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1" sheetId="1" r:id="rId5"/>
    <sheet state="visible" name="402" sheetId="2" r:id="rId6"/>
    <sheet state="visible" name="402 L" sheetId="3" r:id="rId7"/>
    <sheet state="visible" name="403" sheetId="4" r:id="rId8"/>
    <sheet state="visible" name="403 L" sheetId="5" r:id="rId9"/>
    <sheet state="visible" name="404" sheetId="6" r:id="rId10"/>
    <sheet state="visible" name="404 L" sheetId="7" r:id="rId11"/>
    <sheet state="visible" name="405" sheetId="8" r:id="rId12"/>
    <sheet state="visible" name="405 L" sheetId="9" r:id="rId13"/>
    <sheet state="visible" name="406 L" sheetId="10" r:id="rId14"/>
    <sheet state="visible" name="Summary" sheetId="11" r:id="rId15"/>
    <sheet state="visible" name="Summary copy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tc={2801619a-aed3-40db-a557-abc8ea885ad9}</author>
    <author>tc={4dae1c7b-935e-41dc-926f-0ea9dca39ae2}</author>
  </authors>
  <commentList>
    <comment authorId="0" xr:uid="{2801619a-aed3-40db-a557-abc8ea885ad9}" ref="D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FROM CI-2
	-Nisha Prajapati
</t>
      </text>
    </comment>
    <comment authorId="1" xr:uid="{4dae1c7b-935e-41dc-926f-0ea9dca39ae2}" ref="D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 Your version of Excel allows you to read this threaded comment; however, any edits to it will get removed if the file is opened in a newer version of Excel. Learn more: https://go.microsoft.com/fwlink/?linkid=870924
Comment:
	FROM CI-2
	-Nisha Prajapati
</t>
      </text>
    </comment>
  </commentList>
</comments>
</file>

<file path=xl/sharedStrings.xml><?xml version="1.0" encoding="utf-8"?>
<sst xmlns="http://schemas.openxmlformats.org/spreadsheetml/2006/main" count="4227" uniqueCount="451">
  <si>
    <t>CY-402</t>
  </si>
  <si>
    <t>CY-403</t>
  </si>
  <si>
    <t>CY-401</t>
  </si>
  <si>
    <t xml:space="preserve">CY-402 L </t>
  </si>
  <si>
    <t xml:space="preserve">Faculty Name: </t>
  </si>
  <si>
    <t>Dr. Praveen Gupta</t>
  </si>
  <si>
    <t>Prof. Nidhi Nigam</t>
  </si>
  <si>
    <t>Prof. Anita Agrawal</t>
  </si>
  <si>
    <t xml:space="preserve">Subject Name : </t>
  </si>
  <si>
    <t>Computer Networks</t>
  </si>
  <si>
    <t>Introduction To Linear Algebra</t>
  </si>
  <si>
    <t>Fundamental of Cyber Security</t>
  </si>
  <si>
    <t xml:space="preserve">Subject Code : </t>
  </si>
  <si>
    <t>Start Date</t>
  </si>
  <si>
    <t>End Date</t>
  </si>
  <si>
    <t>MG</t>
  </si>
  <si>
    <t>AAG</t>
  </si>
  <si>
    <t>SG</t>
  </si>
  <si>
    <t>Vacation</t>
  </si>
  <si>
    <t xml:space="preserve">Total  Class   </t>
  </si>
  <si>
    <t>OverAll Att.         %</t>
  </si>
  <si>
    <t>Att. 50%</t>
  </si>
  <si>
    <t>Att. 30%</t>
  </si>
  <si>
    <t>MAR  CLASS</t>
  </si>
  <si>
    <t>MAR  %</t>
  </si>
  <si>
    <t>APRIL CLASS</t>
  </si>
  <si>
    <t>APRIL  %</t>
  </si>
  <si>
    <t>28-Apr-26(MG)</t>
  </si>
  <si>
    <t>MAY CLASS</t>
  </si>
  <si>
    <t>MAY  %</t>
  </si>
  <si>
    <t>JUNE   CLASS</t>
  </si>
  <si>
    <t>JUNE %</t>
  </si>
  <si>
    <t>MAR CLASS</t>
  </si>
  <si>
    <t>JULY  CLASS</t>
  </si>
  <si>
    <t>JULY%</t>
  </si>
  <si>
    <t>MAR %</t>
  </si>
  <si>
    <t>22-Jun-26 Extra Class-15 June</t>
  </si>
  <si>
    <t>23-Jun-26 Extra Class 17 June</t>
  </si>
  <si>
    <t>24-Jun-26 Extra Class 18 june</t>
  </si>
  <si>
    <t>25-Jun-26 Extra Class-10 June</t>
  </si>
  <si>
    <t>JAN  CLASS</t>
  </si>
  <si>
    <t>JAN%</t>
  </si>
  <si>
    <t>APRIL   CLASS</t>
  </si>
  <si>
    <t>APRIL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</si>
  <si>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</si>
  <si>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MAY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</si>
  <si>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</si>
  <si>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</si>
  <si>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JUNE CLASS</t>
  </si>
  <si>
    <t>Enrollment NO.</t>
  </si>
  <si>
    <t>Student Name</t>
  </si>
  <si>
    <t>JULY %</t>
  </si>
  <si>
    <t>JAN CLASS</t>
  </si>
  <si>
    <t>JAN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</si>
  <si>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</si>
  <si>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Enrollment No.</t>
  </si>
  <si>
    <t>0827CY241001</t>
  </si>
  <si>
    <t>AASTHA RATHORE</t>
  </si>
  <si>
    <t>0827CY241002</t>
  </si>
  <si>
    <t>ABEER JOSHI</t>
  </si>
  <si>
    <t>0827CY241003</t>
  </si>
  <si>
    <t>ABHIJEET SINGH</t>
  </si>
  <si>
    <t>0827CY241004</t>
  </si>
  <si>
    <t>ADITI CHOUDHARY</t>
  </si>
  <si>
    <t>0827CY241005</t>
  </si>
  <si>
    <t>ADITYA JAUNJAL</t>
  </si>
  <si>
    <t>0827CY241006</t>
  </si>
  <si>
    <t>AMAY NAMDEV</t>
  </si>
  <si>
    <t>0827CY241007</t>
  </si>
  <si>
    <t>AMISHA SALVI</t>
  </si>
  <si>
    <t>0827CY241008</t>
  </si>
  <si>
    <t>AMIT GANGWAL</t>
  </si>
  <si>
    <t>0827CY241009</t>
  </si>
  <si>
    <t>ANANYA SHARMA</t>
  </si>
  <si>
    <t>0827CY241010</t>
  </si>
  <si>
    <t>ANIKET PATEL</t>
  </si>
  <si>
    <t>0827CY241011</t>
  </si>
  <si>
    <t>ANISHA BAIRAGI</t>
  </si>
  <si>
    <t>0827CY241012</t>
  </si>
  <si>
    <t>ANKUSH BAMOTRIYA</t>
  </si>
  <si>
    <t>0827CY241013</t>
  </si>
  <si>
    <t>ANUSHKA SETHIYA</t>
  </si>
  <si>
    <t>0827CY241014</t>
  </si>
  <si>
    <t>APOORV JAIN</t>
  </si>
  <si>
    <t>0827CY241015</t>
  </si>
  <si>
    <t>ASHMIT YADAV</t>
  </si>
  <si>
    <t>0827CY241016</t>
  </si>
  <si>
    <t>ASHWIN PATEL</t>
  </si>
  <si>
    <t>0827CY241017</t>
  </si>
  <si>
    <t>AYUSH SETHI</t>
  </si>
  <si>
    <t>0827CY241018</t>
  </si>
  <si>
    <t>AYUSHI BAIRAGI</t>
  </si>
  <si>
    <t>0827CY241019</t>
  </si>
  <si>
    <t>BHUMIKA AMIN</t>
  </si>
  <si>
    <t>0827CY241020</t>
  </si>
  <si>
    <t>CHAITANYA PARKER</t>
  </si>
  <si>
    <t>0827CY241021</t>
  </si>
  <si>
    <t>CHIRAG KAMARIYA</t>
  </si>
  <si>
    <t>0827CY241022</t>
  </si>
  <si>
    <t>CHIRAYU PATIDAR</t>
  </si>
  <si>
    <t>0827CY241023</t>
  </si>
  <si>
    <t>DARSH MUNDRA</t>
  </si>
  <si>
    <t>0827CY241024</t>
  </si>
  <si>
    <t>DIKSHARTH HARDIYA</t>
  </si>
  <si>
    <t>0827CY241025</t>
  </si>
  <si>
    <t>FARAJ AHMED ANSARI</t>
  </si>
  <si>
    <t>0827CY241026</t>
  </si>
  <si>
    <t>HARSH BATHRI</t>
  </si>
  <si>
    <t>0827CY241027</t>
  </si>
  <si>
    <t>HARSH PALIWAL</t>
  </si>
  <si>
    <t>0827CY241028</t>
  </si>
  <si>
    <t>HEMANT KUMAR PATIL</t>
  </si>
  <si>
    <t>0827CY241029</t>
  </si>
  <si>
    <t>JANHAVI SINGH</t>
  </si>
  <si>
    <t>0827CY241030</t>
  </si>
  <si>
    <t>JATIN PAL</t>
  </si>
  <si>
    <t>0827CY241031</t>
  </si>
  <si>
    <t>JAYSHREE CHOUHAN</t>
  </si>
  <si>
    <t>0827CY241032</t>
  </si>
  <si>
    <t>JIVAN PARMAR</t>
  </si>
  <si>
    <t>0827CY241033</t>
  </si>
  <si>
    <t>KALIM NAGORI</t>
  </si>
  <si>
    <t>0827CY241034</t>
  </si>
  <si>
    <t>KAVYA SHARMA</t>
  </si>
  <si>
    <t>0827CY241035</t>
  </si>
  <si>
    <t>KHUSHI CHOUHAN</t>
  </si>
  <si>
    <t>0827CY241036</t>
  </si>
  <si>
    <t>LAKSHYA BHATODRA</t>
  </si>
  <si>
    <t>0827CY241037</t>
  </si>
  <si>
    <t>MAHI RATHORE</t>
  </si>
  <si>
    <t>0827CY241038</t>
  </si>
  <si>
    <t>MAHIKA DADHEECH</t>
  </si>
  <si>
    <t>0827CY241039</t>
  </si>
  <si>
    <t>MOHIT GUPTA</t>
  </si>
  <si>
    <t>0827CY241040</t>
  </si>
  <si>
    <t>MOHIT SOLANKI</t>
  </si>
  <si>
    <t>0827CY241041</t>
  </si>
  <si>
    <t>NAITIK SINGH NARWARIA</t>
  </si>
  <si>
    <t>0827CY241042</t>
  </si>
  <si>
    <t>NAKSHATRA GOYAL</t>
  </si>
  <si>
    <t>0827CY241043</t>
  </si>
  <si>
    <t>NARAYANI SHARMA</t>
  </si>
  <si>
    <t>0827CY241044</t>
  </si>
  <si>
    <t>NEERAJ DAYMA</t>
  </si>
  <si>
    <t>0827CY241045</t>
  </si>
  <si>
    <t>NIKHIL CHOUDHARY</t>
  </si>
  <si>
    <t>BATCH 2</t>
  </si>
  <si>
    <t>0827CY241046</t>
  </si>
  <si>
    <t>NITIN PATIDAR</t>
  </si>
  <si>
    <t>0827CY241047</t>
  </si>
  <si>
    <t>NITIN SINGH RAGHUWANSHI</t>
  </si>
  <si>
    <t>0827CY241048</t>
  </si>
  <si>
    <t>PRANAY GOYAL</t>
  </si>
  <si>
    <t>0827CY241049</t>
  </si>
  <si>
    <t>PRAYANSH DIXIT</t>
  </si>
  <si>
    <t>0827CY241050</t>
  </si>
  <si>
    <t>PRIYANSH SONI</t>
  </si>
  <si>
    <t>0827CY241051</t>
  </si>
  <si>
    <t>RAGHAV AGRAWAL</t>
  </si>
  <si>
    <t>0827CY241052</t>
  </si>
  <si>
    <t>RAJ AICH</t>
  </si>
  <si>
    <t>0827CY241053</t>
  </si>
  <si>
    <t>RAJ PADIYAR</t>
  </si>
  <si>
    <t>0827CY241054</t>
  </si>
  <si>
    <t>RAJDEEP SINGH KELWA</t>
  </si>
  <si>
    <t>0827CY241055</t>
  </si>
  <si>
    <t>RAJKARAN</t>
  </si>
  <si>
    <t>0827CY241056</t>
  </si>
  <si>
    <t>RISHIKA JOSHI</t>
  </si>
  <si>
    <t>0827CY241057</t>
  </si>
  <si>
    <t>ROHIT PATEL</t>
  </si>
  <si>
    <t>0827CY241058</t>
  </si>
  <si>
    <t>SALONI CHOUHAN</t>
  </si>
  <si>
    <t>0827CY241059</t>
  </si>
  <si>
    <t>SAMRIDHI JHAVER</t>
  </si>
  <si>
    <t>0827CY241060</t>
  </si>
  <si>
    <t>SANSKRATI YADAV</t>
  </si>
  <si>
    <t>0827CY241061</t>
  </si>
  <si>
    <t>SANYAM JAIN</t>
  </si>
  <si>
    <t>0827CY241062</t>
  </si>
  <si>
    <t>SHAMBHAVI PANDIT</t>
  </si>
  <si>
    <t>0827CY241063</t>
  </si>
  <si>
    <t>SHREYANSH TIWARI</t>
  </si>
  <si>
    <t>0827CY241064</t>
  </si>
  <si>
    <t>SHUBH KHARE</t>
  </si>
  <si>
    <t>0827CY241065</t>
  </si>
  <si>
    <t>SOMYA JAISWAL</t>
  </si>
  <si>
    <t>0827CY241066</t>
  </si>
  <si>
    <t>SPARSH SIGGA JAT</t>
  </si>
  <si>
    <t>0827CY241067</t>
  </si>
  <si>
    <t>TANISH JAISWAL</t>
  </si>
  <si>
    <t>0827CY241068</t>
  </si>
  <si>
    <t>TANISHK MALVIYA</t>
  </si>
  <si>
    <t>0827CY241069</t>
  </si>
  <si>
    <t>UNNATI RAMI</t>
  </si>
  <si>
    <t>0827CY241070</t>
  </si>
  <si>
    <t>URVASHI MISAL</t>
  </si>
  <si>
    <t>0827CY241071</t>
  </si>
  <si>
    <t>VAGISHA GOYAL</t>
  </si>
  <si>
    <t>0827CY241072</t>
  </si>
  <si>
    <t>VAIDIKA RAI</t>
  </si>
  <si>
    <t>0827CY241073</t>
  </si>
  <si>
    <t>VANSHIKA CHOUDHARY</t>
  </si>
  <si>
    <t>0827CY241074</t>
  </si>
  <si>
    <t>VESHWIK JAIN</t>
  </si>
  <si>
    <t>0827CY241075</t>
  </si>
  <si>
    <t>VISHAL JAWRIYA</t>
  </si>
  <si>
    <t>0827CY241076</t>
  </si>
  <si>
    <t>YASH LALWANI</t>
  </si>
  <si>
    <t>0827CY241077</t>
  </si>
  <si>
    <t>YASH NAGAR</t>
  </si>
  <si>
    <t>0827CY241078</t>
  </si>
  <si>
    <t>ZAID SHAIKH</t>
  </si>
  <si>
    <t>0827CY253D01</t>
  </si>
  <si>
    <t>HRADAYANSH SINGH SENGAR</t>
  </si>
  <si>
    <t>0827CY253D02</t>
  </si>
  <si>
    <t>JAYDEEP MOURYA</t>
  </si>
  <si>
    <t xml:space="preserve">CY-403 L 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</si>
  <si>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</si>
  <si>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CY-404</t>
  </si>
  <si>
    <t>Prof. Sweta Gupta</t>
  </si>
  <si>
    <t>Operating System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</si>
  <si>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</si>
  <si>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 xml:space="preserve">CY-404 L 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</si>
  <si>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</si>
  <si>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CSIT-501 L</t>
  </si>
  <si>
    <t xml:space="preserve"> AUG CLASS</t>
  </si>
  <si>
    <t>AUG   %</t>
  </si>
  <si>
    <t>OCT CLASS</t>
  </si>
  <si>
    <t>OCT  %</t>
  </si>
  <si>
    <t>NOV CLASS</t>
  </si>
  <si>
    <t>NOV  %</t>
  </si>
  <si>
    <t>DEC CLASS</t>
  </si>
  <si>
    <t>DEC   %</t>
  </si>
  <si>
    <t>DEC    %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</si>
  <si>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</si>
  <si>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0827CI221001</t>
  </si>
  <si>
    <t>AAGAM JAIN</t>
  </si>
  <si>
    <t>0827CI221002</t>
  </si>
  <si>
    <t>AAMIR ALI</t>
  </si>
  <si>
    <t>0827CI221003</t>
  </si>
  <si>
    <t>AARUSHI CHOUHAN</t>
  </si>
  <si>
    <t>0827CI221004</t>
  </si>
  <si>
    <t>AASTHA ARORA</t>
  </si>
  <si>
    <t>0827CI221005</t>
  </si>
  <si>
    <t>AAYUSHI TRIVEDI</t>
  </si>
  <si>
    <t>0827CI221006</t>
  </si>
  <si>
    <t>ABHINANDAN PATIDAR</t>
  </si>
  <si>
    <t>0827CI221007</t>
  </si>
  <si>
    <t>ABHISHEK PATEL</t>
  </si>
  <si>
    <t>0827CI221008</t>
  </si>
  <si>
    <t>ABHISHEK PATIL</t>
  </si>
  <si>
    <t>0827CI221009</t>
  </si>
  <si>
    <t>ADARSH GOYAL</t>
  </si>
  <si>
    <t>0827CI221010</t>
  </si>
  <si>
    <t>ADARSH JAIN</t>
  </si>
  <si>
    <t>0827CI221011</t>
  </si>
  <si>
    <t>ADITYA BOBADE</t>
  </si>
  <si>
    <t>0827CI221012</t>
  </si>
  <si>
    <t>ADITYA SHARMA</t>
  </si>
  <si>
    <t>0827CI221013</t>
  </si>
  <si>
    <t>AKHIL TRIVEDI</t>
  </si>
  <si>
    <t>0827CI221014</t>
  </si>
  <si>
    <t>AKSHAT MEHTA</t>
  </si>
  <si>
    <t>0827CI221015</t>
  </si>
  <si>
    <t>AKSHAT TIWARI</t>
  </si>
  <si>
    <t>0827CI221016</t>
  </si>
  <si>
    <t>AKSHAY JAIN</t>
  </si>
  <si>
    <t>0827CI221017</t>
  </si>
  <si>
    <t>AKSHIT BHANDARI</t>
  </si>
  <si>
    <t>0827CI221018</t>
  </si>
  <si>
    <t>AMAN SHAIKH</t>
  </si>
  <si>
    <t>0827CI221020</t>
  </si>
  <si>
    <t>ANKIT SINGH CHOUHAN</t>
  </si>
  <si>
    <t>0827CI221021</t>
  </si>
  <si>
    <t>ANSH AJAY MISHRA</t>
  </si>
  <si>
    <t>0827CI221022</t>
  </si>
  <si>
    <t>ANSH JAIN</t>
  </si>
  <si>
    <t>0827CI221023</t>
  </si>
  <si>
    <t>ANSH YADAV</t>
  </si>
  <si>
    <t>0827CI221024</t>
  </si>
  <si>
    <t>ANSHIKA LUNIYA</t>
  </si>
  <si>
    <t>0827CI221025</t>
  </si>
  <si>
    <t>ANSHITA GANGWAL</t>
  </si>
  <si>
    <t>0827CI221026</t>
  </si>
  <si>
    <t>ANSHUM DUBEY</t>
  </si>
  <si>
    <t>0827CI221027</t>
  </si>
  <si>
    <t>ARCHANA SINGH</t>
  </si>
  <si>
    <t>0827CI221028</t>
  </si>
  <si>
    <t>ARCHIT JAJU</t>
  </si>
  <si>
    <t>0827CI221029</t>
  </si>
  <si>
    <t>ARPIT PATEL</t>
  </si>
  <si>
    <t>0827CI221030</t>
  </si>
  <si>
    <t>ARUN</t>
  </si>
  <si>
    <t>0827CI221031</t>
  </si>
  <si>
    <t>ARUN RAJPUT</t>
  </si>
  <si>
    <t>0827CI221032</t>
  </si>
  <si>
    <t>ARUNI SHARMA</t>
  </si>
  <si>
    <t>0827CI221033</t>
  </si>
  <si>
    <t>ASHISH KUMAR</t>
  </si>
  <si>
    <t>0827CI221034</t>
  </si>
  <si>
    <t>ASHISH PATIDAR</t>
  </si>
  <si>
    <t>0827CI221036</t>
  </si>
  <si>
    <t>ATHARV JOSHI</t>
  </si>
  <si>
    <t>0827CI221037</t>
  </si>
  <si>
    <t>ATHARV KANUNGO</t>
  </si>
  <si>
    <t>0827CI221038</t>
  </si>
  <si>
    <t>ATHARVA SINGH GEHLOT</t>
  </si>
  <si>
    <t>0827CI221039</t>
  </si>
  <si>
    <t>ATUL SHARMA</t>
  </si>
  <si>
    <t>0827CI221040</t>
  </si>
  <si>
    <t>AYANA LALA</t>
  </si>
  <si>
    <t>0827CI221041</t>
  </si>
  <si>
    <t>AYUSH PATEL</t>
  </si>
  <si>
    <t>0827CI221042</t>
  </si>
  <si>
    <t>BALRAM KUMAWAT</t>
  </si>
  <si>
    <t>0827CI221043</t>
  </si>
  <si>
    <t>BHAVYA JAIN</t>
  </si>
  <si>
    <t>0827CI221044</t>
  </si>
  <si>
    <t>BHUMIKA TEKAM</t>
  </si>
  <si>
    <t>0827CI221045</t>
  </si>
  <si>
    <t>CHANDAN SIKARWAR</t>
  </si>
  <si>
    <t>0827CI221046</t>
  </si>
  <si>
    <t>CHETNA JAIN</t>
  </si>
  <si>
    <t>0827CI221047</t>
  </si>
  <si>
    <t>CHIRAG TIWARI</t>
  </si>
  <si>
    <t>0827CI221048</t>
  </si>
  <si>
    <t>DARSHIKA SINGH PANWAR</t>
  </si>
  <si>
    <t>0827CI221049</t>
  </si>
  <si>
    <t>DEEPANSH SINGH CHANDEL</t>
  </si>
  <si>
    <t>0827CI221050</t>
  </si>
  <si>
    <t>DEVANK SARAD</t>
  </si>
  <si>
    <t>0827CI221051</t>
  </si>
  <si>
    <t>DEVANSHI</t>
  </si>
  <si>
    <t>0827CI221052</t>
  </si>
  <si>
    <t>DEVASHISH MANDAL</t>
  </si>
  <si>
    <t>0827CI221053</t>
  </si>
  <si>
    <t>DISHA CHOUDHARY</t>
  </si>
  <si>
    <t>0827CI221054</t>
  </si>
  <si>
    <t>DIVYA JAIN</t>
  </si>
  <si>
    <t>0827CI221055</t>
  </si>
  <si>
    <t>FARHAD KHAN</t>
  </si>
  <si>
    <t>0827CI221057</t>
  </si>
  <si>
    <t>GUNGUN AGRAWAL</t>
  </si>
  <si>
    <t>0827CI221058</t>
  </si>
  <si>
    <t>HARDIK ARTWANI</t>
  </si>
  <si>
    <t>0827CI221059</t>
  </si>
  <si>
    <t>HARSHITA PANWAR</t>
  </si>
  <si>
    <t>0827CI221060</t>
  </si>
  <si>
    <t>HIMALI SILWADIYA</t>
  </si>
  <si>
    <t>0827CI221061</t>
  </si>
  <si>
    <t>HIMANI NAMDEO</t>
  </si>
  <si>
    <t>0827CI221062</t>
  </si>
  <si>
    <t>HIMANSHU CHOUHAN</t>
  </si>
  <si>
    <t>0827CI221063</t>
  </si>
  <si>
    <t>HIMANSHU TAGAD</t>
  </si>
  <si>
    <t>0827CI221064</t>
  </si>
  <si>
    <t>HITESH MOURYA</t>
  </si>
  <si>
    <t>0827CI221065</t>
  </si>
  <si>
    <t>ISHA CHOUDHARY</t>
  </si>
  <si>
    <t>0827CI221066</t>
  </si>
  <si>
    <t>ISHIKA AGRAWAL</t>
  </si>
  <si>
    <t>0827CI221067</t>
  </si>
  <si>
    <t>ISHIKA MODI</t>
  </si>
  <si>
    <t>0827CI221068</t>
  </si>
  <si>
    <t>ISHITA VISHWAKARMA</t>
  </si>
  <si>
    <t>0827CI221070</t>
  </si>
  <si>
    <t>JATIN PATIDAR</t>
  </si>
  <si>
    <t>0827CI221071</t>
  </si>
  <si>
    <t>JAYDEEP RATHORE</t>
  </si>
  <si>
    <t>0827CI221072</t>
  </si>
  <si>
    <t>JYOTI BHOWMICK</t>
  </si>
  <si>
    <t>0827CI221073</t>
  </si>
  <si>
    <t>KALASH BANKEY</t>
  </si>
  <si>
    <t>0827CI221074</t>
  </si>
  <si>
    <t>KARAN PATIDAR</t>
  </si>
  <si>
    <t>0827CI221075</t>
  </si>
  <si>
    <t>KISHORI GARG</t>
  </si>
  <si>
    <t>0827CI221076</t>
  </si>
  <si>
    <t>KRISHNA JAISWAL</t>
  </si>
  <si>
    <t>0827CI221077</t>
  </si>
  <si>
    <t>KSHITIJ MAROTKAR</t>
  </si>
  <si>
    <t>0827CI233D01</t>
  </si>
  <si>
    <t>ADITYA VYAS</t>
  </si>
  <si>
    <t>0827CI233D02</t>
  </si>
  <si>
    <t>ANURAG TIWARI</t>
  </si>
  <si>
    <t>0827CI233D03</t>
  </si>
  <si>
    <t>AYAAN AHMED CHOUDHARY</t>
  </si>
  <si>
    <t>0827CI233D04</t>
  </si>
  <si>
    <t>FARDEEN KHAN</t>
  </si>
  <si>
    <t>0827CI233D05</t>
  </si>
  <si>
    <t>NAMAN SHARMA</t>
  </si>
  <si>
    <t>0827CI233D06</t>
  </si>
  <si>
    <t>PIYUSH BAIRAGI</t>
  </si>
  <si>
    <t>0827CI233D07</t>
  </si>
  <si>
    <t>PRATYUSH TRIVEDI</t>
  </si>
  <si>
    <t>0827CI233D08</t>
  </si>
  <si>
    <t>PRINCE YADAV</t>
  </si>
  <si>
    <t>0827CI233D09</t>
  </si>
  <si>
    <t>SAGAR GUPTA</t>
  </si>
  <si>
    <t>0827CI233D10</t>
  </si>
  <si>
    <t>SWAR SHANKAR JOSHI</t>
  </si>
  <si>
    <t>0827CI233D11</t>
  </si>
  <si>
    <t>VARUN NANDWAL</t>
  </si>
  <si>
    <t>0827CI233D12</t>
  </si>
  <si>
    <t>VIDHI SHARMA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</si>
  <si>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</si>
  <si>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CY-405</t>
  </si>
  <si>
    <t>Prof. MANOJ KUMAR GUPTA</t>
  </si>
  <si>
    <t>Data BASE Management System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</si>
  <si>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</si>
  <si>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</si>
  <si>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</si>
  <si>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</si>
  <si>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 xml:space="preserve">CY-405 L 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</si>
  <si>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</si>
  <si>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</si>
  <si>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 xml:space="preserve">CY-406 L </t>
  </si>
  <si>
    <t>Prof. Ashish Anjana</t>
  </si>
  <si>
    <t>Advance Python</t>
  </si>
  <si>
    <t>CY-406 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</si>
  <si>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</si>
  <si>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q</t>
  </si>
  <si>
    <t>Class Name</t>
  </si>
  <si>
    <t>IV Sem</t>
  </si>
  <si>
    <t>Session</t>
  </si>
  <si>
    <t>Jan June 2025</t>
  </si>
  <si>
    <t>Start Att Date</t>
  </si>
  <si>
    <t>End Att Date</t>
  </si>
  <si>
    <t>Extra Attendance</t>
  </si>
  <si>
    <t>Additional</t>
  </si>
  <si>
    <t>Remark</t>
  </si>
  <si>
    <t>402 L</t>
  </si>
  <si>
    <t>403 L</t>
  </si>
  <si>
    <t>404 L</t>
  </si>
  <si>
    <t>405 L</t>
  </si>
  <si>
    <t>406 L</t>
  </si>
  <si>
    <t>Total (Lecture)</t>
  </si>
  <si>
    <t>Total(Lab)</t>
  </si>
  <si>
    <t>Total(Lecture+Lab+Training+Exttra Att.)</t>
  </si>
  <si>
    <t>Final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</si>
  <si>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</si>
  <si>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Atten %</t>
  </si>
  <si>
    <t>LATERAL ENTRY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</si>
  <si>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</si>
  <si>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</si>
  <si>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</si>
  <si>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t>56 FS</t>
  </si>
  <si>
    <t>56FS</t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</si>
  <si>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</si>
  <si>
    <r>
      <rPr>
        <rFont val="Calibri"/>
        <b/>
        <color rgb="FF1155CC"/>
        <sz val="11.0"/>
        <u/>
      </rPr>
      <t>S.No</t>
    </r>
    <r>
      <rPr>
        <rFont val="Calibri"/>
        <b/>
        <color rgb="FF000000"/>
        <sz val="11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</si>
</sst>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mm-yy"/>
    <numFmt numFmtId="166" formatCode="0.00;[Red]0.00"/>
  </numFmts>
  <fonts count="30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11.0"/>
      <color theme="1"/>
      <name val="Arial"/>
    </font>
    <font>
      <b/>
      <sz val="10.0"/>
      <color rgb="FF000000"/>
      <name val="Arial"/>
    </font>
    <font>
      <sz val="9.0"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u/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Times New Roman"/>
    </font>
    <font>
      <color rgb="FF000000"/>
      <name val="Times New Roman"/>
    </font>
    <font>
      <sz val="9.0"/>
      <color rgb="FF000000"/>
      <name val="Roboto"/>
    </font>
    <font>
      <color theme="1"/>
      <name val="Calibri"/>
      <scheme val="minor"/>
    </font>
    <font>
      <sz val="11.0"/>
      <color rgb="FF000000"/>
      <name val="Arial"/>
    </font>
    <font>
      <b/>
      <sz val="13.0"/>
      <color rgb="FF000000"/>
      <name val="Calibri"/>
    </font>
    <font>
      <sz val="8.0"/>
      <color rgb="FF000000"/>
      <name val="Verdana"/>
    </font>
    <font>
      <color theme="1"/>
      <name val="Arial"/>
    </font>
    <font>
      <sz val="11.0"/>
      <color rgb="FF000000"/>
      <name val="&quot;Calibri&quot;"/>
    </font>
    <font>
      <sz val="10.0"/>
      <color rgb="FF000000"/>
      <name val="Times New Roman"/>
    </font>
    <font>
      <color theme="1"/>
      <name val="Calibri"/>
    </font>
    <font>
      <sz val="10.0"/>
      <color rgb="FF000000"/>
      <name val="Arial"/>
    </font>
    <font>
      <b/>
      <u/>
      <sz val="11.0"/>
      <color rgb="FF000000"/>
      <name val="Calibri"/>
    </font>
    <font>
      <b/>
      <sz val="11.0"/>
      <color theme="1"/>
      <name val="Verdana"/>
    </font>
    <font>
      <b/>
      <sz val="9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BFBFB"/>
        <bgColor rgb="FFFBFBFB"/>
      </patternFill>
    </fill>
    <fill>
      <patternFill patternType="solid">
        <fgColor rgb="FFD6DCE4"/>
        <bgColor rgb="FFD6DCE4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F7F7F7"/>
        <bgColor rgb="FFF7F7F7"/>
      </patternFill>
    </fill>
  </fills>
  <borders count="7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left"/>
    </xf>
    <xf borderId="4" fillId="0" fontId="2" numFmtId="0" xfId="0" applyBorder="1" applyFont="1"/>
    <xf borderId="5" fillId="0" fontId="2" numFmtId="0" xfId="0" applyBorder="1" applyFont="1"/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3" fontId="4" numFmtId="0" xfId="0" applyFill="1" applyFont="1"/>
    <xf borderId="6" fillId="2" fontId="1" numFmtId="0" xfId="0" applyAlignment="1" applyBorder="1" applyFill="1" applyFont="1">
      <alignment horizontal="right"/>
    </xf>
    <xf borderId="7" fillId="0" fontId="2" numFmtId="0" xfId="0" applyBorder="1" applyFont="1"/>
    <xf borderId="8" fillId="2" fontId="3" numFmtId="0" xfId="0" applyAlignment="1" applyBorder="1" applyFill="1" applyFont="1">
      <alignment horizontal="left" readingOrder="0"/>
    </xf>
    <xf borderId="9" fillId="0" fontId="2" numFmtId="0" xfId="0" applyBorder="1" applyFont="1"/>
    <xf borderId="10" fillId="0" fontId="2" numFmtId="0" xfId="0" applyBorder="1" applyFont="1"/>
    <xf borderId="11" fillId="2" fontId="3" numFmtId="0" xfId="0" applyAlignment="1" applyBorder="1" applyFill="1" applyFont="1">
      <alignment horizontal="left" readingOrder="0"/>
    </xf>
    <xf borderId="12" fillId="0" fontId="2" numFmtId="0" xfId="0" applyBorder="1" applyFont="1"/>
    <xf borderId="13" fillId="0" fontId="2" numFmtId="0" xfId="0" applyBorder="1" applyFont="1"/>
    <xf borderId="1" fillId="2" fontId="5" numFmtId="0" xfId="0" applyAlignment="1" applyBorder="1" applyFill="1" applyFont="1">
      <alignment horizontal="left" readingOrder="0" vertical="bottom"/>
    </xf>
    <xf borderId="8" fillId="2" fontId="4" numFmtId="15" xfId="0" applyAlignment="1" applyBorder="1" applyFill="1" applyFont="1" applyNumberFormat="1">
      <alignment horizontal="left" vertical="bottom"/>
    </xf>
    <xf borderId="0" fillId="0" fontId="3" numFmtId="0" xfId="0" applyAlignment="1" applyFont="1">
      <alignment horizontal="center"/>
    </xf>
    <xf borderId="14" fillId="2" fontId="1" numFmtId="0" xfId="0" applyAlignment="1" applyBorder="1" applyFill="1" applyFont="1">
      <alignment horizontal="right"/>
    </xf>
    <xf borderId="15" fillId="0" fontId="2" numFmtId="0" xfId="0" applyBorder="1" applyFont="1"/>
    <xf borderId="16" fillId="2" fontId="3" numFmtId="15" xfId="0" applyAlignment="1" applyBorder="1" applyFill="1" applyFont="1" applyNumberFormat="1">
      <alignment horizontal="left"/>
    </xf>
    <xf borderId="17" fillId="0" fontId="2" numFmtId="0" xfId="0" applyBorder="1" applyFont="1"/>
    <xf borderId="18" fillId="0" fontId="2" numFmtId="0" xfId="0" applyBorder="1" applyFont="1"/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4" fontId="6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19" fillId="0" fontId="3" numFmtId="0" xfId="0" applyBorder="1" applyFont="1"/>
    <xf borderId="20" fillId="0" fontId="3" numFmtId="0" xfId="0" applyBorder="1" applyFont="1"/>
    <xf borderId="20" fillId="5" fontId="3" numFmtId="0" xfId="0" applyAlignment="1" applyBorder="1" applyFill="1" applyFont="1">
      <alignment horizontal="center"/>
    </xf>
    <xf borderId="20" fillId="5" fontId="3" numFmtId="1" xfId="0" applyAlignment="1" applyBorder="1" applyFill="1" applyFont="1" applyNumberFormat="1">
      <alignment horizontal="center"/>
    </xf>
    <xf borderId="21" fillId="0" fontId="3" numFmtId="0" xfId="0" applyBorder="1" applyFont="1"/>
    <xf borderId="21" fillId="5" fontId="3" numFmtId="0" xfId="0" applyAlignment="1" applyBorder="1" applyFill="1" applyFont="1">
      <alignment horizontal="center"/>
    </xf>
    <xf borderId="21" fillId="5" fontId="3" numFmtId="1" xfId="0" applyAlignment="1" applyBorder="1" applyFill="1" applyFont="1" applyNumberFormat="1">
      <alignment horizontal="center"/>
    </xf>
    <xf borderId="22" fillId="0" fontId="3" numFmtId="0" xfId="0" applyBorder="1" applyFont="1"/>
    <xf borderId="23" fillId="0" fontId="3" numFmtId="0" xfId="0" applyBorder="1" applyFont="1"/>
    <xf borderId="21" fillId="5" fontId="3" numFmtId="164" xfId="0" applyAlignment="1" applyBorder="1" applyFill="1" applyFont="1" applyNumberFormat="1">
      <alignment horizontal="center"/>
    </xf>
    <xf borderId="23" fillId="5" fontId="3" numFmtId="0" xfId="0" applyAlignment="1" applyBorder="1" applyFill="1" applyFont="1">
      <alignment horizontal="center"/>
    </xf>
    <xf borderId="20" fillId="0" fontId="3" numFmtId="0" xfId="0" applyAlignment="1" applyBorder="1" applyFont="1">
      <alignment vertical="center"/>
    </xf>
    <xf borderId="24" fillId="5" fontId="3" numFmtId="0" xfId="0" applyAlignment="1" applyBorder="1" applyFill="1" applyFont="1">
      <alignment horizontal="center"/>
    </xf>
    <xf borderId="21" fillId="5" fontId="3" numFmtId="0" xfId="0" applyBorder="1" applyFill="1" applyFont="1"/>
    <xf borderId="25" fillId="0" fontId="3" numFmtId="0" xfId="0" applyBorder="1" applyFont="1"/>
    <xf borderId="21" fillId="0" fontId="3" numFmtId="0" xfId="0" applyAlignment="1" applyBorder="1" applyFont="1">
      <alignment vertical="center"/>
    </xf>
    <xf borderId="21" fillId="3" fontId="3" numFmtId="0" xfId="0" applyBorder="1" applyFill="1" applyFont="1"/>
    <xf borderId="26" fillId="0" fontId="3" numFmtId="0" xfId="0" applyAlignment="1" applyBorder="1" applyFont="1">
      <alignment horizontal="center"/>
    </xf>
    <xf borderId="21" fillId="6" fontId="1" numFmtId="0" xfId="0" applyAlignment="1" applyBorder="1" applyFill="1" applyFont="1">
      <alignment horizontal="center" shrinkToFit="0" vertical="center" wrapText="1"/>
    </xf>
    <xf borderId="27" fillId="6" fontId="1" numFmtId="0" xfId="0" applyAlignment="1" applyBorder="1" applyFill="1" applyFont="1">
      <alignment horizontal="center" shrinkToFit="0" vertical="center" wrapText="1"/>
    </xf>
    <xf borderId="27" fillId="7" fontId="1" numFmtId="9" xfId="0" applyAlignment="1" applyBorder="1" applyFill="1" applyFont="1" applyNumberFormat="1">
      <alignment horizontal="center" shrinkToFit="0" vertical="center" wrapText="1"/>
    </xf>
    <xf borderId="27" fillId="8" fontId="7" numFmtId="15" xfId="0" applyAlignment="1" applyBorder="1" applyFill="1" applyFont="1" applyNumberFormat="1">
      <alignment textRotation="90" vertical="bottom"/>
    </xf>
    <xf borderId="27" fillId="5" fontId="8" numFmtId="0" xfId="0" applyAlignment="1" applyBorder="1" applyFill="1" applyFont="1">
      <alignment readingOrder="0" textRotation="90"/>
    </xf>
    <xf borderId="27" fillId="5" fontId="8" numFmtId="0" xfId="0" applyAlignment="1" applyBorder="1" applyFill="1" applyFont="1">
      <alignment horizontal="center" readingOrder="0" textRotation="90" vertical="center"/>
    </xf>
    <xf borderId="21" fillId="0" fontId="3" numFmtId="0" xfId="0" applyAlignment="1" applyBorder="1" applyFont="1">
      <alignment readingOrder="0"/>
    </xf>
    <xf borderId="27" fillId="5" fontId="8" numFmtId="1" xfId="0" applyAlignment="1" applyBorder="1" applyFill="1" applyFont="1" applyNumberFormat="1">
      <alignment horizontal="center" readingOrder="0" textRotation="90" vertical="center"/>
    </xf>
    <xf borderId="28" fillId="5" fontId="3" numFmtId="0" xfId="0" applyBorder="1" applyFill="1" applyFont="1"/>
    <xf borderId="27" fillId="8" fontId="7" numFmtId="0" xfId="0" applyAlignment="1" applyBorder="1" applyFill="1" applyFont="1">
      <alignment readingOrder="0" textRotation="90" vertical="bottom"/>
    </xf>
    <xf borderId="29" fillId="8" fontId="7" numFmtId="15" xfId="0" applyAlignment="1" applyBorder="1" applyFill="1" applyFont="1" applyNumberFormat="1">
      <alignment textRotation="90" vertical="bottom"/>
    </xf>
    <xf borderId="30" fillId="3" fontId="3" numFmtId="0" xfId="0" applyBorder="1" applyFill="1" applyFont="1"/>
    <xf borderId="21" fillId="5" fontId="8" numFmtId="0" xfId="0" applyAlignment="1" applyBorder="1" applyFill="1" applyFont="1">
      <alignment readingOrder="0" textRotation="90"/>
    </xf>
    <xf borderId="21" fillId="5" fontId="8" numFmtId="1" xfId="0" applyAlignment="1" applyBorder="1" applyFill="1" applyFont="1" applyNumberFormat="1">
      <alignment horizontal="center" readingOrder="0" textRotation="90" vertical="center"/>
    </xf>
    <xf borderId="20" fillId="6" fontId="1" numFmtId="0" xfId="0" applyAlignment="1" applyBorder="1" applyFill="1" applyFont="1">
      <alignment horizontal="center" shrinkToFit="0" vertical="center" wrapText="1"/>
    </xf>
    <xf borderId="31" fillId="8" fontId="7" numFmtId="15" xfId="0" applyAlignment="1" applyBorder="1" applyFill="1" applyFont="1" applyNumberFormat="1">
      <alignment textRotation="90" vertical="bottom"/>
    </xf>
    <xf borderId="29" fillId="8" fontId="7" numFmtId="15" xfId="0" applyAlignment="1" applyBorder="1" applyFill="1" applyFont="1" applyNumberFormat="1">
      <alignment readingOrder="0" textRotation="90" vertical="bottom"/>
    </xf>
    <xf borderId="32" fillId="6" fontId="1" numFmtId="0" xfId="0" applyAlignment="1" applyBorder="1" applyFill="1" applyFont="1">
      <alignment horizontal="center" shrinkToFit="0" vertical="center" wrapText="1"/>
    </xf>
    <xf borderId="32" fillId="7" fontId="1" numFmtId="9" xfId="0" applyAlignment="1" applyBorder="1" applyFill="1" applyFont="1" applyNumberFormat="1">
      <alignment horizontal="center" shrinkToFit="0" vertical="center" wrapText="1"/>
    </xf>
    <xf borderId="21" fillId="5" fontId="8" numFmtId="164" xfId="0" applyAlignment="1" applyBorder="1" applyFill="1" applyFont="1" applyNumberFormat="1">
      <alignment horizontal="center" readingOrder="0" textRotation="90" vertical="center"/>
    </xf>
    <xf borderId="21" fillId="8" fontId="9" numFmtId="15" xfId="0" applyAlignment="1" applyBorder="1" applyFill="1" applyFont="1" applyNumberFormat="1">
      <alignment textRotation="90" vertical="center"/>
    </xf>
    <xf borderId="27" fillId="5" fontId="10" numFmtId="0" xfId="0" applyAlignment="1" applyBorder="1" applyFill="1" applyFont="1">
      <alignment readingOrder="0" textRotation="90"/>
    </xf>
    <xf borderId="27" fillId="5" fontId="11" numFmtId="0" xfId="0" applyAlignment="1" applyBorder="1" applyFill="1" applyFont="1">
      <alignment horizontal="center" readingOrder="0" textRotation="90" vertical="center"/>
    </xf>
    <xf borderId="20" fillId="3" fontId="5" numFmtId="165" xfId="0" applyAlignment="1" applyBorder="1" applyFill="1" applyFont="1" applyNumberFormat="1">
      <alignment horizontal="center" shrinkToFit="0" textRotation="90" wrapText="1"/>
    </xf>
    <xf borderId="33" fillId="8" fontId="7" numFmtId="15" xfId="0" applyAlignment="1" applyBorder="1" applyFill="1" applyFont="1" applyNumberFormat="1">
      <alignment textRotation="90" vertical="bottom"/>
    </xf>
    <xf borderId="20" fillId="3" fontId="5" numFmtId="0" xfId="0" applyAlignment="1" applyBorder="1" applyFill="1" applyFont="1">
      <alignment horizontal="center" shrinkToFit="0" textRotation="90" wrapText="1"/>
    </xf>
    <xf borderId="29" fillId="8" fontId="12" numFmtId="0" xfId="0" applyAlignment="1" applyBorder="1" applyFill="1" applyFont="1">
      <alignment readingOrder="0" textRotation="90" vertical="bottom"/>
    </xf>
    <xf borderId="21" fillId="5" fontId="8" numFmtId="0" xfId="0" applyAlignment="1" applyBorder="1" applyFill="1" applyFont="1">
      <alignment textRotation="90"/>
    </xf>
    <xf borderId="21" fillId="5" fontId="8" numFmtId="164" xfId="0" applyAlignment="1" applyBorder="1" applyFill="1" applyFont="1" applyNumberFormat="1">
      <alignment horizontal="center" textRotation="90" vertical="center"/>
    </xf>
    <xf borderId="20" fillId="5" fontId="8" numFmtId="0" xfId="0" applyAlignment="1" applyBorder="1" applyFill="1" applyFont="1">
      <alignment readingOrder="0" textRotation="90"/>
    </xf>
    <xf borderId="21" fillId="8" fontId="9" numFmtId="165" xfId="0" applyAlignment="1" applyBorder="1" applyFill="1" applyFont="1" applyNumberFormat="1">
      <alignment textRotation="90" vertical="center"/>
    </xf>
    <xf borderId="20" fillId="5" fontId="8" numFmtId="0" xfId="0" applyAlignment="1" applyBorder="1" applyFill="1" applyFont="1">
      <alignment horizontal="center" readingOrder="0" textRotation="90" vertical="center"/>
    </xf>
    <xf borderId="21" fillId="8" fontId="9" numFmtId="165" xfId="0" applyAlignment="1" applyBorder="1" applyFill="1" applyFont="1" applyNumberFormat="1">
      <alignment readingOrder="0" textRotation="90" vertical="center"/>
    </xf>
    <xf borderId="21" fillId="5" fontId="8" numFmtId="0" xfId="0" applyAlignment="1" applyBorder="1" applyFill="1" applyFont="1">
      <alignment horizontal="center" readingOrder="0" textRotation="90" vertical="center"/>
    </xf>
    <xf borderId="26" fillId="0" fontId="13" numFmtId="0" xfId="0" applyAlignment="1" applyBorder="1" applyFont="1">
      <alignment horizontal="center"/>
    </xf>
    <xf borderId="21" fillId="5" fontId="14" numFmtId="0" xfId="0" applyAlignment="1" applyBorder="1" applyFill="1" applyFont="1">
      <alignment horizontal="center" readingOrder="0" textRotation="90"/>
    </xf>
    <xf borderId="21" fillId="0" fontId="1" numFmtId="0" xfId="0" applyBorder="1" applyFont="1"/>
    <xf borderId="21" fillId="5" fontId="14" numFmtId="0" xfId="0" applyAlignment="1" applyBorder="1" applyFill="1" applyFont="1">
      <alignment horizontal="center" readingOrder="0" textRotation="90" vertical="center"/>
    </xf>
    <xf borderId="20" fillId="0" fontId="1" numFmtId="0" xfId="0" applyBorder="1" applyFont="1"/>
    <xf borderId="34" fillId="8" fontId="7" numFmtId="15" xfId="0" applyAlignment="1" applyBorder="1" applyFill="1" applyFont="1" applyNumberFormat="1">
      <alignment readingOrder="0" textRotation="90" vertical="bottom"/>
    </xf>
    <xf borderId="27" fillId="8" fontId="7" numFmtId="15" xfId="0" applyAlignment="1" applyBorder="1" applyFill="1" applyFont="1" applyNumberFormat="1">
      <alignment readingOrder="0" textRotation="90" vertical="bottom"/>
    </xf>
    <xf borderId="35" fillId="5" fontId="1" numFmtId="0" xfId="0" applyAlignment="1" applyBorder="1" applyFill="1" applyFont="1">
      <alignment readingOrder="0" textRotation="90"/>
    </xf>
    <xf borderId="28" fillId="5" fontId="1" numFmtId="0" xfId="0" applyAlignment="1" applyBorder="1" applyFill="1" applyFont="1">
      <alignment readingOrder="0" textRotation="90" vertical="center"/>
    </xf>
    <xf borderId="27" fillId="8" fontId="9" numFmtId="15" xfId="0" applyAlignment="1" applyBorder="1" applyFill="1" applyFont="1" applyNumberFormat="1">
      <alignment textRotation="90" vertical="center"/>
    </xf>
    <xf borderId="30" fillId="8" fontId="9" numFmtId="15" xfId="0" applyAlignment="1" applyBorder="1" applyFill="1" applyFont="1" applyNumberFormat="1">
      <alignment textRotation="90" vertical="center"/>
    </xf>
    <xf borderId="21" fillId="6" fontId="1" numFmtId="0" xfId="0" applyAlignment="1" applyBorder="1" applyFill="1" applyFont="1">
      <alignment horizontal="center"/>
    </xf>
    <xf borderId="35" fillId="5" fontId="1" numFmtId="0" xfId="0" applyAlignment="1" applyBorder="1" applyFill="1" applyFont="1">
      <alignment textRotation="90"/>
    </xf>
    <xf borderId="36" fillId="6" fontId="1" numFmtId="0" xfId="0" applyAlignment="1" applyBorder="1" applyFill="1" applyFont="1">
      <alignment horizontal="center"/>
    </xf>
    <xf borderId="21" fillId="5" fontId="1" numFmtId="0" xfId="0" applyAlignment="1" applyBorder="1" applyFill="1" applyFont="1">
      <alignment textRotation="90" vertical="center"/>
    </xf>
    <xf borderId="36" fillId="7" fontId="3" numFmtId="0" xfId="0" applyAlignment="1" applyBorder="1" applyFill="1" applyFont="1">
      <alignment horizontal="center"/>
    </xf>
    <xf borderId="36" fillId="9" fontId="3" numFmtId="0" xfId="0" applyBorder="1" applyFill="1" applyFont="1"/>
    <xf borderId="28" fillId="0" fontId="1" numFmtId="0" xfId="0" applyBorder="1" applyFont="1"/>
    <xf borderId="37" fillId="0" fontId="1" numFmtId="0" xfId="0" applyBorder="1" applyFont="1"/>
    <xf borderId="36" fillId="5" fontId="3" numFmtId="0" xfId="0" applyAlignment="1" applyBorder="1" applyFill="1" applyFont="1">
      <alignment horizontal="center"/>
    </xf>
    <xf borderId="34" fillId="9" fontId="3" numFmtId="0" xfId="0" applyBorder="1" applyFill="1" applyFont="1"/>
    <xf borderId="38" fillId="6" fontId="1" numFmtId="0" xfId="0" applyAlignment="1" applyBorder="1" applyFill="1" applyFont="1">
      <alignment horizontal="center"/>
    </xf>
    <xf borderId="37" fillId="6" fontId="1" numFmtId="0" xfId="0" applyAlignment="1" applyBorder="1" applyFill="1" applyFont="1">
      <alignment horizontal="center"/>
    </xf>
    <xf borderId="39" fillId="7" fontId="3" numFmtId="0" xfId="0" applyAlignment="1" applyBorder="1" applyFill="1" applyFont="1">
      <alignment horizontal="center"/>
    </xf>
    <xf borderId="40" fillId="7" fontId="3" numFmtId="0" xfId="0" applyAlignment="1" applyBorder="1" applyFill="1" applyFont="1">
      <alignment horizontal="center"/>
    </xf>
    <xf borderId="41" fillId="9" fontId="3" numFmtId="0" xfId="0" applyBorder="1" applyFill="1" applyFont="1"/>
    <xf borderId="36" fillId="5" fontId="3" numFmtId="1" xfId="0" applyAlignment="1" applyBorder="1" applyFill="1" applyFont="1" applyNumberFormat="1">
      <alignment horizontal="center"/>
    </xf>
    <xf borderId="42" fillId="5" fontId="3" numFmtId="0" xfId="0" applyAlignment="1" applyBorder="1" applyFill="1" applyFont="1">
      <alignment horizontal="center"/>
    </xf>
    <xf borderId="43" fillId="5" fontId="3" numFmtId="0" xfId="0" applyAlignment="1" applyBorder="1" applyFill="1" applyFont="1">
      <alignment horizontal="center"/>
    </xf>
    <xf borderId="20" fillId="9" fontId="3" numFmtId="0" xfId="0" applyBorder="1" applyFill="1" applyFont="1"/>
    <xf borderId="21" fillId="9" fontId="3" numFmtId="0" xfId="0" applyBorder="1" applyFill="1" applyFont="1"/>
    <xf borderId="39" fillId="5" fontId="3" numFmtId="0" xfId="0" applyAlignment="1" applyBorder="1" applyFill="1" applyFont="1">
      <alignment horizontal="center"/>
    </xf>
    <xf borderId="38" fillId="5" fontId="3" numFmtId="0" xfId="0" applyAlignment="1" applyBorder="1" applyFill="1" applyFont="1">
      <alignment horizontal="center"/>
    </xf>
    <xf borderId="42" fillId="9" fontId="3" numFmtId="0" xfId="0" applyBorder="1" applyFill="1" applyFont="1"/>
    <xf borderId="21" fillId="5" fontId="4" numFmtId="0" xfId="0" applyBorder="1" applyFill="1" applyFont="1"/>
    <xf borderId="21" fillId="5" fontId="4" numFmtId="2" xfId="0" applyBorder="1" applyFill="1" applyFont="1" applyNumberFormat="1"/>
    <xf borderId="44" fillId="0" fontId="3" numFmtId="0" xfId="0" applyAlignment="1" applyBorder="1" applyFont="1">
      <alignment horizontal="center"/>
    </xf>
    <xf borderId="27" fillId="3" fontId="15" numFmtId="0" xfId="0" applyAlignment="1" applyBorder="1" applyFill="1" applyFont="1">
      <alignment horizontal="left" shrinkToFit="0" wrapText="0"/>
    </xf>
    <xf borderId="7" fillId="3" fontId="16" numFmtId="0" xfId="0" applyAlignment="1" applyBorder="1" applyFill="1" applyFont="1">
      <alignment horizontal="left"/>
    </xf>
    <xf borderId="45" fillId="6" fontId="3" numFmtId="0" xfId="0" applyAlignment="1" applyBorder="1" applyFill="1" applyFont="1">
      <alignment horizontal="center"/>
    </xf>
    <xf borderId="46" fillId="6" fontId="3" numFmtId="166" xfId="0" applyAlignment="1" applyBorder="1" applyFill="1" applyFont="1" applyNumberFormat="1">
      <alignment horizontal="center"/>
    </xf>
    <xf borderId="28" fillId="5" fontId="4" numFmtId="0" xfId="0" applyBorder="1" applyFill="1" applyFont="1"/>
    <xf borderId="46" fillId="7" fontId="3" numFmtId="166" xfId="0" applyAlignment="1" applyBorder="1" applyFill="1" applyFont="1" applyNumberFormat="1">
      <alignment horizontal="center"/>
    </xf>
    <xf borderId="27" fillId="9" fontId="3" numFmtId="0" xfId="0" applyBorder="1" applyFill="1" applyFont="1"/>
    <xf borderId="47" fillId="7" fontId="3" numFmtId="0" xfId="0" applyAlignment="1" applyBorder="1" applyFill="1" applyFont="1">
      <alignment horizontal="center"/>
    </xf>
    <xf borderId="2" fillId="0" fontId="17" numFmtId="0" xfId="0" applyAlignment="1" applyBorder="1" applyFont="1">
      <alignment readingOrder="0"/>
    </xf>
    <xf borderId="48" fillId="9" fontId="3" numFmtId="0" xfId="0" applyBorder="1" applyFill="1" applyFont="1"/>
    <xf borderId="46" fillId="0" fontId="17" numFmtId="0" xfId="0" applyBorder="1" applyFont="1"/>
    <xf borderId="44" fillId="5" fontId="17" numFmtId="0" xfId="0" applyAlignment="1" applyBorder="1" applyFill="1" applyFont="1">
      <alignment horizontal="center"/>
    </xf>
    <xf borderId="3" fillId="5" fontId="17" numFmtId="2" xfId="0" applyAlignment="1" applyBorder="1" applyFill="1" applyFont="1" applyNumberFormat="1">
      <alignment horizontal="center"/>
    </xf>
    <xf borderId="27" fillId="0" fontId="17" numFmtId="0" xfId="0" applyBorder="1" applyFont="1"/>
    <xf borderId="27" fillId="0" fontId="17" numFmtId="0" xfId="0" applyAlignment="1" applyBorder="1" applyFont="1">
      <alignment readingOrder="0"/>
    </xf>
    <xf borderId="27" fillId="3" fontId="17" numFmtId="0" xfId="0" applyAlignment="1" applyBorder="1" applyFill="1" applyFont="1">
      <alignment readingOrder="0"/>
    </xf>
    <xf borderId="49" fillId="6" fontId="3" numFmtId="0" xfId="0" applyAlignment="1" applyBorder="1" applyFill="1" applyFont="1">
      <alignment horizontal="center"/>
    </xf>
    <xf borderId="2" fillId="5" fontId="17" numFmtId="0" xfId="0" applyAlignment="1" applyBorder="1" applyFill="1" applyFont="1">
      <alignment horizontal="center"/>
    </xf>
    <xf borderId="50" fillId="6" fontId="3" numFmtId="166" xfId="0" applyAlignment="1" applyBorder="1" applyFill="1" applyFont="1" applyNumberFormat="1">
      <alignment horizontal="center"/>
    </xf>
    <xf borderId="3" fillId="5" fontId="17" numFmtId="1" xfId="0" applyAlignment="1" applyBorder="1" applyFill="1" applyFont="1" applyNumberFormat="1">
      <alignment horizontal="center"/>
    </xf>
    <xf borderId="50" fillId="7" fontId="3" numFmtId="0" xfId="0" applyAlignment="1" applyBorder="1" applyFill="1" applyFont="1">
      <alignment horizontal="center"/>
    </xf>
    <xf borderId="51" fillId="7" fontId="3" numFmtId="0" xfId="0" applyAlignment="1" applyBorder="1" applyFill="1" applyFont="1">
      <alignment horizontal="center"/>
    </xf>
    <xf borderId="27" fillId="3" fontId="17" numFmtId="0" xfId="0" applyBorder="1" applyFill="1" applyFont="1"/>
    <xf borderId="52" fillId="0" fontId="17" numFmtId="0" xfId="0" applyAlignment="1" applyBorder="1" applyFont="1">
      <alignment readingOrder="0"/>
    </xf>
    <xf borderId="50" fillId="0" fontId="17" numFmtId="0" xfId="0" applyAlignment="1" applyBorder="1" applyFont="1">
      <alignment readingOrder="0"/>
    </xf>
    <xf borderId="47" fillId="5" fontId="17" numFmtId="1" xfId="0" applyAlignment="1" applyBorder="1" applyFill="1" applyFont="1" applyNumberFormat="1">
      <alignment horizontal="center"/>
    </xf>
    <xf borderId="50" fillId="0" fontId="17" numFmtId="0" xfId="0" applyBorder="1" applyFont="1"/>
    <xf borderId="2" fillId="0" fontId="17" numFmtId="0" xfId="0" applyBorder="1" applyFont="1"/>
    <xf borderId="46" fillId="0" fontId="17" numFmtId="0" xfId="0" applyAlignment="1" applyBorder="1" applyFont="1">
      <alignment readingOrder="0"/>
    </xf>
    <xf borderId="3" fillId="0" fontId="17" numFmtId="0" xfId="0" applyBorder="1" applyFont="1"/>
    <xf borderId="53" fillId="5" fontId="17" numFmtId="0" xfId="0" applyAlignment="1" applyBorder="1" applyFill="1" applyFont="1">
      <alignment horizontal="center"/>
    </xf>
    <xf borderId="27" fillId="0" fontId="18" numFmtId="0" xfId="0" applyAlignment="1" applyBorder="1" applyFont="1">
      <alignment readingOrder="0"/>
    </xf>
    <xf borderId="46" fillId="0" fontId="3" numFmtId="0" xfId="0" applyBorder="1" applyFont="1"/>
    <xf borderId="27" fillId="0" fontId="18" numFmtId="0" xfId="0" applyBorder="1" applyFont="1"/>
    <xf borderId="46" fillId="0" fontId="3" numFmtId="0" xfId="0" applyAlignment="1" applyBorder="1" applyFont="1">
      <alignment readingOrder="0"/>
    </xf>
    <xf borderId="51" fillId="5" fontId="17" numFmtId="2" xfId="0" applyAlignment="1" applyBorder="1" applyFill="1" applyFont="1" applyNumberFormat="1">
      <alignment horizontal="center"/>
    </xf>
    <xf borderId="52" fillId="0" fontId="17" numFmtId="0" xfId="0" applyBorder="1" applyFont="1"/>
    <xf borderId="44" fillId="5" fontId="3" numFmtId="0" xfId="0" applyAlignment="1" applyBorder="1" applyFill="1" applyFont="1">
      <alignment horizontal="center"/>
    </xf>
    <xf borderId="47" fillId="5" fontId="3" numFmtId="164" xfId="0" applyAlignment="1" applyBorder="1" applyFill="1" applyFont="1" applyNumberFormat="1">
      <alignment horizontal="center"/>
    </xf>
    <xf borderId="27" fillId="0" fontId="3" numFmtId="0" xfId="0" applyAlignment="1" applyBorder="1" applyFont="1">
      <alignment readingOrder="0"/>
    </xf>
    <xf borderId="2" fillId="0" fontId="3" numFmtId="0" xfId="0" applyBorder="1" applyFont="1"/>
    <xf borderId="51" fillId="5" fontId="17" numFmtId="0" xfId="0" applyAlignment="1" applyBorder="1" applyFill="1" applyFont="1">
      <alignment horizontal="center"/>
    </xf>
    <xf borderId="2" fillId="5" fontId="4" numFmtId="0" xfId="0" applyBorder="1" applyFill="1" applyFont="1"/>
    <xf borderId="3" fillId="5" fontId="4" numFmtId="0" xfId="0" applyBorder="1" applyFill="1" applyFont="1"/>
    <xf borderId="27" fillId="3" fontId="4" numFmtId="0" xfId="0" applyBorder="1" applyFill="1" applyFont="1"/>
    <xf borderId="47" fillId="5" fontId="17" numFmtId="0" xfId="0" applyAlignment="1" applyBorder="1" applyFill="1" applyFont="1">
      <alignment horizontal="center"/>
    </xf>
    <xf borderId="47" fillId="5" fontId="4" numFmtId="0" xfId="0" applyBorder="1" applyFill="1" applyFont="1"/>
    <xf borderId="54" fillId="0" fontId="3" numFmtId="0" xfId="0" applyAlignment="1" applyBorder="1" applyFont="1">
      <alignment horizontal="center"/>
    </xf>
    <xf borderId="50" fillId="3" fontId="15" numFmtId="0" xfId="0" applyAlignment="1" applyBorder="1" applyFill="1" applyFont="1">
      <alignment horizontal="left" shrinkToFit="0" wrapText="0"/>
    </xf>
    <xf borderId="52" fillId="3" fontId="16" numFmtId="0" xfId="0" applyAlignment="1" applyBorder="1" applyFill="1" applyFont="1">
      <alignment horizontal="left"/>
    </xf>
    <xf borderId="27" fillId="7" fontId="3" numFmtId="166" xfId="0" applyAlignment="1" applyBorder="1" applyFill="1" applyFont="1" applyNumberFormat="1">
      <alignment horizontal="center"/>
    </xf>
    <xf borderId="55" fillId="7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7" fillId="0" fontId="17" numFmtId="0" xfId="0" applyBorder="1" applyFont="1"/>
    <xf borderId="27" fillId="0" fontId="9" numFmtId="0" xfId="0" applyBorder="1" applyFont="1"/>
    <xf borderId="27" fillId="0" fontId="3" numFmtId="0" xfId="0" applyBorder="1" applyFont="1"/>
    <xf borderId="54" fillId="5" fontId="17" numFmtId="0" xfId="0" applyAlignment="1" applyBorder="1" applyFill="1" applyFont="1">
      <alignment horizontal="center"/>
    </xf>
    <xf borderId="44" fillId="5" fontId="4" numFmtId="0" xfId="0" applyBorder="1" applyFill="1" applyFont="1"/>
    <xf borderId="8" fillId="5" fontId="17" numFmtId="1" xfId="0" applyAlignment="1" applyBorder="1" applyFill="1" applyFont="1" applyNumberFormat="1">
      <alignment horizontal="center"/>
    </xf>
    <xf borderId="5" fillId="3" fontId="4" numFmtId="0" xfId="0" applyBorder="1" applyFill="1" applyFont="1"/>
    <xf borderId="55" fillId="5" fontId="17" numFmtId="1" xfId="0" applyAlignment="1" applyBorder="1" applyFill="1" applyFont="1" applyNumberFormat="1">
      <alignment horizontal="center"/>
    </xf>
    <xf borderId="8" fillId="0" fontId="17" numFmtId="0" xfId="0" applyBorder="1" applyFont="1"/>
    <xf borderId="54" fillId="5" fontId="3" numFmtId="0" xfId="0" applyAlignment="1" applyBorder="1" applyFill="1" applyFont="1">
      <alignment horizontal="center"/>
    </xf>
    <xf borderId="55" fillId="5" fontId="3" numFmtId="164" xfId="0" applyAlignment="1" applyBorder="1" applyFill="1" applyFont="1" applyNumberFormat="1">
      <alignment horizontal="center"/>
    </xf>
    <xf borderId="8" fillId="5" fontId="4" numFmtId="0" xfId="0" applyBorder="1" applyFill="1" applyFont="1"/>
    <xf borderId="55" fillId="5" fontId="4" numFmtId="0" xfId="0" applyBorder="1" applyFill="1" applyFont="1"/>
    <xf borderId="47" fillId="5" fontId="17" numFmtId="2" xfId="0" applyAlignment="1" applyBorder="1" applyFill="1" applyFont="1" applyNumberFormat="1">
      <alignment horizontal="center"/>
    </xf>
    <xf borderId="55" fillId="7" fontId="3" numFmtId="166" xfId="0" applyAlignment="1" applyBorder="1" applyFill="1" applyFont="1" applyNumberFormat="1">
      <alignment horizontal="center"/>
    </xf>
    <xf borderId="55" fillId="5" fontId="17" numFmtId="0" xfId="0" applyAlignment="1" applyBorder="1" applyFill="1" applyFont="1">
      <alignment horizontal="center"/>
    </xf>
    <xf borderId="7" fillId="0" fontId="17" numFmtId="0" xfId="0" applyAlignment="1" applyBorder="1" applyFont="1">
      <alignment readingOrder="0"/>
    </xf>
    <xf borderId="8" fillId="0" fontId="17" numFmtId="0" xfId="0" applyAlignment="1" applyBorder="1" applyFont="1">
      <alignment readingOrder="0"/>
    </xf>
    <xf borderId="8" fillId="5" fontId="3" numFmtId="0" xfId="0" applyAlignment="1" applyBorder="1" applyFill="1" applyFont="1">
      <alignment horizontal="center"/>
    </xf>
    <xf borderId="7" fillId="0" fontId="3" numFmtId="0" xfId="0" applyBorder="1" applyFont="1"/>
    <xf borderId="54" fillId="5" fontId="4" numFmtId="0" xfId="0" applyBorder="1" applyFill="1" applyFont="1"/>
    <xf borderId="10" fillId="3" fontId="4" numFmtId="0" xfId="0" applyBorder="1" applyFill="1" applyFont="1"/>
    <xf borderId="27" fillId="10" fontId="17" numFmtId="0" xfId="0" applyBorder="1" applyFill="1" applyFont="1"/>
    <xf borderId="27" fillId="10" fontId="17" numFmtId="0" xfId="0" applyAlignment="1" applyBorder="1" applyFill="1" applyFont="1">
      <alignment readingOrder="0"/>
    </xf>
    <xf borderId="56" fillId="10" fontId="17" numFmtId="0" xfId="0" applyAlignment="1" applyBorder="1" applyFill="1" applyFont="1">
      <alignment readingOrder="0"/>
    </xf>
    <xf borderId="56" fillId="10" fontId="17" numFmtId="0" xfId="0" applyBorder="1" applyFill="1" applyFont="1"/>
    <xf borderId="8" fillId="10" fontId="17" numFmtId="0" xfId="0" applyAlignment="1" applyBorder="1" applyFill="1" applyFont="1">
      <alignment readingOrder="0"/>
    </xf>
    <xf borderId="8" fillId="10" fontId="17" numFmtId="0" xfId="0" applyBorder="1" applyFill="1" applyFont="1"/>
    <xf borderId="7" fillId="10" fontId="17" numFmtId="0" xfId="0" applyAlignment="1" applyBorder="1" applyFill="1" applyFont="1">
      <alignment readingOrder="0"/>
    </xf>
    <xf borderId="27" fillId="10" fontId="3" numFmtId="0" xfId="0" applyBorder="1" applyFill="1" applyFont="1"/>
    <xf borderId="27" fillId="10" fontId="3" numFmtId="0" xfId="0" applyAlignment="1" applyBorder="1" applyFill="1" applyFont="1">
      <alignment readingOrder="0"/>
    </xf>
    <xf borderId="7" fillId="10" fontId="3" numFmtId="0" xfId="0" applyBorder="1" applyFill="1" applyFont="1"/>
    <xf borderId="27" fillId="7" fontId="3" numFmtId="0" xfId="0" applyAlignment="1" applyBorder="1" applyFill="1" applyFont="1">
      <alignment horizontal="center"/>
    </xf>
    <xf borderId="7" fillId="0" fontId="9" numFmtId="0" xfId="0" applyBorder="1" applyFont="1"/>
    <xf borderId="27" fillId="0" fontId="19" numFmtId="0" xfId="0" applyBorder="1" applyFont="1"/>
    <xf borderId="7" fillId="10" fontId="17" numFmtId="0" xfId="0" applyBorder="1" applyFill="1" applyFont="1"/>
    <xf borderId="56" fillId="10" fontId="3" numFmtId="0" xfId="0" applyBorder="1" applyFill="1" applyFont="1"/>
    <xf borderId="8" fillId="10" fontId="3" numFmtId="0" xfId="0" applyBorder="1" applyFill="1" applyFont="1"/>
    <xf borderId="7" fillId="10" fontId="3" numFmtId="0" xfId="0" applyAlignment="1" applyBorder="1" applyFill="1" applyFont="1">
      <alignment readingOrder="0"/>
    </xf>
    <xf borderId="57" fillId="3" fontId="4" numFmtId="0" xfId="0" applyBorder="1" applyFill="1" applyFont="1"/>
    <xf borderId="27" fillId="10" fontId="9" numFmtId="0" xfId="0" applyBorder="1" applyFill="1" applyFont="1"/>
    <xf borderId="56" fillId="10" fontId="9" numFmtId="0" xfId="0" applyBorder="1" applyFill="1" applyFont="1"/>
    <xf borderId="8" fillId="10" fontId="9" numFmtId="0" xfId="0" applyBorder="1" applyFill="1" applyFont="1"/>
    <xf borderId="7" fillId="10" fontId="9" numFmtId="0" xfId="0" applyBorder="1" applyFill="1" applyFont="1"/>
    <xf borderId="46" fillId="11" fontId="3" numFmtId="166" xfId="0" applyAlignment="1" applyBorder="1" applyFill="1" applyFont="1" applyNumberFormat="1">
      <alignment horizontal="center"/>
    </xf>
    <xf borderId="27" fillId="10" fontId="9" numFmtId="0" xfId="0" applyAlignment="1" applyBorder="1" applyFill="1" applyFont="1">
      <alignment readingOrder="0"/>
    </xf>
    <xf borderId="46" fillId="12" fontId="3" numFmtId="166" xfId="0" applyAlignment="1" applyBorder="1" applyFill="1" applyFont="1" applyNumberFormat="1">
      <alignment horizontal="center"/>
    </xf>
    <xf borderId="27" fillId="10" fontId="19" numFmtId="0" xfId="0" applyBorder="1" applyFill="1" applyFont="1"/>
    <xf borderId="56" fillId="10" fontId="19" numFmtId="0" xfId="0" applyBorder="1" applyFill="1" applyFont="1"/>
    <xf borderId="8" fillId="10" fontId="19" numFmtId="0" xfId="0" applyBorder="1" applyFill="1" applyFont="1"/>
    <xf borderId="7" fillId="10" fontId="19" numFmtId="0" xfId="0" applyBorder="1" applyFill="1" applyFont="1"/>
    <xf borderId="56" fillId="10" fontId="9" numFmtId="0" xfId="0" applyAlignment="1" applyBorder="1" applyFill="1" applyFont="1">
      <alignment readingOrder="0"/>
    </xf>
    <xf borderId="8" fillId="10" fontId="9" numFmtId="0" xfId="0" applyAlignment="1" applyBorder="1" applyFill="1" applyFont="1">
      <alignment readingOrder="0"/>
    </xf>
    <xf borderId="56" fillId="10" fontId="3" numFmtId="0" xfId="0" applyAlignment="1" applyBorder="1" applyFill="1" applyFont="1">
      <alignment readingOrder="0"/>
    </xf>
    <xf borderId="8" fillId="10" fontId="3" numFmtId="0" xfId="0" applyAlignment="1" applyBorder="1" applyFill="1" applyFont="1">
      <alignment readingOrder="0"/>
    </xf>
    <xf borderId="7" fillId="0" fontId="9" numFmtId="0" xfId="0" applyAlignment="1" applyBorder="1" applyFont="1">
      <alignment readingOrder="0"/>
    </xf>
    <xf borderId="27" fillId="0" fontId="3" numFmtId="0" xfId="0" applyAlignment="1" applyBorder="1" applyFont="1">
      <alignment horizontal="center"/>
    </xf>
    <xf borderId="27" fillId="6" fontId="3" numFmtId="166" xfId="0" applyAlignment="1" applyBorder="1" applyFill="1" applyFont="1" applyNumberFormat="1">
      <alignment horizontal="center"/>
    </xf>
    <xf borderId="27" fillId="5" fontId="17" numFmtId="0" xfId="0" applyAlignment="1" applyBorder="1" applyFill="1" applyFont="1">
      <alignment horizontal="center"/>
    </xf>
    <xf borderId="27" fillId="5" fontId="17" numFmtId="2" xfId="0" applyAlignment="1" applyBorder="1" applyFill="1" applyFont="1" applyNumberFormat="1">
      <alignment horizontal="center"/>
    </xf>
    <xf borderId="27" fillId="5" fontId="3" numFmtId="0" xfId="0" applyAlignment="1" applyBorder="1" applyFill="1" applyFont="1">
      <alignment horizontal="center"/>
    </xf>
    <xf borderId="27" fillId="5" fontId="4" numFmtId="0" xfId="0" applyBorder="1" applyFill="1" applyFont="1"/>
    <xf borderId="7" fillId="3" fontId="4" numFmtId="0" xfId="0" applyBorder="1" applyFill="1" applyFont="1"/>
    <xf borderId="27" fillId="0" fontId="9" numFmtId="0" xfId="0" applyAlignment="1" applyBorder="1" applyFont="1">
      <alignment readingOrder="0"/>
    </xf>
    <xf borderId="58" fillId="5" fontId="20" numFmtId="0" xfId="0" applyAlignment="1" applyBorder="1" applyFill="1" applyFont="1">
      <alignment horizontal="center"/>
    </xf>
    <xf borderId="52" fillId="0" fontId="2" numFmtId="0" xfId="0" applyBorder="1" applyFont="1"/>
    <xf borderId="52" fillId="5" fontId="21" numFmtId="0" xfId="0" applyBorder="1" applyFill="1" applyFont="1"/>
    <xf borderId="36" fillId="5" fontId="1" numFmtId="0" xfId="0" applyAlignment="1" applyBorder="1" applyFill="1" applyFont="1">
      <alignment horizontal="center"/>
    </xf>
    <xf borderId="50" fillId="5" fontId="3" numFmtId="166" xfId="0" applyAlignment="1" applyBorder="1" applyFill="1" applyFont="1" applyNumberFormat="1">
      <alignment horizontal="center"/>
    </xf>
    <xf borderId="55" fillId="5" fontId="3" numFmtId="0" xfId="0" applyAlignment="1" applyBorder="1" applyFill="1" applyFont="1">
      <alignment horizontal="center"/>
    </xf>
    <xf borderId="0" fillId="0" fontId="18" numFmtId="0" xfId="0" applyAlignment="1" applyFont="1">
      <alignment readingOrder="0"/>
    </xf>
    <xf borderId="36" fillId="5" fontId="4" numFmtId="0" xfId="0" applyBorder="1" applyFill="1" applyFont="1"/>
    <xf borderId="59" fillId="5" fontId="4" numFmtId="0" xfId="0" applyBorder="1" applyFill="1" applyFont="1"/>
    <xf borderId="27" fillId="3" fontId="22" numFmtId="0" xfId="0" applyAlignment="1" applyBorder="1" applyFill="1" applyFont="1">
      <alignment horizontal="right" vertical="bottom"/>
    </xf>
    <xf borderId="27" fillId="3" fontId="22" numFmtId="0" xfId="0" applyAlignment="1" applyBorder="1" applyFill="1" applyFont="1">
      <alignment vertical="bottom"/>
    </xf>
    <xf borderId="7" fillId="10" fontId="9" numFmtId="0" xfId="0" applyAlignment="1" applyBorder="1" applyFill="1" applyFont="1">
      <alignment readingOrder="0"/>
    </xf>
    <xf borderId="27" fillId="5" fontId="3" numFmtId="0" xfId="0" applyAlignment="1" applyBorder="1" applyFill="1" applyFont="1">
      <alignment readingOrder="0"/>
    </xf>
    <xf borderId="27" fillId="0" fontId="4" numFmtId="0" xfId="0" applyAlignment="1" applyBorder="1" applyFont="1">
      <alignment readingOrder="0"/>
    </xf>
    <xf borderId="27" fillId="0" fontId="4" numFmtId="0" xfId="0" applyBorder="1" applyFont="1"/>
    <xf borderId="7" fillId="5" fontId="3" numFmtId="0" xfId="0" applyAlignment="1" applyBorder="1" applyFill="1" applyFont="1">
      <alignment horizontal="center"/>
    </xf>
    <xf borderId="8" fillId="7" fontId="3" numFmtId="166" xfId="0" applyAlignment="1" applyBorder="1" applyFill="1" applyFont="1" applyNumberFormat="1">
      <alignment horizontal="center"/>
    </xf>
    <xf borderId="7" fillId="5" fontId="17" numFmtId="0" xfId="0" applyAlignment="1" applyBorder="1" applyFill="1" applyFont="1">
      <alignment horizontal="center"/>
    </xf>
    <xf borderId="8" fillId="7" fontId="3" numFmtId="0" xfId="0" applyAlignment="1" applyBorder="1" applyFill="1" applyFont="1">
      <alignment horizontal="center"/>
    </xf>
    <xf borderId="8" fillId="5" fontId="3" numFmtId="164" xfId="0" applyAlignment="1" applyBorder="1" applyFill="1" applyFont="1" applyNumberFormat="1">
      <alignment horizontal="center"/>
    </xf>
    <xf borderId="27" fillId="3" fontId="16" numFmtId="0" xfId="0" applyAlignment="1" applyBorder="1" applyFill="1" applyFont="1">
      <alignment horizontal="left"/>
    </xf>
    <xf borderId="2" fillId="6" fontId="3" numFmtId="0" xfId="0" applyAlignment="1" applyBorder="1" applyFill="1" applyFont="1">
      <alignment horizontal="center"/>
    </xf>
    <xf borderId="27" fillId="0" fontId="23" numFmtId="0" xfId="0" applyAlignment="1" applyBorder="1" applyFont="1">
      <alignment readingOrder="0"/>
    </xf>
    <xf borderId="27" fillId="3" fontId="24" numFmtId="0" xfId="0" applyBorder="1" applyFill="1" applyFont="1"/>
    <xf borderId="27" fillId="3" fontId="19" numFmtId="0" xfId="0" applyBorder="1" applyFill="1" applyFont="1"/>
    <xf borderId="27" fillId="0" fontId="25" numFmtId="0" xfId="0" applyBorder="1" applyFont="1"/>
    <xf borderId="7" fillId="0" fontId="4" numFmtId="0" xfId="0" applyBorder="1" applyFont="1"/>
    <xf borderId="27" fillId="13" fontId="19" numFmtId="0" xfId="0" applyBorder="1" applyFill="1" applyFont="1"/>
    <xf borderId="27" fillId="5" fontId="4" numFmtId="0" xfId="0" applyAlignment="1" applyBorder="1" applyFill="1" applyFont="1">
      <alignment readingOrder="0"/>
    </xf>
    <xf borderId="0" fillId="3" fontId="25" numFmtId="0" xfId="0" applyFill="1" applyFont="1"/>
    <xf borderId="47" fillId="5" fontId="3" numFmtId="0" xfId="0" applyAlignment="1" applyBorder="1" applyFill="1" applyFont="1">
      <alignment horizontal="center"/>
    </xf>
    <xf borderId="52" fillId="10" fontId="17" numFmtId="0" xfId="0" applyAlignment="1" applyBorder="1" applyFill="1" applyFont="1">
      <alignment readingOrder="0"/>
    </xf>
    <xf borderId="52" fillId="10" fontId="3" numFmtId="0" xfId="0" applyBorder="1" applyFill="1" applyFont="1"/>
    <xf borderId="52" fillId="10" fontId="17" numFmtId="0" xfId="0" applyBorder="1" applyFill="1" applyFont="1"/>
    <xf borderId="52" fillId="10" fontId="9" numFmtId="0" xfId="0" applyBorder="1" applyFill="1" applyFont="1"/>
    <xf borderId="1" fillId="2" fontId="1" numFmtId="0" xfId="0" applyAlignment="1" applyBorder="1" applyFill="1" applyFont="1">
      <alignment horizontal="right"/>
    </xf>
    <xf borderId="8" fillId="2" fontId="3" numFmtId="0" xfId="0" applyAlignment="1" applyBorder="1" applyFill="1" applyFont="1">
      <alignment horizontal="left"/>
    </xf>
    <xf borderId="52" fillId="10" fontId="19" numFmtId="0" xfId="0" applyBorder="1" applyFill="1" applyFont="1"/>
    <xf borderId="27" fillId="0" fontId="22" numFmtId="0" xfId="0" applyAlignment="1" applyBorder="1" applyFont="1">
      <alignment horizontal="right" vertical="bottom"/>
    </xf>
    <xf borderId="8" fillId="2" fontId="3" numFmtId="15" xfId="0" applyAlignment="1" applyBorder="1" applyFill="1" applyFont="1" applyNumberFormat="1">
      <alignment horizontal="left"/>
    </xf>
    <xf borderId="21" fillId="8" fontId="19" numFmtId="15" xfId="0" applyAlignment="1" applyBorder="1" applyFill="1" applyFont="1" applyNumberFormat="1">
      <alignment textRotation="90" vertical="center"/>
    </xf>
    <xf borderId="27" fillId="3" fontId="3" numFmtId="0" xfId="0" applyBorder="1" applyFill="1" applyFont="1"/>
    <xf borderId="11" fillId="7" fontId="1" numFmtId="9" xfId="0" applyAlignment="1" applyBorder="1" applyFill="1" applyFont="1" applyNumberFormat="1">
      <alignment horizontal="center" shrinkToFit="0" vertical="center" wrapText="1"/>
    </xf>
    <xf borderId="60" fillId="8" fontId="26" numFmtId="15" xfId="0" applyAlignment="1" applyBorder="1" applyFill="1" applyFont="1" applyNumberFormat="1">
      <alignment textRotation="90" vertical="center"/>
    </xf>
    <xf borderId="32" fillId="8" fontId="26" numFmtId="15" xfId="0" applyAlignment="1" applyBorder="1" applyFill="1" applyFont="1" applyNumberFormat="1">
      <alignment textRotation="90" vertical="center"/>
    </xf>
    <xf borderId="32" fillId="5" fontId="10" numFmtId="15" xfId="0" applyAlignment="1" applyBorder="1" applyFill="1" applyFont="1" applyNumberFormat="1">
      <alignment textRotation="90"/>
    </xf>
    <xf borderId="61" fillId="5" fontId="11" numFmtId="15" xfId="0" applyAlignment="1" applyBorder="1" applyFill="1" applyFont="1" applyNumberFormat="1">
      <alignment horizontal="center" textRotation="90" vertical="center"/>
    </xf>
    <xf borderId="27" fillId="0" fontId="22" numFmtId="0" xfId="0" applyAlignment="1" applyBorder="1" applyFont="1">
      <alignment vertical="bottom"/>
    </xf>
    <xf borderId="62" fillId="8" fontId="19" numFmtId="15" xfId="0" applyAlignment="1" applyBorder="1" applyFill="1" applyFont="1" applyNumberFormat="1">
      <alignment textRotation="90" vertical="center"/>
    </xf>
    <xf borderId="32" fillId="8" fontId="19" numFmtId="15" xfId="0" applyAlignment="1" applyBorder="1" applyFill="1" applyFont="1" applyNumberFormat="1">
      <alignment textRotation="90" vertical="center"/>
    </xf>
    <xf borderId="20" fillId="8" fontId="19" numFmtId="15" xfId="0" applyAlignment="1" applyBorder="1" applyFill="1" applyFont="1" applyNumberFormat="1">
      <alignment textRotation="90" vertical="center"/>
    </xf>
    <xf borderId="20" fillId="5" fontId="8" numFmtId="0" xfId="0" applyAlignment="1" applyBorder="1" applyFill="1" applyFont="1">
      <alignment textRotation="90"/>
    </xf>
    <xf borderId="20" fillId="5" fontId="8" numFmtId="0" xfId="0" applyAlignment="1" applyBorder="1" applyFill="1" applyFont="1">
      <alignment horizontal="center" textRotation="90" vertical="center"/>
    </xf>
    <xf borderId="21" fillId="5" fontId="8" numFmtId="0" xfId="0" applyAlignment="1" applyBorder="1" applyFill="1" applyFont="1">
      <alignment horizontal="center" textRotation="90" vertical="center"/>
    </xf>
    <xf borderId="21" fillId="5" fontId="14" numFmtId="0" xfId="0" applyAlignment="1" applyBorder="1" applyFill="1" applyFont="1">
      <alignment horizontal="center" textRotation="90"/>
    </xf>
    <xf borderId="21" fillId="5" fontId="14" numFmtId="0" xfId="0" applyAlignment="1" applyBorder="1" applyFill="1" applyFont="1">
      <alignment horizontal="center" textRotation="90" vertical="center"/>
    </xf>
    <xf borderId="35" fillId="5" fontId="1" numFmtId="15" xfId="0" applyAlignment="1" applyBorder="1" applyFill="1" applyFont="1" applyNumberFormat="1">
      <alignment textRotation="90"/>
    </xf>
    <xf borderId="28" fillId="5" fontId="1" numFmtId="15" xfId="0" applyAlignment="1" applyBorder="1" applyFill="1" applyFont="1" applyNumberFormat="1">
      <alignment textRotation="90" vertical="center"/>
    </xf>
    <xf borderId="27" fillId="3" fontId="1" numFmtId="15" xfId="0" applyAlignment="1" applyBorder="1" applyFill="1" applyFont="1" applyNumberFormat="1">
      <alignment textRotation="90" vertical="center"/>
    </xf>
    <xf borderId="30" fillId="3" fontId="1" numFmtId="15" xfId="0" applyAlignment="1" applyBorder="1" applyFill="1" applyFont="1" applyNumberFormat="1">
      <alignment textRotation="90" vertical="center"/>
    </xf>
    <xf borderId="21" fillId="5" fontId="1" numFmtId="15" xfId="0" applyAlignment="1" applyBorder="1" applyFill="1" applyFont="1" applyNumberFormat="1">
      <alignment textRotation="90" vertical="center"/>
    </xf>
    <xf borderId="27" fillId="0" fontId="22" numFmtId="0" xfId="0" applyAlignment="1" applyBorder="1" applyFont="1">
      <alignment readingOrder="0" vertical="bottom"/>
    </xf>
    <xf borderId="63" fillId="7" fontId="3" numFmtId="0" xfId="0" applyAlignment="1" applyBorder="1" applyFill="1" applyFont="1">
      <alignment horizontal="center"/>
    </xf>
    <xf borderId="37" fillId="9" fontId="3" numFmtId="0" xfId="0" applyBorder="1" applyFill="1" applyFont="1"/>
    <xf borderId="39" fillId="9" fontId="3" numFmtId="0" xfId="0" applyBorder="1" applyFill="1" applyFont="1"/>
    <xf borderId="30" fillId="9" fontId="3" numFmtId="0" xfId="0" applyBorder="1" applyFill="1" applyFont="1"/>
    <xf borderId="64" fillId="3" fontId="4" numFmtId="0" xfId="0" applyBorder="1" applyFill="1" applyFont="1"/>
    <xf borderId="27" fillId="3" fontId="21" numFmtId="0" xfId="0" applyBorder="1" applyFill="1" applyFont="1"/>
    <xf borderId="52" fillId="3" fontId="21" numFmtId="0" xfId="0" applyBorder="1" applyFill="1" applyFont="1"/>
    <xf borderId="52" fillId="10" fontId="9" numFmtId="0" xfId="0" applyAlignment="1" applyBorder="1" applyFill="1" applyFont="1">
      <alignment readingOrder="0"/>
    </xf>
    <xf borderId="50" fillId="7" fontId="3" numFmtId="166" xfId="0" applyAlignment="1" applyBorder="1" applyFill="1" applyFont="1" applyNumberFormat="1">
      <alignment horizontal="center"/>
    </xf>
    <xf borderId="51" fillId="7" fontId="3" numFmtId="166" xfId="0" applyAlignment="1" applyBorder="1" applyFill="1" applyFont="1" applyNumberFormat="1">
      <alignment horizontal="center"/>
    </xf>
    <xf borderId="4" fillId="0" fontId="3" numFmtId="0" xfId="0" applyBorder="1" applyFont="1"/>
    <xf borderId="50" fillId="3" fontId="21" numFmtId="0" xfId="0" applyBorder="1" applyFill="1" applyFont="1"/>
    <xf borderId="9" fillId="0" fontId="3" numFmtId="0" xfId="0" applyBorder="1" applyFont="1"/>
    <xf borderId="9" fillId="10" fontId="3" numFmtId="0" xfId="0" applyBorder="1" applyFill="1" applyFont="1"/>
    <xf borderId="52" fillId="10" fontId="3" numFmtId="0" xfId="0" applyAlignment="1" applyBorder="1" applyFill="1" applyFont="1">
      <alignment readingOrder="0"/>
    </xf>
    <xf borderId="21" fillId="5" fontId="1" numFmtId="0" xfId="0" applyAlignment="1" applyBorder="1" applyFill="1" applyFont="1">
      <alignment horizontal="center"/>
    </xf>
    <xf borderId="46" fillId="5" fontId="3" numFmtId="166" xfId="0" applyAlignment="1" applyBorder="1" applyFill="1" applyFont="1" applyNumberFormat="1">
      <alignment horizontal="center"/>
    </xf>
    <xf borderId="52" fillId="0" fontId="4" numFmtId="0" xfId="0" applyAlignment="1" applyBorder="1" applyFont="1">
      <alignment readingOrder="0"/>
    </xf>
    <xf borderId="52" fillId="0" fontId="4" numFmtId="0" xfId="0" applyBorder="1" applyFont="1"/>
    <xf borderId="0" fillId="0" fontId="4" numFmtId="166" xfId="0" applyAlignment="1" applyFont="1" applyNumberFormat="1">
      <alignment horizontal="center"/>
    </xf>
    <xf borderId="7" fillId="0" fontId="4" numFmtId="0" xfId="0" applyAlignment="1" applyBorder="1" applyFont="1">
      <alignment readingOrder="0"/>
    </xf>
    <xf borderId="52" fillId="0" fontId="4" numFmtId="0" xfId="0" applyAlignment="1" applyBorder="1" applyFont="1">
      <alignment horizontal="center" vertical="bottom"/>
    </xf>
    <xf borderId="27" fillId="0" fontId="4" numFmtId="0" xfId="0" applyAlignment="1" applyBorder="1" applyFont="1">
      <alignment vertical="bottom"/>
    </xf>
    <xf borderId="8" fillId="0" fontId="4" numFmtId="0" xfId="0" applyBorder="1" applyFont="1"/>
    <xf borderId="7" fillId="0" fontId="4" numFmtId="0" xfId="0" applyAlignment="1" applyBorder="1" applyFont="1">
      <alignment horizontal="center" vertical="bottom"/>
    </xf>
    <xf borderId="20" fillId="0" fontId="3" numFmtId="0" xfId="0" applyAlignment="1" applyBorder="1" applyFont="1">
      <alignment readingOrder="0"/>
    </xf>
    <xf borderId="20" fillId="0" fontId="3" numFmtId="0" xfId="0" applyAlignment="1" applyBorder="1" applyFont="1">
      <alignment horizontal="center" readingOrder="0"/>
    </xf>
    <xf borderId="20" fillId="0" fontId="3" numFmtId="0" xfId="0" applyAlignment="1" applyBorder="1" applyFont="1">
      <alignment horizontal="center"/>
    </xf>
    <xf borderId="26" fillId="0" fontId="3" numFmtId="0" xfId="0" applyAlignment="1" applyBorder="1" applyFont="1">
      <alignment horizontal="center" vertical="center"/>
    </xf>
    <xf borderId="27" fillId="8" fontId="7" numFmtId="15" xfId="0" applyAlignment="1" applyBorder="1" applyFill="1" applyFont="1" applyNumberFormat="1">
      <alignment textRotation="90" vertical="center"/>
    </xf>
    <xf borderId="27" fillId="5" fontId="8" numFmtId="0" xfId="0" applyAlignment="1" applyBorder="1" applyFill="1" applyFont="1">
      <alignment readingOrder="0" textRotation="90" vertical="center"/>
    </xf>
    <xf borderId="31" fillId="8" fontId="7" numFmtId="15" xfId="0" applyAlignment="1" applyBorder="1" applyFill="1" applyFont="1" applyNumberFormat="1">
      <alignment textRotation="90" vertical="center"/>
    </xf>
    <xf borderId="29" fillId="8" fontId="7" numFmtId="15" xfId="0" applyAlignment="1" applyBorder="1" applyFill="1" applyFont="1" applyNumberFormat="1">
      <alignment textRotation="90" vertical="center"/>
    </xf>
    <xf borderId="21" fillId="5" fontId="8" numFmtId="0" xfId="0" applyAlignment="1" applyBorder="1" applyFill="1" applyFont="1">
      <alignment readingOrder="0" textRotation="90" vertical="center"/>
    </xf>
    <xf borderId="20" fillId="3" fontId="5" numFmtId="165" xfId="0" applyAlignment="1" applyBorder="1" applyFill="1" applyFont="1" applyNumberFormat="1">
      <alignment horizontal="center" shrinkToFit="0" textRotation="90" vertical="center" wrapText="1"/>
    </xf>
    <xf borderId="20" fillId="3" fontId="5" numFmtId="0" xfId="0" applyAlignment="1" applyBorder="1" applyFill="1" applyFont="1">
      <alignment horizontal="center" shrinkToFit="0" textRotation="90" vertical="center" wrapText="1"/>
    </xf>
    <xf borderId="21" fillId="5" fontId="8" numFmtId="0" xfId="0" applyAlignment="1" applyBorder="1" applyFill="1" applyFont="1">
      <alignment textRotation="90" vertical="center"/>
    </xf>
    <xf borderId="52" fillId="0" fontId="17" numFmtId="0" xfId="0" applyAlignment="1" applyBorder="1" applyFont="1">
      <alignment horizontal="center" readingOrder="0"/>
    </xf>
    <xf borderId="2" fillId="0" fontId="17" numFmtId="0" xfId="0" applyAlignment="1" applyBorder="1" applyFont="1">
      <alignment horizontal="center"/>
    </xf>
    <xf borderId="46" fillId="0" fontId="17" numFmtId="0" xfId="0" applyAlignment="1" applyBorder="1" applyFont="1">
      <alignment horizontal="center"/>
    </xf>
    <xf borderId="46" fillId="0" fontId="17" numFmtId="0" xfId="0" applyAlignment="1" applyBorder="1" applyFont="1">
      <alignment horizontal="center" readingOrder="0"/>
    </xf>
    <xf borderId="46" fillId="0" fontId="3" numFmtId="0" xfId="0" applyAlignment="1" applyBorder="1" applyFont="1">
      <alignment horizontal="center" readingOrder="0"/>
    </xf>
    <xf borderId="46" fillId="0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7" fillId="0" fontId="17" numFmtId="0" xfId="0" applyAlignment="1" applyBorder="1" applyFont="1">
      <alignment horizontal="center" readingOrder="0"/>
    </xf>
    <xf borderId="7" fillId="0" fontId="17" numFmtId="0" xfId="0" applyAlignment="1" applyBorder="1" applyFont="1">
      <alignment horizontal="center"/>
    </xf>
    <xf borderId="27" fillId="0" fontId="17" numFmtId="0" xfId="0" applyAlignment="1" applyBorder="1" applyFont="1">
      <alignment horizontal="center"/>
    </xf>
    <xf borderId="27" fillId="0" fontId="17" numFmtId="0" xfId="0" applyAlignment="1" applyBorder="1" applyFont="1">
      <alignment horizontal="center" readingOrder="0"/>
    </xf>
    <xf borderId="27" fillId="0" fontId="3" numFmtId="0" xfId="0" applyAlignment="1" applyBorder="1" applyFont="1">
      <alignment horizontal="center" readingOrder="0"/>
    </xf>
    <xf borderId="7" fillId="10" fontId="17" numFmtId="0" xfId="0" applyAlignment="1" applyBorder="1" applyFill="1" applyFont="1">
      <alignment horizontal="center" readingOrder="0"/>
    </xf>
    <xf borderId="56" fillId="10" fontId="17" numFmtId="0" xfId="0" applyAlignment="1" applyBorder="1" applyFill="1" applyFont="1">
      <alignment horizontal="center"/>
    </xf>
    <xf borderId="27" fillId="10" fontId="17" numFmtId="0" xfId="0" applyAlignment="1" applyBorder="1" applyFill="1" applyFont="1">
      <alignment horizontal="center"/>
    </xf>
    <xf borderId="27" fillId="10" fontId="17" numFmtId="0" xfId="0" applyAlignment="1" applyBorder="1" applyFill="1" applyFont="1">
      <alignment horizontal="center" readingOrder="0"/>
    </xf>
    <xf borderId="27" fillId="10" fontId="3" numFmtId="0" xfId="0" applyAlignment="1" applyBorder="1" applyFill="1" applyFont="1">
      <alignment horizontal="center" readingOrder="0"/>
    </xf>
    <xf borderId="27" fillId="10" fontId="3" numFmtId="0" xfId="0" applyAlignment="1" applyBorder="1" applyFill="1" applyFont="1">
      <alignment horizontal="center"/>
    </xf>
    <xf borderId="7" fillId="10" fontId="3" numFmtId="0" xfId="0" applyAlignment="1" applyBorder="1" applyFill="1" applyFont="1">
      <alignment horizontal="center" readingOrder="0"/>
    </xf>
    <xf borderId="56" fillId="10" fontId="3" numFmtId="0" xfId="0" applyAlignment="1" applyBorder="1" applyFill="1" applyFont="1">
      <alignment horizontal="center"/>
    </xf>
    <xf borderId="7" fillId="10" fontId="17" numFmtId="0" xfId="0" applyAlignment="1" applyBorder="1" applyFill="1" applyFont="1">
      <alignment horizontal="center"/>
    </xf>
    <xf borderId="7" fillId="10" fontId="9" numFmtId="0" xfId="0" applyAlignment="1" applyBorder="1" applyFill="1" applyFont="1">
      <alignment horizontal="center"/>
    </xf>
    <xf borderId="56" fillId="10" fontId="9" numFmtId="0" xfId="0" applyAlignment="1" applyBorder="1" applyFill="1" applyFont="1">
      <alignment horizontal="center"/>
    </xf>
    <xf borderId="27" fillId="10" fontId="9" numFmtId="0" xfId="0" applyAlignment="1" applyBorder="1" applyFill="1" applyFont="1">
      <alignment horizontal="center"/>
    </xf>
    <xf borderId="7" fillId="10" fontId="3" numFmtId="0" xfId="0" applyAlignment="1" applyBorder="1" applyFill="1" applyFont="1">
      <alignment horizontal="center"/>
    </xf>
    <xf borderId="7" fillId="10" fontId="19" numFmtId="0" xfId="0" applyAlignment="1" applyBorder="1" applyFill="1" applyFont="1">
      <alignment horizontal="center"/>
    </xf>
    <xf borderId="65" fillId="2" fontId="1" numFmtId="0" xfId="0" applyAlignment="1" applyBorder="1" applyFill="1" applyFont="1">
      <alignment horizontal="left"/>
    </xf>
    <xf borderId="56" fillId="10" fontId="19" numFmtId="0" xfId="0" applyAlignment="1" applyBorder="1" applyFill="1" applyFont="1">
      <alignment horizontal="center"/>
    </xf>
    <xf borderId="47" fillId="2" fontId="1" numFmtId="0" xfId="0" applyAlignment="1" applyBorder="1" applyFill="1" applyFont="1">
      <alignment horizontal="left"/>
    </xf>
    <xf borderId="27" fillId="10" fontId="19" numFmtId="0" xfId="0" applyAlignment="1" applyBorder="1" applyFill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1" xfId="0" applyAlignment="1" applyFont="1" applyNumberFormat="1">
      <alignment horizontal="center"/>
    </xf>
    <xf borderId="0" fillId="0" fontId="4" numFmtId="1" xfId="0" applyFont="1" applyNumberFormat="1"/>
    <xf borderId="66" fillId="2" fontId="1" numFmtId="0" xfId="0" applyAlignment="1" applyBorder="1" applyFill="1" applyFont="1">
      <alignment horizontal="left"/>
    </xf>
    <xf borderId="55" fillId="2" fontId="1" numFmtId="0" xfId="0" applyAlignment="1" applyBorder="1" applyFill="1" applyFont="1">
      <alignment horizontal="left"/>
    </xf>
    <xf borderId="55" fillId="2" fontId="1" numFmtId="15" xfId="0" applyAlignment="1" applyBorder="1" applyFill="1" applyFont="1" applyNumberFormat="1">
      <alignment horizontal="left"/>
    </xf>
    <xf borderId="0" fillId="0" fontId="4" numFmtId="0" xfId="0" applyAlignment="1" applyFont="1">
      <alignment shrinkToFit="0" wrapText="1"/>
    </xf>
    <xf borderId="67" fillId="2" fontId="1" numFmtId="0" xfId="0" applyAlignment="1" applyBorder="1" applyFill="1" applyFont="1">
      <alignment horizontal="left"/>
    </xf>
    <xf borderId="68" fillId="2" fontId="1" numFmtId="15" xfId="0" applyAlignment="1" applyBorder="1" applyFill="1" applyFont="1" applyNumberFormat="1">
      <alignment horizontal="left"/>
    </xf>
    <xf borderId="69" fillId="14" fontId="1" numFmtId="0" xfId="0" applyBorder="1" applyFill="1" applyFont="1"/>
    <xf borderId="70" fillId="14" fontId="1" numFmtId="0" xfId="0" applyAlignment="1" applyBorder="1" applyFill="1" applyFont="1">
      <alignment horizontal="right"/>
    </xf>
    <xf borderId="29" fillId="14" fontId="1" numFmtId="0" xfId="0" applyAlignment="1" applyBorder="1" applyFill="1" applyFont="1">
      <alignment horizontal="center" shrinkToFit="0" wrapText="1"/>
    </xf>
    <xf borderId="29" fillId="14" fontId="1" numFmtId="0" xfId="0" applyAlignment="1" applyBorder="1" applyFill="1" applyFont="1">
      <alignment horizontal="center"/>
    </xf>
    <xf borderId="26" fillId="14" fontId="5" numFmtId="0" xfId="0" applyAlignment="1" applyBorder="1" applyFill="1" applyFont="1">
      <alignment horizontal="center" readingOrder="0" vertical="bottom"/>
    </xf>
    <xf borderId="30" fillId="15" fontId="5" numFmtId="0" xfId="0" applyAlignment="1" applyBorder="1" applyFill="1" applyFont="1">
      <alignment horizontal="center" readingOrder="0" vertical="bottom"/>
    </xf>
    <xf borderId="30" fillId="11" fontId="5" numFmtId="0" xfId="0" applyAlignment="1" applyBorder="1" applyFill="1" applyFont="1">
      <alignment horizontal="center" readingOrder="0" vertical="bottom"/>
    </xf>
    <xf borderId="21" fillId="16" fontId="5" numFmtId="0" xfId="0" applyAlignment="1" applyBorder="1" applyFill="1" applyFont="1">
      <alignment horizontal="center" readingOrder="0" vertical="bottom"/>
    </xf>
    <xf borderId="21" fillId="11" fontId="5" numFmtId="0" xfId="0" applyAlignment="1" applyBorder="1" applyFill="1" applyFont="1">
      <alignment horizontal="center" readingOrder="0" vertical="bottom"/>
    </xf>
    <xf borderId="21" fillId="17" fontId="5" numFmtId="0" xfId="0" applyAlignment="1" applyBorder="1" applyFill="1" applyFont="1">
      <alignment horizontal="center" readingOrder="0" vertical="bottom"/>
    </xf>
    <xf borderId="21" fillId="18" fontId="5" numFmtId="1" xfId="0" applyAlignment="1" applyBorder="1" applyFill="1" applyFont="1" applyNumberFormat="1">
      <alignment horizontal="center" readingOrder="0" vertical="bottom"/>
    </xf>
    <xf borderId="21" fillId="14" fontId="1" numFmtId="0" xfId="0" applyAlignment="1" applyBorder="1" applyFill="1" applyFont="1">
      <alignment horizontal="center"/>
    </xf>
    <xf borderId="21" fillId="14" fontId="1" numFmtId="1" xfId="0" applyAlignment="1" applyBorder="1" applyFill="1" applyFont="1" applyNumberFormat="1">
      <alignment horizontal="center"/>
    </xf>
    <xf borderId="71" fillId="14" fontId="1" numFmtId="1" xfId="0" applyAlignment="1" applyBorder="1" applyFill="1" applyFont="1" applyNumberFormat="1">
      <alignment horizontal="center" shrinkToFit="0" wrapText="1"/>
    </xf>
    <xf borderId="31" fillId="14" fontId="1" numFmtId="0" xfId="0" applyAlignment="1" applyBorder="1" applyFill="1" applyFont="1">
      <alignment horizontal="center"/>
    </xf>
    <xf borderId="26" fillId="14" fontId="27" numFmtId="0" xfId="0" applyBorder="1" applyFill="1" applyFont="1"/>
    <xf borderId="21" fillId="14" fontId="1" numFmtId="0" xfId="0" applyBorder="1" applyFill="1" applyFont="1"/>
    <xf borderId="28" fillId="14" fontId="1" numFmtId="0" xfId="0" applyBorder="1" applyFill="1" applyFont="1"/>
    <xf borderId="29" fillId="5" fontId="1" numFmtId="0" xfId="0" applyAlignment="1" applyBorder="1" applyFill="1" applyFont="1">
      <alignment horizontal="center"/>
    </xf>
    <xf borderId="29" fillId="5" fontId="1" numFmtId="0" xfId="0" applyAlignment="1" applyBorder="1" applyFill="1" applyFont="1">
      <alignment horizontal="center" shrinkToFit="0" wrapText="1"/>
    </xf>
    <xf borderId="30" fillId="5" fontId="1" numFmtId="0" xfId="0" applyAlignment="1" applyBorder="1" applyFill="1" applyFont="1">
      <alignment horizontal="center"/>
    </xf>
    <xf borderId="21" fillId="5" fontId="1" numFmtId="1" xfId="0" applyAlignment="1" applyBorder="1" applyFill="1" applyFont="1" applyNumberFormat="1">
      <alignment horizontal="center"/>
    </xf>
    <xf borderId="71" fillId="5" fontId="1" numFmtId="0" xfId="0" applyAlignment="1" applyBorder="1" applyFill="1" applyFont="1">
      <alignment horizontal="center"/>
    </xf>
    <xf borderId="52" fillId="19" fontId="1" numFmtId="0" xfId="0" applyAlignment="1" applyBorder="1" applyFill="1" applyFont="1">
      <alignment horizontal="center"/>
    </xf>
    <xf borderId="52" fillId="19" fontId="1" numFmtId="0" xfId="0" applyAlignment="1" applyBorder="1" applyFill="1" applyFont="1">
      <alignment horizontal="center" shrinkToFit="0" wrapText="1"/>
    </xf>
    <xf borderId="46" fillId="19" fontId="1" numFmtId="0" xfId="0" applyAlignment="1" applyBorder="1" applyFill="1" applyFont="1">
      <alignment horizontal="center"/>
    </xf>
    <xf borderId="21" fillId="19" fontId="3" numFmtId="0" xfId="0" applyAlignment="1" applyBorder="1" applyFill="1" applyFont="1">
      <alignment horizontal="center"/>
    </xf>
    <xf borderId="21" fillId="19" fontId="1" numFmtId="0" xfId="0" applyAlignment="1" applyBorder="1" applyFill="1" applyFont="1">
      <alignment horizontal="center"/>
    </xf>
    <xf borderId="21" fillId="19" fontId="3" numFmtId="1" xfId="0" applyAlignment="1" applyBorder="1" applyFill="1" applyFont="1" applyNumberFormat="1">
      <alignment horizontal="center"/>
    </xf>
    <xf borderId="21" fillId="19" fontId="1" numFmtId="1" xfId="0" applyAlignment="1" applyBorder="1" applyFill="1" applyFont="1" applyNumberFormat="1">
      <alignment horizontal="center"/>
    </xf>
    <xf borderId="47" fillId="10" fontId="3" numFmtId="0" xfId="0" applyAlignment="1" applyBorder="1" applyFill="1" applyFont="1">
      <alignment horizontal="center"/>
    </xf>
    <xf borderId="72" fillId="10" fontId="4" numFmtId="0" xfId="0" applyBorder="1" applyFill="1" applyFont="1"/>
    <xf borderId="27" fillId="19" fontId="1" numFmtId="0" xfId="0" applyAlignment="1" applyBorder="1" applyFill="1" applyFont="1">
      <alignment horizontal="center"/>
    </xf>
    <xf borderId="7" fillId="10" fontId="9" numFmtId="0" xfId="0" applyAlignment="1" applyBorder="1" applyFill="1" applyFont="1">
      <alignment horizontal="center" readingOrder="0"/>
    </xf>
    <xf borderId="27" fillId="10" fontId="9" numFmtId="0" xfId="0" applyAlignment="1" applyBorder="1" applyFill="1" applyFont="1">
      <alignment horizontal="center" readingOrder="0"/>
    </xf>
    <xf borderId="73" fillId="19" fontId="1" numFmtId="0" xfId="0" applyAlignment="1" applyBorder="1" applyFill="1" applyFont="1">
      <alignment horizontal="center" shrinkToFit="0" wrapText="1"/>
    </xf>
    <xf borderId="36" fillId="9" fontId="3" numFmtId="0" xfId="0" applyAlignment="1" applyBorder="1" applyFill="1" applyFont="1">
      <alignment horizontal="center"/>
    </xf>
    <xf borderId="27" fillId="0" fontId="3" numFmtId="0" xfId="0" applyAlignment="1" applyBorder="1" applyFont="1">
      <alignment shrinkToFit="0" vertical="bottom" wrapText="0"/>
    </xf>
    <xf borderId="27" fillId="3" fontId="22" numFmtId="0" xfId="0" applyAlignment="1" applyBorder="1" applyFill="1" applyFont="1">
      <alignment horizontal="center" vertical="bottom"/>
    </xf>
    <xf borderId="27" fillId="0" fontId="3" numFmtId="0" xfId="0" applyAlignment="1" applyBorder="1" applyFont="1">
      <alignment horizontal="center" shrinkToFit="0" vertical="bottom" wrapText="0"/>
    </xf>
    <xf borderId="0" fillId="0" fontId="18" numFmtId="0" xfId="0" applyAlignment="1" applyFont="1">
      <alignment horizontal="center"/>
    </xf>
    <xf borderId="27" fillId="19" fontId="25" numFmtId="0" xfId="0" applyBorder="1" applyFill="1" applyFont="1"/>
    <xf borderId="27" fillId="0" fontId="3" numFmtId="0" xfId="0" applyAlignment="1" applyBorder="1" applyFont="1">
      <alignment horizontal="right" readingOrder="0" shrinkToFit="0" vertical="bottom" wrapText="0"/>
    </xf>
    <xf borderId="27" fillId="3" fontId="22" numFmtId="0" xfId="0" applyAlignment="1" applyBorder="1" applyFill="1" applyFont="1">
      <alignment horizontal="center" readingOrder="0" vertical="bottom"/>
    </xf>
    <xf borderId="27" fillId="0" fontId="3" numFmtId="0" xfId="0" applyAlignment="1" applyBorder="1" applyFont="1">
      <alignment horizontal="center" readingOrder="0" shrinkToFit="0" vertical="bottom" wrapText="0"/>
    </xf>
    <xf borderId="27" fillId="19" fontId="1" numFmtId="0" xfId="0" applyAlignment="1" applyBorder="1" applyFill="1" applyFont="1">
      <alignment horizontal="center" shrinkToFit="0" wrapText="1"/>
    </xf>
    <xf borderId="58" fillId="5" fontId="28" numFmtId="0" xfId="0" applyAlignment="1" applyBorder="1" applyFill="1" applyFont="1">
      <alignment horizontal="center" shrinkToFit="0" wrapText="1"/>
    </xf>
    <xf borderId="74" fillId="0" fontId="2" numFmtId="0" xfId="0" applyBorder="1" applyFont="1"/>
    <xf borderId="75" fillId="5" fontId="1" numFmtId="0" xfId="0" applyAlignment="1" applyBorder="1" applyFill="1" applyFont="1">
      <alignment horizontal="center"/>
    </xf>
    <xf borderId="75" fillId="5" fontId="1" numFmtId="0" xfId="0" applyAlignment="1" applyBorder="1" applyFill="1" applyFont="1">
      <alignment horizontal="center" shrinkToFit="0" wrapText="1"/>
    </xf>
    <xf borderId="72" fillId="5" fontId="4" numFmtId="0" xfId="0" applyBorder="1" applyFill="1" applyFont="1"/>
    <xf borderId="53" fillId="0" fontId="3" numFmtId="0" xfId="0" applyAlignment="1" applyBorder="1" applyFont="1">
      <alignment horizontal="center"/>
    </xf>
    <xf borderId="76" fillId="5" fontId="3" numFmtId="0" xfId="0" applyAlignment="1" applyBorder="1" applyFill="1" applyFont="1">
      <alignment horizontal="center"/>
    </xf>
    <xf borderId="27" fillId="0" fontId="4" numFmtId="0" xfId="0" applyAlignment="1" applyBorder="1" applyFont="1">
      <alignment horizontal="center"/>
    </xf>
    <xf borderId="27" fillId="0" fontId="4" numFmtId="0" xfId="0" applyAlignment="1" applyBorder="1" applyFont="1">
      <alignment horizontal="center" readingOrder="0"/>
    </xf>
    <xf borderId="52" fillId="19" fontId="29" numFmtId="0" xfId="0" applyAlignment="1" applyBorder="1" applyFill="1" applyFont="1">
      <alignment horizontal="center" shrinkToFit="0" wrapText="1"/>
    </xf>
    <xf borderId="72" fillId="3" fontId="4" numFmtId="1" xfId="0" applyAlignment="1" applyBorder="1" applyFill="1" applyFont="1" applyNumberFormat="1">
      <alignment horizontal="right" vertical="bottom"/>
    </xf>
    <xf borderId="27" fillId="3" fontId="5" numFmtId="0" xfId="0" applyBorder="1" applyFill="1" applyFont="1"/>
    <xf borderId="0" fillId="3" fontId="19" numFmtId="0" xfId="0" applyFill="1" applyFont="1"/>
    <xf borderId="27" fillId="0" fontId="5" numFmtId="0" xfId="0" applyBorder="1" applyFont="1"/>
    <xf borderId="0" fillId="13" fontId="19" numFmtId="0" xfId="0" applyFill="1" applyFont="1"/>
    <xf borderId="27" fillId="20" fontId="10" numFmtId="0" xfId="0" applyAlignment="1" applyBorder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1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vertical="bottom"/>
    </xf>
    <xf borderId="0" fillId="0" fontId="18" numFmtId="1" xfId="0" applyFont="1" applyNumberFormat="1"/>
    <xf borderId="52" fillId="19" fontId="1" numFmtId="0" xfId="0" applyAlignment="1" applyBorder="1" applyFill="1" applyFont="1">
      <alignment horizontal="center" readingOrder="0"/>
    </xf>
    <xf borderId="27" fillId="19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4"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f0303ef1-73dc-4c1c-b5f7-dbe0b5d7fb98}" id="{71e9a0d8-bb7a-4656-a4d8-92b2d26624d4}" providerId="google-sheets"/>
  <x18tc:person displayName="tc={430afc6e-f8b9-491e-afad-a28a68db835d}" id="{3b13caac-1f52-4487-9f14-dfdca6707e9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1" dT="2026-03-25T05:33:35.00" personId="{3b13caac-1f52-4487-9f14-dfdca6707e99}" id="{4dae1c7b-935e-41dc-926f-0ea9dca39ae2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FROM CI-2
	-Nisha Prajapati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D92" dT="2026-03-25T05:33:35.00" personId="{71e9a0d8-bb7a-4656-a4d8-92b2d26624d4}" id="{2801619a-aed3-40db-a557-abc8ea885ad9}" done="0">
    <x18tc:text xml:space="preserve">[Threaded comment]
 Your version of Excel allows you to read this threaded comment; however, any edits to it will get removed if the file is opened in a newer version of Excel. Learn more: https://go.microsoft.com/fwlink/?linkid=870924
Comment:
	FROM CI-2
	-Nisha Prajapati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s.no/" TargetMode="External"/><Relationship Id="rId5" Type="http://schemas.openxmlformats.org/officeDocument/2006/relationships/drawing" Target="../drawings/drawing11.xml"/><Relationship Id="rId6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6.0"/>
    <col customWidth="1" min="3" max="3" width="28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1" width="3.71"/>
    <col customWidth="1" min="12" max="12" width="4.71"/>
    <col customWidth="1" min="13" max="13" width="6.57"/>
    <col customWidth="1" min="14" max="34" width="3.71"/>
    <col customWidth="1" min="35" max="35" width="5.86"/>
    <col customWidth="1" min="36" max="56" width="3.71"/>
    <col customWidth="1" min="57" max="57" width="4.0"/>
    <col customWidth="1" min="58" max="58" width="5.71"/>
    <col customWidth="1" min="59" max="80" width="3.71"/>
    <col customWidth="1" min="81" max="81" width="4.0"/>
    <col customWidth="1" min="82" max="82" width="5.57"/>
    <col customWidth="1" min="83" max="95" width="3.71"/>
    <col customWidth="1" min="96" max="96" width="5.29"/>
    <col customWidth="1" min="97" max="97" width="6.29"/>
    <col customWidth="1" min="98" max="98" width="3.57"/>
    <col customWidth="1" min="99" max="99" width="4.14"/>
    <col customWidth="1" min="100" max="100" width="3.71"/>
    <col customWidth="1" min="101" max="101" width="4.0"/>
    <col customWidth="1" min="102" max="103" width="3.71"/>
    <col customWidth="1" min="104" max="104" width="3.86"/>
    <col customWidth="1" min="105" max="105" width="3.43"/>
    <col customWidth="1" min="106" max="106" width="4.29"/>
    <col customWidth="1" min="107" max="108" width="3.57"/>
    <col customWidth="1" min="109" max="109" width="4.43"/>
    <col customWidth="1" min="110" max="110" width="4.29"/>
    <col customWidth="1" min="111" max="111" width="3.86"/>
    <col customWidth="1" min="112" max="112" width="4.29"/>
    <col customWidth="1" min="113" max="113" width="4.43"/>
    <col customWidth="1" min="114" max="114" width="4.0"/>
    <col customWidth="1" min="115" max="115" width="4.57"/>
    <col customWidth="1" min="116" max="117" width="5.86"/>
  </cols>
  <sheetData>
    <row r="1">
      <c r="A1" s="1" t="s">
        <v>2</v>
      </c>
      <c r="B1" s="2"/>
      <c r="C1" s="3"/>
      <c r="D1" s="4"/>
      <c r="E1" s="4"/>
      <c r="F1" s="5"/>
      <c r="G1" s="6"/>
      <c r="H1" s="7"/>
      <c r="I1" s="7"/>
      <c r="J1" s="7"/>
      <c r="K1" s="7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6"/>
      <c r="AI1" s="8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6"/>
      <c r="BF1" s="8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6"/>
      <c r="CD1" s="9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</row>
    <row r="2">
      <c r="A2" s="11" t="s">
        <v>4</v>
      </c>
      <c r="B2" s="12"/>
      <c r="C2" s="13" t="s">
        <v>7</v>
      </c>
      <c r="D2" s="14"/>
      <c r="E2" s="14"/>
      <c r="F2" s="15"/>
      <c r="G2" s="6"/>
      <c r="H2" s="7"/>
      <c r="I2" s="7"/>
      <c r="J2" s="7"/>
      <c r="K2" s="7"/>
      <c r="L2" s="6"/>
      <c r="M2" s="6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6"/>
      <c r="AI2" s="8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6"/>
      <c r="BF2" s="8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6"/>
      <c r="CD2" s="9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</row>
    <row r="3">
      <c r="A3" s="11" t="s">
        <v>8</v>
      </c>
      <c r="B3" s="12"/>
      <c r="C3" s="16" t="s">
        <v>10</v>
      </c>
      <c r="D3" s="17"/>
      <c r="E3" s="17"/>
      <c r="F3" s="18"/>
      <c r="G3" s="6"/>
      <c r="H3" s="7"/>
      <c r="I3" s="7"/>
      <c r="J3" s="7"/>
      <c r="K3" s="7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6"/>
      <c r="AI3" s="8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6"/>
      <c r="BF3" s="8"/>
      <c r="BG3" s="7"/>
      <c r="BH3" s="7"/>
      <c r="BI3" s="7">
        <v>0.0</v>
      </c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6"/>
      <c r="CD3" s="9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</row>
    <row r="4">
      <c r="A4" s="11" t="s">
        <v>12</v>
      </c>
      <c r="B4" s="12"/>
      <c r="C4" s="19" t="s">
        <v>2</v>
      </c>
      <c r="D4" s="4"/>
      <c r="E4" s="4"/>
      <c r="F4" s="2"/>
      <c r="G4" s="6"/>
      <c r="H4" s="7"/>
      <c r="I4" s="7"/>
      <c r="J4" s="7"/>
      <c r="K4" s="7"/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6"/>
      <c r="AI4" s="8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6"/>
      <c r="BF4" s="8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6"/>
      <c r="CD4" s="9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6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6"/>
      <c r="AI5" s="8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6"/>
      <c r="BF5" s="8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6"/>
      <c r="CD5" s="9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6"/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6"/>
      <c r="AI6" s="8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6"/>
      <c r="BF6" s="8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6"/>
      <c r="CD6" s="9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</row>
    <row r="7">
      <c r="A7" s="21"/>
      <c r="B7" s="30"/>
      <c r="C7" s="31"/>
      <c r="D7" s="21"/>
      <c r="E7" s="21"/>
      <c r="F7" s="32"/>
      <c r="G7" s="27"/>
      <c r="H7" s="33">
        <v>1.0</v>
      </c>
      <c r="I7" s="34"/>
      <c r="J7" s="34">
        <v>3.0</v>
      </c>
      <c r="K7" s="34">
        <v>4.0</v>
      </c>
      <c r="L7" s="35"/>
      <c r="M7" s="35"/>
      <c r="N7" s="34">
        <v>1.0</v>
      </c>
      <c r="O7" s="34">
        <v>2.0</v>
      </c>
      <c r="P7" s="34">
        <v>3.0</v>
      </c>
      <c r="Q7" s="34">
        <v>4.0</v>
      </c>
      <c r="R7" s="34">
        <v>5.0</v>
      </c>
      <c r="S7" s="34">
        <v>6.0</v>
      </c>
      <c r="T7" s="34">
        <v>7.0</v>
      </c>
      <c r="U7" s="34">
        <v>8.0</v>
      </c>
      <c r="V7" s="34">
        <v>9.0</v>
      </c>
      <c r="W7" s="34">
        <v>10.0</v>
      </c>
      <c r="X7" s="34">
        <v>11.0</v>
      </c>
      <c r="Y7" s="34">
        <v>12.0</v>
      </c>
      <c r="Z7" s="34">
        <v>13.0</v>
      </c>
      <c r="AA7" s="34">
        <v>15.0</v>
      </c>
      <c r="AB7" s="34">
        <v>16.0</v>
      </c>
      <c r="AC7" s="34">
        <v>17.0</v>
      </c>
      <c r="AD7" s="34">
        <v>18.0</v>
      </c>
      <c r="AE7" s="34">
        <v>19.0</v>
      </c>
      <c r="AF7" s="34">
        <v>20.0</v>
      </c>
      <c r="AG7" s="34">
        <v>21.0</v>
      </c>
      <c r="AH7" s="35"/>
      <c r="AI7" s="36"/>
      <c r="AJ7" s="34">
        <v>1.0</v>
      </c>
      <c r="AK7" s="34">
        <v>2.0</v>
      </c>
      <c r="AL7" s="34">
        <v>3.0</v>
      </c>
      <c r="AM7" s="34">
        <v>4.0</v>
      </c>
      <c r="AN7" s="34">
        <v>5.0</v>
      </c>
      <c r="AO7" s="34">
        <v>6.0</v>
      </c>
      <c r="AP7" s="34">
        <v>7.0</v>
      </c>
      <c r="AQ7" s="37">
        <v>8.0</v>
      </c>
      <c r="AR7" s="37">
        <v>9.0</v>
      </c>
      <c r="AS7" s="37">
        <v>10.0</v>
      </c>
      <c r="AT7" s="37">
        <v>11.0</v>
      </c>
      <c r="AU7" s="37">
        <v>12.0</v>
      </c>
      <c r="AV7" s="37">
        <v>13.0</v>
      </c>
      <c r="AW7" s="37">
        <v>14.0</v>
      </c>
      <c r="AX7" s="37">
        <v>15.0</v>
      </c>
      <c r="AY7" s="37"/>
      <c r="AZ7" s="37"/>
      <c r="BA7" s="37"/>
      <c r="BB7" s="37">
        <v>16.0</v>
      </c>
      <c r="BC7" s="37">
        <v>17.0</v>
      </c>
      <c r="BD7" s="37">
        <v>18.0</v>
      </c>
      <c r="BE7" s="38"/>
      <c r="BF7" s="39"/>
      <c r="BG7" s="37">
        <v>1.0</v>
      </c>
      <c r="BH7" s="37">
        <v>2.0</v>
      </c>
      <c r="BI7" s="37">
        <v>3.0</v>
      </c>
      <c r="BJ7" s="37">
        <v>4.0</v>
      </c>
      <c r="BK7" s="37">
        <v>5.0</v>
      </c>
      <c r="BL7" s="37">
        <v>6.0</v>
      </c>
      <c r="BM7" s="37">
        <v>7.0</v>
      </c>
      <c r="BN7" s="37">
        <v>8.0</v>
      </c>
      <c r="BO7" s="37">
        <v>9.0</v>
      </c>
      <c r="BP7" s="37">
        <v>10.0</v>
      </c>
      <c r="BQ7" s="37">
        <v>11.0</v>
      </c>
      <c r="BR7" s="37">
        <v>12.0</v>
      </c>
      <c r="BS7" s="37">
        <v>13.0</v>
      </c>
      <c r="BT7" s="37">
        <v>14.0</v>
      </c>
      <c r="BU7" s="37">
        <v>15.0</v>
      </c>
      <c r="BV7" s="37">
        <v>16.0</v>
      </c>
      <c r="BW7" s="37">
        <v>17.0</v>
      </c>
      <c r="BX7" s="37">
        <v>18.0</v>
      </c>
      <c r="BY7" s="37"/>
      <c r="BZ7" s="37"/>
      <c r="CA7" s="37"/>
      <c r="CB7" s="37">
        <v>19.0</v>
      </c>
      <c r="CC7" s="38"/>
      <c r="CD7" s="42"/>
      <c r="CE7" s="37">
        <v>1.0</v>
      </c>
      <c r="CF7" s="37">
        <v>2.0</v>
      </c>
      <c r="CG7" s="37">
        <v>3.0</v>
      </c>
      <c r="CH7" s="37">
        <v>4.0</v>
      </c>
      <c r="CI7" s="37">
        <v>5.0</v>
      </c>
      <c r="CJ7" s="37">
        <v>6.0</v>
      </c>
      <c r="CK7" s="37">
        <v>7.0</v>
      </c>
      <c r="CL7" s="37">
        <v>8.0</v>
      </c>
      <c r="CM7" s="37">
        <v>9.0</v>
      </c>
      <c r="CN7" s="37">
        <v>10.0</v>
      </c>
      <c r="CO7" s="37">
        <v>11.0</v>
      </c>
      <c r="CP7" s="37"/>
      <c r="CQ7" s="37"/>
      <c r="CR7" s="46"/>
      <c r="CS7" s="46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6"/>
      <c r="DM7" s="46"/>
    </row>
    <row r="8" ht="78.75" customHeight="1">
      <c r="A8" s="50"/>
      <c r="B8" s="37"/>
      <c r="C8" s="37"/>
      <c r="D8" s="51" t="s">
        <v>19</v>
      </c>
      <c r="E8" s="52" t="s">
        <v>20</v>
      </c>
      <c r="F8" s="53" t="s">
        <v>21</v>
      </c>
      <c r="G8" s="53" t="s">
        <v>22</v>
      </c>
      <c r="H8" s="54">
        <v>46104.0</v>
      </c>
      <c r="I8" s="54">
        <v>46106.0</v>
      </c>
      <c r="J8" s="54">
        <v>46107.0</v>
      </c>
      <c r="K8" s="54">
        <v>46111.0</v>
      </c>
      <c r="L8" s="55" t="s">
        <v>23</v>
      </c>
      <c r="M8" s="56" t="s">
        <v>24</v>
      </c>
      <c r="N8" s="54">
        <v>46113.0</v>
      </c>
      <c r="O8" s="54">
        <v>46114.0</v>
      </c>
      <c r="P8" s="54">
        <v>46115.0</v>
      </c>
      <c r="Q8" s="54">
        <v>46118.0</v>
      </c>
      <c r="R8" s="54">
        <v>46119.0</v>
      </c>
      <c r="S8" s="54">
        <v>46120.0</v>
      </c>
      <c r="T8" s="54">
        <v>46121.0</v>
      </c>
      <c r="U8" s="54">
        <v>46122.0</v>
      </c>
      <c r="V8" s="54">
        <v>46125.0</v>
      </c>
      <c r="W8" s="54">
        <v>46127.0</v>
      </c>
      <c r="X8" s="54">
        <v>46128.0</v>
      </c>
      <c r="Y8" s="54">
        <v>46129.0</v>
      </c>
      <c r="Z8" s="54">
        <v>46132.0</v>
      </c>
      <c r="AA8" s="54">
        <v>46134.0</v>
      </c>
      <c r="AB8" s="54">
        <v>46135.0</v>
      </c>
      <c r="AC8" s="54">
        <v>46136.0</v>
      </c>
      <c r="AD8" s="54">
        <v>46139.0</v>
      </c>
      <c r="AE8" s="54">
        <v>46141.0</v>
      </c>
      <c r="AF8" s="54">
        <v>46142.0</v>
      </c>
      <c r="AH8" s="55" t="s">
        <v>25</v>
      </c>
      <c r="AI8" s="58" t="s">
        <v>26</v>
      </c>
      <c r="AJ8" s="54">
        <v>46143.0</v>
      </c>
      <c r="AK8" s="54">
        <v>46146.0</v>
      </c>
      <c r="AL8" s="54">
        <v>46148.0</v>
      </c>
      <c r="AM8" s="54">
        <v>46150.0</v>
      </c>
      <c r="AN8" s="54">
        <v>46153.0</v>
      </c>
      <c r="AO8" s="61">
        <v>46155.0</v>
      </c>
      <c r="AP8" s="61">
        <v>46156.0</v>
      </c>
      <c r="AQ8" s="61">
        <v>46157.0</v>
      </c>
      <c r="AR8" s="61">
        <v>46167.0</v>
      </c>
      <c r="AS8" s="61">
        <v>46169.0</v>
      </c>
      <c r="AT8" s="61">
        <v>46170.0</v>
      </c>
      <c r="AU8" s="61">
        <v>46171.0</v>
      </c>
      <c r="AV8" s="61"/>
      <c r="AW8" s="61"/>
      <c r="AX8" s="61"/>
      <c r="AY8" s="61"/>
      <c r="BA8" s="61"/>
      <c r="BB8" s="61"/>
      <c r="BE8" s="63" t="s">
        <v>28</v>
      </c>
      <c r="BF8" s="64" t="s">
        <v>29</v>
      </c>
      <c r="BG8" s="61">
        <v>46174.0</v>
      </c>
      <c r="BH8" s="61">
        <v>46177.0</v>
      </c>
      <c r="BI8" s="67">
        <v>46183.0</v>
      </c>
      <c r="BJ8" s="61">
        <v>46185.0</v>
      </c>
      <c r="BK8" s="61">
        <v>46186.0</v>
      </c>
      <c r="BL8" s="61">
        <v>46188.0</v>
      </c>
      <c r="BM8" s="61">
        <v>46190.0</v>
      </c>
      <c r="BN8" s="61">
        <v>46191.0</v>
      </c>
      <c r="BO8" s="61">
        <v>46192.0</v>
      </c>
      <c r="BP8" s="61">
        <v>46195.0</v>
      </c>
      <c r="BQ8" s="61">
        <v>46197.0</v>
      </c>
      <c r="BR8" s="61">
        <v>46198.0</v>
      </c>
      <c r="BS8" s="61">
        <v>46199.0</v>
      </c>
      <c r="BT8" s="61">
        <v>46202.0</v>
      </c>
      <c r="BU8" s="61"/>
      <c r="BV8" s="61"/>
      <c r="BW8" s="61"/>
      <c r="BX8" s="61"/>
      <c r="BY8" s="61"/>
      <c r="BZ8" s="61"/>
      <c r="CA8" s="61"/>
      <c r="CB8" s="61"/>
      <c r="CC8" s="63" t="s">
        <v>30</v>
      </c>
      <c r="CD8" s="70" t="s">
        <v>31</v>
      </c>
      <c r="CE8" s="61">
        <v>46204.0</v>
      </c>
      <c r="CF8" s="61">
        <v>46205.0</v>
      </c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63" t="s">
        <v>33</v>
      </c>
      <c r="CS8" s="70" t="s">
        <v>34</v>
      </c>
      <c r="CT8" s="74"/>
      <c r="CU8" s="74"/>
      <c r="CV8" s="74"/>
      <c r="CW8" s="74"/>
      <c r="CX8" s="74"/>
      <c r="CY8" s="76"/>
      <c r="CZ8" s="76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8" t="s">
        <v>40</v>
      </c>
      <c r="DM8" s="79" t="s">
        <v>41</v>
      </c>
    </row>
    <row r="9">
      <c r="A9" s="85" t="s">
        <v>44</v>
      </c>
      <c r="B9" s="87" t="s">
        <v>49</v>
      </c>
      <c r="C9" s="89" t="s">
        <v>50</v>
      </c>
      <c r="D9" s="96">
        <f t="shared" ref="D9:D89" si="8">SUM(L9+AH9+BE9+CC9+CR9)</f>
        <v>41</v>
      </c>
      <c r="E9" s="98"/>
      <c r="F9" s="100"/>
      <c r="G9" s="100"/>
      <c r="H9" s="101">
        <f t="shared" ref="H9:K9" si="1">SUM(H10:H89)</f>
        <v>9</v>
      </c>
      <c r="I9" s="101">
        <f t="shared" si="1"/>
        <v>3</v>
      </c>
      <c r="J9" s="101">
        <f t="shared" si="1"/>
        <v>0</v>
      </c>
      <c r="K9" s="101">
        <f t="shared" si="1"/>
        <v>0</v>
      </c>
      <c r="L9" s="104">
        <f>COUNTIF(H9:K9,"&gt;0")</f>
        <v>2</v>
      </c>
      <c r="M9" s="104">
        <f>COUNTIF(H9:K9,"&gt;0")</f>
        <v>2</v>
      </c>
      <c r="N9" s="105">
        <f t="shared" ref="N9:AG9" si="2">SUM(N10:N89)</f>
        <v>0</v>
      </c>
      <c r="O9" s="105">
        <f t="shared" si="2"/>
        <v>0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35</v>
      </c>
      <c r="W9" s="105">
        <f t="shared" si="2"/>
        <v>46</v>
      </c>
      <c r="X9" s="105">
        <f t="shared" si="2"/>
        <v>44</v>
      </c>
      <c r="Y9" s="105">
        <f t="shared" si="2"/>
        <v>30</v>
      </c>
      <c r="Z9" s="105">
        <f t="shared" si="2"/>
        <v>32</v>
      </c>
      <c r="AA9" s="105">
        <f t="shared" si="2"/>
        <v>37</v>
      </c>
      <c r="AB9" s="105">
        <f t="shared" si="2"/>
        <v>33</v>
      </c>
      <c r="AC9" s="105">
        <f t="shared" si="2"/>
        <v>18</v>
      </c>
      <c r="AD9" s="105">
        <f t="shared" si="2"/>
        <v>25</v>
      </c>
      <c r="AE9" s="105">
        <f t="shared" si="2"/>
        <v>31</v>
      </c>
      <c r="AF9" s="105">
        <f t="shared" si="2"/>
        <v>33</v>
      </c>
      <c r="AG9" s="105">
        <f t="shared" si="2"/>
        <v>0</v>
      </c>
      <c r="AH9" s="104">
        <f>COUNTIF(N9:AG9,"&gt;0")</f>
        <v>11</v>
      </c>
      <c r="AI9" s="111">
        <f>SUM(L9+AH9)</f>
        <v>13</v>
      </c>
      <c r="AJ9" s="105">
        <f t="shared" ref="AJ9:AX9" si="3">SUM(AJ10:AJ89)</f>
        <v>33</v>
      </c>
      <c r="AK9" s="105">
        <f t="shared" si="3"/>
        <v>42</v>
      </c>
      <c r="AL9" s="105">
        <f t="shared" si="3"/>
        <v>40</v>
      </c>
      <c r="AM9" s="105">
        <f t="shared" si="3"/>
        <v>19</v>
      </c>
      <c r="AN9" s="105">
        <f t="shared" si="3"/>
        <v>37</v>
      </c>
      <c r="AO9" s="105">
        <f t="shared" si="3"/>
        <v>36</v>
      </c>
      <c r="AP9" s="105">
        <f t="shared" si="3"/>
        <v>32</v>
      </c>
      <c r="AQ9" s="114">
        <f t="shared" si="3"/>
        <v>14</v>
      </c>
      <c r="AR9" s="114">
        <f t="shared" si="3"/>
        <v>24</v>
      </c>
      <c r="AS9" s="114">
        <f t="shared" si="3"/>
        <v>28</v>
      </c>
      <c r="AT9" s="114">
        <f t="shared" si="3"/>
        <v>19</v>
      </c>
      <c r="AU9" s="114">
        <f t="shared" si="3"/>
        <v>22</v>
      </c>
      <c r="AV9" s="114">
        <f t="shared" si="3"/>
        <v>0</v>
      </c>
      <c r="AW9" s="114">
        <f t="shared" si="3"/>
        <v>0</v>
      </c>
      <c r="AX9" s="114">
        <f t="shared" si="3"/>
        <v>0</v>
      </c>
      <c r="AY9" s="114"/>
      <c r="AZ9" s="114"/>
      <c r="BA9" s="114"/>
      <c r="BB9" s="114">
        <f t="shared" ref="BB9:BD9" si="4">SUM(BB10:BB89)</f>
        <v>0</v>
      </c>
      <c r="BC9" s="114">
        <f t="shared" si="4"/>
        <v>0</v>
      </c>
      <c r="BD9" s="114">
        <f t="shared" si="4"/>
        <v>0</v>
      </c>
      <c r="BE9" s="38">
        <f>COUNTIF(AJ9:BD9,"&gt;0")</f>
        <v>12</v>
      </c>
      <c r="BF9" s="39">
        <f>SUM(AI9+BE9)</f>
        <v>25</v>
      </c>
      <c r="BG9" s="115">
        <f t="shared" ref="BG9:CA9" si="5">SUM(BG10:BG89)</f>
        <v>32</v>
      </c>
      <c r="BH9" s="115">
        <f t="shared" si="5"/>
        <v>25</v>
      </c>
      <c r="BI9" s="115">
        <f t="shared" si="5"/>
        <v>42</v>
      </c>
      <c r="BJ9" s="115">
        <f t="shared" si="5"/>
        <v>36</v>
      </c>
      <c r="BK9" s="115">
        <f t="shared" si="5"/>
        <v>6</v>
      </c>
      <c r="BL9" s="114">
        <f t="shared" si="5"/>
        <v>40</v>
      </c>
      <c r="BM9" s="114">
        <f t="shared" si="5"/>
        <v>48</v>
      </c>
      <c r="BN9" s="114">
        <f t="shared" si="5"/>
        <v>31</v>
      </c>
      <c r="BO9" s="115">
        <f t="shared" si="5"/>
        <v>19</v>
      </c>
      <c r="BP9" s="115">
        <f t="shared" si="5"/>
        <v>25</v>
      </c>
      <c r="BQ9" s="115">
        <f t="shared" si="5"/>
        <v>32</v>
      </c>
      <c r="BR9" s="115">
        <f t="shared" si="5"/>
        <v>17</v>
      </c>
      <c r="BS9" s="115">
        <f t="shared" si="5"/>
        <v>27</v>
      </c>
      <c r="BT9" s="115">
        <f t="shared" si="5"/>
        <v>34</v>
      </c>
      <c r="BU9" s="115">
        <f t="shared" si="5"/>
        <v>0</v>
      </c>
      <c r="BV9" s="115">
        <f t="shared" si="5"/>
        <v>0</v>
      </c>
      <c r="BW9" s="115">
        <f t="shared" si="5"/>
        <v>0</v>
      </c>
      <c r="BX9" s="115">
        <f t="shared" si="5"/>
        <v>0</v>
      </c>
      <c r="BY9" s="115">
        <f t="shared" si="5"/>
        <v>0</v>
      </c>
      <c r="BZ9" s="115">
        <f t="shared" si="5"/>
        <v>0</v>
      </c>
      <c r="CA9" s="115">
        <f t="shared" si="5"/>
        <v>0</v>
      </c>
      <c r="CB9" s="115">
        <f>SUM(CB10:CB69)</f>
        <v>0</v>
      </c>
      <c r="CC9" s="38">
        <f>COUNTIF(BG9:CB9,"&gt;0")</f>
        <v>14</v>
      </c>
      <c r="CD9" s="42">
        <f>SUM(BF9+CC9)</f>
        <v>39</v>
      </c>
      <c r="CE9" s="115">
        <f t="shared" ref="CE9:CQ9" si="6">SUM(CE10:CE89)</f>
        <v>32</v>
      </c>
      <c r="CF9" s="115">
        <f t="shared" si="6"/>
        <v>34</v>
      </c>
      <c r="CG9" s="115">
        <f t="shared" si="6"/>
        <v>0</v>
      </c>
      <c r="CH9" s="115">
        <f t="shared" si="6"/>
        <v>0</v>
      </c>
      <c r="CI9" s="115">
        <f t="shared" si="6"/>
        <v>0</v>
      </c>
      <c r="CJ9" s="115">
        <f t="shared" si="6"/>
        <v>0</v>
      </c>
      <c r="CK9" s="115">
        <f t="shared" si="6"/>
        <v>0</v>
      </c>
      <c r="CL9" s="115">
        <f t="shared" si="6"/>
        <v>0</v>
      </c>
      <c r="CM9" s="115">
        <f t="shared" si="6"/>
        <v>0</v>
      </c>
      <c r="CN9" s="115">
        <f t="shared" si="6"/>
        <v>0</v>
      </c>
      <c r="CO9" s="115">
        <f t="shared" si="6"/>
        <v>0</v>
      </c>
      <c r="CP9" s="115">
        <f t="shared" si="6"/>
        <v>0</v>
      </c>
      <c r="CQ9" s="115">
        <f t="shared" si="6"/>
        <v>0</v>
      </c>
      <c r="CR9" s="119">
        <f>COUNTIF(CE9:CQ9,"&gt;0")</f>
        <v>2</v>
      </c>
      <c r="CS9" s="120">
        <f>SUM(CD9+CR9)</f>
        <v>41</v>
      </c>
      <c r="CT9" s="115">
        <f t="shared" ref="CT9:DK9" si="7">SUM(CT10:CT89)</f>
        <v>0</v>
      </c>
      <c r="CU9" s="115">
        <f t="shared" si="7"/>
        <v>0</v>
      </c>
      <c r="CV9" s="115">
        <f t="shared" si="7"/>
        <v>0</v>
      </c>
      <c r="CW9" s="115">
        <f t="shared" si="7"/>
        <v>0</v>
      </c>
      <c r="CX9" s="115">
        <f t="shared" si="7"/>
        <v>0</v>
      </c>
      <c r="CY9" s="115">
        <f t="shared" si="7"/>
        <v>0</v>
      </c>
      <c r="CZ9" s="115">
        <f t="shared" si="7"/>
        <v>0</v>
      </c>
      <c r="DA9" s="115">
        <f t="shared" si="7"/>
        <v>0</v>
      </c>
      <c r="DB9" s="115">
        <f t="shared" si="7"/>
        <v>0</v>
      </c>
      <c r="DC9" s="115">
        <f t="shared" si="7"/>
        <v>0</v>
      </c>
      <c r="DD9" s="115">
        <f t="shared" si="7"/>
        <v>0</v>
      </c>
      <c r="DE9" s="115">
        <f t="shared" si="7"/>
        <v>0</v>
      </c>
      <c r="DF9" s="115">
        <f t="shared" si="7"/>
        <v>0</v>
      </c>
      <c r="DG9" s="115">
        <f t="shared" si="7"/>
        <v>0</v>
      </c>
      <c r="DH9" s="115">
        <f t="shared" si="7"/>
        <v>0</v>
      </c>
      <c r="DI9" s="115">
        <f t="shared" si="7"/>
        <v>0</v>
      </c>
      <c r="DJ9" s="115">
        <f t="shared" si="7"/>
        <v>0</v>
      </c>
      <c r="DK9" s="115">
        <f t="shared" si="7"/>
        <v>0</v>
      </c>
      <c r="DL9" s="119">
        <f>COUNTIF(CT9:DK9,"&gt;0")</f>
        <v>0</v>
      </c>
      <c r="DM9" s="120">
        <f>SUM(CX9+DL9)</f>
        <v>0</v>
      </c>
    </row>
    <row r="10">
      <c r="A10" s="121">
        <v>1.0</v>
      </c>
      <c r="B10" s="122" t="s">
        <v>56</v>
      </c>
      <c r="C10" s="123" t="s">
        <v>57</v>
      </c>
      <c r="D10" s="124">
        <f t="shared" si="8"/>
        <v>35</v>
      </c>
      <c r="E10" s="125">
        <f t="shared" ref="E10:E89" si="9">(D10)/D$9*100</f>
        <v>85.36585366</v>
      </c>
      <c r="F10" s="127" t="str">
        <f t="shared" ref="F10:F89" si="10">IF(E10&lt;50,E10, "  ")</f>
        <v>  </v>
      </c>
      <c r="G10" s="129" t="str">
        <f t="shared" ref="G10:G89" si="11">IF(E10&lt;30,E10, "  ")</f>
        <v>  </v>
      </c>
      <c r="H10" s="130">
        <v>1.0</v>
      </c>
      <c r="I10" s="132"/>
      <c r="J10" s="132"/>
      <c r="K10" s="132"/>
      <c r="L10" s="133">
        <f t="shared" ref="L10:L89" si="12">SUM(H10:K10)</f>
        <v>1</v>
      </c>
      <c r="M10" s="134">
        <f t="shared" ref="M10:M89" si="13">L10/L$9*100</f>
        <v>50</v>
      </c>
      <c r="N10" s="135"/>
      <c r="O10" s="135"/>
      <c r="P10" s="135"/>
      <c r="Q10" s="135"/>
      <c r="R10" s="135"/>
      <c r="S10" s="135"/>
      <c r="T10" s="135"/>
      <c r="U10" s="135"/>
      <c r="V10" s="136">
        <v>1.0</v>
      </c>
      <c r="W10" s="136">
        <v>1.0</v>
      </c>
      <c r="X10" s="136">
        <v>1.0</v>
      </c>
      <c r="Y10" s="137">
        <v>1.0</v>
      </c>
      <c r="Z10" s="137">
        <v>1.0</v>
      </c>
      <c r="AA10" s="135"/>
      <c r="AB10" s="136">
        <v>1.0</v>
      </c>
      <c r="AC10" s="136">
        <v>1.0</v>
      </c>
      <c r="AD10" s="136">
        <v>1.0</v>
      </c>
      <c r="AE10" s="136">
        <v>1.0</v>
      </c>
      <c r="AF10" s="136">
        <v>1.0</v>
      </c>
      <c r="AG10" s="135"/>
      <c r="AH10" s="139">
        <f t="shared" ref="AH10:AH89" si="14">SUM(N10:AG10)</f>
        <v>10</v>
      </c>
      <c r="AI10" s="141">
        <f t="shared" ref="AI10:AI89" si="15">AH10/AH$9*100</f>
        <v>90.90909091</v>
      </c>
      <c r="AJ10" s="136">
        <v>1.0</v>
      </c>
      <c r="AK10" s="135"/>
      <c r="AL10" s="136">
        <v>1.0</v>
      </c>
      <c r="AM10" s="136">
        <v>1.0</v>
      </c>
      <c r="AN10" s="136">
        <v>1.0</v>
      </c>
      <c r="AO10" s="136">
        <v>1.0</v>
      </c>
      <c r="AP10" s="136">
        <v>1.0</v>
      </c>
      <c r="AQ10" s="136">
        <v>1.0</v>
      </c>
      <c r="AR10" s="136">
        <v>1.0</v>
      </c>
      <c r="AS10" s="136">
        <v>1.0</v>
      </c>
      <c r="AT10" s="136">
        <v>1.0</v>
      </c>
      <c r="AU10" s="136">
        <v>1.0</v>
      </c>
      <c r="AV10" s="135"/>
      <c r="AW10" s="135"/>
      <c r="AX10" s="135"/>
      <c r="AY10" s="135"/>
      <c r="AZ10" s="135"/>
      <c r="BA10" s="135"/>
      <c r="BB10" s="135"/>
      <c r="BC10" s="135"/>
      <c r="BD10" s="135"/>
      <c r="BE10" s="139">
        <f t="shared" ref="BE10:BE89" si="16">SUM(AJ10:BD10)</f>
        <v>11</v>
      </c>
      <c r="BF10" s="147">
        <f t="shared" ref="BF10:BF89" si="17">BE10/BE$9*100</f>
        <v>91.66666667</v>
      </c>
      <c r="BG10" s="130">
        <v>1.0</v>
      </c>
      <c r="BH10" s="151"/>
      <c r="BI10" s="150">
        <v>1.0</v>
      </c>
      <c r="BJ10" s="150">
        <v>1.0</v>
      </c>
      <c r="BK10" s="150">
        <v>1.0</v>
      </c>
      <c r="BL10" s="153">
        <v>1.0</v>
      </c>
      <c r="BM10" s="153">
        <v>1.0</v>
      </c>
      <c r="BN10" s="155"/>
      <c r="BO10" s="130">
        <v>1.0</v>
      </c>
      <c r="BP10" s="156">
        <v>1.0</v>
      </c>
      <c r="BQ10" s="154"/>
      <c r="BR10" s="150">
        <v>1.0</v>
      </c>
      <c r="BS10" s="150">
        <v>1.0</v>
      </c>
      <c r="BT10" s="150">
        <v>1.0</v>
      </c>
      <c r="BU10" s="154"/>
      <c r="BV10" s="154"/>
      <c r="BW10" s="154"/>
      <c r="BX10" s="154"/>
      <c r="BY10" s="154"/>
      <c r="BZ10" s="154"/>
      <c r="CA10" s="154"/>
      <c r="CB10" s="154"/>
      <c r="CC10" s="159">
        <f t="shared" ref="CC10:CC89" si="18">SUM(BG10:CB10)</f>
        <v>11</v>
      </c>
      <c r="CD10" s="160">
        <f t="shared" ref="CD10:CD89" si="19">CC10/CC$9*100</f>
        <v>78.57142857</v>
      </c>
      <c r="CE10" s="150">
        <v>1.0</v>
      </c>
      <c r="CF10" s="156">
        <v>1.0</v>
      </c>
      <c r="CG10" s="154"/>
      <c r="CH10" s="132"/>
      <c r="CI10" s="154"/>
      <c r="CJ10" s="154"/>
      <c r="CK10" s="154"/>
      <c r="CL10" s="154"/>
      <c r="CM10" s="154"/>
      <c r="CN10" s="154"/>
      <c r="CO10" s="154"/>
      <c r="CP10" s="162"/>
      <c r="CQ10" s="162"/>
      <c r="CR10" s="164">
        <f t="shared" ref="CR10:CR89" si="20">SUM(CE10:CQ10)</f>
        <v>2</v>
      </c>
      <c r="CS10" s="165">
        <f t="shared" ref="CS10:CS89" si="21">CR10/CR$9*100</f>
        <v>100</v>
      </c>
      <c r="CT10" s="166"/>
      <c r="CU10" s="166"/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4">
        <f t="shared" ref="DL10:DL89" si="22">SUM(CT10:DK10)</f>
        <v>0</v>
      </c>
      <c r="DM10" s="168" t="str">
        <f t="shared" ref="DM10:DM89" si="23">DL10/DL$9*100</f>
        <v>#DIV/0!</v>
      </c>
    </row>
    <row r="11" ht="16.5" customHeight="1">
      <c r="A11" s="169">
        <v>2.0</v>
      </c>
      <c r="B11" s="170" t="s">
        <v>58</v>
      </c>
      <c r="C11" s="171" t="s">
        <v>59</v>
      </c>
      <c r="D11" s="124">
        <f t="shared" si="8"/>
        <v>17</v>
      </c>
      <c r="E11" s="125">
        <f t="shared" si="9"/>
        <v>41.46341463</v>
      </c>
      <c r="F11" s="172">
        <f t="shared" si="10"/>
        <v>41.46341463</v>
      </c>
      <c r="G11" s="173" t="str">
        <f t="shared" si="11"/>
        <v>  </v>
      </c>
      <c r="H11" s="175"/>
      <c r="I11" s="135"/>
      <c r="J11" s="135"/>
      <c r="K11" s="135"/>
      <c r="L11" s="178">
        <f t="shared" si="12"/>
        <v>0</v>
      </c>
      <c r="M11" s="134">
        <f t="shared" si="13"/>
        <v>0</v>
      </c>
      <c r="N11" s="135"/>
      <c r="O11" s="135"/>
      <c r="P11" s="135"/>
      <c r="Q11" s="135"/>
      <c r="R11" s="135"/>
      <c r="S11" s="135"/>
      <c r="T11" s="135"/>
      <c r="U11" s="135"/>
      <c r="V11" s="135"/>
      <c r="W11" s="136">
        <v>1.0</v>
      </c>
      <c r="X11" s="136">
        <v>1.0</v>
      </c>
      <c r="Y11" s="137">
        <v>1.0</v>
      </c>
      <c r="Z11" s="144"/>
      <c r="AA11" s="136">
        <v>1.0</v>
      </c>
      <c r="AB11" s="135"/>
      <c r="AC11" s="135"/>
      <c r="AD11" s="135"/>
      <c r="AE11" s="135"/>
      <c r="AF11" s="136">
        <v>1.0</v>
      </c>
      <c r="AG11" s="135"/>
      <c r="AH11" s="139">
        <f t="shared" si="14"/>
        <v>5</v>
      </c>
      <c r="AI11" s="180">
        <f t="shared" si="15"/>
        <v>45.45454545</v>
      </c>
      <c r="AJ11" s="135"/>
      <c r="AK11" s="136">
        <v>1.0</v>
      </c>
      <c r="AL11" s="135"/>
      <c r="AM11" s="135"/>
      <c r="AN11" s="136">
        <v>1.0</v>
      </c>
      <c r="AO11" s="135"/>
      <c r="AP11" s="136">
        <v>1.0</v>
      </c>
      <c r="AQ11" s="135"/>
      <c r="AR11" s="136">
        <v>1.0</v>
      </c>
      <c r="AS11" s="136">
        <v>1.0</v>
      </c>
      <c r="AT11" s="136">
        <v>1.0</v>
      </c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9">
        <f t="shared" si="16"/>
        <v>6</v>
      </c>
      <c r="BF11" s="182">
        <f t="shared" si="17"/>
        <v>50</v>
      </c>
      <c r="BG11" s="175"/>
      <c r="BH11" s="183"/>
      <c r="BI11" s="135"/>
      <c r="BJ11" s="135"/>
      <c r="BK11" s="135"/>
      <c r="BL11" s="155"/>
      <c r="BM11" s="153">
        <v>1.0</v>
      </c>
      <c r="BN11" s="153">
        <v>1.0</v>
      </c>
      <c r="BO11" s="175"/>
      <c r="BP11" s="161">
        <v>1.0</v>
      </c>
      <c r="BQ11" s="161">
        <v>1.0</v>
      </c>
      <c r="BR11" s="135"/>
      <c r="BS11" s="135"/>
      <c r="BT11" s="136">
        <v>1.0</v>
      </c>
      <c r="BU11" s="177"/>
      <c r="BV11" s="177"/>
      <c r="BW11" s="177"/>
      <c r="BX11" s="177"/>
      <c r="BY11" s="177"/>
      <c r="BZ11" s="177"/>
      <c r="CA11" s="177"/>
      <c r="CB11" s="177"/>
      <c r="CC11" s="184">
        <f t="shared" si="18"/>
        <v>5</v>
      </c>
      <c r="CD11" s="185">
        <f t="shared" si="19"/>
        <v>35.71428571</v>
      </c>
      <c r="CE11" s="136">
        <v>1.0</v>
      </c>
      <c r="CF11" s="177"/>
      <c r="CG11" s="177"/>
      <c r="CH11" s="135"/>
      <c r="CI11" s="135"/>
      <c r="CJ11" s="135"/>
      <c r="CK11" s="135"/>
      <c r="CL11" s="135"/>
      <c r="CM11" s="135"/>
      <c r="CN11" s="135"/>
      <c r="CO11" s="135"/>
      <c r="CP11" s="175"/>
      <c r="CQ11" s="175"/>
      <c r="CR11" s="164">
        <f t="shared" si="20"/>
        <v>1</v>
      </c>
      <c r="CS11" s="186">
        <f t="shared" si="21"/>
        <v>50</v>
      </c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4">
        <f t="shared" si="22"/>
        <v>0</v>
      </c>
      <c r="DM11" s="187" t="str">
        <f t="shared" si="23"/>
        <v>#DIV/0!</v>
      </c>
    </row>
    <row r="12">
      <c r="A12" s="121">
        <v>3.0</v>
      </c>
      <c r="B12" s="170" t="s">
        <v>60</v>
      </c>
      <c r="C12" s="171" t="s">
        <v>61</v>
      </c>
      <c r="D12" s="124">
        <f t="shared" si="8"/>
        <v>16</v>
      </c>
      <c r="E12" s="125">
        <f t="shared" si="9"/>
        <v>39.02439024</v>
      </c>
      <c r="F12" s="172">
        <f t="shared" si="10"/>
        <v>39.02439024</v>
      </c>
      <c r="G12" s="189" t="str">
        <f t="shared" si="11"/>
        <v>  </v>
      </c>
      <c r="H12" s="175"/>
      <c r="I12" s="135"/>
      <c r="J12" s="135"/>
      <c r="K12" s="135"/>
      <c r="L12" s="178">
        <f t="shared" si="12"/>
        <v>0</v>
      </c>
      <c r="M12" s="134">
        <f t="shared" si="13"/>
        <v>0</v>
      </c>
      <c r="N12" s="135"/>
      <c r="O12" s="135"/>
      <c r="P12" s="135"/>
      <c r="Q12" s="135"/>
      <c r="R12" s="135"/>
      <c r="S12" s="135"/>
      <c r="T12" s="135"/>
      <c r="U12" s="135"/>
      <c r="V12" s="135"/>
      <c r="W12" s="136">
        <v>1.0</v>
      </c>
      <c r="X12" s="135"/>
      <c r="Y12" s="144"/>
      <c r="Z12" s="144"/>
      <c r="AA12" s="136">
        <v>1.0</v>
      </c>
      <c r="AB12" s="136">
        <v>1.0</v>
      </c>
      <c r="AC12" s="136">
        <v>1.0</v>
      </c>
      <c r="AD12" s="135"/>
      <c r="AE12" s="135"/>
      <c r="AF12" s="135"/>
      <c r="AG12" s="135"/>
      <c r="AH12" s="139">
        <f t="shared" si="14"/>
        <v>4</v>
      </c>
      <c r="AI12" s="180">
        <f t="shared" si="15"/>
        <v>36.36363636</v>
      </c>
      <c r="AJ12" s="135"/>
      <c r="AK12" s="136">
        <v>1.0</v>
      </c>
      <c r="AL12" s="136">
        <v>1.0</v>
      </c>
      <c r="AM12" s="135"/>
      <c r="AN12" s="136">
        <v>1.0</v>
      </c>
      <c r="AO12" s="136">
        <v>1.0</v>
      </c>
      <c r="AP12" s="136">
        <v>1.0</v>
      </c>
      <c r="AQ12" s="135"/>
      <c r="AR12" s="135"/>
      <c r="AS12" s="136">
        <v>1.0</v>
      </c>
      <c r="AT12" s="136">
        <v>1.0</v>
      </c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9">
        <f t="shared" si="16"/>
        <v>7</v>
      </c>
      <c r="BF12" s="182">
        <f t="shared" si="17"/>
        <v>58.33333333</v>
      </c>
      <c r="BG12" s="191">
        <v>1.0</v>
      </c>
      <c r="BH12" s="192">
        <v>1.0</v>
      </c>
      <c r="BI12" s="135"/>
      <c r="BJ12" s="135"/>
      <c r="BK12" s="135"/>
      <c r="BL12" s="153">
        <v>1.0</v>
      </c>
      <c r="BM12" s="155"/>
      <c r="BN12" s="153">
        <v>1.0</v>
      </c>
      <c r="BO12" s="175"/>
      <c r="BP12" s="177"/>
      <c r="BQ12" s="177"/>
      <c r="BR12" s="135"/>
      <c r="BS12" s="135"/>
      <c r="BT12" s="136">
        <v>1.0</v>
      </c>
      <c r="BU12" s="177"/>
      <c r="BV12" s="177"/>
      <c r="BW12" s="177"/>
      <c r="BX12" s="177"/>
      <c r="BY12" s="177"/>
      <c r="BZ12" s="177"/>
      <c r="CA12" s="177"/>
      <c r="CB12" s="177"/>
      <c r="CC12" s="184">
        <f t="shared" si="18"/>
        <v>5</v>
      </c>
      <c r="CD12" s="185">
        <f t="shared" si="19"/>
        <v>35.71428571</v>
      </c>
      <c r="CE12" s="135"/>
      <c r="CF12" s="177"/>
      <c r="CG12" s="177"/>
      <c r="CH12" s="135"/>
      <c r="CI12" s="135"/>
      <c r="CJ12" s="135"/>
      <c r="CK12" s="177"/>
      <c r="CL12" s="177"/>
      <c r="CM12" s="135"/>
      <c r="CN12" s="177"/>
      <c r="CO12" s="177"/>
      <c r="CP12" s="194"/>
      <c r="CQ12" s="175"/>
      <c r="CR12" s="164">
        <f t="shared" si="20"/>
        <v>0</v>
      </c>
      <c r="CS12" s="186">
        <f t="shared" si="21"/>
        <v>0</v>
      </c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4">
        <f t="shared" si="22"/>
        <v>0</v>
      </c>
      <c r="DM12" s="187" t="str">
        <f t="shared" si="23"/>
        <v>#DIV/0!</v>
      </c>
    </row>
    <row r="13">
      <c r="A13" s="121">
        <v>4.0</v>
      </c>
      <c r="B13" s="170" t="s">
        <v>62</v>
      </c>
      <c r="C13" s="171" t="s">
        <v>63</v>
      </c>
      <c r="D13" s="124">
        <f t="shared" si="8"/>
        <v>21</v>
      </c>
      <c r="E13" s="125">
        <f t="shared" si="9"/>
        <v>51.2195122</v>
      </c>
      <c r="F13" s="172" t="str">
        <f t="shared" si="10"/>
        <v>  </v>
      </c>
      <c r="G13" s="173" t="str">
        <f t="shared" si="11"/>
        <v>  </v>
      </c>
      <c r="H13" s="175"/>
      <c r="I13" s="177"/>
      <c r="J13" s="177"/>
      <c r="K13" s="135"/>
      <c r="L13" s="178">
        <f t="shared" si="12"/>
        <v>0</v>
      </c>
      <c r="M13" s="134">
        <f t="shared" si="13"/>
        <v>0</v>
      </c>
      <c r="N13" s="197"/>
      <c r="O13" s="197"/>
      <c r="P13" s="197"/>
      <c r="Q13" s="135"/>
      <c r="R13" s="135"/>
      <c r="S13" s="197"/>
      <c r="T13" s="197"/>
      <c r="U13" s="197"/>
      <c r="V13" s="136">
        <v>1.0</v>
      </c>
      <c r="W13" s="198">
        <v>1.0</v>
      </c>
      <c r="X13" s="136">
        <v>1.0</v>
      </c>
      <c r="Y13" s="137">
        <v>1.0</v>
      </c>
      <c r="Z13" s="137">
        <v>1.0</v>
      </c>
      <c r="AA13" s="197"/>
      <c r="AB13" s="135"/>
      <c r="AC13" s="135"/>
      <c r="AD13" s="197"/>
      <c r="AE13" s="198">
        <v>1.0</v>
      </c>
      <c r="AF13" s="198">
        <v>1.0</v>
      </c>
      <c r="AG13" s="197"/>
      <c r="AH13" s="139">
        <f t="shared" si="14"/>
        <v>7</v>
      </c>
      <c r="AI13" s="180">
        <f t="shared" si="15"/>
        <v>63.63636364</v>
      </c>
      <c r="AJ13" s="197"/>
      <c r="AK13" s="136">
        <v>1.0</v>
      </c>
      <c r="AL13" s="135"/>
      <c r="AM13" s="198">
        <v>1.0</v>
      </c>
      <c r="AN13" s="197"/>
      <c r="AO13" s="198">
        <v>1.0</v>
      </c>
      <c r="AP13" s="197"/>
      <c r="AQ13" s="197"/>
      <c r="AR13" s="197"/>
      <c r="AS13" s="197"/>
      <c r="AT13" s="197"/>
      <c r="AU13" s="198">
        <v>1.0</v>
      </c>
      <c r="AV13" s="197"/>
      <c r="AW13" s="135"/>
      <c r="AX13" s="135"/>
      <c r="AY13" s="135"/>
      <c r="AZ13" s="135"/>
      <c r="BA13" s="135"/>
      <c r="BB13" s="135"/>
      <c r="BC13" s="197"/>
      <c r="BD13" s="197"/>
      <c r="BE13" s="139">
        <f t="shared" si="16"/>
        <v>4</v>
      </c>
      <c r="BF13" s="182">
        <f t="shared" si="17"/>
        <v>33.33333333</v>
      </c>
      <c r="BG13" s="199">
        <v>1.0</v>
      </c>
      <c r="BH13" s="201">
        <v>1.0</v>
      </c>
      <c r="BI13" s="197"/>
      <c r="BJ13" s="197"/>
      <c r="BK13" s="198">
        <v>1.0</v>
      </c>
      <c r="BL13" s="155"/>
      <c r="BM13" s="153">
        <v>1.0</v>
      </c>
      <c r="BN13" s="153">
        <v>1.0</v>
      </c>
      <c r="BO13" s="203">
        <v>1.0</v>
      </c>
      <c r="BP13" s="204"/>
      <c r="BQ13" s="205">
        <v>1.0</v>
      </c>
      <c r="BR13" s="197"/>
      <c r="BS13" s="198">
        <v>1.0</v>
      </c>
      <c r="BT13" s="198">
        <v>1.0</v>
      </c>
      <c r="BU13" s="204"/>
      <c r="BV13" s="204"/>
      <c r="BW13" s="204"/>
      <c r="BX13" s="204"/>
      <c r="BY13" s="204"/>
      <c r="BZ13" s="204"/>
      <c r="CA13" s="204"/>
      <c r="CB13" s="204"/>
      <c r="CC13" s="184">
        <f t="shared" si="18"/>
        <v>9</v>
      </c>
      <c r="CD13" s="185">
        <f t="shared" si="19"/>
        <v>64.28571429</v>
      </c>
      <c r="CE13" s="197"/>
      <c r="CF13" s="205">
        <v>1.0</v>
      </c>
      <c r="CG13" s="204"/>
      <c r="CH13" s="197"/>
      <c r="CI13" s="204"/>
      <c r="CJ13" s="204"/>
      <c r="CK13" s="204"/>
      <c r="CL13" s="204"/>
      <c r="CM13" s="204"/>
      <c r="CN13" s="204"/>
      <c r="CO13" s="204"/>
      <c r="CP13" s="206"/>
      <c r="CQ13" s="175"/>
      <c r="CR13" s="164">
        <f t="shared" si="20"/>
        <v>1</v>
      </c>
      <c r="CS13" s="186">
        <f t="shared" si="21"/>
        <v>50</v>
      </c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4">
        <f t="shared" si="22"/>
        <v>0</v>
      </c>
      <c r="DM13" s="187" t="str">
        <f t="shared" si="23"/>
        <v>#DIV/0!</v>
      </c>
    </row>
    <row r="14">
      <c r="A14" s="121">
        <v>5.0</v>
      </c>
      <c r="B14" s="170" t="s">
        <v>64</v>
      </c>
      <c r="C14" s="171" t="s">
        <v>65</v>
      </c>
      <c r="D14" s="124">
        <f t="shared" si="8"/>
        <v>29</v>
      </c>
      <c r="E14" s="125">
        <f t="shared" si="9"/>
        <v>70.73170732</v>
      </c>
      <c r="F14" s="207" t="str">
        <f t="shared" si="10"/>
        <v>  </v>
      </c>
      <c r="G14" s="173" t="str">
        <f t="shared" si="11"/>
        <v>  </v>
      </c>
      <c r="H14" s="208"/>
      <c r="I14" s="135"/>
      <c r="J14" s="135"/>
      <c r="K14" s="135"/>
      <c r="L14" s="178">
        <f t="shared" si="12"/>
        <v>0</v>
      </c>
      <c r="M14" s="134">
        <f t="shared" si="13"/>
        <v>0</v>
      </c>
      <c r="N14" s="204"/>
      <c r="O14" s="204"/>
      <c r="P14" s="204"/>
      <c r="Q14" s="135"/>
      <c r="R14" s="135"/>
      <c r="S14" s="204"/>
      <c r="T14" s="135"/>
      <c r="U14" s="135"/>
      <c r="V14" s="136">
        <v>1.0</v>
      </c>
      <c r="W14" s="205">
        <v>1.0</v>
      </c>
      <c r="X14" s="136">
        <v>1.0</v>
      </c>
      <c r="Y14" s="137">
        <v>1.0</v>
      </c>
      <c r="Z14" s="137">
        <v>1.0</v>
      </c>
      <c r="AA14" s="205">
        <v>1.0</v>
      </c>
      <c r="AB14" s="136">
        <v>1.0</v>
      </c>
      <c r="AC14" s="136">
        <v>1.0</v>
      </c>
      <c r="AD14" s="205">
        <v>1.0</v>
      </c>
      <c r="AE14" s="205">
        <v>1.0</v>
      </c>
      <c r="AF14" s="205">
        <v>1.0</v>
      </c>
      <c r="AG14" s="204"/>
      <c r="AH14" s="139">
        <f t="shared" si="14"/>
        <v>11</v>
      </c>
      <c r="AI14" s="180">
        <f t="shared" si="15"/>
        <v>100</v>
      </c>
      <c r="AJ14" s="136">
        <v>1.0</v>
      </c>
      <c r="AK14" s="136">
        <v>1.0</v>
      </c>
      <c r="AL14" s="136">
        <v>1.0</v>
      </c>
      <c r="AM14" s="204"/>
      <c r="AN14" s="205">
        <v>1.0</v>
      </c>
      <c r="AO14" s="205">
        <v>1.0</v>
      </c>
      <c r="AP14" s="205">
        <v>1.0</v>
      </c>
      <c r="AQ14" s="205">
        <v>1.0</v>
      </c>
      <c r="AR14" s="205">
        <v>1.0</v>
      </c>
      <c r="AS14" s="204"/>
      <c r="AT14" s="204"/>
      <c r="AU14" s="204"/>
      <c r="AV14" s="204"/>
      <c r="AW14" s="135"/>
      <c r="AX14" s="135"/>
      <c r="AY14" s="135"/>
      <c r="AZ14" s="135"/>
      <c r="BA14" s="135"/>
      <c r="BB14" s="135"/>
      <c r="BC14" s="204"/>
      <c r="BD14" s="204"/>
      <c r="BE14" s="139">
        <f t="shared" si="16"/>
        <v>8</v>
      </c>
      <c r="BF14" s="182">
        <f t="shared" si="17"/>
        <v>66.66666667</v>
      </c>
      <c r="BG14" s="211"/>
      <c r="BH14" s="212"/>
      <c r="BI14" s="204"/>
      <c r="BJ14" s="205">
        <v>1.0</v>
      </c>
      <c r="BK14" s="204"/>
      <c r="BL14" s="153">
        <v>1.0</v>
      </c>
      <c r="BM14" s="153">
        <v>1.0</v>
      </c>
      <c r="BN14" s="153">
        <v>1.0</v>
      </c>
      <c r="BO14" s="213">
        <v>1.0</v>
      </c>
      <c r="BP14" s="205">
        <v>1.0</v>
      </c>
      <c r="BQ14" s="205">
        <v>1.0</v>
      </c>
      <c r="BR14" s="205">
        <v>1.0</v>
      </c>
      <c r="BS14" s="204"/>
      <c r="BT14" s="205">
        <v>1.0</v>
      </c>
      <c r="BU14" s="204"/>
      <c r="BV14" s="204"/>
      <c r="BW14" s="204"/>
      <c r="BX14" s="204"/>
      <c r="BY14" s="204"/>
      <c r="BZ14" s="204"/>
      <c r="CA14" s="204"/>
      <c r="CB14" s="204"/>
      <c r="CC14" s="184">
        <f t="shared" si="18"/>
        <v>9</v>
      </c>
      <c r="CD14" s="185">
        <f t="shared" si="19"/>
        <v>64.28571429</v>
      </c>
      <c r="CE14" s="205">
        <v>1.0</v>
      </c>
      <c r="CF14" s="204"/>
      <c r="CG14" s="204"/>
      <c r="CH14" s="135"/>
      <c r="CI14" s="135"/>
      <c r="CJ14" s="135"/>
      <c r="CK14" s="204"/>
      <c r="CL14" s="204"/>
      <c r="CM14" s="135"/>
      <c r="CN14" s="204"/>
      <c r="CO14" s="204"/>
      <c r="CP14" s="206"/>
      <c r="CQ14" s="175"/>
      <c r="CR14" s="164">
        <f t="shared" si="20"/>
        <v>1</v>
      </c>
      <c r="CS14" s="186">
        <f t="shared" si="21"/>
        <v>50</v>
      </c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4">
        <f t="shared" si="22"/>
        <v>0</v>
      </c>
      <c r="DM14" s="187" t="str">
        <f t="shared" si="23"/>
        <v>#DIV/0!</v>
      </c>
    </row>
    <row r="15">
      <c r="A15" s="169">
        <v>6.0</v>
      </c>
      <c r="B15" s="170" t="s">
        <v>66</v>
      </c>
      <c r="C15" s="171" t="s">
        <v>67</v>
      </c>
      <c r="D15" s="124">
        <f t="shared" si="8"/>
        <v>16</v>
      </c>
      <c r="E15" s="125">
        <f t="shared" si="9"/>
        <v>39.02439024</v>
      </c>
      <c r="F15" s="172">
        <f t="shared" si="10"/>
        <v>39.02439024</v>
      </c>
      <c r="G15" s="173" t="str">
        <f t="shared" si="11"/>
        <v>  </v>
      </c>
      <c r="H15" s="175"/>
      <c r="I15" s="176"/>
      <c r="J15" s="176"/>
      <c r="K15" s="135"/>
      <c r="L15" s="178">
        <f t="shared" si="12"/>
        <v>0</v>
      </c>
      <c r="M15" s="134">
        <f t="shared" si="13"/>
        <v>0</v>
      </c>
      <c r="N15" s="197"/>
      <c r="O15" s="197"/>
      <c r="P15" s="197"/>
      <c r="Q15" s="135"/>
      <c r="R15" s="135"/>
      <c r="S15" s="197"/>
      <c r="T15" s="135"/>
      <c r="U15" s="135"/>
      <c r="V15" s="135"/>
      <c r="W15" s="198">
        <v>1.0</v>
      </c>
      <c r="X15" s="136">
        <v>1.0</v>
      </c>
      <c r="Y15" s="137">
        <v>1.0</v>
      </c>
      <c r="Z15" s="144"/>
      <c r="AA15" s="198">
        <v>1.0</v>
      </c>
      <c r="AB15" s="135"/>
      <c r="AC15" s="136">
        <v>1.0</v>
      </c>
      <c r="AD15" s="197"/>
      <c r="AE15" s="197"/>
      <c r="AF15" s="197"/>
      <c r="AG15" s="197"/>
      <c r="AH15" s="139">
        <f t="shared" si="14"/>
        <v>5</v>
      </c>
      <c r="AI15" s="180">
        <f t="shared" si="15"/>
        <v>45.45454545</v>
      </c>
      <c r="AJ15" s="135"/>
      <c r="AK15" s="136">
        <v>1.0</v>
      </c>
      <c r="AL15" s="135"/>
      <c r="AM15" s="197"/>
      <c r="AN15" s="197"/>
      <c r="AO15" s="197"/>
      <c r="AP15" s="197"/>
      <c r="AQ15" s="197"/>
      <c r="AR15" s="198">
        <v>1.0</v>
      </c>
      <c r="AS15" s="198">
        <v>1.0</v>
      </c>
      <c r="AT15" s="198">
        <v>1.0</v>
      </c>
      <c r="AU15" s="197"/>
      <c r="AV15" s="197"/>
      <c r="AW15" s="135"/>
      <c r="AX15" s="135"/>
      <c r="AY15" s="135"/>
      <c r="AZ15" s="135"/>
      <c r="BA15" s="135"/>
      <c r="BB15" s="135"/>
      <c r="BC15" s="197"/>
      <c r="BD15" s="197"/>
      <c r="BE15" s="139">
        <f t="shared" si="16"/>
        <v>4</v>
      </c>
      <c r="BF15" s="182">
        <f t="shared" si="17"/>
        <v>33.33333333</v>
      </c>
      <c r="BG15" s="200"/>
      <c r="BH15" s="201">
        <v>1.0</v>
      </c>
      <c r="BI15" s="197"/>
      <c r="BJ15" s="198">
        <v>1.0</v>
      </c>
      <c r="BK15" s="197"/>
      <c r="BL15" s="153">
        <v>1.0</v>
      </c>
      <c r="BM15" s="153">
        <v>1.0</v>
      </c>
      <c r="BN15" s="155"/>
      <c r="BO15" s="210"/>
      <c r="BP15" s="204"/>
      <c r="BQ15" s="204"/>
      <c r="BR15" s="198">
        <v>1.0</v>
      </c>
      <c r="BS15" s="197"/>
      <c r="BT15" s="197"/>
      <c r="BU15" s="204"/>
      <c r="BV15" s="204"/>
      <c r="BW15" s="204"/>
      <c r="BX15" s="204"/>
      <c r="BY15" s="204"/>
      <c r="BZ15" s="204"/>
      <c r="CA15" s="204"/>
      <c r="CB15" s="204"/>
      <c r="CC15" s="184">
        <f t="shared" si="18"/>
        <v>5</v>
      </c>
      <c r="CD15" s="185">
        <f t="shared" si="19"/>
        <v>35.71428571</v>
      </c>
      <c r="CE15" s="198">
        <v>1.0</v>
      </c>
      <c r="CF15" s="205">
        <v>1.0</v>
      </c>
      <c r="CG15" s="204"/>
      <c r="CH15" s="197"/>
      <c r="CI15" s="204"/>
      <c r="CJ15" s="204"/>
      <c r="CK15" s="204"/>
      <c r="CL15" s="204"/>
      <c r="CM15" s="204"/>
      <c r="CN15" s="204"/>
      <c r="CO15" s="204"/>
      <c r="CP15" s="206"/>
      <c r="CQ15" s="206"/>
      <c r="CR15" s="164">
        <f t="shared" si="20"/>
        <v>2</v>
      </c>
      <c r="CS15" s="186">
        <f t="shared" si="21"/>
        <v>100</v>
      </c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4">
        <f t="shared" si="22"/>
        <v>0</v>
      </c>
      <c r="DM15" s="187" t="str">
        <f t="shared" si="23"/>
        <v>#DIV/0!</v>
      </c>
    </row>
    <row r="16">
      <c r="A16" s="121">
        <v>7.0</v>
      </c>
      <c r="B16" s="170" t="s">
        <v>68</v>
      </c>
      <c r="C16" s="171" t="s">
        <v>69</v>
      </c>
      <c r="D16" s="124">
        <f t="shared" si="8"/>
        <v>1</v>
      </c>
      <c r="E16" s="125">
        <f t="shared" si="9"/>
        <v>2.43902439</v>
      </c>
      <c r="F16" s="172">
        <f t="shared" si="10"/>
        <v>2.43902439</v>
      </c>
      <c r="G16" s="189">
        <f t="shared" si="11"/>
        <v>2.43902439</v>
      </c>
      <c r="H16" s="191">
        <v>1.0</v>
      </c>
      <c r="I16" s="176"/>
      <c r="J16" s="176"/>
      <c r="K16" s="135"/>
      <c r="L16" s="178">
        <f t="shared" si="12"/>
        <v>1</v>
      </c>
      <c r="M16" s="134">
        <f t="shared" si="13"/>
        <v>50</v>
      </c>
      <c r="N16" s="215"/>
      <c r="O16" s="215"/>
      <c r="P16" s="215"/>
      <c r="Q16" s="135"/>
      <c r="R16" s="135"/>
      <c r="S16" s="215"/>
      <c r="T16" s="135"/>
      <c r="U16" s="135"/>
      <c r="V16" s="135"/>
      <c r="W16" s="215"/>
      <c r="X16" s="135"/>
      <c r="Y16" s="144"/>
      <c r="Z16" s="144"/>
      <c r="AA16" s="215"/>
      <c r="AB16" s="135"/>
      <c r="AC16" s="135"/>
      <c r="AD16" s="215"/>
      <c r="AE16" s="215"/>
      <c r="AF16" s="215"/>
      <c r="AG16" s="215"/>
      <c r="AH16" s="139">
        <f t="shared" si="14"/>
        <v>0</v>
      </c>
      <c r="AI16" s="180">
        <f t="shared" si="15"/>
        <v>0</v>
      </c>
      <c r="AJ16" s="135"/>
      <c r="AK16" s="197"/>
      <c r="AL16" s="13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135"/>
      <c r="AX16" s="135"/>
      <c r="AY16" s="135"/>
      <c r="AZ16" s="135"/>
      <c r="BA16" s="135"/>
      <c r="BB16" s="135"/>
      <c r="BC16" s="215"/>
      <c r="BD16" s="215"/>
      <c r="BE16" s="139">
        <f t="shared" si="16"/>
        <v>0</v>
      </c>
      <c r="BF16" s="182">
        <f t="shared" si="17"/>
        <v>0</v>
      </c>
      <c r="BG16" s="216"/>
      <c r="BH16" s="217"/>
      <c r="BI16" s="215"/>
      <c r="BJ16" s="215"/>
      <c r="BK16" s="215"/>
      <c r="BL16" s="155"/>
      <c r="BM16" s="155"/>
      <c r="BN16" s="155"/>
      <c r="BO16" s="218"/>
      <c r="BP16" s="204"/>
      <c r="BQ16" s="204"/>
      <c r="BR16" s="215"/>
      <c r="BS16" s="215"/>
      <c r="BT16" s="215"/>
      <c r="BU16" s="204"/>
      <c r="BV16" s="204"/>
      <c r="BW16" s="204"/>
      <c r="BX16" s="204"/>
      <c r="BY16" s="204"/>
      <c r="BZ16" s="204"/>
      <c r="CA16" s="204"/>
      <c r="CB16" s="204"/>
      <c r="CC16" s="184">
        <f t="shared" si="18"/>
        <v>0</v>
      </c>
      <c r="CD16" s="185">
        <f t="shared" si="19"/>
        <v>0</v>
      </c>
      <c r="CE16" s="215"/>
      <c r="CF16" s="204"/>
      <c r="CG16" s="204"/>
      <c r="CH16" s="135"/>
      <c r="CI16" s="135"/>
      <c r="CJ16" s="135"/>
      <c r="CK16" s="135"/>
      <c r="CL16" s="135"/>
      <c r="CM16" s="135"/>
      <c r="CN16" s="135"/>
      <c r="CO16" s="135"/>
      <c r="CP16" s="206"/>
      <c r="CQ16" s="175"/>
      <c r="CR16" s="164">
        <f t="shared" si="20"/>
        <v>0</v>
      </c>
      <c r="CS16" s="186">
        <f t="shared" si="21"/>
        <v>0</v>
      </c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4">
        <f t="shared" si="22"/>
        <v>0</v>
      </c>
      <c r="DM16" s="187" t="str">
        <f t="shared" si="23"/>
        <v>#DIV/0!</v>
      </c>
    </row>
    <row r="17" ht="15.0" customHeight="1">
      <c r="A17" s="121">
        <v>8.0</v>
      </c>
      <c r="B17" s="170" t="s">
        <v>70</v>
      </c>
      <c r="C17" s="171" t="s">
        <v>71</v>
      </c>
      <c r="D17" s="124">
        <f t="shared" si="8"/>
        <v>0</v>
      </c>
      <c r="E17" s="125">
        <f t="shared" si="9"/>
        <v>0</v>
      </c>
      <c r="F17" s="172">
        <f t="shared" si="10"/>
        <v>0</v>
      </c>
      <c r="G17" s="189">
        <f t="shared" si="11"/>
        <v>0</v>
      </c>
      <c r="H17" s="175"/>
      <c r="I17" s="135"/>
      <c r="J17" s="135"/>
      <c r="K17" s="135"/>
      <c r="L17" s="178">
        <f t="shared" si="12"/>
        <v>0</v>
      </c>
      <c r="M17" s="134">
        <f t="shared" si="13"/>
        <v>0</v>
      </c>
      <c r="N17" s="204"/>
      <c r="O17" s="204"/>
      <c r="P17" s="204"/>
      <c r="Q17" s="135"/>
      <c r="R17" s="135"/>
      <c r="S17" s="204"/>
      <c r="T17" s="197"/>
      <c r="U17" s="197"/>
      <c r="V17" s="135"/>
      <c r="W17" s="204"/>
      <c r="X17" s="135"/>
      <c r="Y17" s="144"/>
      <c r="Z17" s="144"/>
      <c r="AA17" s="204"/>
      <c r="AB17" s="135"/>
      <c r="AC17" s="135"/>
      <c r="AD17" s="204"/>
      <c r="AE17" s="204"/>
      <c r="AF17" s="204"/>
      <c r="AG17" s="204"/>
      <c r="AH17" s="139">
        <f t="shared" si="14"/>
        <v>0</v>
      </c>
      <c r="AI17" s="180">
        <f t="shared" si="15"/>
        <v>0</v>
      </c>
      <c r="AJ17" s="197"/>
      <c r="AK17" s="135"/>
      <c r="AL17" s="135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135"/>
      <c r="AX17" s="135"/>
      <c r="AY17" s="135"/>
      <c r="AZ17" s="135"/>
      <c r="BA17" s="135"/>
      <c r="BB17" s="135"/>
      <c r="BC17" s="204"/>
      <c r="BD17" s="204"/>
      <c r="BE17" s="139">
        <f t="shared" si="16"/>
        <v>0</v>
      </c>
      <c r="BF17" s="182">
        <f t="shared" si="17"/>
        <v>0</v>
      </c>
      <c r="BG17" s="211"/>
      <c r="BH17" s="212"/>
      <c r="BI17" s="204"/>
      <c r="BJ17" s="204"/>
      <c r="BK17" s="204"/>
      <c r="BL17" s="155"/>
      <c r="BM17" s="155"/>
      <c r="BN17" s="155"/>
      <c r="BO17" s="206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184">
        <f t="shared" si="18"/>
        <v>0</v>
      </c>
      <c r="CD17" s="185">
        <f t="shared" si="19"/>
        <v>0</v>
      </c>
      <c r="CE17" s="204"/>
      <c r="CF17" s="204"/>
      <c r="CG17" s="204"/>
      <c r="CH17" s="135"/>
      <c r="CI17" s="135"/>
      <c r="CJ17" s="135"/>
      <c r="CK17" s="135"/>
      <c r="CL17" s="135"/>
      <c r="CM17" s="135"/>
      <c r="CN17" s="135"/>
      <c r="CO17" s="135"/>
      <c r="CP17" s="206"/>
      <c r="CQ17" s="175"/>
      <c r="CR17" s="164">
        <f t="shared" si="20"/>
        <v>0</v>
      </c>
      <c r="CS17" s="186">
        <f t="shared" si="21"/>
        <v>0</v>
      </c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4">
        <f t="shared" si="22"/>
        <v>0</v>
      </c>
      <c r="DM17" s="187" t="str">
        <f t="shared" si="23"/>
        <v>#DIV/0!</v>
      </c>
    </row>
    <row r="18">
      <c r="A18" s="121">
        <v>9.0</v>
      </c>
      <c r="B18" s="170" t="s">
        <v>72</v>
      </c>
      <c r="C18" s="171" t="s">
        <v>73</v>
      </c>
      <c r="D18" s="124">
        <f t="shared" si="8"/>
        <v>23</v>
      </c>
      <c r="E18" s="125">
        <f t="shared" si="9"/>
        <v>56.09756098</v>
      </c>
      <c r="F18" s="172" t="str">
        <f t="shared" si="10"/>
        <v>  </v>
      </c>
      <c r="G18" s="173" t="str">
        <f t="shared" si="11"/>
        <v>  </v>
      </c>
      <c r="H18" s="175"/>
      <c r="I18" s="135"/>
      <c r="J18" s="135"/>
      <c r="K18" s="135"/>
      <c r="L18" s="178">
        <f t="shared" si="12"/>
        <v>0</v>
      </c>
      <c r="M18" s="134">
        <f t="shared" si="13"/>
        <v>0</v>
      </c>
      <c r="N18" s="197"/>
      <c r="O18" s="197"/>
      <c r="P18" s="197"/>
      <c r="Q18" s="135"/>
      <c r="R18" s="135"/>
      <c r="S18" s="197"/>
      <c r="T18" s="135"/>
      <c r="U18" s="135"/>
      <c r="V18" s="136">
        <v>1.0</v>
      </c>
      <c r="W18" s="198">
        <v>1.0</v>
      </c>
      <c r="X18" s="135"/>
      <c r="Y18" s="144"/>
      <c r="Z18" s="144"/>
      <c r="AA18" s="198">
        <v>1.0</v>
      </c>
      <c r="AB18" s="135"/>
      <c r="AC18" s="135"/>
      <c r="AD18" s="197"/>
      <c r="AE18" s="198">
        <v>1.0</v>
      </c>
      <c r="AF18" s="198">
        <v>1.0</v>
      </c>
      <c r="AG18" s="197"/>
      <c r="AH18" s="139">
        <f t="shared" si="14"/>
        <v>5</v>
      </c>
      <c r="AI18" s="180">
        <f t="shared" si="15"/>
        <v>45.45454545</v>
      </c>
      <c r="AJ18" s="136">
        <v>1.0</v>
      </c>
      <c r="AK18" s="136">
        <v>1.0</v>
      </c>
      <c r="AL18" s="136">
        <v>1.0</v>
      </c>
      <c r="AM18" s="198">
        <v>1.0</v>
      </c>
      <c r="AN18" s="198">
        <v>1.0</v>
      </c>
      <c r="AO18" s="197"/>
      <c r="AP18" s="197"/>
      <c r="AQ18" s="197"/>
      <c r="AR18" s="198">
        <v>1.0</v>
      </c>
      <c r="AS18" s="198">
        <v>1.0</v>
      </c>
      <c r="AT18" s="197"/>
      <c r="AU18" s="198">
        <v>1.0</v>
      </c>
      <c r="AV18" s="197"/>
      <c r="AW18" s="135"/>
      <c r="AX18" s="135"/>
      <c r="AY18" s="135"/>
      <c r="AZ18" s="135"/>
      <c r="BA18" s="135"/>
      <c r="BB18" s="135"/>
      <c r="BC18" s="197"/>
      <c r="BD18" s="197"/>
      <c r="BE18" s="139">
        <f t="shared" si="16"/>
        <v>8</v>
      </c>
      <c r="BF18" s="182">
        <f t="shared" si="17"/>
        <v>66.66666667</v>
      </c>
      <c r="BG18" s="200"/>
      <c r="BH18" s="201">
        <v>1.0</v>
      </c>
      <c r="BI18" s="198">
        <v>1.0</v>
      </c>
      <c r="BJ18" s="197"/>
      <c r="BK18" s="197"/>
      <c r="BL18" s="153">
        <v>1.0</v>
      </c>
      <c r="BM18" s="153">
        <v>1.0</v>
      </c>
      <c r="BN18" s="155"/>
      <c r="BO18" s="203">
        <v>1.0</v>
      </c>
      <c r="BP18" s="205">
        <v>1.0</v>
      </c>
      <c r="BQ18" s="205">
        <v>1.0</v>
      </c>
      <c r="BR18" s="197"/>
      <c r="BS18" s="198">
        <v>1.0</v>
      </c>
      <c r="BT18" s="197"/>
      <c r="BU18" s="204"/>
      <c r="BV18" s="204"/>
      <c r="BW18" s="204"/>
      <c r="BX18" s="204"/>
      <c r="BY18" s="204"/>
      <c r="BZ18" s="204"/>
      <c r="CA18" s="204"/>
      <c r="CB18" s="204"/>
      <c r="CC18" s="184">
        <f t="shared" si="18"/>
        <v>8</v>
      </c>
      <c r="CD18" s="185">
        <f t="shared" si="19"/>
        <v>57.14285714</v>
      </c>
      <c r="CE18" s="198">
        <v>1.0</v>
      </c>
      <c r="CF18" s="205">
        <v>1.0</v>
      </c>
      <c r="CG18" s="204"/>
      <c r="CH18" s="135"/>
      <c r="CI18" s="135"/>
      <c r="CJ18" s="135"/>
      <c r="CK18" s="204"/>
      <c r="CL18" s="204"/>
      <c r="CM18" s="204"/>
      <c r="CN18" s="204"/>
      <c r="CO18" s="204"/>
      <c r="CP18" s="206"/>
      <c r="CQ18" s="175"/>
      <c r="CR18" s="164">
        <f t="shared" si="20"/>
        <v>2</v>
      </c>
      <c r="CS18" s="186">
        <f t="shared" si="21"/>
        <v>100</v>
      </c>
      <c r="CT18" s="166"/>
      <c r="CU18" s="166"/>
      <c r="CV18" s="166"/>
      <c r="CW18" s="166"/>
      <c r="CX18" s="166"/>
      <c r="CY18" s="166"/>
      <c r="CZ18" s="166"/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4">
        <f t="shared" si="22"/>
        <v>0</v>
      </c>
      <c r="DM18" s="187" t="str">
        <f t="shared" si="23"/>
        <v>#DIV/0!</v>
      </c>
    </row>
    <row r="19">
      <c r="A19" s="169">
        <v>10.0</v>
      </c>
      <c r="B19" s="170" t="s">
        <v>74</v>
      </c>
      <c r="C19" s="171" t="s">
        <v>75</v>
      </c>
      <c r="D19" s="124">
        <f t="shared" si="8"/>
        <v>0</v>
      </c>
      <c r="E19" s="221">
        <f t="shared" si="9"/>
        <v>0</v>
      </c>
      <c r="F19" s="172">
        <f t="shared" si="10"/>
        <v>0</v>
      </c>
      <c r="G19" s="189">
        <f t="shared" si="11"/>
        <v>0</v>
      </c>
      <c r="H19" s="175"/>
      <c r="I19" s="177"/>
      <c r="J19" s="177"/>
      <c r="K19" s="135"/>
      <c r="L19" s="178">
        <f t="shared" si="12"/>
        <v>0</v>
      </c>
      <c r="M19" s="134">
        <f t="shared" si="13"/>
        <v>0</v>
      </c>
      <c r="N19" s="204"/>
      <c r="O19" s="204"/>
      <c r="P19" s="204"/>
      <c r="Q19" s="135"/>
      <c r="R19" s="135"/>
      <c r="S19" s="204"/>
      <c r="T19" s="135"/>
      <c r="U19" s="135"/>
      <c r="V19" s="135"/>
      <c r="W19" s="204"/>
      <c r="X19" s="135"/>
      <c r="Y19" s="144"/>
      <c r="Z19" s="144"/>
      <c r="AA19" s="204"/>
      <c r="AB19" s="135"/>
      <c r="AC19" s="135"/>
      <c r="AD19" s="204"/>
      <c r="AE19" s="204"/>
      <c r="AF19" s="204"/>
      <c r="AG19" s="204"/>
      <c r="AH19" s="139">
        <f t="shared" si="14"/>
        <v>0</v>
      </c>
      <c r="AI19" s="180">
        <f t="shared" si="15"/>
        <v>0</v>
      </c>
      <c r="AJ19" s="135"/>
      <c r="AK19" s="135"/>
      <c r="AL19" s="135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135"/>
      <c r="AX19" s="135"/>
      <c r="AY19" s="135"/>
      <c r="AZ19" s="135"/>
      <c r="BA19" s="135"/>
      <c r="BB19" s="135"/>
      <c r="BC19" s="204"/>
      <c r="BD19" s="204"/>
      <c r="BE19" s="139">
        <f t="shared" si="16"/>
        <v>0</v>
      </c>
      <c r="BF19" s="182">
        <f t="shared" si="17"/>
        <v>0</v>
      </c>
      <c r="BG19" s="211"/>
      <c r="BH19" s="212"/>
      <c r="BI19" s="204"/>
      <c r="BJ19" s="204"/>
      <c r="BK19" s="204"/>
      <c r="BL19" s="155"/>
      <c r="BM19" s="155"/>
      <c r="BN19" s="155"/>
      <c r="BO19" s="206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184">
        <f t="shared" si="18"/>
        <v>0</v>
      </c>
      <c r="CD19" s="185">
        <f t="shared" si="19"/>
        <v>0</v>
      </c>
      <c r="CE19" s="204"/>
      <c r="CF19" s="204"/>
      <c r="CG19" s="204"/>
      <c r="CH19" s="135"/>
      <c r="CI19" s="135"/>
      <c r="CJ19" s="135"/>
      <c r="CK19" s="135"/>
      <c r="CL19" s="135"/>
      <c r="CM19" s="135"/>
      <c r="CN19" s="135"/>
      <c r="CO19" s="135"/>
      <c r="CP19" s="175"/>
      <c r="CQ19" s="175"/>
      <c r="CR19" s="164">
        <f t="shared" si="20"/>
        <v>0</v>
      </c>
      <c r="CS19" s="186">
        <f t="shared" si="21"/>
        <v>0</v>
      </c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  <c r="DG19" s="166"/>
      <c r="DH19" s="166"/>
      <c r="DI19" s="166"/>
      <c r="DJ19" s="166"/>
      <c r="DK19" s="166"/>
      <c r="DL19" s="164">
        <f t="shared" si="22"/>
        <v>0</v>
      </c>
      <c r="DM19" s="187" t="str">
        <f t="shared" si="23"/>
        <v>#DIV/0!</v>
      </c>
    </row>
    <row r="20">
      <c r="A20" s="121">
        <v>11.0</v>
      </c>
      <c r="B20" s="170" t="s">
        <v>76</v>
      </c>
      <c r="C20" s="171" t="s">
        <v>77</v>
      </c>
      <c r="D20" s="124">
        <f t="shared" si="8"/>
        <v>38</v>
      </c>
      <c r="E20" s="125">
        <f t="shared" si="9"/>
        <v>92.68292683</v>
      </c>
      <c r="F20" s="172" t="str">
        <f t="shared" si="10"/>
        <v>  </v>
      </c>
      <c r="G20" s="189" t="str">
        <f t="shared" si="11"/>
        <v>  </v>
      </c>
      <c r="H20" s="191">
        <v>1.0</v>
      </c>
      <c r="I20" s="135"/>
      <c r="J20" s="135"/>
      <c r="K20" s="176"/>
      <c r="L20" s="178">
        <f t="shared" si="12"/>
        <v>1</v>
      </c>
      <c r="M20" s="134">
        <f t="shared" si="13"/>
        <v>50</v>
      </c>
      <c r="N20" s="197"/>
      <c r="O20" s="197"/>
      <c r="P20" s="197"/>
      <c r="Q20" s="135"/>
      <c r="R20" s="135"/>
      <c r="S20" s="197"/>
      <c r="T20" s="135"/>
      <c r="U20" s="135"/>
      <c r="V20" s="136">
        <v>1.0</v>
      </c>
      <c r="W20" s="198">
        <v>1.0</v>
      </c>
      <c r="X20" s="136">
        <v>1.0</v>
      </c>
      <c r="Y20" s="137">
        <v>1.0</v>
      </c>
      <c r="Z20" s="137">
        <v>1.0</v>
      </c>
      <c r="AA20" s="198">
        <v>1.0</v>
      </c>
      <c r="AB20" s="136">
        <v>1.0</v>
      </c>
      <c r="AC20" s="136">
        <v>1.0</v>
      </c>
      <c r="AD20" s="198">
        <v>1.0</v>
      </c>
      <c r="AE20" s="198">
        <v>1.0</v>
      </c>
      <c r="AF20" s="198">
        <v>1.0</v>
      </c>
      <c r="AG20" s="197"/>
      <c r="AH20" s="139">
        <f t="shared" si="14"/>
        <v>11</v>
      </c>
      <c r="AI20" s="180">
        <f t="shared" si="15"/>
        <v>100</v>
      </c>
      <c r="AJ20" s="136">
        <v>1.0</v>
      </c>
      <c r="AK20" s="198">
        <v>1.0</v>
      </c>
      <c r="AL20" s="136">
        <v>1.0</v>
      </c>
      <c r="AM20" s="198">
        <v>1.0</v>
      </c>
      <c r="AN20" s="198">
        <v>1.0</v>
      </c>
      <c r="AO20" s="198">
        <v>1.0</v>
      </c>
      <c r="AP20" s="198">
        <v>1.0</v>
      </c>
      <c r="AQ20" s="198">
        <v>1.0</v>
      </c>
      <c r="AR20" s="198">
        <v>1.0</v>
      </c>
      <c r="AS20" s="198">
        <v>1.0</v>
      </c>
      <c r="AT20" s="197"/>
      <c r="AU20" s="198">
        <v>1.0</v>
      </c>
      <c r="AV20" s="197"/>
      <c r="AW20" s="135"/>
      <c r="AX20" s="135"/>
      <c r="AY20" s="135"/>
      <c r="AZ20" s="135"/>
      <c r="BA20" s="135"/>
      <c r="BB20" s="135"/>
      <c r="BC20" s="197"/>
      <c r="BD20" s="197"/>
      <c r="BE20" s="139">
        <f t="shared" si="16"/>
        <v>11</v>
      </c>
      <c r="BF20" s="182">
        <f t="shared" si="17"/>
        <v>91.66666667</v>
      </c>
      <c r="BG20" s="199">
        <v>1.0</v>
      </c>
      <c r="BH20" s="201">
        <v>1.0</v>
      </c>
      <c r="BI20" s="198">
        <v>1.0</v>
      </c>
      <c r="BJ20" s="198">
        <v>1.0</v>
      </c>
      <c r="BK20" s="198">
        <v>1.0</v>
      </c>
      <c r="BL20" s="153">
        <v>1.0</v>
      </c>
      <c r="BM20" s="153">
        <v>1.0</v>
      </c>
      <c r="BN20" s="153">
        <v>1.0</v>
      </c>
      <c r="BO20" s="210"/>
      <c r="BP20" s="205">
        <v>1.0</v>
      </c>
      <c r="BQ20" s="205">
        <v>1.0</v>
      </c>
      <c r="BR20" s="198">
        <v>1.0</v>
      </c>
      <c r="BS20" s="198">
        <v>1.0</v>
      </c>
      <c r="BT20" s="198">
        <v>1.0</v>
      </c>
      <c r="BU20" s="204"/>
      <c r="BV20" s="204"/>
      <c r="BW20" s="204"/>
      <c r="BX20" s="204"/>
      <c r="BY20" s="204"/>
      <c r="BZ20" s="204"/>
      <c r="CA20" s="204"/>
      <c r="CB20" s="204"/>
      <c r="CC20" s="184">
        <f t="shared" si="18"/>
        <v>13</v>
      </c>
      <c r="CD20" s="185">
        <f t="shared" si="19"/>
        <v>92.85714286</v>
      </c>
      <c r="CE20" s="198">
        <v>1.0</v>
      </c>
      <c r="CF20" s="205">
        <v>1.0</v>
      </c>
      <c r="CG20" s="204"/>
      <c r="CH20" s="197"/>
      <c r="CI20" s="204"/>
      <c r="CJ20" s="204"/>
      <c r="CK20" s="204"/>
      <c r="CL20" s="204"/>
      <c r="CM20" s="204"/>
      <c r="CN20" s="204"/>
      <c r="CO20" s="204"/>
      <c r="CP20" s="206"/>
      <c r="CQ20" s="206"/>
      <c r="CR20" s="164">
        <f t="shared" si="20"/>
        <v>2</v>
      </c>
      <c r="CS20" s="186">
        <f t="shared" si="21"/>
        <v>100</v>
      </c>
      <c r="CT20" s="166"/>
      <c r="CU20" s="166"/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4">
        <f t="shared" si="22"/>
        <v>0</v>
      </c>
      <c r="DM20" s="187" t="str">
        <f t="shared" si="23"/>
        <v>#DIV/0!</v>
      </c>
    </row>
    <row r="21" ht="15.75" customHeight="1">
      <c r="A21" s="121">
        <v>12.0</v>
      </c>
      <c r="B21" s="170" t="s">
        <v>78</v>
      </c>
      <c r="C21" s="171" t="s">
        <v>79</v>
      </c>
      <c r="D21" s="124">
        <f t="shared" si="8"/>
        <v>6</v>
      </c>
      <c r="E21" s="125">
        <f t="shared" si="9"/>
        <v>14.63414634</v>
      </c>
      <c r="F21" s="172">
        <f t="shared" si="10"/>
        <v>14.63414634</v>
      </c>
      <c r="G21" s="189">
        <f t="shared" si="11"/>
        <v>14.63414634</v>
      </c>
      <c r="H21" s="208"/>
      <c r="I21" s="135"/>
      <c r="J21" s="135"/>
      <c r="K21" s="135"/>
      <c r="L21" s="178">
        <f t="shared" si="12"/>
        <v>0</v>
      </c>
      <c r="M21" s="134">
        <f t="shared" si="13"/>
        <v>0</v>
      </c>
      <c r="N21" s="197"/>
      <c r="O21" s="197"/>
      <c r="P21" s="197"/>
      <c r="Q21" s="135"/>
      <c r="R21" s="135"/>
      <c r="S21" s="197"/>
      <c r="T21" s="197"/>
      <c r="U21" s="197"/>
      <c r="V21" s="135"/>
      <c r="W21" s="197"/>
      <c r="X21" s="135"/>
      <c r="Y21" s="144"/>
      <c r="Z21" s="144"/>
      <c r="AA21" s="197"/>
      <c r="AB21" s="135"/>
      <c r="AC21" s="135"/>
      <c r="AD21" s="197"/>
      <c r="AE21" s="197"/>
      <c r="AF21" s="197"/>
      <c r="AG21" s="197"/>
      <c r="AH21" s="139">
        <f t="shared" si="14"/>
        <v>0</v>
      </c>
      <c r="AI21" s="180">
        <f t="shared" si="15"/>
        <v>0</v>
      </c>
      <c r="AJ21" s="197"/>
      <c r="AK21" s="135"/>
      <c r="AL21" s="135"/>
      <c r="AM21" s="197"/>
      <c r="AN21" s="197"/>
      <c r="AO21" s="197"/>
      <c r="AP21" s="198">
        <v>1.0</v>
      </c>
      <c r="AQ21" s="197"/>
      <c r="AR21" s="197"/>
      <c r="AS21" s="197"/>
      <c r="AT21" s="197"/>
      <c r="AU21" s="197"/>
      <c r="AV21" s="197"/>
      <c r="AW21" s="135"/>
      <c r="AX21" s="135"/>
      <c r="AY21" s="135"/>
      <c r="AZ21" s="135"/>
      <c r="BA21" s="135"/>
      <c r="BB21" s="135"/>
      <c r="BC21" s="197"/>
      <c r="BD21" s="197"/>
      <c r="BE21" s="139">
        <f t="shared" si="16"/>
        <v>1</v>
      </c>
      <c r="BF21" s="182">
        <f t="shared" si="17"/>
        <v>8.333333333</v>
      </c>
      <c r="BG21" s="199">
        <v>1.0</v>
      </c>
      <c r="BH21" s="202"/>
      <c r="BI21" s="198">
        <v>1.0</v>
      </c>
      <c r="BJ21" s="198">
        <v>1.0</v>
      </c>
      <c r="BK21" s="197"/>
      <c r="BL21" s="155"/>
      <c r="BM21" s="155"/>
      <c r="BN21" s="153">
        <v>1.0</v>
      </c>
      <c r="BO21" s="210"/>
      <c r="BP21" s="205">
        <v>1.0</v>
      </c>
      <c r="BQ21" s="204"/>
      <c r="BR21" s="197"/>
      <c r="BS21" s="197"/>
      <c r="BT21" s="197"/>
      <c r="BU21" s="204"/>
      <c r="BV21" s="204"/>
      <c r="BW21" s="204"/>
      <c r="BX21" s="204"/>
      <c r="BY21" s="204"/>
      <c r="BZ21" s="204"/>
      <c r="CA21" s="204"/>
      <c r="CB21" s="204"/>
      <c r="CC21" s="184">
        <f t="shared" si="18"/>
        <v>5</v>
      </c>
      <c r="CD21" s="185">
        <f t="shared" si="19"/>
        <v>35.71428571</v>
      </c>
      <c r="CE21" s="197"/>
      <c r="CF21" s="204"/>
      <c r="CG21" s="204"/>
      <c r="CH21" s="135"/>
      <c r="CI21" s="135"/>
      <c r="CJ21" s="135"/>
      <c r="CK21" s="204"/>
      <c r="CL21" s="204"/>
      <c r="CM21" s="204"/>
      <c r="CN21" s="204"/>
      <c r="CO21" s="204"/>
      <c r="CP21" s="206"/>
      <c r="CQ21" s="206"/>
      <c r="CR21" s="164">
        <f t="shared" si="20"/>
        <v>0</v>
      </c>
      <c r="CS21" s="186">
        <f t="shared" si="21"/>
        <v>0</v>
      </c>
      <c r="CT21" s="166"/>
      <c r="CU21" s="166"/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  <c r="DL21" s="164">
        <f t="shared" si="22"/>
        <v>0</v>
      </c>
      <c r="DM21" s="187" t="str">
        <f t="shared" si="23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24">
        <f t="shared" si="8"/>
        <v>12</v>
      </c>
      <c r="E22" s="125">
        <f t="shared" si="9"/>
        <v>29.26829268</v>
      </c>
      <c r="F22" s="172">
        <f t="shared" si="10"/>
        <v>29.26829268</v>
      </c>
      <c r="G22" s="189">
        <f t="shared" si="11"/>
        <v>29.26829268</v>
      </c>
      <c r="H22" s="175"/>
      <c r="I22" s="135"/>
      <c r="J22" s="135"/>
      <c r="K22" s="135"/>
      <c r="L22" s="178">
        <f t="shared" si="12"/>
        <v>0</v>
      </c>
      <c r="M22" s="134">
        <f t="shared" si="13"/>
        <v>0</v>
      </c>
      <c r="N22" s="197"/>
      <c r="O22" s="197"/>
      <c r="P22" s="197"/>
      <c r="Q22" s="135"/>
      <c r="R22" s="135"/>
      <c r="S22" s="197"/>
      <c r="T22" s="135"/>
      <c r="U22" s="135"/>
      <c r="V22" s="136">
        <v>1.0</v>
      </c>
      <c r="W22" s="198">
        <v>1.0</v>
      </c>
      <c r="X22" s="136">
        <v>1.0</v>
      </c>
      <c r="Y22" s="144"/>
      <c r="Z22" s="137">
        <v>1.0</v>
      </c>
      <c r="AA22" s="198">
        <v>1.0</v>
      </c>
      <c r="AB22" s="136">
        <v>1.0</v>
      </c>
      <c r="AC22" s="135"/>
      <c r="AD22" s="197"/>
      <c r="AE22" s="197"/>
      <c r="AF22" s="198">
        <v>1.0</v>
      </c>
      <c r="AG22" s="197"/>
      <c r="AH22" s="139">
        <f t="shared" si="14"/>
        <v>7</v>
      </c>
      <c r="AI22" s="180">
        <f t="shared" si="15"/>
        <v>63.63636364</v>
      </c>
      <c r="AJ22" s="135"/>
      <c r="AK22" s="135"/>
      <c r="AL22" s="136">
        <v>1.0</v>
      </c>
      <c r="AM22" s="197"/>
      <c r="AN22" s="197"/>
      <c r="AO22" s="197"/>
      <c r="AP22" s="198">
        <v>1.0</v>
      </c>
      <c r="AQ22" s="197"/>
      <c r="AR22" s="198">
        <v>1.0</v>
      </c>
      <c r="AS22" s="197"/>
      <c r="AT22" s="197"/>
      <c r="AU22" s="197"/>
      <c r="AV22" s="197"/>
      <c r="AW22" s="135"/>
      <c r="AX22" s="135"/>
      <c r="AY22" s="135"/>
      <c r="AZ22" s="135"/>
      <c r="BA22" s="135"/>
      <c r="BB22" s="135"/>
      <c r="BC22" s="197"/>
      <c r="BD22" s="197"/>
      <c r="BE22" s="139">
        <f t="shared" si="16"/>
        <v>3</v>
      </c>
      <c r="BF22" s="182">
        <f t="shared" si="17"/>
        <v>25</v>
      </c>
      <c r="BG22" s="200"/>
      <c r="BH22" s="202"/>
      <c r="BI22" s="197"/>
      <c r="BJ22" s="197"/>
      <c r="BK22" s="197"/>
      <c r="BL22" s="153">
        <v>1.0</v>
      </c>
      <c r="BM22" s="155"/>
      <c r="BN22" s="155"/>
      <c r="BO22" s="210"/>
      <c r="BP22" s="204"/>
      <c r="BQ22" s="204"/>
      <c r="BR22" s="197"/>
      <c r="BS22" s="197"/>
      <c r="BT22" s="197"/>
      <c r="BU22" s="204"/>
      <c r="BV22" s="204"/>
      <c r="BW22" s="204"/>
      <c r="BX22" s="204"/>
      <c r="BY22" s="204"/>
      <c r="BZ22" s="204"/>
      <c r="CA22" s="204"/>
      <c r="CB22" s="204"/>
      <c r="CC22" s="184">
        <f t="shared" si="18"/>
        <v>1</v>
      </c>
      <c r="CD22" s="185">
        <f t="shared" si="19"/>
        <v>7.142857143</v>
      </c>
      <c r="CE22" s="197"/>
      <c r="CF22" s="205">
        <v>1.0</v>
      </c>
      <c r="CG22" s="204"/>
      <c r="CH22" s="197"/>
      <c r="CI22" s="204"/>
      <c r="CJ22" s="135"/>
      <c r="CK22" s="204"/>
      <c r="CL22" s="204"/>
      <c r="CM22" s="204"/>
      <c r="CN22" s="204"/>
      <c r="CO22" s="204"/>
      <c r="CP22" s="206"/>
      <c r="CQ22" s="206"/>
      <c r="CR22" s="164">
        <f t="shared" si="20"/>
        <v>1</v>
      </c>
      <c r="CS22" s="186">
        <f t="shared" si="21"/>
        <v>50</v>
      </c>
      <c r="CT22" s="166"/>
      <c r="CU22" s="166"/>
      <c r="CV22" s="166"/>
      <c r="CW22" s="166"/>
      <c r="CX22" s="166"/>
      <c r="CY22" s="166"/>
      <c r="CZ22" s="166"/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6"/>
      <c r="DL22" s="164">
        <f t="shared" si="22"/>
        <v>0</v>
      </c>
      <c r="DM22" s="187" t="str">
        <f t="shared" si="23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24">
        <f t="shared" si="8"/>
        <v>11</v>
      </c>
      <c r="E23" s="125">
        <f t="shared" si="9"/>
        <v>26.82926829</v>
      </c>
      <c r="F23" s="172">
        <f t="shared" si="10"/>
        <v>26.82926829</v>
      </c>
      <c r="G23" s="189">
        <f t="shared" si="11"/>
        <v>26.82926829</v>
      </c>
      <c r="H23" s="175"/>
      <c r="I23" s="135"/>
      <c r="J23" s="135"/>
      <c r="K23" s="176"/>
      <c r="L23" s="178">
        <f t="shared" si="12"/>
        <v>0</v>
      </c>
      <c r="M23" s="134">
        <f t="shared" si="13"/>
        <v>0</v>
      </c>
      <c r="N23" s="197"/>
      <c r="O23" s="197"/>
      <c r="P23" s="197"/>
      <c r="Q23" s="135"/>
      <c r="R23" s="135"/>
      <c r="S23" s="197"/>
      <c r="T23" s="135"/>
      <c r="U23" s="135"/>
      <c r="V23" s="135"/>
      <c r="W23" s="197"/>
      <c r="X23" s="135"/>
      <c r="Y23" s="144"/>
      <c r="Z23" s="144"/>
      <c r="AA23" s="197"/>
      <c r="AB23" s="135"/>
      <c r="AC23" s="135"/>
      <c r="AD23" s="197"/>
      <c r="AE23" s="198">
        <v>1.0</v>
      </c>
      <c r="AF23" s="197"/>
      <c r="AG23" s="197"/>
      <c r="AH23" s="139">
        <f t="shared" si="14"/>
        <v>1</v>
      </c>
      <c r="AI23" s="180">
        <f t="shared" si="15"/>
        <v>9.090909091</v>
      </c>
      <c r="AJ23" s="135"/>
      <c r="AK23" s="135"/>
      <c r="AL23" s="136">
        <v>1.0</v>
      </c>
      <c r="AM23" s="197"/>
      <c r="AN23" s="197"/>
      <c r="AO23" s="197"/>
      <c r="AP23" s="198">
        <v>1.0</v>
      </c>
      <c r="AQ23" s="197"/>
      <c r="AR23" s="197"/>
      <c r="AS23" s="198">
        <v>1.0</v>
      </c>
      <c r="AT23" s="197"/>
      <c r="AU23" s="198">
        <v>1.0</v>
      </c>
      <c r="AV23" s="197"/>
      <c r="AW23" s="135"/>
      <c r="AX23" s="135"/>
      <c r="AY23" s="135"/>
      <c r="AZ23" s="135"/>
      <c r="BA23" s="135"/>
      <c r="BB23" s="135"/>
      <c r="BC23" s="197"/>
      <c r="BD23" s="197"/>
      <c r="BE23" s="139">
        <f t="shared" si="16"/>
        <v>4</v>
      </c>
      <c r="BF23" s="182">
        <f t="shared" si="17"/>
        <v>33.33333333</v>
      </c>
      <c r="BG23" s="200"/>
      <c r="BH23" s="202"/>
      <c r="BI23" s="198">
        <v>1.0</v>
      </c>
      <c r="BJ23" s="197"/>
      <c r="BK23" s="197"/>
      <c r="BL23" s="155"/>
      <c r="BM23" s="153">
        <v>1.0</v>
      </c>
      <c r="BN23" s="153">
        <v>1.0</v>
      </c>
      <c r="BO23" s="210"/>
      <c r="BP23" s="204"/>
      <c r="BQ23" s="205">
        <v>1.0</v>
      </c>
      <c r="BR23" s="197"/>
      <c r="BS23" s="198">
        <v>1.0</v>
      </c>
      <c r="BT23" s="197"/>
      <c r="BU23" s="204"/>
      <c r="BV23" s="204"/>
      <c r="BW23" s="204"/>
      <c r="BX23" s="204"/>
      <c r="BY23" s="204"/>
      <c r="BZ23" s="204"/>
      <c r="CA23" s="204"/>
      <c r="CB23" s="204"/>
      <c r="CC23" s="184">
        <f t="shared" si="18"/>
        <v>5</v>
      </c>
      <c r="CD23" s="185">
        <f t="shared" si="19"/>
        <v>35.71428571</v>
      </c>
      <c r="CE23" s="197"/>
      <c r="CF23" s="205">
        <v>1.0</v>
      </c>
      <c r="CG23" s="204"/>
      <c r="CH23" s="135"/>
      <c r="CI23" s="135"/>
      <c r="CJ23" s="135"/>
      <c r="CK23" s="204"/>
      <c r="CL23" s="204"/>
      <c r="CM23" s="135"/>
      <c r="CN23" s="204"/>
      <c r="CO23" s="204"/>
      <c r="CP23" s="206"/>
      <c r="CQ23" s="206"/>
      <c r="CR23" s="164">
        <f t="shared" si="20"/>
        <v>1</v>
      </c>
      <c r="CS23" s="186">
        <f t="shared" si="21"/>
        <v>50</v>
      </c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4">
        <f t="shared" si="22"/>
        <v>0</v>
      </c>
      <c r="DM23" s="187" t="str">
        <f t="shared" si="23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24">
        <f t="shared" si="8"/>
        <v>20</v>
      </c>
      <c r="E24" s="125">
        <f t="shared" si="9"/>
        <v>48.7804878</v>
      </c>
      <c r="F24" s="172">
        <f t="shared" si="10"/>
        <v>48.7804878</v>
      </c>
      <c r="G24" s="173" t="str">
        <f t="shared" si="11"/>
        <v>  </v>
      </c>
      <c r="H24" s="175"/>
      <c r="I24" s="176"/>
      <c r="J24" s="176"/>
      <c r="K24" s="135"/>
      <c r="L24" s="178">
        <f t="shared" si="12"/>
        <v>0</v>
      </c>
      <c r="M24" s="134">
        <f t="shared" si="13"/>
        <v>0</v>
      </c>
      <c r="N24" s="197"/>
      <c r="O24" s="197"/>
      <c r="P24" s="197"/>
      <c r="Q24" s="135"/>
      <c r="R24" s="135"/>
      <c r="S24" s="197"/>
      <c r="T24" s="135"/>
      <c r="U24" s="135"/>
      <c r="V24" s="135"/>
      <c r="W24" s="198">
        <v>1.0</v>
      </c>
      <c r="X24" s="136">
        <v>1.0</v>
      </c>
      <c r="Y24" s="137">
        <v>1.0</v>
      </c>
      <c r="Z24" s="144"/>
      <c r="AA24" s="198">
        <v>1.0</v>
      </c>
      <c r="AB24" s="136">
        <v>1.0</v>
      </c>
      <c r="AC24" s="136">
        <v>1.0</v>
      </c>
      <c r="AD24" s="197"/>
      <c r="AE24" s="197"/>
      <c r="AF24" s="197"/>
      <c r="AG24" s="197"/>
      <c r="AH24" s="139">
        <f t="shared" si="14"/>
        <v>6</v>
      </c>
      <c r="AI24" s="180">
        <f t="shared" si="15"/>
        <v>54.54545455</v>
      </c>
      <c r="AJ24" s="135"/>
      <c r="AK24" s="197"/>
      <c r="AL24" s="136">
        <v>1.0</v>
      </c>
      <c r="AM24" s="197"/>
      <c r="AN24" s="198">
        <v>1.0</v>
      </c>
      <c r="AO24" s="198">
        <v>1.0</v>
      </c>
      <c r="AP24" s="198">
        <v>1.0</v>
      </c>
      <c r="AQ24" s="197"/>
      <c r="AR24" s="197"/>
      <c r="AS24" s="197"/>
      <c r="AT24" s="197"/>
      <c r="AU24" s="197"/>
      <c r="AV24" s="197"/>
      <c r="AW24" s="135"/>
      <c r="AX24" s="135"/>
      <c r="AY24" s="135"/>
      <c r="AZ24" s="135"/>
      <c r="BA24" s="135"/>
      <c r="BB24" s="135"/>
      <c r="BC24" s="197"/>
      <c r="BD24" s="197"/>
      <c r="BE24" s="139">
        <f t="shared" si="16"/>
        <v>4</v>
      </c>
      <c r="BF24" s="182">
        <f t="shared" si="17"/>
        <v>33.33333333</v>
      </c>
      <c r="BG24" s="199">
        <v>1.0</v>
      </c>
      <c r="BH24" s="202"/>
      <c r="BI24" s="197"/>
      <c r="BJ24" s="198">
        <v>1.0</v>
      </c>
      <c r="BK24" s="197"/>
      <c r="BL24" s="153">
        <v>1.0</v>
      </c>
      <c r="BM24" s="153">
        <v>1.0</v>
      </c>
      <c r="BN24" s="153">
        <v>1.0</v>
      </c>
      <c r="BO24" s="210"/>
      <c r="BP24" s="204"/>
      <c r="BQ24" s="205">
        <v>1.0</v>
      </c>
      <c r="BR24" s="198">
        <v>1.0</v>
      </c>
      <c r="BS24" s="197"/>
      <c r="BT24" s="198">
        <v>1.0</v>
      </c>
      <c r="BU24" s="204"/>
      <c r="BV24" s="204"/>
      <c r="BW24" s="204"/>
      <c r="BX24" s="204"/>
      <c r="BY24" s="204"/>
      <c r="BZ24" s="204"/>
      <c r="CA24" s="204"/>
      <c r="CB24" s="204"/>
      <c r="CC24" s="184">
        <f t="shared" si="18"/>
        <v>8</v>
      </c>
      <c r="CD24" s="185">
        <f t="shared" si="19"/>
        <v>57.14285714</v>
      </c>
      <c r="CE24" s="198">
        <v>1.0</v>
      </c>
      <c r="CF24" s="205">
        <v>1.0</v>
      </c>
      <c r="CG24" s="204"/>
      <c r="CH24" s="197"/>
      <c r="CI24" s="204"/>
      <c r="CJ24" s="135"/>
      <c r="CK24" s="204"/>
      <c r="CL24" s="204"/>
      <c r="CM24" s="204"/>
      <c r="CN24" s="204"/>
      <c r="CO24" s="204"/>
      <c r="CP24" s="206"/>
      <c r="CQ24" s="206"/>
      <c r="CR24" s="164">
        <f t="shared" si="20"/>
        <v>2</v>
      </c>
      <c r="CS24" s="186">
        <f t="shared" si="21"/>
        <v>100</v>
      </c>
      <c r="CT24" s="166"/>
      <c r="CU24" s="166"/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4">
        <f t="shared" si="22"/>
        <v>0</v>
      </c>
      <c r="DM24" s="187" t="str">
        <f t="shared" si="23"/>
        <v>#DIV/0!</v>
      </c>
    </row>
    <row r="25" ht="15.75" customHeight="1">
      <c r="A25" s="121">
        <v>16.0</v>
      </c>
      <c r="B25" s="170" t="s">
        <v>86</v>
      </c>
      <c r="C25" s="171" t="s">
        <v>87</v>
      </c>
      <c r="D25" s="124">
        <f t="shared" si="8"/>
        <v>0</v>
      </c>
      <c r="E25" s="125">
        <f t="shared" si="9"/>
        <v>0</v>
      </c>
      <c r="F25" s="172">
        <f t="shared" si="10"/>
        <v>0</v>
      </c>
      <c r="G25" s="189">
        <f t="shared" si="11"/>
        <v>0</v>
      </c>
      <c r="H25" s="175"/>
      <c r="I25" s="135"/>
      <c r="J25" s="135"/>
      <c r="K25" s="135"/>
      <c r="L25" s="178">
        <f t="shared" si="12"/>
        <v>0</v>
      </c>
      <c r="M25" s="134">
        <f t="shared" si="13"/>
        <v>0</v>
      </c>
      <c r="N25" s="222"/>
      <c r="O25" s="222"/>
      <c r="P25" s="222"/>
      <c r="Q25" s="135"/>
      <c r="R25" s="135"/>
      <c r="S25" s="222"/>
      <c r="T25" s="197"/>
      <c r="U25" s="197"/>
      <c r="V25" s="135"/>
      <c r="W25" s="222"/>
      <c r="X25" s="135"/>
      <c r="Y25" s="144"/>
      <c r="Z25" s="144"/>
      <c r="AA25" s="222"/>
      <c r="AB25" s="135"/>
      <c r="AC25" s="135"/>
      <c r="AD25" s="222"/>
      <c r="AE25" s="222"/>
      <c r="AF25" s="222"/>
      <c r="AG25" s="222"/>
      <c r="AH25" s="139">
        <f t="shared" si="14"/>
        <v>0</v>
      </c>
      <c r="AI25" s="180">
        <f t="shared" si="15"/>
        <v>0</v>
      </c>
      <c r="AJ25" s="197"/>
      <c r="AK25" s="135"/>
      <c r="AL25" s="135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135"/>
      <c r="AX25" s="135"/>
      <c r="AY25" s="135"/>
      <c r="AZ25" s="135"/>
      <c r="BA25" s="135"/>
      <c r="BB25" s="135"/>
      <c r="BC25" s="222"/>
      <c r="BD25" s="222"/>
      <c r="BE25" s="139">
        <f t="shared" si="16"/>
        <v>0</v>
      </c>
      <c r="BF25" s="182">
        <f t="shared" si="17"/>
        <v>0</v>
      </c>
      <c r="BG25" s="223"/>
      <c r="BH25" s="224"/>
      <c r="BI25" s="222"/>
      <c r="BJ25" s="222"/>
      <c r="BK25" s="222"/>
      <c r="BL25" s="155"/>
      <c r="BM25" s="155"/>
      <c r="BN25" s="155"/>
      <c r="BO25" s="225"/>
      <c r="BP25" s="204"/>
      <c r="BQ25" s="204"/>
      <c r="BR25" s="222"/>
      <c r="BS25" s="222"/>
      <c r="BT25" s="222"/>
      <c r="BU25" s="204"/>
      <c r="BV25" s="204"/>
      <c r="BW25" s="204"/>
      <c r="BX25" s="204"/>
      <c r="BY25" s="204"/>
      <c r="BZ25" s="204"/>
      <c r="CA25" s="204"/>
      <c r="CB25" s="204"/>
      <c r="CC25" s="184">
        <f t="shared" si="18"/>
        <v>0</v>
      </c>
      <c r="CD25" s="185">
        <f t="shared" si="19"/>
        <v>0</v>
      </c>
      <c r="CE25" s="222"/>
      <c r="CF25" s="204"/>
      <c r="CG25" s="204"/>
      <c r="CH25" s="135"/>
      <c r="CI25" s="135"/>
      <c r="CJ25" s="135"/>
      <c r="CK25" s="135"/>
      <c r="CL25" s="135"/>
      <c r="CM25" s="135"/>
      <c r="CN25" s="135"/>
      <c r="CO25" s="135"/>
      <c r="CP25" s="206"/>
      <c r="CQ25" s="206"/>
      <c r="CR25" s="164">
        <f t="shared" si="20"/>
        <v>0</v>
      </c>
      <c r="CS25" s="186">
        <f t="shared" si="21"/>
        <v>0</v>
      </c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  <c r="DL25" s="164">
        <f t="shared" si="22"/>
        <v>0</v>
      </c>
      <c r="DM25" s="187" t="str">
        <f t="shared" si="23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24">
        <f t="shared" si="8"/>
        <v>20</v>
      </c>
      <c r="E26" s="125">
        <f t="shared" si="9"/>
        <v>48.7804878</v>
      </c>
      <c r="F26" s="172">
        <f t="shared" si="10"/>
        <v>48.7804878</v>
      </c>
      <c r="G26" s="173" t="str">
        <f t="shared" si="11"/>
        <v>  </v>
      </c>
      <c r="H26" s="175"/>
      <c r="I26" s="176"/>
      <c r="J26" s="176"/>
      <c r="K26" s="135"/>
      <c r="L26" s="178">
        <f t="shared" si="12"/>
        <v>0</v>
      </c>
      <c r="M26" s="134">
        <f t="shared" si="13"/>
        <v>0</v>
      </c>
      <c r="N26" s="197"/>
      <c r="O26" s="197"/>
      <c r="P26" s="197"/>
      <c r="Q26" s="135"/>
      <c r="R26" s="135"/>
      <c r="S26" s="197"/>
      <c r="T26" s="135"/>
      <c r="U26" s="135"/>
      <c r="V26" s="135"/>
      <c r="W26" s="197"/>
      <c r="X26" s="135"/>
      <c r="Y26" s="144"/>
      <c r="Z26" s="144"/>
      <c r="AA26" s="197"/>
      <c r="AB26" s="135"/>
      <c r="AC26" s="135"/>
      <c r="AD26" s="197"/>
      <c r="AE26" s="197"/>
      <c r="AF26" s="198">
        <v>1.0</v>
      </c>
      <c r="AG26" s="197"/>
      <c r="AH26" s="139">
        <f t="shared" si="14"/>
        <v>1</v>
      </c>
      <c r="AI26" s="180">
        <f t="shared" si="15"/>
        <v>9.090909091</v>
      </c>
      <c r="AJ26" s="136">
        <v>1.0</v>
      </c>
      <c r="AK26" s="135"/>
      <c r="AL26" s="136">
        <v>1.0</v>
      </c>
      <c r="AM26" s="197"/>
      <c r="AN26" s="198">
        <v>1.0</v>
      </c>
      <c r="AO26" s="197"/>
      <c r="AP26" s="198">
        <v>1.0</v>
      </c>
      <c r="AQ26" s="198">
        <v>1.0</v>
      </c>
      <c r="AR26" s="198">
        <v>1.0</v>
      </c>
      <c r="AS26" s="198">
        <v>1.0</v>
      </c>
      <c r="AT26" s="198">
        <v>1.0</v>
      </c>
      <c r="AU26" s="198">
        <v>1.0</v>
      </c>
      <c r="AV26" s="197"/>
      <c r="AW26" s="135"/>
      <c r="AX26" s="135"/>
      <c r="AY26" s="135"/>
      <c r="AZ26" s="135"/>
      <c r="BA26" s="135"/>
      <c r="BB26" s="135"/>
      <c r="BC26" s="197"/>
      <c r="BD26" s="197"/>
      <c r="BE26" s="139">
        <f t="shared" si="16"/>
        <v>9</v>
      </c>
      <c r="BF26" s="182">
        <f t="shared" si="17"/>
        <v>75</v>
      </c>
      <c r="BG26" s="200"/>
      <c r="BH26" s="202"/>
      <c r="BI26" s="198">
        <v>1.0</v>
      </c>
      <c r="BJ26" s="198">
        <v>1.0</v>
      </c>
      <c r="BK26" s="197"/>
      <c r="BL26" s="153">
        <v>1.0</v>
      </c>
      <c r="BM26" s="153">
        <v>1.0</v>
      </c>
      <c r="BN26" s="153">
        <v>1.0</v>
      </c>
      <c r="BO26" s="210"/>
      <c r="BP26" s="205">
        <v>1.0</v>
      </c>
      <c r="BQ26" s="204"/>
      <c r="BR26" s="198">
        <v>1.0</v>
      </c>
      <c r="BS26" s="198">
        <v>1.0</v>
      </c>
      <c r="BT26" s="198">
        <v>1.0</v>
      </c>
      <c r="BU26" s="204"/>
      <c r="BV26" s="204"/>
      <c r="BW26" s="204"/>
      <c r="BX26" s="204"/>
      <c r="BY26" s="204"/>
      <c r="BZ26" s="204"/>
      <c r="CA26" s="204"/>
      <c r="CB26" s="204"/>
      <c r="CC26" s="184">
        <f t="shared" si="18"/>
        <v>9</v>
      </c>
      <c r="CD26" s="185">
        <f t="shared" si="19"/>
        <v>64.28571429</v>
      </c>
      <c r="CE26" s="197"/>
      <c r="CF26" s="205">
        <v>1.0</v>
      </c>
      <c r="CG26" s="204"/>
      <c r="CH26" s="197"/>
      <c r="CI26" s="204"/>
      <c r="CJ26" s="135"/>
      <c r="CK26" s="204"/>
      <c r="CL26" s="204"/>
      <c r="CM26" s="204"/>
      <c r="CN26" s="204"/>
      <c r="CO26" s="204"/>
      <c r="CP26" s="206"/>
      <c r="CQ26" s="206"/>
      <c r="CR26" s="164">
        <f t="shared" si="20"/>
        <v>1</v>
      </c>
      <c r="CS26" s="186">
        <f t="shared" si="21"/>
        <v>50</v>
      </c>
      <c r="CT26" s="166"/>
      <c r="CU26" s="166"/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/>
      <c r="DL26" s="164">
        <f t="shared" si="22"/>
        <v>0</v>
      </c>
      <c r="DM26" s="187" t="str">
        <f t="shared" si="23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24">
        <f t="shared" si="8"/>
        <v>9</v>
      </c>
      <c r="E27" s="125">
        <f t="shared" si="9"/>
        <v>21.95121951</v>
      </c>
      <c r="F27" s="172">
        <f t="shared" si="10"/>
        <v>21.95121951</v>
      </c>
      <c r="G27" s="189">
        <f t="shared" si="11"/>
        <v>21.95121951</v>
      </c>
      <c r="H27" s="191">
        <v>1.0</v>
      </c>
      <c r="I27" s="135"/>
      <c r="J27" s="135"/>
      <c r="K27" s="135"/>
      <c r="L27" s="178">
        <f t="shared" si="12"/>
        <v>1</v>
      </c>
      <c r="M27" s="134">
        <f t="shared" si="13"/>
        <v>50</v>
      </c>
      <c r="N27" s="197"/>
      <c r="O27" s="197"/>
      <c r="P27" s="197"/>
      <c r="Q27" s="135"/>
      <c r="R27" s="135"/>
      <c r="S27" s="197"/>
      <c r="T27" s="135"/>
      <c r="U27" s="135"/>
      <c r="V27" s="135"/>
      <c r="W27" s="198">
        <v>1.0</v>
      </c>
      <c r="X27" s="135"/>
      <c r="Y27" s="144"/>
      <c r="Z27" s="144"/>
      <c r="AA27" s="197"/>
      <c r="AB27" s="135"/>
      <c r="AC27" s="135"/>
      <c r="AD27" s="198">
        <v>1.0</v>
      </c>
      <c r="AE27" s="197"/>
      <c r="AF27" s="197"/>
      <c r="AG27" s="197"/>
      <c r="AH27" s="139">
        <f t="shared" si="14"/>
        <v>2</v>
      </c>
      <c r="AI27" s="180">
        <f t="shared" si="15"/>
        <v>18.18181818</v>
      </c>
      <c r="AJ27" s="136">
        <v>1.0</v>
      </c>
      <c r="AK27" s="135"/>
      <c r="AL27" s="136">
        <v>1.0</v>
      </c>
      <c r="AM27" s="197"/>
      <c r="AN27" s="197"/>
      <c r="AO27" s="197"/>
      <c r="AP27" s="197"/>
      <c r="AQ27" s="197"/>
      <c r="AR27" s="198">
        <v>1.0</v>
      </c>
      <c r="AS27" s="197"/>
      <c r="AT27" s="197"/>
      <c r="AU27" s="197"/>
      <c r="AV27" s="197"/>
      <c r="AW27" s="135"/>
      <c r="AX27" s="135"/>
      <c r="AY27" s="135"/>
      <c r="AZ27" s="135"/>
      <c r="BA27" s="135"/>
      <c r="BB27" s="135"/>
      <c r="BC27" s="197"/>
      <c r="BD27" s="197"/>
      <c r="BE27" s="139">
        <f t="shared" si="16"/>
        <v>3</v>
      </c>
      <c r="BF27" s="182">
        <f t="shared" si="17"/>
        <v>25</v>
      </c>
      <c r="BG27" s="200"/>
      <c r="BH27" s="202"/>
      <c r="BI27" s="198">
        <v>1.0</v>
      </c>
      <c r="BJ27" s="197"/>
      <c r="BK27" s="197"/>
      <c r="BL27" s="155"/>
      <c r="BM27" s="155"/>
      <c r="BN27" s="155"/>
      <c r="BO27" s="203">
        <v>1.0</v>
      </c>
      <c r="BP27" s="204"/>
      <c r="BQ27" s="204"/>
      <c r="BR27" s="197"/>
      <c r="BS27" s="197"/>
      <c r="BT27" s="197"/>
      <c r="BU27" s="204"/>
      <c r="BV27" s="204"/>
      <c r="BW27" s="204"/>
      <c r="BX27" s="204"/>
      <c r="BY27" s="204"/>
      <c r="BZ27" s="204"/>
      <c r="CA27" s="204"/>
      <c r="CB27" s="204"/>
      <c r="CC27" s="184">
        <f t="shared" si="18"/>
        <v>2</v>
      </c>
      <c r="CD27" s="185">
        <f t="shared" si="19"/>
        <v>14.28571429</v>
      </c>
      <c r="CE27" s="197"/>
      <c r="CF27" s="205">
        <v>1.0</v>
      </c>
      <c r="CG27" s="204"/>
      <c r="CH27" s="135"/>
      <c r="CI27" s="135"/>
      <c r="CJ27" s="135"/>
      <c r="CK27" s="204"/>
      <c r="CL27" s="204"/>
      <c r="CM27" s="135"/>
      <c r="CN27" s="204"/>
      <c r="CO27" s="204"/>
      <c r="CP27" s="206"/>
      <c r="CQ27" s="206"/>
      <c r="CR27" s="164">
        <f t="shared" si="20"/>
        <v>1</v>
      </c>
      <c r="CS27" s="186">
        <f t="shared" si="21"/>
        <v>50</v>
      </c>
      <c r="CT27" s="166"/>
      <c r="CU27" s="166"/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4">
        <f t="shared" si="22"/>
        <v>0</v>
      </c>
      <c r="DM27" s="187" t="str">
        <f t="shared" si="23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24">
        <f t="shared" si="8"/>
        <v>26</v>
      </c>
      <c r="E28" s="125">
        <f t="shared" si="9"/>
        <v>63.41463415</v>
      </c>
      <c r="F28" s="172" t="str">
        <f t="shared" si="10"/>
        <v>  </v>
      </c>
      <c r="G28" s="173" t="str">
        <f t="shared" si="11"/>
        <v>  </v>
      </c>
      <c r="H28" s="191">
        <v>1.0</v>
      </c>
      <c r="I28" s="135"/>
      <c r="J28" s="135"/>
      <c r="K28" s="135"/>
      <c r="L28" s="178">
        <f t="shared" si="12"/>
        <v>1</v>
      </c>
      <c r="M28" s="134">
        <f t="shared" si="13"/>
        <v>50</v>
      </c>
      <c r="N28" s="197"/>
      <c r="O28" s="197"/>
      <c r="P28" s="197"/>
      <c r="Q28" s="135"/>
      <c r="R28" s="135"/>
      <c r="S28" s="197"/>
      <c r="T28" s="135"/>
      <c r="U28" s="135"/>
      <c r="V28" s="136">
        <v>1.0</v>
      </c>
      <c r="W28" s="198">
        <v>1.0</v>
      </c>
      <c r="X28" s="136">
        <v>1.0</v>
      </c>
      <c r="Y28" s="137">
        <v>1.0</v>
      </c>
      <c r="Z28" s="144"/>
      <c r="AA28" s="197"/>
      <c r="AB28" s="136">
        <v>1.0</v>
      </c>
      <c r="AC28" s="136">
        <v>1.0</v>
      </c>
      <c r="AD28" s="197"/>
      <c r="AE28" s="197"/>
      <c r="AF28" s="197"/>
      <c r="AG28" s="197"/>
      <c r="AH28" s="139">
        <f t="shared" si="14"/>
        <v>6</v>
      </c>
      <c r="AI28" s="180">
        <f t="shared" si="15"/>
        <v>54.54545455</v>
      </c>
      <c r="AJ28" s="136">
        <v>1.0</v>
      </c>
      <c r="AK28" s="198">
        <v>1.0</v>
      </c>
      <c r="AL28" s="136">
        <v>1.0</v>
      </c>
      <c r="AM28" s="198">
        <v>1.0</v>
      </c>
      <c r="AN28" s="197"/>
      <c r="AO28" s="198">
        <v>1.0</v>
      </c>
      <c r="AP28" s="198">
        <v>1.0</v>
      </c>
      <c r="AQ28" s="197"/>
      <c r="AR28" s="197"/>
      <c r="AS28" s="197"/>
      <c r="AT28" s="198">
        <v>1.0</v>
      </c>
      <c r="AU28" s="198">
        <v>1.0</v>
      </c>
      <c r="AV28" s="197"/>
      <c r="AW28" s="135"/>
      <c r="AX28" s="135"/>
      <c r="AY28" s="135"/>
      <c r="AZ28" s="135"/>
      <c r="BA28" s="135"/>
      <c r="BB28" s="135"/>
      <c r="BC28" s="197"/>
      <c r="BD28" s="197"/>
      <c r="BE28" s="139">
        <f t="shared" si="16"/>
        <v>8</v>
      </c>
      <c r="BF28" s="182">
        <f t="shared" si="17"/>
        <v>66.66666667</v>
      </c>
      <c r="BG28" s="199">
        <v>1.0</v>
      </c>
      <c r="BH28" s="202"/>
      <c r="BI28" s="198">
        <v>1.0</v>
      </c>
      <c r="BJ28" s="198">
        <v>1.0</v>
      </c>
      <c r="BK28" s="198">
        <v>1.0</v>
      </c>
      <c r="BL28" s="153">
        <v>1.0</v>
      </c>
      <c r="BM28" s="153">
        <v>1.0</v>
      </c>
      <c r="BN28" s="155"/>
      <c r="BO28" s="210"/>
      <c r="BP28" s="204"/>
      <c r="BQ28" s="205">
        <v>1.0</v>
      </c>
      <c r="BR28" s="197"/>
      <c r="BS28" s="198">
        <v>1.0</v>
      </c>
      <c r="BT28" s="198">
        <v>1.0</v>
      </c>
      <c r="BU28" s="204"/>
      <c r="BV28" s="204"/>
      <c r="BW28" s="204"/>
      <c r="BX28" s="204"/>
      <c r="BY28" s="204"/>
      <c r="BZ28" s="204"/>
      <c r="CA28" s="204"/>
      <c r="CB28" s="204"/>
      <c r="CC28" s="184">
        <f t="shared" si="18"/>
        <v>9</v>
      </c>
      <c r="CD28" s="185">
        <f t="shared" si="19"/>
        <v>64.28571429</v>
      </c>
      <c r="CE28" s="198">
        <v>1.0</v>
      </c>
      <c r="CF28" s="205">
        <v>1.0</v>
      </c>
      <c r="CG28" s="204"/>
      <c r="CH28" s="135"/>
      <c r="CI28" s="135"/>
      <c r="CJ28" s="135"/>
      <c r="CK28" s="204"/>
      <c r="CL28" s="204"/>
      <c r="CM28" s="135"/>
      <c r="CN28" s="204"/>
      <c r="CO28" s="204"/>
      <c r="CP28" s="206"/>
      <c r="CQ28" s="206"/>
      <c r="CR28" s="164">
        <f t="shared" si="20"/>
        <v>2</v>
      </c>
      <c r="CS28" s="186">
        <f t="shared" si="21"/>
        <v>100</v>
      </c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4">
        <f t="shared" si="22"/>
        <v>0</v>
      </c>
      <c r="DM28" s="187" t="str">
        <f t="shared" si="23"/>
        <v>#DIV/0!</v>
      </c>
    </row>
    <row r="29" ht="15.75" customHeight="1">
      <c r="A29" s="121">
        <v>20.0</v>
      </c>
      <c r="B29" s="170" t="s">
        <v>94</v>
      </c>
      <c r="C29" s="171" t="s">
        <v>95</v>
      </c>
      <c r="D29" s="124">
        <f t="shared" si="8"/>
        <v>34</v>
      </c>
      <c r="E29" s="125">
        <f t="shared" si="9"/>
        <v>82.92682927</v>
      </c>
      <c r="F29" s="172" t="str">
        <f t="shared" si="10"/>
        <v>  </v>
      </c>
      <c r="G29" s="173" t="str">
        <f t="shared" si="11"/>
        <v>  </v>
      </c>
      <c r="H29" s="175"/>
      <c r="I29" s="136">
        <v>1.0</v>
      </c>
      <c r="J29" s="135"/>
      <c r="K29" s="135"/>
      <c r="L29" s="178">
        <f t="shared" si="12"/>
        <v>1</v>
      </c>
      <c r="M29" s="134">
        <f t="shared" si="13"/>
        <v>50</v>
      </c>
      <c r="N29" s="197"/>
      <c r="O29" s="197"/>
      <c r="P29" s="197"/>
      <c r="Q29" s="135"/>
      <c r="R29" s="135"/>
      <c r="S29" s="197"/>
      <c r="T29" s="197"/>
      <c r="U29" s="197"/>
      <c r="V29" s="136">
        <v>1.0</v>
      </c>
      <c r="W29" s="198">
        <v>1.0</v>
      </c>
      <c r="X29" s="136">
        <v>1.0</v>
      </c>
      <c r="Y29" s="144"/>
      <c r="Z29" s="137">
        <v>1.0</v>
      </c>
      <c r="AA29" s="198">
        <v>1.0</v>
      </c>
      <c r="AB29" s="136">
        <v>1.0</v>
      </c>
      <c r="AC29" s="136">
        <v>1.0</v>
      </c>
      <c r="AD29" s="198">
        <v>1.0</v>
      </c>
      <c r="AE29" s="198">
        <v>1.0</v>
      </c>
      <c r="AF29" s="198">
        <v>1.0</v>
      </c>
      <c r="AG29" s="197"/>
      <c r="AH29" s="139">
        <f t="shared" si="14"/>
        <v>10</v>
      </c>
      <c r="AI29" s="180">
        <f t="shared" si="15"/>
        <v>90.90909091</v>
      </c>
      <c r="AJ29" s="198">
        <v>1.0</v>
      </c>
      <c r="AK29" s="136">
        <v>1.0</v>
      </c>
      <c r="AL29" s="136">
        <v>1.0</v>
      </c>
      <c r="AM29" s="197"/>
      <c r="AN29" s="198">
        <v>1.0</v>
      </c>
      <c r="AO29" s="198">
        <v>1.0</v>
      </c>
      <c r="AP29" s="198">
        <v>1.0</v>
      </c>
      <c r="AQ29" s="198">
        <v>1.0</v>
      </c>
      <c r="AR29" s="198">
        <v>1.0</v>
      </c>
      <c r="AS29" s="198">
        <v>1.0</v>
      </c>
      <c r="AT29" s="198">
        <v>1.0</v>
      </c>
      <c r="AU29" s="197"/>
      <c r="AV29" s="197"/>
      <c r="AW29" s="135"/>
      <c r="AX29" s="135"/>
      <c r="AY29" s="135"/>
      <c r="AZ29" s="135"/>
      <c r="BA29" s="135"/>
      <c r="BB29" s="135"/>
      <c r="BC29" s="197"/>
      <c r="BD29" s="197"/>
      <c r="BE29" s="139">
        <f t="shared" si="16"/>
        <v>10</v>
      </c>
      <c r="BF29" s="182">
        <f t="shared" si="17"/>
        <v>83.33333333</v>
      </c>
      <c r="BG29" s="199">
        <v>1.0</v>
      </c>
      <c r="BH29" s="201">
        <v>1.0</v>
      </c>
      <c r="BI29" s="198">
        <v>1.0</v>
      </c>
      <c r="BJ29" s="198">
        <v>1.0</v>
      </c>
      <c r="BK29" s="197"/>
      <c r="BL29" s="153">
        <v>1.0</v>
      </c>
      <c r="BM29" s="153">
        <v>1.0</v>
      </c>
      <c r="BN29" s="153">
        <v>1.0</v>
      </c>
      <c r="BO29" s="210"/>
      <c r="BP29" s="205">
        <v>1.0</v>
      </c>
      <c r="BQ29" s="205">
        <v>1.0</v>
      </c>
      <c r="BR29" s="198">
        <v>1.0</v>
      </c>
      <c r="BS29" s="197"/>
      <c r="BT29" s="198">
        <v>1.0</v>
      </c>
      <c r="BU29" s="204"/>
      <c r="BV29" s="204"/>
      <c r="BW29" s="204"/>
      <c r="BX29" s="204"/>
      <c r="BY29" s="204"/>
      <c r="BZ29" s="204"/>
      <c r="CA29" s="204"/>
      <c r="CB29" s="204"/>
      <c r="CC29" s="184">
        <f t="shared" si="18"/>
        <v>11</v>
      </c>
      <c r="CD29" s="185">
        <f t="shared" si="19"/>
        <v>78.57142857</v>
      </c>
      <c r="CE29" s="198">
        <v>1.0</v>
      </c>
      <c r="CF29" s="205">
        <v>1.0</v>
      </c>
      <c r="CG29" s="204"/>
      <c r="CH29" s="197"/>
      <c r="CI29" s="204"/>
      <c r="CJ29" s="204"/>
      <c r="CK29" s="204"/>
      <c r="CL29" s="204"/>
      <c r="CM29" s="204"/>
      <c r="CN29" s="204"/>
      <c r="CO29" s="204"/>
      <c r="CP29" s="206"/>
      <c r="CQ29" s="206"/>
      <c r="CR29" s="164">
        <f t="shared" si="20"/>
        <v>2</v>
      </c>
      <c r="CS29" s="186">
        <f t="shared" si="21"/>
        <v>100</v>
      </c>
      <c r="CT29" s="166"/>
      <c r="CU29" s="166"/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4">
        <f t="shared" si="22"/>
        <v>0</v>
      </c>
      <c r="DM29" s="187" t="str">
        <f t="shared" si="23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24">
        <f t="shared" si="8"/>
        <v>9</v>
      </c>
      <c r="E30" s="125">
        <f t="shared" si="9"/>
        <v>21.95121951</v>
      </c>
      <c r="F30" s="172">
        <f t="shared" si="10"/>
        <v>21.95121951</v>
      </c>
      <c r="G30" s="189">
        <f t="shared" si="11"/>
        <v>21.95121951</v>
      </c>
      <c r="H30" s="175"/>
      <c r="I30" s="176"/>
      <c r="J30" s="176"/>
      <c r="K30" s="135"/>
      <c r="L30" s="178">
        <f t="shared" si="12"/>
        <v>0</v>
      </c>
      <c r="M30" s="134">
        <f t="shared" si="13"/>
        <v>0</v>
      </c>
      <c r="N30" s="197"/>
      <c r="O30" s="197"/>
      <c r="P30" s="197"/>
      <c r="Q30" s="135"/>
      <c r="R30" s="135"/>
      <c r="S30" s="197"/>
      <c r="T30" s="135"/>
      <c r="U30" s="135"/>
      <c r="V30" s="135"/>
      <c r="W30" s="197"/>
      <c r="X30" s="136">
        <v>1.0</v>
      </c>
      <c r="Y30" s="144"/>
      <c r="Z30" s="137">
        <v>1.0</v>
      </c>
      <c r="AA30" s="198">
        <v>1.0</v>
      </c>
      <c r="AB30" s="135"/>
      <c r="AC30" s="135"/>
      <c r="AD30" s="197"/>
      <c r="AE30" s="197"/>
      <c r="AF30" s="197"/>
      <c r="AG30" s="197"/>
      <c r="AH30" s="139">
        <f t="shared" si="14"/>
        <v>3</v>
      </c>
      <c r="AI30" s="180">
        <f t="shared" si="15"/>
        <v>27.27272727</v>
      </c>
      <c r="AJ30" s="135"/>
      <c r="AK30" s="135"/>
      <c r="AL30" s="136">
        <v>1.0</v>
      </c>
      <c r="AM30" s="197"/>
      <c r="AN30" s="197"/>
      <c r="AO30" s="197"/>
      <c r="AP30" s="197"/>
      <c r="AQ30" s="197"/>
      <c r="AR30" s="197"/>
      <c r="AS30" s="198">
        <v>1.0</v>
      </c>
      <c r="AT30" s="197"/>
      <c r="AU30" s="197"/>
      <c r="AV30" s="197"/>
      <c r="AW30" s="135"/>
      <c r="AX30" s="135"/>
      <c r="AY30" s="135"/>
      <c r="AZ30" s="135"/>
      <c r="BA30" s="135"/>
      <c r="BB30" s="135"/>
      <c r="BC30" s="197"/>
      <c r="BD30" s="197"/>
      <c r="BE30" s="139">
        <f t="shared" si="16"/>
        <v>2</v>
      </c>
      <c r="BF30" s="182">
        <f t="shared" si="17"/>
        <v>16.66666667</v>
      </c>
      <c r="BG30" s="200"/>
      <c r="BH30" s="202"/>
      <c r="BI30" s="197"/>
      <c r="BJ30" s="197"/>
      <c r="BK30" s="197"/>
      <c r="BL30" s="153">
        <v>1.0</v>
      </c>
      <c r="BM30" s="153">
        <v>1.0</v>
      </c>
      <c r="BN30" s="153">
        <v>1.0</v>
      </c>
      <c r="BO30" s="210"/>
      <c r="BP30" s="204"/>
      <c r="BQ30" s="204"/>
      <c r="BR30" s="197"/>
      <c r="BS30" s="197"/>
      <c r="BT30" s="197"/>
      <c r="BU30" s="204"/>
      <c r="BV30" s="204"/>
      <c r="BW30" s="204"/>
      <c r="BX30" s="204"/>
      <c r="BY30" s="204"/>
      <c r="BZ30" s="204"/>
      <c r="CA30" s="204"/>
      <c r="CB30" s="204"/>
      <c r="CC30" s="184">
        <f t="shared" si="18"/>
        <v>3</v>
      </c>
      <c r="CD30" s="185">
        <f t="shared" si="19"/>
        <v>21.42857143</v>
      </c>
      <c r="CE30" s="197"/>
      <c r="CF30" s="205">
        <v>1.0</v>
      </c>
      <c r="CG30" s="204"/>
      <c r="CH30" s="197"/>
      <c r="CI30" s="204"/>
      <c r="CJ30" s="204"/>
      <c r="CK30" s="204"/>
      <c r="CL30" s="204"/>
      <c r="CM30" s="204"/>
      <c r="CN30" s="204"/>
      <c r="CO30" s="204"/>
      <c r="CP30" s="206"/>
      <c r="CQ30" s="206"/>
      <c r="CR30" s="164">
        <f t="shared" si="20"/>
        <v>1</v>
      </c>
      <c r="CS30" s="186">
        <f t="shared" si="21"/>
        <v>50</v>
      </c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4">
        <f t="shared" si="22"/>
        <v>0</v>
      </c>
      <c r="DM30" s="187" t="str">
        <f t="shared" si="23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24">
        <f t="shared" si="8"/>
        <v>19</v>
      </c>
      <c r="E31" s="125">
        <f t="shared" si="9"/>
        <v>46.34146341</v>
      </c>
      <c r="F31" s="172">
        <f t="shared" si="10"/>
        <v>46.34146341</v>
      </c>
      <c r="G31" s="173" t="str">
        <f t="shared" si="11"/>
        <v>  </v>
      </c>
      <c r="H31" s="175"/>
      <c r="I31" s="135"/>
      <c r="J31" s="135"/>
      <c r="K31" s="135"/>
      <c r="L31" s="178">
        <f t="shared" si="12"/>
        <v>0</v>
      </c>
      <c r="M31" s="134">
        <f t="shared" si="13"/>
        <v>0</v>
      </c>
      <c r="N31" s="197"/>
      <c r="O31" s="197"/>
      <c r="P31" s="197"/>
      <c r="Q31" s="135"/>
      <c r="R31" s="135"/>
      <c r="S31" s="197"/>
      <c r="T31" s="135"/>
      <c r="U31" s="135"/>
      <c r="V31" s="136">
        <v>1.0</v>
      </c>
      <c r="W31" s="198">
        <v>1.0</v>
      </c>
      <c r="X31" s="136">
        <v>1.0</v>
      </c>
      <c r="Y31" s="144"/>
      <c r="Z31" s="137">
        <v>1.0</v>
      </c>
      <c r="AA31" s="198">
        <v>1.0</v>
      </c>
      <c r="AB31" s="136">
        <v>1.0</v>
      </c>
      <c r="AC31" s="135"/>
      <c r="AD31" s="198">
        <v>1.0</v>
      </c>
      <c r="AE31" s="198">
        <v>1.0</v>
      </c>
      <c r="AF31" s="198">
        <v>1.0</v>
      </c>
      <c r="AG31" s="197"/>
      <c r="AH31" s="139">
        <f t="shared" si="14"/>
        <v>9</v>
      </c>
      <c r="AI31" s="180">
        <f t="shared" si="15"/>
        <v>81.81818182</v>
      </c>
      <c r="AJ31" s="135"/>
      <c r="AK31" s="136">
        <v>1.0</v>
      </c>
      <c r="AL31" s="136">
        <v>1.0</v>
      </c>
      <c r="AM31" s="197"/>
      <c r="AN31" s="197"/>
      <c r="AO31" s="198">
        <v>1.0</v>
      </c>
      <c r="AP31" s="198">
        <v>1.0</v>
      </c>
      <c r="AQ31" s="197"/>
      <c r="AR31" s="197"/>
      <c r="AS31" s="197"/>
      <c r="AT31" s="197"/>
      <c r="AU31" s="197"/>
      <c r="AV31" s="197"/>
      <c r="AW31" s="135"/>
      <c r="AX31" s="135"/>
      <c r="AY31" s="135"/>
      <c r="AZ31" s="135"/>
      <c r="BA31" s="135"/>
      <c r="BB31" s="135"/>
      <c r="BC31" s="197"/>
      <c r="BD31" s="197"/>
      <c r="BE31" s="139">
        <f t="shared" si="16"/>
        <v>4</v>
      </c>
      <c r="BF31" s="182">
        <f t="shared" si="17"/>
        <v>33.33333333</v>
      </c>
      <c r="BG31" s="200"/>
      <c r="BH31" s="202"/>
      <c r="BI31" s="198">
        <v>1.0</v>
      </c>
      <c r="BJ31" s="197"/>
      <c r="BK31" s="197"/>
      <c r="BL31" s="155"/>
      <c r="BM31" s="153">
        <v>1.0</v>
      </c>
      <c r="BN31" s="153">
        <v>1.0</v>
      </c>
      <c r="BO31" s="210"/>
      <c r="BP31" s="204"/>
      <c r="BQ31" s="205">
        <v>1.0</v>
      </c>
      <c r="BR31" s="197"/>
      <c r="BS31" s="198">
        <v>1.0</v>
      </c>
      <c r="BT31" s="198">
        <v>1.0</v>
      </c>
      <c r="BU31" s="204"/>
      <c r="BV31" s="204"/>
      <c r="BW31" s="204"/>
      <c r="BX31" s="204"/>
      <c r="BY31" s="204"/>
      <c r="BZ31" s="204"/>
      <c r="CA31" s="204"/>
      <c r="CB31" s="204"/>
      <c r="CC31" s="184">
        <f t="shared" si="18"/>
        <v>6</v>
      </c>
      <c r="CD31" s="185">
        <f t="shared" si="19"/>
        <v>42.85714286</v>
      </c>
      <c r="CE31" s="197"/>
      <c r="CF31" s="204"/>
      <c r="CG31" s="204"/>
      <c r="CH31" s="135"/>
      <c r="CI31" s="135"/>
      <c r="CJ31" s="135"/>
      <c r="CK31" s="204"/>
      <c r="CL31" s="204"/>
      <c r="CM31" s="135"/>
      <c r="CN31" s="204"/>
      <c r="CO31" s="204"/>
      <c r="CP31" s="206"/>
      <c r="CQ31" s="206"/>
      <c r="CR31" s="164">
        <f t="shared" si="20"/>
        <v>0</v>
      </c>
      <c r="CS31" s="186">
        <f t="shared" si="21"/>
        <v>0</v>
      </c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4">
        <f t="shared" si="22"/>
        <v>0</v>
      </c>
      <c r="DM31" s="187" t="str">
        <f t="shared" si="23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24">
        <f t="shared" si="8"/>
        <v>27</v>
      </c>
      <c r="E32" s="125">
        <f t="shared" si="9"/>
        <v>65.85365854</v>
      </c>
      <c r="F32" s="172" t="str">
        <f t="shared" si="10"/>
        <v>  </v>
      </c>
      <c r="G32" s="189" t="str">
        <f t="shared" si="11"/>
        <v>  </v>
      </c>
      <c r="H32" s="175"/>
      <c r="I32" s="135"/>
      <c r="J32" s="135"/>
      <c r="K32" s="135"/>
      <c r="L32" s="178">
        <f t="shared" si="12"/>
        <v>0</v>
      </c>
      <c r="M32" s="134">
        <f t="shared" si="13"/>
        <v>0</v>
      </c>
      <c r="N32" s="215"/>
      <c r="O32" s="215"/>
      <c r="P32" s="215"/>
      <c r="Q32" s="135"/>
      <c r="R32" s="135"/>
      <c r="S32" s="215"/>
      <c r="T32" s="135"/>
      <c r="U32" s="135"/>
      <c r="V32" s="136">
        <v>1.0</v>
      </c>
      <c r="W32" s="220">
        <v>1.0</v>
      </c>
      <c r="X32" s="136">
        <v>1.0</v>
      </c>
      <c r="Y32" s="137">
        <v>1.0</v>
      </c>
      <c r="Z32" s="137">
        <v>1.0</v>
      </c>
      <c r="AA32" s="220">
        <v>1.0</v>
      </c>
      <c r="AB32" s="136">
        <v>1.0</v>
      </c>
      <c r="AC32" s="135"/>
      <c r="AD32" s="215"/>
      <c r="AE32" s="220">
        <v>1.0</v>
      </c>
      <c r="AF32" s="220">
        <v>1.0</v>
      </c>
      <c r="AG32" s="215"/>
      <c r="AH32" s="139">
        <f t="shared" si="14"/>
        <v>9</v>
      </c>
      <c r="AI32" s="180">
        <f t="shared" si="15"/>
        <v>81.81818182</v>
      </c>
      <c r="AJ32" s="136">
        <v>1.0</v>
      </c>
      <c r="AK32" s="198">
        <v>1.0</v>
      </c>
      <c r="AL32" s="136">
        <v>1.0</v>
      </c>
      <c r="AM32" s="215"/>
      <c r="AN32" s="220">
        <v>1.0</v>
      </c>
      <c r="AO32" s="220">
        <v>1.0</v>
      </c>
      <c r="AP32" s="215"/>
      <c r="AQ32" s="215"/>
      <c r="AR32" s="220">
        <v>1.0</v>
      </c>
      <c r="AS32" s="215"/>
      <c r="AT32" s="220">
        <v>1.0</v>
      </c>
      <c r="AU32" s="220">
        <v>1.0</v>
      </c>
      <c r="AV32" s="215"/>
      <c r="AW32" s="135"/>
      <c r="AX32" s="135"/>
      <c r="AY32" s="135"/>
      <c r="AZ32" s="135"/>
      <c r="BA32" s="135"/>
      <c r="BB32" s="135"/>
      <c r="BC32" s="215"/>
      <c r="BD32" s="215"/>
      <c r="BE32" s="139">
        <f t="shared" si="16"/>
        <v>8</v>
      </c>
      <c r="BF32" s="182">
        <f t="shared" si="17"/>
        <v>66.66666667</v>
      </c>
      <c r="BG32" s="226">
        <v>1.0</v>
      </c>
      <c r="BH32" s="227">
        <v>1.0</v>
      </c>
      <c r="BI32" s="220">
        <v>1.0</v>
      </c>
      <c r="BJ32" s="220">
        <v>1.0</v>
      </c>
      <c r="BK32" s="215"/>
      <c r="BL32" s="153">
        <v>1.0</v>
      </c>
      <c r="BM32" s="153">
        <v>1.0</v>
      </c>
      <c r="BN32" s="155"/>
      <c r="BO32" s="218"/>
      <c r="BP32" s="204"/>
      <c r="BQ32" s="205">
        <v>1.0</v>
      </c>
      <c r="BR32" s="220">
        <v>1.0</v>
      </c>
      <c r="BS32" s="220">
        <v>1.0</v>
      </c>
      <c r="BT32" s="215"/>
      <c r="BU32" s="204"/>
      <c r="BV32" s="204"/>
      <c r="BW32" s="204"/>
      <c r="BX32" s="204"/>
      <c r="BY32" s="204"/>
      <c r="BZ32" s="204"/>
      <c r="CA32" s="204"/>
      <c r="CB32" s="204"/>
      <c r="CC32" s="184">
        <f t="shared" si="18"/>
        <v>9</v>
      </c>
      <c r="CD32" s="185">
        <f t="shared" si="19"/>
        <v>64.28571429</v>
      </c>
      <c r="CE32" s="215"/>
      <c r="CF32" s="205">
        <v>1.0</v>
      </c>
      <c r="CG32" s="204"/>
      <c r="CH32" s="215"/>
      <c r="CI32" s="204"/>
      <c r="CJ32" s="204"/>
      <c r="CK32" s="204"/>
      <c r="CL32" s="204"/>
      <c r="CM32" s="204"/>
      <c r="CN32" s="204"/>
      <c r="CO32" s="204"/>
      <c r="CP32" s="206"/>
      <c r="CQ32" s="206"/>
      <c r="CR32" s="164">
        <f t="shared" si="20"/>
        <v>1</v>
      </c>
      <c r="CS32" s="186">
        <f t="shared" si="21"/>
        <v>50</v>
      </c>
      <c r="CT32" s="166"/>
      <c r="CU32" s="166"/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4">
        <f t="shared" si="22"/>
        <v>0</v>
      </c>
      <c r="DM32" s="187" t="str">
        <f t="shared" si="23"/>
        <v>#DIV/0!</v>
      </c>
    </row>
    <row r="33" ht="15.75" customHeight="1">
      <c r="A33" s="121">
        <v>24.0</v>
      </c>
      <c r="B33" s="170" t="s">
        <v>102</v>
      </c>
      <c r="C33" s="171" t="s">
        <v>103</v>
      </c>
      <c r="D33" s="124">
        <f t="shared" si="8"/>
        <v>1</v>
      </c>
      <c r="E33" s="125">
        <f t="shared" si="9"/>
        <v>2.43902439</v>
      </c>
      <c r="F33" s="172">
        <f t="shared" si="10"/>
        <v>2.43902439</v>
      </c>
      <c r="G33" s="189">
        <f t="shared" si="11"/>
        <v>2.43902439</v>
      </c>
      <c r="H33" s="175"/>
      <c r="I33" s="177"/>
      <c r="J33" s="177"/>
      <c r="K33" s="135"/>
      <c r="L33" s="178">
        <f t="shared" si="12"/>
        <v>0</v>
      </c>
      <c r="M33" s="134">
        <f t="shared" si="13"/>
        <v>0</v>
      </c>
      <c r="N33" s="215"/>
      <c r="O33" s="215"/>
      <c r="P33" s="215"/>
      <c r="Q33" s="135"/>
      <c r="R33" s="135"/>
      <c r="S33" s="215"/>
      <c r="T33" s="197"/>
      <c r="U33" s="197"/>
      <c r="V33" s="135"/>
      <c r="W33" s="215"/>
      <c r="X33" s="135"/>
      <c r="Y33" s="144"/>
      <c r="Z33" s="137">
        <v>1.0</v>
      </c>
      <c r="AA33" s="215"/>
      <c r="AB33" s="135"/>
      <c r="AC33" s="135"/>
      <c r="AD33" s="215"/>
      <c r="AE33" s="215"/>
      <c r="AF33" s="215"/>
      <c r="AG33" s="215"/>
      <c r="AH33" s="139">
        <f t="shared" si="14"/>
        <v>1</v>
      </c>
      <c r="AI33" s="180">
        <f t="shared" si="15"/>
        <v>9.090909091</v>
      </c>
      <c r="AJ33" s="197"/>
      <c r="AK33" s="135"/>
      <c r="AL33" s="13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135"/>
      <c r="AX33" s="135"/>
      <c r="AY33" s="135"/>
      <c r="AZ33" s="135"/>
      <c r="BA33" s="135"/>
      <c r="BB33" s="135"/>
      <c r="BC33" s="215"/>
      <c r="BD33" s="215"/>
      <c r="BE33" s="139">
        <f t="shared" si="16"/>
        <v>0</v>
      </c>
      <c r="BF33" s="182">
        <f t="shared" si="17"/>
        <v>0</v>
      </c>
      <c r="BG33" s="216"/>
      <c r="BH33" s="217"/>
      <c r="BI33" s="215"/>
      <c r="BJ33" s="215"/>
      <c r="BK33" s="215"/>
      <c r="BL33" s="155"/>
      <c r="BM33" s="155"/>
      <c r="BN33" s="155"/>
      <c r="BO33" s="218"/>
      <c r="BP33" s="204"/>
      <c r="BQ33" s="204"/>
      <c r="BR33" s="215"/>
      <c r="BS33" s="215"/>
      <c r="BT33" s="215"/>
      <c r="BU33" s="204"/>
      <c r="BV33" s="204"/>
      <c r="BW33" s="204"/>
      <c r="BX33" s="204"/>
      <c r="BY33" s="204"/>
      <c r="BZ33" s="204"/>
      <c r="CA33" s="204"/>
      <c r="CB33" s="204"/>
      <c r="CC33" s="184">
        <f t="shared" si="18"/>
        <v>0</v>
      </c>
      <c r="CD33" s="185">
        <f t="shared" si="19"/>
        <v>0</v>
      </c>
      <c r="CE33" s="215"/>
      <c r="CF33" s="204"/>
      <c r="CG33" s="204"/>
      <c r="CH33" s="135"/>
      <c r="CI33" s="135"/>
      <c r="CJ33" s="135"/>
      <c r="CK33" s="135"/>
      <c r="CL33" s="135"/>
      <c r="CM33" s="135"/>
      <c r="CN33" s="135"/>
      <c r="CO33" s="135"/>
      <c r="CP33" s="175"/>
      <c r="CQ33" s="206"/>
      <c r="CR33" s="164">
        <f t="shared" si="20"/>
        <v>0</v>
      </c>
      <c r="CS33" s="186">
        <f t="shared" si="21"/>
        <v>0</v>
      </c>
      <c r="CT33" s="166"/>
      <c r="CU33" s="166"/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4">
        <f t="shared" si="22"/>
        <v>0</v>
      </c>
      <c r="DM33" s="187" t="str">
        <f t="shared" si="23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24">
        <f t="shared" si="8"/>
        <v>4</v>
      </c>
      <c r="E34" s="125">
        <f t="shared" si="9"/>
        <v>9.756097561</v>
      </c>
      <c r="F34" s="172">
        <f t="shared" si="10"/>
        <v>9.756097561</v>
      </c>
      <c r="G34" s="189">
        <f t="shared" si="11"/>
        <v>9.756097561</v>
      </c>
      <c r="H34" s="208"/>
      <c r="I34" s="135"/>
      <c r="J34" s="135"/>
      <c r="K34" s="135"/>
      <c r="L34" s="178">
        <f t="shared" si="12"/>
        <v>0</v>
      </c>
      <c r="M34" s="134">
        <f t="shared" si="13"/>
        <v>0</v>
      </c>
      <c r="N34" s="197"/>
      <c r="O34" s="197"/>
      <c r="P34" s="197"/>
      <c r="Q34" s="135"/>
      <c r="R34" s="135"/>
      <c r="S34" s="197"/>
      <c r="T34" s="135"/>
      <c r="U34" s="135"/>
      <c r="V34" s="136">
        <v>1.0</v>
      </c>
      <c r="W34" s="197"/>
      <c r="X34" s="135"/>
      <c r="Y34" s="144"/>
      <c r="Z34" s="137">
        <v>1.0</v>
      </c>
      <c r="AA34" s="197"/>
      <c r="AB34" s="135"/>
      <c r="AC34" s="135"/>
      <c r="AD34" s="197"/>
      <c r="AE34" s="198">
        <v>1.0</v>
      </c>
      <c r="AF34" s="197"/>
      <c r="AG34" s="197"/>
      <c r="AH34" s="139">
        <f t="shared" si="14"/>
        <v>3</v>
      </c>
      <c r="AI34" s="180">
        <f t="shared" si="15"/>
        <v>27.27272727</v>
      </c>
      <c r="AJ34" s="135"/>
      <c r="AK34" s="136">
        <v>1.0</v>
      </c>
      <c r="AL34" s="135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35"/>
      <c r="AX34" s="135"/>
      <c r="AY34" s="135"/>
      <c r="AZ34" s="135"/>
      <c r="BA34" s="135"/>
      <c r="BB34" s="135"/>
      <c r="BC34" s="197"/>
      <c r="BD34" s="197"/>
      <c r="BE34" s="139">
        <f t="shared" si="16"/>
        <v>1</v>
      </c>
      <c r="BF34" s="182">
        <f t="shared" si="17"/>
        <v>8.333333333</v>
      </c>
      <c r="BG34" s="200"/>
      <c r="BH34" s="202"/>
      <c r="BI34" s="197"/>
      <c r="BJ34" s="197"/>
      <c r="BK34" s="197"/>
      <c r="BL34" s="155"/>
      <c r="BM34" s="155"/>
      <c r="BN34" s="155"/>
      <c r="BO34" s="210"/>
      <c r="BP34" s="204"/>
      <c r="BQ34" s="204"/>
      <c r="BR34" s="197"/>
      <c r="BS34" s="197"/>
      <c r="BT34" s="197"/>
      <c r="BU34" s="204"/>
      <c r="BV34" s="204"/>
      <c r="BW34" s="204"/>
      <c r="BX34" s="204"/>
      <c r="BY34" s="204"/>
      <c r="BZ34" s="204"/>
      <c r="CA34" s="204"/>
      <c r="CB34" s="204"/>
      <c r="CC34" s="184">
        <f t="shared" si="18"/>
        <v>0</v>
      </c>
      <c r="CD34" s="185">
        <f t="shared" si="19"/>
        <v>0</v>
      </c>
      <c r="CE34" s="197"/>
      <c r="CF34" s="204"/>
      <c r="CG34" s="204"/>
      <c r="CH34" s="197"/>
      <c r="CI34" s="204"/>
      <c r="CJ34" s="204"/>
      <c r="CK34" s="204"/>
      <c r="CL34" s="204"/>
      <c r="CM34" s="204"/>
      <c r="CN34" s="204"/>
      <c r="CO34" s="204"/>
      <c r="CP34" s="175"/>
      <c r="CQ34" s="206"/>
      <c r="CR34" s="164">
        <f t="shared" si="20"/>
        <v>0</v>
      </c>
      <c r="CS34" s="186">
        <f t="shared" si="21"/>
        <v>0</v>
      </c>
      <c r="CT34" s="166"/>
      <c r="CU34" s="166"/>
      <c r="CV34" s="166"/>
      <c r="CW34" s="166"/>
      <c r="CX34" s="166"/>
      <c r="CY34" s="166"/>
      <c r="CZ34" s="166"/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4">
        <f t="shared" si="22"/>
        <v>0</v>
      </c>
      <c r="DM34" s="187" t="str">
        <f t="shared" si="23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24">
        <f t="shared" si="8"/>
        <v>20</v>
      </c>
      <c r="E35" s="125">
        <f t="shared" si="9"/>
        <v>48.7804878</v>
      </c>
      <c r="F35" s="172">
        <f t="shared" si="10"/>
        <v>48.7804878</v>
      </c>
      <c r="G35" s="173" t="str">
        <f t="shared" si="11"/>
        <v>  </v>
      </c>
      <c r="H35" s="175"/>
      <c r="I35" s="135"/>
      <c r="J35" s="135"/>
      <c r="K35" s="135"/>
      <c r="L35" s="178">
        <f t="shared" si="12"/>
        <v>0</v>
      </c>
      <c r="M35" s="134">
        <f t="shared" si="13"/>
        <v>0</v>
      </c>
      <c r="N35" s="197"/>
      <c r="O35" s="197"/>
      <c r="P35" s="197"/>
      <c r="Q35" s="135"/>
      <c r="R35" s="135"/>
      <c r="S35" s="197"/>
      <c r="T35" s="135"/>
      <c r="U35" s="135"/>
      <c r="V35" s="136">
        <v>1.0</v>
      </c>
      <c r="W35" s="198">
        <v>1.0</v>
      </c>
      <c r="X35" s="136">
        <v>1.0</v>
      </c>
      <c r="Y35" s="137">
        <v>1.0</v>
      </c>
      <c r="Z35" s="137">
        <v>1.0</v>
      </c>
      <c r="AA35" s="198">
        <v>1.0</v>
      </c>
      <c r="AB35" s="135"/>
      <c r="AC35" s="135"/>
      <c r="AD35" s="197"/>
      <c r="AE35" s="197"/>
      <c r="AF35" s="197"/>
      <c r="AG35" s="197"/>
      <c r="AH35" s="139">
        <f t="shared" si="14"/>
        <v>6</v>
      </c>
      <c r="AI35" s="180">
        <f t="shared" si="15"/>
        <v>54.54545455</v>
      </c>
      <c r="AJ35" s="135"/>
      <c r="AK35" s="136">
        <v>1.0</v>
      </c>
      <c r="AL35" s="136">
        <v>1.0</v>
      </c>
      <c r="AM35" s="197"/>
      <c r="AN35" s="198">
        <v>1.0</v>
      </c>
      <c r="AO35" s="198">
        <v>1.0</v>
      </c>
      <c r="AP35" s="197"/>
      <c r="AQ35" s="197"/>
      <c r="AR35" s="197"/>
      <c r="AS35" s="197"/>
      <c r="AT35" s="198">
        <v>1.0</v>
      </c>
      <c r="AU35" s="198">
        <v>1.0</v>
      </c>
      <c r="AV35" s="197"/>
      <c r="AW35" s="135"/>
      <c r="AX35" s="135"/>
      <c r="AY35" s="135"/>
      <c r="AZ35" s="135"/>
      <c r="BA35" s="135"/>
      <c r="BB35" s="135"/>
      <c r="BC35" s="197"/>
      <c r="BD35" s="197"/>
      <c r="BE35" s="139">
        <f t="shared" si="16"/>
        <v>6</v>
      </c>
      <c r="BF35" s="182">
        <f t="shared" si="17"/>
        <v>50</v>
      </c>
      <c r="BG35" s="199">
        <v>1.0</v>
      </c>
      <c r="BH35" s="202"/>
      <c r="BI35" s="198">
        <v>1.0</v>
      </c>
      <c r="BJ35" s="198">
        <v>1.0</v>
      </c>
      <c r="BK35" s="197"/>
      <c r="BL35" s="153">
        <v>1.0</v>
      </c>
      <c r="BM35" s="153">
        <v>1.0</v>
      </c>
      <c r="BN35" s="155"/>
      <c r="BO35" s="210"/>
      <c r="BP35" s="205">
        <v>1.0</v>
      </c>
      <c r="BQ35" s="205">
        <v>1.0</v>
      </c>
      <c r="BR35" s="197"/>
      <c r="BS35" s="197"/>
      <c r="BT35" s="197"/>
      <c r="BU35" s="204"/>
      <c r="BV35" s="204"/>
      <c r="BW35" s="204"/>
      <c r="BX35" s="204"/>
      <c r="BY35" s="204"/>
      <c r="BZ35" s="204"/>
      <c r="CA35" s="204"/>
      <c r="CB35" s="204"/>
      <c r="CC35" s="184">
        <f t="shared" si="18"/>
        <v>7</v>
      </c>
      <c r="CD35" s="185">
        <f t="shared" si="19"/>
        <v>50</v>
      </c>
      <c r="CE35" s="197"/>
      <c r="CF35" s="205">
        <v>1.0</v>
      </c>
      <c r="CG35" s="204"/>
      <c r="CH35" s="197"/>
      <c r="CI35" s="204"/>
      <c r="CJ35" s="204"/>
      <c r="CK35" s="204"/>
      <c r="CL35" s="204"/>
      <c r="CM35" s="204"/>
      <c r="CN35" s="204"/>
      <c r="CO35" s="204"/>
      <c r="CP35" s="175"/>
      <c r="CQ35" s="206"/>
      <c r="CR35" s="164">
        <f t="shared" si="20"/>
        <v>1</v>
      </c>
      <c r="CS35" s="186">
        <f t="shared" si="21"/>
        <v>50</v>
      </c>
      <c r="CT35" s="166"/>
      <c r="CU35" s="166"/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4">
        <f t="shared" si="22"/>
        <v>0</v>
      </c>
      <c r="DM35" s="187" t="str">
        <f t="shared" si="23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24">
        <f t="shared" si="8"/>
        <v>8</v>
      </c>
      <c r="E36" s="125">
        <f t="shared" si="9"/>
        <v>19.51219512</v>
      </c>
      <c r="F36" s="172">
        <f t="shared" si="10"/>
        <v>19.51219512</v>
      </c>
      <c r="G36" s="189">
        <f t="shared" si="11"/>
        <v>19.51219512</v>
      </c>
      <c r="H36" s="175"/>
      <c r="I36" s="176"/>
      <c r="J36" s="176"/>
      <c r="K36" s="176"/>
      <c r="L36" s="178">
        <f t="shared" si="12"/>
        <v>0</v>
      </c>
      <c r="M36" s="134">
        <f t="shared" si="13"/>
        <v>0</v>
      </c>
      <c r="N36" s="197"/>
      <c r="O36" s="197"/>
      <c r="P36" s="197"/>
      <c r="Q36" s="135"/>
      <c r="R36" s="135"/>
      <c r="S36" s="197"/>
      <c r="T36" s="135"/>
      <c r="U36" s="135"/>
      <c r="V36" s="135"/>
      <c r="W36" s="197"/>
      <c r="X36" s="135"/>
      <c r="Y36" s="144"/>
      <c r="Z36" s="144"/>
      <c r="AA36" s="197"/>
      <c r="AB36" s="135"/>
      <c r="AC36" s="135"/>
      <c r="AD36" s="197"/>
      <c r="AE36" s="197"/>
      <c r="AF36" s="197"/>
      <c r="AG36" s="197"/>
      <c r="AH36" s="139">
        <f t="shared" si="14"/>
        <v>0</v>
      </c>
      <c r="AI36" s="180">
        <f t="shared" si="15"/>
        <v>0</v>
      </c>
      <c r="AJ36" s="135"/>
      <c r="AK36" s="197"/>
      <c r="AL36" s="135"/>
      <c r="AM36" s="197"/>
      <c r="AN36" s="197"/>
      <c r="AO36" s="198">
        <v>1.0</v>
      </c>
      <c r="AP36" s="198">
        <v>1.0</v>
      </c>
      <c r="AQ36" s="197"/>
      <c r="AR36" s="197"/>
      <c r="AS36" s="198">
        <v>1.0</v>
      </c>
      <c r="AT36" s="197"/>
      <c r="AU36" s="197"/>
      <c r="AV36" s="197"/>
      <c r="AW36" s="135"/>
      <c r="AX36" s="135"/>
      <c r="AY36" s="135"/>
      <c r="AZ36" s="135"/>
      <c r="BA36" s="135"/>
      <c r="BB36" s="135"/>
      <c r="BC36" s="197"/>
      <c r="BD36" s="197"/>
      <c r="BE36" s="139">
        <f t="shared" si="16"/>
        <v>3</v>
      </c>
      <c r="BF36" s="182">
        <f t="shared" si="17"/>
        <v>25</v>
      </c>
      <c r="BG36" s="200"/>
      <c r="BH36" s="202"/>
      <c r="BI36" s="198">
        <v>1.0</v>
      </c>
      <c r="BJ36" s="198">
        <v>1.0</v>
      </c>
      <c r="BK36" s="197"/>
      <c r="BL36" s="153">
        <v>1.0</v>
      </c>
      <c r="BM36" s="153">
        <v>1.0</v>
      </c>
      <c r="BN36" s="155"/>
      <c r="BO36" s="210"/>
      <c r="BP36" s="204"/>
      <c r="BQ36" s="204"/>
      <c r="BR36" s="197"/>
      <c r="BS36" s="197"/>
      <c r="BT36" s="198">
        <v>1.0</v>
      </c>
      <c r="BU36" s="204"/>
      <c r="BV36" s="204"/>
      <c r="BW36" s="204"/>
      <c r="BX36" s="204"/>
      <c r="BY36" s="204"/>
      <c r="BZ36" s="204"/>
      <c r="CA36" s="204"/>
      <c r="CB36" s="204"/>
      <c r="CC36" s="184">
        <f t="shared" si="18"/>
        <v>5</v>
      </c>
      <c r="CD36" s="185">
        <f t="shared" si="19"/>
        <v>35.71428571</v>
      </c>
      <c r="CE36" s="197"/>
      <c r="CF36" s="204"/>
      <c r="CG36" s="204"/>
      <c r="CH36" s="135"/>
      <c r="CI36" s="135"/>
      <c r="CJ36" s="135"/>
      <c r="CK36" s="135"/>
      <c r="CL36" s="135"/>
      <c r="CM36" s="135"/>
      <c r="CN36" s="135"/>
      <c r="CO36" s="135"/>
      <c r="CP36" s="175"/>
      <c r="CQ36" s="206"/>
      <c r="CR36" s="164">
        <f t="shared" si="20"/>
        <v>0</v>
      </c>
      <c r="CS36" s="186">
        <f t="shared" si="21"/>
        <v>0</v>
      </c>
      <c r="CT36" s="166"/>
      <c r="CU36" s="166"/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4">
        <f t="shared" si="22"/>
        <v>0</v>
      </c>
      <c r="DM36" s="187" t="str">
        <f t="shared" si="23"/>
        <v>#DIV/0!</v>
      </c>
    </row>
    <row r="37" ht="15.75" customHeight="1">
      <c r="A37" s="121">
        <v>28.0</v>
      </c>
      <c r="B37" s="170" t="s">
        <v>110</v>
      </c>
      <c r="C37" s="171" t="s">
        <v>111</v>
      </c>
      <c r="D37" s="124">
        <f t="shared" si="8"/>
        <v>24</v>
      </c>
      <c r="E37" s="125">
        <f t="shared" si="9"/>
        <v>58.53658537</v>
      </c>
      <c r="F37" s="172" t="str">
        <f t="shared" si="10"/>
        <v>  </v>
      </c>
      <c r="G37" s="173" t="str">
        <f t="shared" si="11"/>
        <v>  </v>
      </c>
      <c r="H37" s="175"/>
      <c r="I37" s="176"/>
      <c r="J37" s="176"/>
      <c r="K37" s="176"/>
      <c r="L37" s="178">
        <f t="shared" si="12"/>
        <v>0</v>
      </c>
      <c r="M37" s="134">
        <f t="shared" si="13"/>
        <v>0</v>
      </c>
      <c r="N37" s="197"/>
      <c r="O37" s="197"/>
      <c r="P37" s="197"/>
      <c r="Q37" s="135"/>
      <c r="R37" s="135"/>
      <c r="S37" s="197"/>
      <c r="T37" s="197"/>
      <c r="U37" s="197"/>
      <c r="V37" s="136">
        <v>1.0</v>
      </c>
      <c r="W37" s="198">
        <v>1.0</v>
      </c>
      <c r="X37" s="136">
        <v>1.0</v>
      </c>
      <c r="Y37" s="144"/>
      <c r="Z37" s="137">
        <v>1.0</v>
      </c>
      <c r="AA37" s="198">
        <v>1.0</v>
      </c>
      <c r="AB37" s="136">
        <v>1.0</v>
      </c>
      <c r="AC37" s="135"/>
      <c r="AD37" s="198">
        <v>1.0</v>
      </c>
      <c r="AE37" s="198">
        <v>1.0</v>
      </c>
      <c r="AF37" s="198">
        <v>1.0</v>
      </c>
      <c r="AG37" s="197"/>
      <c r="AH37" s="139">
        <f t="shared" si="14"/>
        <v>9</v>
      </c>
      <c r="AI37" s="180">
        <f t="shared" si="15"/>
        <v>81.81818182</v>
      </c>
      <c r="AJ37" s="197"/>
      <c r="AK37" s="136">
        <v>1.0</v>
      </c>
      <c r="AL37" s="136">
        <v>1.0</v>
      </c>
      <c r="AM37" s="197"/>
      <c r="AN37" s="198">
        <v>1.0</v>
      </c>
      <c r="AO37" s="198">
        <v>1.0</v>
      </c>
      <c r="AP37" s="197"/>
      <c r="AQ37" s="197"/>
      <c r="AR37" s="198">
        <v>1.0</v>
      </c>
      <c r="AS37" s="197"/>
      <c r="AT37" s="197"/>
      <c r="AU37" s="198">
        <v>1.0</v>
      </c>
      <c r="AV37" s="197"/>
      <c r="AW37" s="135"/>
      <c r="AX37" s="135"/>
      <c r="AY37" s="135"/>
      <c r="AZ37" s="135"/>
      <c r="BA37" s="135"/>
      <c r="BB37" s="135"/>
      <c r="BC37" s="197"/>
      <c r="BD37" s="197"/>
      <c r="BE37" s="139">
        <f t="shared" si="16"/>
        <v>6</v>
      </c>
      <c r="BF37" s="182">
        <f t="shared" si="17"/>
        <v>50</v>
      </c>
      <c r="BG37" s="199">
        <v>1.0</v>
      </c>
      <c r="BH37" s="202"/>
      <c r="BI37" s="198">
        <v>1.0</v>
      </c>
      <c r="BJ37" s="197"/>
      <c r="BK37" s="197"/>
      <c r="BL37" s="153">
        <v>1.0</v>
      </c>
      <c r="BM37" s="153">
        <v>1.0</v>
      </c>
      <c r="BN37" s="153">
        <v>1.0</v>
      </c>
      <c r="BO37" s="210"/>
      <c r="BP37" s="205">
        <v>1.0</v>
      </c>
      <c r="BQ37" s="204"/>
      <c r="BR37" s="198">
        <v>1.0</v>
      </c>
      <c r="BS37" s="197"/>
      <c r="BT37" s="198">
        <v>1.0</v>
      </c>
      <c r="BU37" s="204"/>
      <c r="BV37" s="204"/>
      <c r="BW37" s="204"/>
      <c r="BX37" s="204"/>
      <c r="BY37" s="204"/>
      <c r="BZ37" s="204"/>
      <c r="CA37" s="204"/>
      <c r="CB37" s="204"/>
      <c r="CC37" s="184">
        <f t="shared" si="18"/>
        <v>8</v>
      </c>
      <c r="CD37" s="185">
        <f t="shared" si="19"/>
        <v>57.14285714</v>
      </c>
      <c r="CE37" s="197"/>
      <c r="CF37" s="205">
        <v>1.0</v>
      </c>
      <c r="CG37" s="204"/>
      <c r="CH37" s="135"/>
      <c r="CI37" s="135"/>
      <c r="CJ37" s="135"/>
      <c r="CK37" s="204"/>
      <c r="CL37" s="204"/>
      <c r="CM37" s="135"/>
      <c r="CN37" s="204"/>
      <c r="CO37" s="204"/>
      <c r="CP37" s="206"/>
      <c r="CQ37" s="206"/>
      <c r="CR37" s="164">
        <f t="shared" si="20"/>
        <v>1</v>
      </c>
      <c r="CS37" s="186">
        <f t="shared" si="21"/>
        <v>50</v>
      </c>
      <c r="CT37" s="166"/>
      <c r="CU37" s="166"/>
      <c r="CV37" s="166"/>
      <c r="CW37" s="166"/>
      <c r="CX37" s="166"/>
      <c r="CY37" s="166"/>
      <c r="CZ37" s="166"/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4">
        <f t="shared" si="22"/>
        <v>0</v>
      </c>
      <c r="DM37" s="187" t="str">
        <f t="shared" si="23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24">
        <f t="shared" si="8"/>
        <v>16</v>
      </c>
      <c r="E38" s="221">
        <f t="shared" si="9"/>
        <v>39.02439024</v>
      </c>
      <c r="F38" s="172">
        <f t="shared" si="10"/>
        <v>39.02439024</v>
      </c>
      <c r="G38" s="173" t="str">
        <f t="shared" si="11"/>
        <v>  </v>
      </c>
      <c r="H38" s="175"/>
      <c r="I38" s="176"/>
      <c r="J38" s="176"/>
      <c r="K38" s="176"/>
      <c r="L38" s="178">
        <f t="shared" si="12"/>
        <v>0</v>
      </c>
      <c r="M38" s="134">
        <f t="shared" si="13"/>
        <v>0</v>
      </c>
      <c r="N38" s="197"/>
      <c r="O38" s="197"/>
      <c r="P38" s="197"/>
      <c r="Q38" s="135"/>
      <c r="R38" s="135"/>
      <c r="S38" s="197"/>
      <c r="T38" s="135"/>
      <c r="U38" s="135"/>
      <c r="V38" s="135"/>
      <c r="W38" s="198">
        <v>1.0</v>
      </c>
      <c r="X38" s="136">
        <v>1.0</v>
      </c>
      <c r="Y38" s="137">
        <v>1.0</v>
      </c>
      <c r="Z38" s="144"/>
      <c r="AA38" s="197"/>
      <c r="AB38" s="135"/>
      <c r="AC38" s="135"/>
      <c r="AD38" s="198">
        <v>1.0</v>
      </c>
      <c r="AE38" s="197"/>
      <c r="AF38" s="197"/>
      <c r="AG38" s="197"/>
      <c r="AH38" s="139">
        <f t="shared" si="14"/>
        <v>4</v>
      </c>
      <c r="AI38" s="180">
        <f t="shared" si="15"/>
        <v>36.36363636</v>
      </c>
      <c r="AJ38" s="135"/>
      <c r="AK38" s="136">
        <v>1.0</v>
      </c>
      <c r="AL38" s="135"/>
      <c r="AM38" s="197"/>
      <c r="AN38" s="198">
        <v>1.0</v>
      </c>
      <c r="AO38" s="198">
        <v>1.0</v>
      </c>
      <c r="AP38" s="197"/>
      <c r="AQ38" s="197"/>
      <c r="AR38" s="197"/>
      <c r="AS38" s="197"/>
      <c r="AT38" s="197"/>
      <c r="AU38" s="197"/>
      <c r="AV38" s="197"/>
      <c r="AW38" s="135"/>
      <c r="AX38" s="135"/>
      <c r="AY38" s="135"/>
      <c r="AZ38" s="135"/>
      <c r="BA38" s="135"/>
      <c r="BB38" s="135"/>
      <c r="BC38" s="197"/>
      <c r="BD38" s="197"/>
      <c r="BE38" s="139">
        <f t="shared" si="16"/>
        <v>3</v>
      </c>
      <c r="BF38" s="182">
        <f t="shared" si="17"/>
        <v>25</v>
      </c>
      <c r="BG38" s="199">
        <v>1.0</v>
      </c>
      <c r="BH38" s="201">
        <v>1.0</v>
      </c>
      <c r="BI38" s="197"/>
      <c r="BJ38" s="198">
        <v>1.0</v>
      </c>
      <c r="BK38" s="197"/>
      <c r="BL38" s="155"/>
      <c r="BM38" s="155"/>
      <c r="BN38" s="153">
        <v>1.0</v>
      </c>
      <c r="BO38" s="203">
        <v>1.0</v>
      </c>
      <c r="BP38" s="205">
        <v>1.0</v>
      </c>
      <c r="BQ38" s="205">
        <v>1.0</v>
      </c>
      <c r="BR38" s="198">
        <v>1.0</v>
      </c>
      <c r="BS38" s="197"/>
      <c r="BT38" s="197"/>
      <c r="BU38" s="204"/>
      <c r="BV38" s="204"/>
      <c r="BW38" s="204"/>
      <c r="BX38" s="204"/>
      <c r="BY38" s="204"/>
      <c r="BZ38" s="204"/>
      <c r="CA38" s="204"/>
      <c r="CB38" s="204"/>
      <c r="CC38" s="184">
        <f t="shared" si="18"/>
        <v>8</v>
      </c>
      <c r="CD38" s="185">
        <f t="shared" si="19"/>
        <v>57.14285714</v>
      </c>
      <c r="CE38" s="198">
        <v>1.0</v>
      </c>
      <c r="CF38" s="204"/>
      <c r="CG38" s="204"/>
      <c r="CH38" s="197"/>
      <c r="CI38" s="204"/>
      <c r="CJ38" s="204"/>
      <c r="CK38" s="204"/>
      <c r="CL38" s="204"/>
      <c r="CM38" s="204"/>
      <c r="CN38" s="204"/>
      <c r="CO38" s="204"/>
      <c r="CP38" s="206"/>
      <c r="CQ38" s="206"/>
      <c r="CR38" s="164">
        <f t="shared" si="20"/>
        <v>1</v>
      </c>
      <c r="CS38" s="186">
        <f t="shared" si="21"/>
        <v>50</v>
      </c>
      <c r="CT38" s="166"/>
      <c r="CU38" s="166"/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4">
        <f t="shared" si="22"/>
        <v>0</v>
      </c>
      <c r="DM38" s="187" t="str">
        <f t="shared" si="23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24">
        <f t="shared" si="8"/>
        <v>12</v>
      </c>
      <c r="E39" s="125">
        <f t="shared" si="9"/>
        <v>29.26829268</v>
      </c>
      <c r="F39" s="172">
        <f t="shared" si="10"/>
        <v>29.26829268</v>
      </c>
      <c r="G39" s="189">
        <f t="shared" si="11"/>
        <v>29.26829268</v>
      </c>
      <c r="H39" s="175"/>
      <c r="I39" s="135"/>
      <c r="J39" s="135"/>
      <c r="K39" s="135"/>
      <c r="L39" s="178">
        <f t="shared" si="12"/>
        <v>0</v>
      </c>
      <c r="M39" s="134">
        <f t="shared" si="13"/>
        <v>0</v>
      </c>
      <c r="N39" s="215"/>
      <c r="O39" s="215"/>
      <c r="P39" s="215"/>
      <c r="Q39" s="135"/>
      <c r="R39" s="135"/>
      <c r="S39" s="215"/>
      <c r="T39" s="135"/>
      <c r="U39" s="135"/>
      <c r="V39" s="136">
        <v>1.0</v>
      </c>
      <c r="W39" s="215"/>
      <c r="X39" s="135"/>
      <c r="Y39" s="144"/>
      <c r="Z39" s="137">
        <v>1.0</v>
      </c>
      <c r="AA39" s="215"/>
      <c r="AB39" s="136">
        <v>1.0</v>
      </c>
      <c r="AC39" s="136">
        <v>1.0</v>
      </c>
      <c r="AD39" s="220">
        <v>1.0</v>
      </c>
      <c r="AE39" s="220">
        <v>1.0</v>
      </c>
      <c r="AF39" s="215"/>
      <c r="AG39" s="215"/>
      <c r="AH39" s="139">
        <f t="shared" si="14"/>
        <v>6</v>
      </c>
      <c r="AI39" s="180">
        <f t="shared" si="15"/>
        <v>54.54545455</v>
      </c>
      <c r="AJ39" s="135"/>
      <c r="AK39" s="136">
        <v>1.0</v>
      </c>
      <c r="AL39" s="135"/>
      <c r="AM39" s="215"/>
      <c r="AN39" s="215"/>
      <c r="AO39" s="215"/>
      <c r="AP39" s="220">
        <v>1.0</v>
      </c>
      <c r="AQ39" s="220">
        <v>1.0</v>
      </c>
      <c r="AR39" s="215"/>
      <c r="AS39" s="215"/>
      <c r="AT39" s="215"/>
      <c r="AU39" s="215"/>
      <c r="AV39" s="215"/>
      <c r="AW39" s="135"/>
      <c r="AX39" s="135"/>
      <c r="AY39" s="135"/>
      <c r="AZ39" s="135"/>
      <c r="BA39" s="135"/>
      <c r="BB39" s="135"/>
      <c r="BC39" s="215"/>
      <c r="BD39" s="215"/>
      <c r="BE39" s="139">
        <f t="shared" si="16"/>
        <v>3</v>
      </c>
      <c r="BF39" s="182">
        <f t="shared" si="17"/>
        <v>25</v>
      </c>
      <c r="BG39" s="216"/>
      <c r="BH39" s="217"/>
      <c r="BI39" s="220">
        <v>1.0</v>
      </c>
      <c r="BJ39" s="220">
        <v>1.0</v>
      </c>
      <c r="BK39" s="215"/>
      <c r="BL39" s="155"/>
      <c r="BM39" s="155"/>
      <c r="BN39" s="155"/>
      <c r="BO39" s="218"/>
      <c r="BP39" s="204"/>
      <c r="BQ39" s="204"/>
      <c r="BR39" s="215"/>
      <c r="BS39" s="220">
        <v>1.0</v>
      </c>
      <c r="BT39" s="215"/>
      <c r="BU39" s="204"/>
      <c r="BV39" s="204"/>
      <c r="BW39" s="204"/>
      <c r="BX39" s="204"/>
      <c r="BY39" s="204"/>
      <c r="BZ39" s="204"/>
      <c r="CA39" s="204"/>
      <c r="CB39" s="204"/>
      <c r="CC39" s="184">
        <f t="shared" si="18"/>
        <v>3</v>
      </c>
      <c r="CD39" s="185">
        <f t="shared" si="19"/>
        <v>21.42857143</v>
      </c>
      <c r="CE39" s="215"/>
      <c r="CF39" s="204"/>
      <c r="CG39" s="204"/>
      <c r="CH39" s="135"/>
      <c r="CI39" s="135"/>
      <c r="CJ39" s="135"/>
      <c r="CK39" s="135"/>
      <c r="CL39" s="135"/>
      <c r="CM39" s="135"/>
      <c r="CN39" s="135"/>
      <c r="CO39" s="204"/>
      <c r="CP39" s="206"/>
      <c r="CQ39" s="206"/>
      <c r="CR39" s="164">
        <f t="shared" si="20"/>
        <v>0</v>
      </c>
      <c r="CS39" s="186">
        <f t="shared" si="21"/>
        <v>0</v>
      </c>
      <c r="CT39" s="166"/>
      <c r="CU39" s="166"/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4">
        <f t="shared" si="22"/>
        <v>0</v>
      </c>
      <c r="DM39" s="187" t="str">
        <f t="shared" si="23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24">
        <f t="shared" si="8"/>
        <v>16</v>
      </c>
      <c r="E40" s="125">
        <f t="shared" si="9"/>
        <v>39.02439024</v>
      </c>
      <c r="F40" s="172">
        <f t="shared" si="10"/>
        <v>39.02439024</v>
      </c>
      <c r="G40" s="189" t="str">
        <f t="shared" si="11"/>
        <v>  </v>
      </c>
      <c r="H40" s="175"/>
      <c r="I40" s="135"/>
      <c r="J40" s="135"/>
      <c r="K40" s="135"/>
      <c r="L40" s="178">
        <f t="shared" si="12"/>
        <v>0</v>
      </c>
      <c r="M40" s="134">
        <f t="shared" si="13"/>
        <v>0</v>
      </c>
      <c r="N40" s="197"/>
      <c r="O40" s="197"/>
      <c r="P40" s="197"/>
      <c r="Q40" s="135"/>
      <c r="R40" s="135"/>
      <c r="S40" s="197"/>
      <c r="T40" s="135"/>
      <c r="U40" s="135"/>
      <c r="V40" s="135"/>
      <c r="W40" s="197"/>
      <c r="X40" s="135"/>
      <c r="Y40" s="144"/>
      <c r="Z40" s="144"/>
      <c r="AA40" s="197"/>
      <c r="AB40" s="136">
        <v>1.0</v>
      </c>
      <c r="AC40" s="136">
        <v>1.0</v>
      </c>
      <c r="AD40" s="198">
        <v>1.0</v>
      </c>
      <c r="AE40" s="198">
        <v>1.0</v>
      </c>
      <c r="AF40" s="198">
        <v>1.0</v>
      </c>
      <c r="AG40" s="197"/>
      <c r="AH40" s="139">
        <f t="shared" si="14"/>
        <v>5</v>
      </c>
      <c r="AI40" s="180">
        <f t="shared" si="15"/>
        <v>45.45454545</v>
      </c>
      <c r="AJ40" s="136">
        <v>1.0</v>
      </c>
      <c r="AK40" s="197"/>
      <c r="AL40" s="135"/>
      <c r="AM40" s="198">
        <v>1.0</v>
      </c>
      <c r="AN40" s="198">
        <v>1.0</v>
      </c>
      <c r="AO40" s="198">
        <v>1.0</v>
      </c>
      <c r="AP40" s="197"/>
      <c r="AQ40" s="197"/>
      <c r="AR40" s="198">
        <v>1.0</v>
      </c>
      <c r="AS40" s="197"/>
      <c r="AT40" s="198">
        <v>1.0</v>
      </c>
      <c r="AU40" s="197"/>
      <c r="AV40" s="197"/>
      <c r="AW40" s="135"/>
      <c r="AX40" s="135"/>
      <c r="AY40" s="135"/>
      <c r="AZ40" s="135"/>
      <c r="BA40" s="135"/>
      <c r="BB40" s="135"/>
      <c r="BC40" s="197"/>
      <c r="BD40" s="197"/>
      <c r="BE40" s="139">
        <f t="shared" si="16"/>
        <v>6</v>
      </c>
      <c r="BF40" s="182">
        <f t="shared" si="17"/>
        <v>50</v>
      </c>
      <c r="BG40" s="199">
        <v>1.0</v>
      </c>
      <c r="BH40" s="202"/>
      <c r="BI40" s="197"/>
      <c r="BJ40" s="198">
        <v>1.0</v>
      </c>
      <c r="BK40" s="197"/>
      <c r="BL40" s="155"/>
      <c r="BM40" s="153">
        <v>1.0</v>
      </c>
      <c r="BN40" s="155"/>
      <c r="BO40" s="203">
        <v>1.0</v>
      </c>
      <c r="BP40" s="204"/>
      <c r="BQ40" s="204"/>
      <c r="BR40" s="197"/>
      <c r="BS40" s="197"/>
      <c r="BT40" s="197"/>
      <c r="BU40" s="204"/>
      <c r="BV40" s="204"/>
      <c r="BW40" s="204"/>
      <c r="BX40" s="204"/>
      <c r="BY40" s="204"/>
      <c r="BZ40" s="204"/>
      <c r="CA40" s="204"/>
      <c r="CB40" s="204"/>
      <c r="CC40" s="184">
        <f t="shared" si="18"/>
        <v>4</v>
      </c>
      <c r="CD40" s="185">
        <f t="shared" si="19"/>
        <v>28.57142857</v>
      </c>
      <c r="CE40" s="198">
        <v>1.0</v>
      </c>
      <c r="CF40" s="204"/>
      <c r="CG40" s="204"/>
      <c r="CH40" s="197"/>
      <c r="CI40" s="204"/>
      <c r="CJ40" s="204"/>
      <c r="CK40" s="204"/>
      <c r="CL40" s="204"/>
      <c r="CM40" s="204"/>
      <c r="CN40" s="204"/>
      <c r="CO40" s="204"/>
      <c r="CP40" s="206"/>
      <c r="CQ40" s="206"/>
      <c r="CR40" s="164">
        <f t="shared" si="20"/>
        <v>1</v>
      </c>
      <c r="CS40" s="186">
        <f t="shared" si="21"/>
        <v>50</v>
      </c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4">
        <f t="shared" si="22"/>
        <v>0</v>
      </c>
      <c r="DM40" s="187" t="str">
        <f t="shared" si="23"/>
        <v>#DIV/0!</v>
      </c>
    </row>
    <row r="41" ht="15.75" customHeight="1">
      <c r="A41" s="121">
        <v>32.0</v>
      </c>
      <c r="B41" s="170" t="s">
        <v>118</v>
      </c>
      <c r="C41" s="171" t="s">
        <v>119</v>
      </c>
      <c r="D41" s="124">
        <f t="shared" si="8"/>
        <v>22</v>
      </c>
      <c r="E41" s="125">
        <f t="shared" si="9"/>
        <v>53.65853659</v>
      </c>
      <c r="F41" s="172" t="str">
        <f t="shared" si="10"/>
        <v>  </v>
      </c>
      <c r="G41" s="173" t="str">
        <f t="shared" si="11"/>
        <v>  </v>
      </c>
      <c r="H41" s="208"/>
      <c r="I41" s="176"/>
      <c r="J41" s="176"/>
      <c r="K41" s="135"/>
      <c r="L41" s="178">
        <f t="shared" si="12"/>
        <v>0</v>
      </c>
      <c r="M41" s="134">
        <f t="shared" si="13"/>
        <v>0</v>
      </c>
      <c r="N41" s="197"/>
      <c r="O41" s="197"/>
      <c r="P41" s="197"/>
      <c r="Q41" s="135"/>
      <c r="R41" s="135"/>
      <c r="S41" s="197"/>
      <c r="T41" s="197"/>
      <c r="U41" s="197"/>
      <c r="V41" s="136">
        <v>1.0</v>
      </c>
      <c r="W41" s="197"/>
      <c r="X41" s="135"/>
      <c r="Y41" s="144"/>
      <c r="Z41" s="144"/>
      <c r="AA41" s="198">
        <v>1.0</v>
      </c>
      <c r="AB41" s="136">
        <v>1.0</v>
      </c>
      <c r="AC41" s="136">
        <v>1.0</v>
      </c>
      <c r="AD41" s="198">
        <v>1.0</v>
      </c>
      <c r="AE41" s="197"/>
      <c r="AF41" s="198">
        <v>1.0</v>
      </c>
      <c r="AG41" s="197"/>
      <c r="AH41" s="139">
        <f t="shared" si="14"/>
        <v>6</v>
      </c>
      <c r="AI41" s="180">
        <f t="shared" si="15"/>
        <v>54.54545455</v>
      </c>
      <c r="AJ41" s="198">
        <v>1.0</v>
      </c>
      <c r="AK41" s="136">
        <v>1.0</v>
      </c>
      <c r="AL41" s="135"/>
      <c r="AM41" s="197"/>
      <c r="AN41" s="197"/>
      <c r="AO41" s="198">
        <v>1.0</v>
      </c>
      <c r="AP41" s="198">
        <v>1.0</v>
      </c>
      <c r="AQ41" s="198">
        <v>1.0</v>
      </c>
      <c r="AR41" s="197"/>
      <c r="AS41" s="197"/>
      <c r="AT41" s="198">
        <v>1.0</v>
      </c>
      <c r="AU41" s="198">
        <v>1.0</v>
      </c>
      <c r="AV41" s="197"/>
      <c r="AW41" s="135"/>
      <c r="AX41" s="135"/>
      <c r="AY41" s="135"/>
      <c r="AZ41" s="135"/>
      <c r="BA41" s="135"/>
      <c r="BB41" s="135"/>
      <c r="BC41" s="197"/>
      <c r="BD41" s="197"/>
      <c r="BE41" s="139">
        <f t="shared" si="16"/>
        <v>7</v>
      </c>
      <c r="BF41" s="182">
        <f t="shared" si="17"/>
        <v>58.33333333</v>
      </c>
      <c r="BG41" s="199">
        <v>1.0</v>
      </c>
      <c r="BH41" s="201">
        <v>1.0</v>
      </c>
      <c r="BI41" s="197"/>
      <c r="BJ41" s="198">
        <v>1.0</v>
      </c>
      <c r="BK41" s="197"/>
      <c r="BL41" s="153">
        <v>1.0</v>
      </c>
      <c r="BM41" s="153">
        <v>1.0</v>
      </c>
      <c r="BN41" s="155"/>
      <c r="BO41" s="203">
        <v>1.0</v>
      </c>
      <c r="BP41" s="204"/>
      <c r="BQ41" s="205">
        <v>1.0</v>
      </c>
      <c r="BR41" s="197"/>
      <c r="BS41" s="197"/>
      <c r="BT41" s="198">
        <v>1.0</v>
      </c>
      <c r="BU41" s="204"/>
      <c r="BV41" s="204"/>
      <c r="BW41" s="204"/>
      <c r="BX41" s="204"/>
      <c r="BY41" s="204"/>
      <c r="BZ41" s="204"/>
      <c r="CA41" s="204"/>
      <c r="CB41" s="204"/>
      <c r="CC41" s="184">
        <f t="shared" si="18"/>
        <v>8</v>
      </c>
      <c r="CD41" s="185">
        <f t="shared" si="19"/>
        <v>57.14285714</v>
      </c>
      <c r="CE41" s="198">
        <v>1.0</v>
      </c>
      <c r="CF41" s="204"/>
      <c r="CG41" s="204"/>
      <c r="CH41" s="135"/>
      <c r="CI41" s="135"/>
      <c r="CJ41" s="135"/>
      <c r="CK41" s="204"/>
      <c r="CL41" s="204"/>
      <c r="CM41" s="135"/>
      <c r="CN41" s="204"/>
      <c r="CO41" s="204"/>
      <c r="CP41" s="206"/>
      <c r="CQ41" s="206"/>
      <c r="CR41" s="164">
        <f t="shared" si="20"/>
        <v>1</v>
      </c>
      <c r="CS41" s="186">
        <f t="shared" si="21"/>
        <v>50</v>
      </c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4">
        <f t="shared" si="22"/>
        <v>0</v>
      </c>
      <c r="DM41" s="187" t="str">
        <f t="shared" si="23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24">
        <f t="shared" si="8"/>
        <v>0</v>
      </c>
      <c r="E42" s="221">
        <f t="shared" si="9"/>
        <v>0</v>
      </c>
      <c r="F42" s="172">
        <f t="shared" si="10"/>
        <v>0</v>
      </c>
      <c r="G42" s="189">
        <f t="shared" si="11"/>
        <v>0</v>
      </c>
      <c r="H42" s="175"/>
      <c r="I42" s="135"/>
      <c r="J42" s="135"/>
      <c r="K42" s="176"/>
      <c r="L42" s="178">
        <f t="shared" si="12"/>
        <v>0</v>
      </c>
      <c r="M42" s="134">
        <f t="shared" si="13"/>
        <v>0</v>
      </c>
      <c r="N42" s="197"/>
      <c r="O42" s="197"/>
      <c r="P42" s="197"/>
      <c r="Q42" s="135"/>
      <c r="R42" s="135"/>
      <c r="S42" s="197"/>
      <c r="T42" s="135"/>
      <c r="U42" s="135"/>
      <c r="V42" s="135"/>
      <c r="W42" s="197"/>
      <c r="X42" s="135"/>
      <c r="Y42" s="144"/>
      <c r="Z42" s="144"/>
      <c r="AA42" s="197"/>
      <c r="AB42" s="135"/>
      <c r="AC42" s="135"/>
      <c r="AD42" s="204"/>
      <c r="AE42" s="204"/>
      <c r="AF42" s="204"/>
      <c r="AG42" s="204"/>
      <c r="AH42" s="139">
        <f t="shared" si="14"/>
        <v>0</v>
      </c>
      <c r="AI42" s="180">
        <f t="shared" si="15"/>
        <v>0</v>
      </c>
      <c r="AJ42" s="135"/>
      <c r="AK42" s="135"/>
      <c r="AL42" s="135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35"/>
      <c r="AX42" s="135"/>
      <c r="AY42" s="135"/>
      <c r="AZ42" s="135"/>
      <c r="BA42" s="135"/>
      <c r="BB42" s="135"/>
      <c r="BC42" s="197"/>
      <c r="BD42" s="197"/>
      <c r="BE42" s="139">
        <f t="shared" si="16"/>
        <v>0</v>
      </c>
      <c r="BF42" s="182">
        <f t="shared" si="17"/>
        <v>0</v>
      </c>
      <c r="BG42" s="200"/>
      <c r="BH42" s="202"/>
      <c r="BI42" s="197"/>
      <c r="BJ42" s="197"/>
      <c r="BK42" s="197"/>
      <c r="BL42" s="155"/>
      <c r="BM42" s="155"/>
      <c r="BN42" s="155"/>
      <c r="BO42" s="210"/>
      <c r="BP42" s="204"/>
      <c r="BQ42" s="204"/>
      <c r="BR42" s="197"/>
      <c r="BS42" s="197"/>
      <c r="BT42" s="197"/>
      <c r="BU42" s="204"/>
      <c r="BV42" s="204"/>
      <c r="BW42" s="204"/>
      <c r="BX42" s="204"/>
      <c r="BY42" s="204"/>
      <c r="BZ42" s="204"/>
      <c r="CA42" s="204"/>
      <c r="CB42" s="204"/>
      <c r="CC42" s="184">
        <f t="shared" si="18"/>
        <v>0</v>
      </c>
      <c r="CD42" s="185">
        <f t="shared" si="19"/>
        <v>0</v>
      </c>
      <c r="CE42" s="197"/>
      <c r="CF42" s="204"/>
      <c r="CG42" s="204"/>
      <c r="CH42" s="135"/>
      <c r="CI42" s="135"/>
      <c r="CJ42" s="135"/>
      <c r="CK42" s="135"/>
      <c r="CL42" s="135"/>
      <c r="CM42" s="135"/>
      <c r="CN42" s="135"/>
      <c r="CO42" s="135"/>
      <c r="CP42" s="206"/>
      <c r="CQ42" s="175"/>
      <c r="CR42" s="164">
        <f t="shared" si="20"/>
        <v>0</v>
      </c>
      <c r="CS42" s="186">
        <f t="shared" si="21"/>
        <v>0</v>
      </c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4">
        <f t="shared" si="22"/>
        <v>0</v>
      </c>
      <c r="DM42" s="187" t="str">
        <f t="shared" si="23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24">
        <f t="shared" si="8"/>
        <v>20</v>
      </c>
      <c r="E43" s="125">
        <f t="shared" si="9"/>
        <v>48.7804878</v>
      </c>
      <c r="F43" s="172">
        <f t="shared" si="10"/>
        <v>48.7804878</v>
      </c>
      <c r="G43" s="173" t="str">
        <f t="shared" si="11"/>
        <v>  </v>
      </c>
      <c r="H43" s="175"/>
      <c r="I43" s="177"/>
      <c r="J43" s="177"/>
      <c r="K43" s="135"/>
      <c r="L43" s="178">
        <f t="shared" si="12"/>
        <v>0</v>
      </c>
      <c r="M43" s="134">
        <f t="shared" si="13"/>
        <v>0</v>
      </c>
      <c r="N43" s="204"/>
      <c r="O43" s="204"/>
      <c r="P43" s="204"/>
      <c r="Q43" s="135"/>
      <c r="R43" s="135"/>
      <c r="S43" s="204"/>
      <c r="T43" s="135"/>
      <c r="U43" s="135"/>
      <c r="V43" s="135"/>
      <c r="W43" s="205">
        <v>1.0</v>
      </c>
      <c r="X43" s="135"/>
      <c r="Y43" s="137">
        <v>1.0</v>
      </c>
      <c r="Z43" s="144"/>
      <c r="AA43" s="204"/>
      <c r="AB43" s="135"/>
      <c r="AC43" s="135"/>
      <c r="AD43" s="205">
        <v>1.0</v>
      </c>
      <c r="AE43" s="204"/>
      <c r="AF43" s="205">
        <v>1.0</v>
      </c>
      <c r="AG43" s="204"/>
      <c r="AH43" s="139">
        <f t="shared" si="14"/>
        <v>4</v>
      </c>
      <c r="AI43" s="180">
        <f t="shared" si="15"/>
        <v>36.36363636</v>
      </c>
      <c r="AJ43" s="136">
        <v>1.0</v>
      </c>
      <c r="AK43" s="135"/>
      <c r="AL43" s="136">
        <v>1.0</v>
      </c>
      <c r="AM43" s="205">
        <v>1.0</v>
      </c>
      <c r="AN43" s="204"/>
      <c r="AO43" s="205">
        <v>1.0</v>
      </c>
      <c r="AP43" s="205">
        <v>1.0</v>
      </c>
      <c r="AQ43" s="205">
        <v>1.0</v>
      </c>
      <c r="AR43" s="204"/>
      <c r="AS43" s="205">
        <v>1.0</v>
      </c>
      <c r="AT43" s="205">
        <v>1.0</v>
      </c>
      <c r="AU43" s="204"/>
      <c r="AV43" s="204"/>
      <c r="AW43" s="135"/>
      <c r="AX43" s="135"/>
      <c r="AY43" s="135"/>
      <c r="AZ43" s="135"/>
      <c r="BA43" s="135"/>
      <c r="BB43" s="135"/>
      <c r="BC43" s="204"/>
      <c r="BD43" s="204"/>
      <c r="BE43" s="139">
        <f t="shared" si="16"/>
        <v>8</v>
      </c>
      <c r="BF43" s="182">
        <f t="shared" si="17"/>
        <v>66.66666667</v>
      </c>
      <c r="BG43" s="228">
        <v>1.0</v>
      </c>
      <c r="BH43" s="229">
        <v>1.0</v>
      </c>
      <c r="BI43" s="205">
        <v>1.0</v>
      </c>
      <c r="BJ43" s="205">
        <v>1.0</v>
      </c>
      <c r="BK43" s="204"/>
      <c r="BL43" s="153">
        <v>1.0</v>
      </c>
      <c r="BM43" s="155"/>
      <c r="BN43" s="155"/>
      <c r="BO43" s="206"/>
      <c r="BP43" s="204"/>
      <c r="BQ43" s="205">
        <v>1.0</v>
      </c>
      <c r="BR43" s="204"/>
      <c r="BS43" s="205">
        <v>1.0</v>
      </c>
      <c r="BT43" s="205">
        <v>1.0</v>
      </c>
      <c r="BU43" s="204"/>
      <c r="BV43" s="204"/>
      <c r="BW43" s="204"/>
      <c r="BX43" s="204"/>
      <c r="BY43" s="204"/>
      <c r="BZ43" s="204"/>
      <c r="CA43" s="204"/>
      <c r="CB43" s="204"/>
      <c r="CC43" s="184">
        <f t="shared" si="18"/>
        <v>8</v>
      </c>
      <c r="CD43" s="185">
        <f t="shared" si="19"/>
        <v>57.14285714</v>
      </c>
      <c r="CE43" s="204"/>
      <c r="CF43" s="204"/>
      <c r="CG43" s="204"/>
      <c r="CH43" s="135"/>
      <c r="CI43" s="135"/>
      <c r="CJ43" s="135"/>
      <c r="CK43" s="204"/>
      <c r="CL43" s="204"/>
      <c r="CM43" s="135"/>
      <c r="CN43" s="204"/>
      <c r="CO43" s="204"/>
      <c r="CP43" s="206"/>
      <c r="CQ43" s="206"/>
      <c r="CR43" s="164">
        <f t="shared" si="20"/>
        <v>0</v>
      </c>
      <c r="CS43" s="186">
        <f t="shared" si="21"/>
        <v>0</v>
      </c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4">
        <f t="shared" si="22"/>
        <v>0</v>
      </c>
      <c r="DM43" s="187" t="str">
        <f t="shared" si="23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24">
        <f t="shared" si="8"/>
        <v>19</v>
      </c>
      <c r="E44" s="125">
        <f t="shared" si="9"/>
        <v>46.34146341</v>
      </c>
      <c r="F44" s="172">
        <f t="shared" si="10"/>
        <v>46.34146341</v>
      </c>
      <c r="G44" s="173" t="str">
        <f t="shared" si="11"/>
        <v>  </v>
      </c>
      <c r="H44" s="175"/>
      <c r="I44" s="135"/>
      <c r="J44" s="135"/>
      <c r="K44" s="135"/>
      <c r="L44" s="178">
        <f t="shared" si="12"/>
        <v>0</v>
      </c>
      <c r="M44" s="134">
        <f t="shared" si="13"/>
        <v>0</v>
      </c>
      <c r="N44" s="204"/>
      <c r="O44" s="204"/>
      <c r="P44" s="204"/>
      <c r="Q44" s="135"/>
      <c r="R44" s="135"/>
      <c r="S44" s="204"/>
      <c r="T44" s="135"/>
      <c r="U44" s="135"/>
      <c r="V44" s="136">
        <v>1.0</v>
      </c>
      <c r="W44" s="205">
        <v>1.0</v>
      </c>
      <c r="X44" s="135"/>
      <c r="Y44" s="137">
        <v>1.0</v>
      </c>
      <c r="Z44" s="144"/>
      <c r="AA44" s="204"/>
      <c r="AB44" s="136">
        <v>1.0</v>
      </c>
      <c r="AC44" s="136">
        <v>1.0</v>
      </c>
      <c r="AD44" s="197"/>
      <c r="AE44" s="197"/>
      <c r="AF44" s="198">
        <v>1.0</v>
      </c>
      <c r="AG44" s="197"/>
      <c r="AH44" s="139">
        <f t="shared" si="14"/>
        <v>6</v>
      </c>
      <c r="AI44" s="180">
        <f t="shared" si="15"/>
        <v>54.54545455</v>
      </c>
      <c r="AJ44" s="136">
        <v>1.0</v>
      </c>
      <c r="AK44" s="198">
        <v>1.0</v>
      </c>
      <c r="AL44" s="136">
        <v>1.0</v>
      </c>
      <c r="AM44" s="205">
        <v>1.0</v>
      </c>
      <c r="AN44" s="204"/>
      <c r="AO44" s="205">
        <v>1.0</v>
      </c>
      <c r="AP44" s="204"/>
      <c r="AQ44" s="204"/>
      <c r="AR44" s="204"/>
      <c r="AS44" s="205">
        <v>1.0</v>
      </c>
      <c r="AT44" s="204"/>
      <c r="AU44" s="205">
        <v>1.0</v>
      </c>
      <c r="AV44" s="204"/>
      <c r="AW44" s="135"/>
      <c r="AX44" s="135"/>
      <c r="AY44" s="135"/>
      <c r="AZ44" s="135"/>
      <c r="BA44" s="135"/>
      <c r="BB44" s="135"/>
      <c r="BC44" s="204"/>
      <c r="BD44" s="204"/>
      <c r="BE44" s="139">
        <f t="shared" si="16"/>
        <v>7</v>
      </c>
      <c r="BF44" s="182">
        <f t="shared" si="17"/>
        <v>58.33333333</v>
      </c>
      <c r="BG44" s="211"/>
      <c r="BH44" s="212"/>
      <c r="BI44" s="205">
        <v>1.0</v>
      </c>
      <c r="BJ44" s="204"/>
      <c r="BK44" s="204"/>
      <c r="BL44" s="155"/>
      <c r="BM44" s="155"/>
      <c r="BN44" s="155"/>
      <c r="BO44" s="213">
        <v>1.0</v>
      </c>
      <c r="BP44" s="204"/>
      <c r="BQ44" s="204"/>
      <c r="BR44" s="204"/>
      <c r="BS44" s="205">
        <v>1.0</v>
      </c>
      <c r="BT44" s="205">
        <v>1.0</v>
      </c>
      <c r="BU44" s="204"/>
      <c r="BV44" s="204"/>
      <c r="BW44" s="204"/>
      <c r="BX44" s="204"/>
      <c r="BY44" s="204"/>
      <c r="BZ44" s="204"/>
      <c r="CA44" s="204"/>
      <c r="CB44" s="204"/>
      <c r="CC44" s="184">
        <f t="shared" si="18"/>
        <v>4</v>
      </c>
      <c r="CD44" s="185">
        <f t="shared" si="19"/>
        <v>28.57142857</v>
      </c>
      <c r="CE44" s="205">
        <v>1.0</v>
      </c>
      <c r="CF44" s="205">
        <v>1.0</v>
      </c>
      <c r="CG44" s="204"/>
      <c r="CH44" s="135"/>
      <c r="CI44" s="135"/>
      <c r="CJ44" s="135"/>
      <c r="CK44" s="204"/>
      <c r="CL44" s="204"/>
      <c r="CM44" s="135"/>
      <c r="CN44" s="204"/>
      <c r="CO44" s="204"/>
      <c r="CP44" s="206"/>
      <c r="CQ44" s="206"/>
      <c r="CR44" s="164">
        <f t="shared" si="20"/>
        <v>2</v>
      </c>
      <c r="CS44" s="186">
        <f t="shared" si="21"/>
        <v>100</v>
      </c>
      <c r="CT44" s="166"/>
      <c r="CU44" s="166"/>
      <c r="CV44" s="166"/>
      <c r="CW44" s="166"/>
      <c r="CX44" s="166"/>
      <c r="CY44" s="166"/>
      <c r="CZ44" s="166"/>
      <c r="DA44" s="166"/>
      <c r="DB44" s="166"/>
      <c r="DC44" s="166"/>
      <c r="DD44" s="166"/>
      <c r="DE44" s="166"/>
      <c r="DF44" s="166"/>
      <c r="DG44" s="166"/>
      <c r="DH44" s="166"/>
      <c r="DI44" s="166"/>
      <c r="DJ44" s="166"/>
      <c r="DK44" s="166"/>
      <c r="DL44" s="164">
        <f t="shared" si="22"/>
        <v>0</v>
      </c>
      <c r="DM44" s="187" t="str">
        <f t="shared" si="23"/>
        <v>#DIV/0!</v>
      </c>
    </row>
    <row r="45" ht="15.75" customHeight="1">
      <c r="A45" s="121">
        <v>36.0</v>
      </c>
      <c r="B45" s="170" t="s">
        <v>126</v>
      </c>
      <c r="C45" s="171" t="s">
        <v>127</v>
      </c>
      <c r="D45" s="124">
        <f t="shared" si="8"/>
        <v>19</v>
      </c>
      <c r="E45" s="125">
        <f t="shared" si="9"/>
        <v>46.34146341</v>
      </c>
      <c r="F45" s="172">
        <f t="shared" si="10"/>
        <v>46.34146341</v>
      </c>
      <c r="G45" s="173" t="str">
        <f t="shared" si="11"/>
        <v>  </v>
      </c>
      <c r="H45" s="175"/>
      <c r="I45" s="177"/>
      <c r="J45" s="177"/>
      <c r="K45" s="135"/>
      <c r="L45" s="178">
        <f t="shared" si="12"/>
        <v>0</v>
      </c>
      <c r="M45" s="134">
        <f t="shared" si="13"/>
        <v>0</v>
      </c>
      <c r="N45" s="197"/>
      <c r="O45" s="197"/>
      <c r="P45" s="197"/>
      <c r="Q45" s="135"/>
      <c r="R45" s="135"/>
      <c r="S45" s="197"/>
      <c r="T45" s="197"/>
      <c r="U45" s="197"/>
      <c r="V45" s="135"/>
      <c r="W45" s="198">
        <v>1.0</v>
      </c>
      <c r="X45" s="136">
        <v>1.0</v>
      </c>
      <c r="Y45" s="137">
        <v>1.0</v>
      </c>
      <c r="Z45" s="144"/>
      <c r="AA45" s="197"/>
      <c r="AB45" s="135"/>
      <c r="AC45" s="135"/>
      <c r="AD45" s="197"/>
      <c r="AE45" s="197"/>
      <c r="AF45" s="197"/>
      <c r="AG45" s="197"/>
      <c r="AH45" s="139">
        <f t="shared" si="14"/>
        <v>3</v>
      </c>
      <c r="AI45" s="180">
        <f t="shared" si="15"/>
        <v>27.27272727</v>
      </c>
      <c r="AJ45" s="197"/>
      <c r="AK45" s="136">
        <v>1.0</v>
      </c>
      <c r="AL45" s="136">
        <v>1.0</v>
      </c>
      <c r="AM45" s="197"/>
      <c r="AN45" s="198">
        <v>1.0</v>
      </c>
      <c r="AO45" s="198">
        <v>1.0</v>
      </c>
      <c r="AP45" s="198">
        <v>1.0</v>
      </c>
      <c r="AQ45" s="197"/>
      <c r="AR45" s="197"/>
      <c r="AS45" s="198">
        <v>1.0</v>
      </c>
      <c r="AT45" s="197"/>
      <c r="AU45" s="197"/>
      <c r="AV45" s="197"/>
      <c r="AW45" s="135"/>
      <c r="AX45" s="135"/>
      <c r="AY45" s="135"/>
      <c r="AZ45" s="135"/>
      <c r="BA45" s="135"/>
      <c r="BB45" s="135"/>
      <c r="BC45" s="197"/>
      <c r="BD45" s="197"/>
      <c r="BE45" s="139">
        <f t="shared" si="16"/>
        <v>6</v>
      </c>
      <c r="BF45" s="182">
        <f t="shared" si="17"/>
        <v>50</v>
      </c>
      <c r="BG45" s="199">
        <v>1.0</v>
      </c>
      <c r="BH45" s="202"/>
      <c r="BI45" s="197"/>
      <c r="BJ45" s="198">
        <v>1.0</v>
      </c>
      <c r="BK45" s="197"/>
      <c r="BL45" s="153">
        <v>1.0</v>
      </c>
      <c r="BM45" s="153">
        <v>1.0</v>
      </c>
      <c r="BN45" s="153">
        <v>1.0</v>
      </c>
      <c r="BO45" s="210"/>
      <c r="BP45" s="204"/>
      <c r="BQ45" s="205">
        <v>1.0</v>
      </c>
      <c r="BR45" s="198">
        <v>1.0</v>
      </c>
      <c r="BS45" s="197"/>
      <c r="BT45" s="198">
        <v>1.0</v>
      </c>
      <c r="BU45" s="204"/>
      <c r="BV45" s="204"/>
      <c r="BW45" s="204"/>
      <c r="BX45" s="204"/>
      <c r="BY45" s="204"/>
      <c r="BZ45" s="204"/>
      <c r="CA45" s="204"/>
      <c r="CB45" s="204"/>
      <c r="CC45" s="184">
        <f t="shared" si="18"/>
        <v>8</v>
      </c>
      <c r="CD45" s="185">
        <f t="shared" si="19"/>
        <v>57.14285714</v>
      </c>
      <c r="CE45" s="198">
        <v>1.0</v>
      </c>
      <c r="CF45" s="205">
        <v>1.0</v>
      </c>
      <c r="CG45" s="204"/>
      <c r="CH45" s="135"/>
      <c r="CI45" s="135"/>
      <c r="CJ45" s="135"/>
      <c r="CK45" s="204"/>
      <c r="CL45" s="204"/>
      <c r="CM45" s="135"/>
      <c r="CN45" s="204"/>
      <c r="CO45" s="204"/>
      <c r="CP45" s="206"/>
      <c r="CQ45" s="206"/>
      <c r="CR45" s="164">
        <f t="shared" si="20"/>
        <v>2</v>
      </c>
      <c r="CS45" s="186">
        <f t="shared" si="21"/>
        <v>100</v>
      </c>
      <c r="CT45" s="166"/>
      <c r="CU45" s="166"/>
      <c r="CV45" s="166"/>
      <c r="CW45" s="166"/>
      <c r="CX45" s="166"/>
      <c r="CY45" s="166"/>
      <c r="CZ45" s="166"/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  <c r="DK45" s="166"/>
      <c r="DL45" s="164">
        <f t="shared" si="22"/>
        <v>0</v>
      </c>
      <c r="DM45" s="187" t="str">
        <f t="shared" si="23"/>
        <v>#DIV/0!</v>
      </c>
    </row>
    <row r="46" ht="15.75" customHeight="1">
      <c r="A46" s="121">
        <v>37.0</v>
      </c>
      <c r="B46" s="170" t="s">
        <v>128</v>
      </c>
      <c r="C46" s="171" t="s">
        <v>129</v>
      </c>
      <c r="D46" s="124">
        <f t="shared" si="8"/>
        <v>15</v>
      </c>
      <c r="E46" s="125">
        <f t="shared" si="9"/>
        <v>36.58536585</v>
      </c>
      <c r="F46" s="172">
        <f t="shared" si="10"/>
        <v>36.58536585</v>
      </c>
      <c r="G46" s="189" t="str">
        <f t="shared" si="11"/>
        <v>  </v>
      </c>
      <c r="H46" s="175"/>
      <c r="I46" s="135"/>
      <c r="J46" s="135"/>
      <c r="K46" s="135"/>
      <c r="L46" s="178">
        <f t="shared" si="12"/>
        <v>0</v>
      </c>
      <c r="M46" s="134">
        <f t="shared" si="13"/>
        <v>0</v>
      </c>
      <c r="N46" s="197"/>
      <c r="O46" s="197"/>
      <c r="P46" s="197"/>
      <c r="Q46" s="135"/>
      <c r="R46" s="135"/>
      <c r="S46" s="197"/>
      <c r="T46" s="135"/>
      <c r="U46" s="135"/>
      <c r="V46" s="135"/>
      <c r="W46" s="197"/>
      <c r="X46" s="135"/>
      <c r="Y46" s="144"/>
      <c r="Z46" s="144"/>
      <c r="AA46" s="198">
        <v>1.0</v>
      </c>
      <c r="AB46" s="135"/>
      <c r="AC46" s="136">
        <v>1.0</v>
      </c>
      <c r="AD46" s="198">
        <v>1.0</v>
      </c>
      <c r="AE46" s="198">
        <v>1.0</v>
      </c>
      <c r="AF46" s="197"/>
      <c r="AG46" s="197"/>
      <c r="AH46" s="139">
        <f t="shared" si="14"/>
        <v>4</v>
      </c>
      <c r="AI46" s="180">
        <f t="shared" si="15"/>
        <v>36.36363636</v>
      </c>
      <c r="AJ46" s="136">
        <v>1.0</v>
      </c>
      <c r="AK46" s="135"/>
      <c r="AL46" s="135"/>
      <c r="AM46" s="198">
        <v>1.0</v>
      </c>
      <c r="AN46" s="198">
        <v>1.0</v>
      </c>
      <c r="AO46" s="198">
        <v>1.0</v>
      </c>
      <c r="AP46" s="197"/>
      <c r="AQ46" s="198">
        <v>1.0</v>
      </c>
      <c r="AR46" s="198">
        <v>1.0</v>
      </c>
      <c r="AS46" s="197"/>
      <c r="AT46" s="198">
        <v>1.0</v>
      </c>
      <c r="AU46" s="197"/>
      <c r="AV46" s="197"/>
      <c r="AW46" s="135"/>
      <c r="AX46" s="135"/>
      <c r="AY46" s="135"/>
      <c r="AZ46" s="135"/>
      <c r="BA46" s="135"/>
      <c r="BB46" s="135"/>
      <c r="BC46" s="197"/>
      <c r="BD46" s="197"/>
      <c r="BE46" s="139">
        <f t="shared" si="16"/>
        <v>7</v>
      </c>
      <c r="BF46" s="182">
        <f t="shared" si="17"/>
        <v>58.33333333</v>
      </c>
      <c r="BG46" s="200"/>
      <c r="BH46" s="202"/>
      <c r="BI46" s="197"/>
      <c r="BJ46" s="198">
        <v>1.0</v>
      </c>
      <c r="BK46" s="197"/>
      <c r="BL46" s="155"/>
      <c r="BM46" s="153">
        <v>1.0</v>
      </c>
      <c r="BN46" s="155"/>
      <c r="BO46" s="210"/>
      <c r="BP46" s="204"/>
      <c r="BQ46" s="204"/>
      <c r="BR46" s="197"/>
      <c r="BS46" s="197"/>
      <c r="BT46" s="198">
        <v>1.0</v>
      </c>
      <c r="BU46" s="204"/>
      <c r="BV46" s="204"/>
      <c r="BW46" s="204"/>
      <c r="BX46" s="204"/>
      <c r="BY46" s="204"/>
      <c r="BZ46" s="204"/>
      <c r="CA46" s="204"/>
      <c r="CB46" s="204"/>
      <c r="CC46" s="184">
        <f t="shared" si="18"/>
        <v>3</v>
      </c>
      <c r="CD46" s="185">
        <f t="shared" si="19"/>
        <v>21.42857143</v>
      </c>
      <c r="CE46" s="198">
        <v>1.0</v>
      </c>
      <c r="CF46" s="204"/>
      <c r="CG46" s="204"/>
      <c r="CH46" s="135"/>
      <c r="CI46" s="135"/>
      <c r="CJ46" s="135"/>
      <c r="CK46" s="204"/>
      <c r="CL46" s="204"/>
      <c r="CM46" s="135"/>
      <c r="CN46" s="204"/>
      <c r="CO46" s="204"/>
      <c r="CP46" s="206"/>
      <c r="CQ46" s="206"/>
      <c r="CR46" s="164">
        <f t="shared" si="20"/>
        <v>1</v>
      </c>
      <c r="CS46" s="186">
        <f t="shared" si="21"/>
        <v>50</v>
      </c>
      <c r="CT46" s="166"/>
      <c r="CU46" s="166"/>
      <c r="CV46" s="166"/>
      <c r="CW46" s="166"/>
      <c r="CX46" s="166"/>
      <c r="CY46" s="166"/>
      <c r="CZ46" s="166"/>
      <c r="DA46" s="166"/>
      <c r="DB46" s="166"/>
      <c r="DC46" s="166"/>
      <c r="DD46" s="166"/>
      <c r="DE46" s="166"/>
      <c r="DF46" s="166"/>
      <c r="DG46" s="166"/>
      <c r="DH46" s="166"/>
      <c r="DI46" s="166"/>
      <c r="DJ46" s="166"/>
      <c r="DK46" s="166"/>
      <c r="DL46" s="164">
        <f t="shared" si="22"/>
        <v>0</v>
      </c>
      <c r="DM46" s="187" t="str">
        <f t="shared" si="23"/>
        <v>#DIV/0!</v>
      </c>
    </row>
    <row r="47" ht="15.75" customHeight="1">
      <c r="A47" s="169">
        <v>38.0</v>
      </c>
      <c r="B47" s="170" t="s">
        <v>130</v>
      </c>
      <c r="C47" s="171" t="s">
        <v>131</v>
      </c>
      <c r="D47" s="124">
        <f t="shared" si="8"/>
        <v>32</v>
      </c>
      <c r="E47" s="125">
        <f t="shared" si="9"/>
        <v>78.04878049</v>
      </c>
      <c r="F47" s="172" t="str">
        <f t="shared" si="10"/>
        <v>  </v>
      </c>
      <c r="G47" s="173" t="str">
        <f t="shared" si="11"/>
        <v>  </v>
      </c>
      <c r="H47" s="230">
        <v>1.0</v>
      </c>
      <c r="I47" s="161">
        <v>1.0</v>
      </c>
      <c r="J47" s="177"/>
      <c r="K47" s="135"/>
      <c r="L47" s="178">
        <f t="shared" si="12"/>
        <v>2</v>
      </c>
      <c r="M47" s="134">
        <f t="shared" si="13"/>
        <v>100</v>
      </c>
      <c r="N47" s="197"/>
      <c r="O47" s="197"/>
      <c r="P47" s="197"/>
      <c r="Q47" s="135"/>
      <c r="R47" s="135"/>
      <c r="S47" s="197"/>
      <c r="T47" s="135"/>
      <c r="U47" s="135"/>
      <c r="V47" s="136">
        <v>1.0</v>
      </c>
      <c r="W47" s="197"/>
      <c r="X47" s="136">
        <v>1.0</v>
      </c>
      <c r="Y47" s="137">
        <v>1.0</v>
      </c>
      <c r="Z47" s="137">
        <v>1.0</v>
      </c>
      <c r="AA47" s="198">
        <v>1.0</v>
      </c>
      <c r="AB47" s="136">
        <v>1.0</v>
      </c>
      <c r="AC47" s="135"/>
      <c r="AD47" s="197"/>
      <c r="AE47" s="198">
        <v>1.0</v>
      </c>
      <c r="AF47" s="198">
        <v>1.0</v>
      </c>
      <c r="AG47" s="197"/>
      <c r="AH47" s="139">
        <f t="shared" si="14"/>
        <v>8</v>
      </c>
      <c r="AI47" s="180">
        <f t="shared" si="15"/>
        <v>72.72727273</v>
      </c>
      <c r="AJ47" s="136">
        <v>1.0</v>
      </c>
      <c r="AK47" s="136">
        <v>1.0</v>
      </c>
      <c r="AL47" s="136">
        <v>1.0</v>
      </c>
      <c r="AM47" s="198">
        <v>1.0</v>
      </c>
      <c r="AN47" s="197"/>
      <c r="AO47" s="197"/>
      <c r="AP47" s="198">
        <v>1.0</v>
      </c>
      <c r="AQ47" s="197"/>
      <c r="AR47" s="198">
        <v>1.0</v>
      </c>
      <c r="AS47" s="198">
        <v>1.0</v>
      </c>
      <c r="AT47" s="198">
        <v>1.0</v>
      </c>
      <c r="AU47" s="198">
        <v>1.0</v>
      </c>
      <c r="AV47" s="197"/>
      <c r="AW47" s="135"/>
      <c r="AX47" s="135"/>
      <c r="AY47" s="135"/>
      <c r="AZ47" s="135"/>
      <c r="BA47" s="135"/>
      <c r="BB47" s="135"/>
      <c r="BC47" s="197"/>
      <c r="BD47" s="197"/>
      <c r="BE47" s="139">
        <f t="shared" si="16"/>
        <v>9</v>
      </c>
      <c r="BF47" s="182">
        <f t="shared" si="17"/>
        <v>75</v>
      </c>
      <c r="BG47" s="199">
        <v>1.0</v>
      </c>
      <c r="BH47" s="201">
        <v>1.0</v>
      </c>
      <c r="BI47" s="198">
        <v>1.0</v>
      </c>
      <c r="BJ47" s="198">
        <v>1.0</v>
      </c>
      <c r="BK47" s="198">
        <v>1.0</v>
      </c>
      <c r="BL47" s="153">
        <v>1.0</v>
      </c>
      <c r="BM47" s="153">
        <v>1.0</v>
      </c>
      <c r="BN47" s="155"/>
      <c r="BO47" s="203">
        <v>1.0</v>
      </c>
      <c r="BP47" s="205">
        <v>1.0</v>
      </c>
      <c r="BQ47" s="204"/>
      <c r="BR47" s="198">
        <v>1.0</v>
      </c>
      <c r="BS47" s="198">
        <v>1.0</v>
      </c>
      <c r="BT47" s="197"/>
      <c r="BU47" s="204"/>
      <c r="BV47" s="204"/>
      <c r="BW47" s="204"/>
      <c r="BX47" s="204"/>
      <c r="BY47" s="204"/>
      <c r="BZ47" s="204"/>
      <c r="CA47" s="204"/>
      <c r="CB47" s="204"/>
      <c r="CC47" s="184">
        <f t="shared" si="18"/>
        <v>11</v>
      </c>
      <c r="CD47" s="185">
        <f t="shared" si="19"/>
        <v>78.57142857</v>
      </c>
      <c r="CE47" s="198">
        <v>1.0</v>
      </c>
      <c r="CF47" s="205">
        <v>1.0</v>
      </c>
      <c r="CG47" s="204"/>
      <c r="CH47" s="197"/>
      <c r="CI47" s="204"/>
      <c r="CJ47" s="204"/>
      <c r="CK47" s="204"/>
      <c r="CL47" s="204"/>
      <c r="CM47" s="204"/>
      <c r="CN47" s="204"/>
      <c r="CO47" s="204"/>
      <c r="CP47" s="206"/>
      <c r="CQ47" s="206"/>
      <c r="CR47" s="164">
        <f t="shared" si="20"/>
        <v>2</v>
      </c>
      <c r="CS47" s="186">
        <f t="shared" si="21"/>
        <v>100</v>
      </c>
      <c r="CT47" s="166"/>
      <c r="CU47" s="166"/>
      <c r="CV47" s="166"/>
      <c r="CW47" s="166"/>
      <c r="CX47" s="166"/>
      <c r="CY47" s="166"/>
      <c r="CZ47" s="166"/>
      <c r="DA47" s="166"/>
      <c r="DB47" s="166"/>
      <c r="DC47" s="166"/>
      <c r="DD47" s="166"/>
      <c r="DE47" s="166"/>
      <c r="DF47" s="166"/>
      <c r="DG47" s="166"/>
      <c r="DH47" s="166"/>
      <c r="DI47" s="166"/>
      <c r="DJ47" s="166"/>
      <c r="DK47" s="166"/>
      <c r="DL47" s="164">
        <f t="shared" si="22"/>
        <v>0</v>
      </c>
      <c r="DM47" s="187" t="str">
        <f t="shared" si="23"/>
        <v>#DIV/0!</v>
      </c>
    </row>
    <row r="48" ht="15.75" customHeight="1">
      <c r="A48" s="121">
        <v>39.0</v>
      </c>
      <c r="B48" s="170" t="s">
        <v>132</v>
      </c>
      <c r="C48" s="171" t="s">
        <v>133</v>
      </c>
      <c r="D48" s="124">
        <f t="shared" si="8"/>
        <v>1</v>
      </c>
      <c r="E48" s="125">
        <f t="shared" si="9"/>
        <v>2.43902439</v>
      </c>
      <c r="F48" s="172">
        <f t="shared" si="10"/>
        <v>2.43902439</v>
      </c>
      <c r="G48" s="189">
        <f t="shared" si="11"/>
        <v>2.43902439</v>
      </c>
      <c r="H48" s="200"/>
      <c r="I48" s="215"/>
      <c r="J48" s="215"/>
      <c r="K48" s="197"/>
      <c r="L48" s="178">
        <f t="shared" si="12"/>
        <v>0</v>
      </c>
      <c r="M48" s="134">
        <f t="shared" si="13"/>
        <v>0</v>
      </c>
      <c r="N48" s="197"/>
      <c r="O48" s="197"/>
      <c r="P48" s="197"/>
      <c r="Q48" s="135"/>
      <c r="R48" s="135"/>
      <c r="S48" s="197"/>
      <c r="T48" s="135"/>
      <c r="U48" s="135"/>
      <c r="V48" s="135"/>
      <c r="W48" s="198">
        <v>1.0</v>
      </c>
      <c r="X48" s="135"/>
      <c r="Y48" s="137"/>
      <c r="Z48" s="144"/>
      <c r="AA48" s="197"/>
      <c r="AB48" s="135"/>
      <c r="AC48" s="135"/>
      <c r="AD48" s="204"/>
      <c r="AE48" s="204"/>
      <c r="AF48" s="204"/>
      <c r="AG48" s="204"/>
      <c r="AH48" s="139">
        <f t="shared" si="14"/>
        <v>1</v>
      </c>
      <c r="AI48" s="180">
        <f t="shared" si="15"/>
        <v>9.090909091</v>
      </c>
      <c r="AJ48" s="135"/>
      <c r="AK48" s="197"/>
      <c r="AL48" s="135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35"/>
      <c r="AX48" s="135"/>
      <c r="AY48" s="135"/>
      <c r="AZ48" s="135"/>
      <c r="BA48" s="135"/>
      <c r="BB48" s="135"/>
      <c r="BC48" s="197"/>
      <c r="BD48" s="197"/>
      <c r="BE48" s="139">
        <f t="shared" si="16"/>
        <v>0</v>
      </c>
      <c r="BF48" s="182">
        <f t="shared" si="17"/>
        <v>0</v>
      </c>
      <c r="BG48" s="200"/>
      <c r="BH48" s="202"/>
      <c r="BI48" s="197"/>
      <c r="BJ48" s="197"/>
      <c r="BK48" s="197"/>
      <c r="BL48" s="155"/>
      <c r="BM48" s="155"/>
      <c r="BN48" s="155"/>
      <c r="BO48" s="210"/>
      <c r="BP48" s="204"/>
      <c r="BQ48" s="204"/>
      <c r="BR48" s="197"/>
      <c r="BS48" s="197"/>
      <c r="BT48" s="197"/>
      <c r="BU48" s="204"/>
      <c r="BV48" s="204"/>
      <c r="BW48" s="204"/>
      <c r="BX48" s="204"/>
      <c r="BY48" s="204"/>
      <c r="BZ48" s="204"/>
      <c r="CA48" s="204"/>
      <c r="CB48" s="204"/>
      <c r="CC48" s="184">
        <f t="shared" si="18"/>
        <v>0</v>
      </c>
      <c r="CD48" s="185">
        <f t="shared" si="19"/>
        <v>0</v>
      </c>
      <c r="CE48" s="197"/>
      <c r="CF48" s="204"/>
      <c r="CG48" s="204"/>
      <c r="CH48" s="197"/>
      <c r="CI48" s="204"/>
      <c r="CJ48" s="204"/>
      <c r="CK48" s="204"/>
      <c r="CL48" s="204"/>
      <c r="CM48" s="204"/>
      <c r="CN48" s="204"/>
      <c r="CO48" s="204"/>
      <c r="CP48" s="206"/>
      <c r="CQ48" s="206"/>
      <c r="CR48" s="164">
        <f t="shared" si="20"/>
        <v>0</v>
      </c>
      <c r="CS48" s="186">
        <f t="shared" si="21"/>
        <v>0</v>
      </c>
      <c r="CT48" s="166"/>
      <c r="CU48" s="166"/>
      <c r="CV48" s="166"/>
      <c r="CW48" s="166"/>
      <c r="CX48" s="166"/>
      <c r="CY48" s="166"/>
      <c r="CZ48" s="166"/>
      <c r="DA48" s="166"/>
      <c r="DB48" s="166"/>
      <c r="DC48" s="166"/>
      <c r="DD48" s="166"/>
      <c r="DE48" s="166"/>
      <c r="DF48" s="166"/>
      <c r="DG48" s="166"/>
      <c r="DH48" s="166"/>
      <c r="DI48" s="166"/>
      <c r="DJ48" s="166"/>
      <c r="DK48" s="166"/>
      <c r="DL48" s="164">
        <f t="shared" si="22"/>
        <v>0</v>
      </c>
      <c r="DM48" s="187" t="str">
        <f t="shared" si="23"/>
        <v>#DIV/0!</v>
      </c>
    </row>
    <row r="49" ht="15.75" customHeight="1">
      <c r="A49" s="121">
        <v>40.0</v>
      </c>
      <c r="B49" s="170" t="s">
        <v>134</v>
      </c>
      <c r="C49" s="171" t="s">
        <v>135</v>
      </c>
      <c r="D49" s="124">
        <f t="shared" si="8"/>
        <v>8</v>
      </c>
      <c r="E49" s="125">
        <f t="shared" si="9"/>
        <v>19.51219512</v>
      </c>
      <c r="F49" s="172">
        <f t="shared" si="10"/>
        <v>19.51219512</v>
      </c>
      <c r="G49" s="189">
        <f t="shared" si="11"/>
        <v>19.51219512</v>
      </c>
      <c r="H49" s="200"/>
      <c r="I49" s="197"/>
      <c r="J49" s="197"/>
      <c r="K49" s="197"/>
      <c r="L49" s="178">
        <f t="shared" si="12"/>
        <v>0</v>
      </c>
      <c r="M49" s="134">
        <f t="shared" si="13"/>
        <v>0</v>
      </c>
      <c r="N49" s="204"/>
      <c r="O49" s="204"/>
      <c r="P49" s="204"/>
      <c r="Q49" s="135"/>
      <c r="R49" s="135"/>
      <c r="S49" s="204"/>
      <c r="T49" s="197"/>
      <c r="U49" s="197"/>
      <c r="V49" s="135"/>
      <c r="W49" s="204"/>
      <c r="X49" s="135"/>
      <c r="Y49" s="144"/>
      <c r="Z49" s="144"/>
      <c r="AA49" s="204"/>
      <c r="AB49" s="136">
        <v>1.0</v>
      </c>
      <c r="AC49" s="136">
        <v>1.0</v>
      </c>
      <c r="AD49" s="215"/>
      <c r="AE49" s="220">
        <v>1.0</v>
      </c>
      <c r="AF49" s="220">
        <v>1.0</v>
      </c>
      <c r="AG49" s="215"/>
      <c r="AH49" s="139">
        <f t="shared" si="14"/>
        <v>4</v>
      </c>
      <c r="AI49" s="180">
        <f t="shared" si="15"/>
        <v>36.36363636</v>
      </c>
      <c r="AJ49" s="197"/>
      <c r="AK49" s="135"/>
      <c r="AL49" s="135"/>
      <c r="AM49" s="204"/>
      <c r="AN49" s="204"/>
      <c r="AO49" s="204"/>
      <c r="AP49" s="205">
        <v>1.0</v>
      </c>
      <c r="AQ49" s="204"/>
      <c r="AR49" s="204"/>
      <c r="AS49" s="204"/>
      <c r="AT49" s="204"/>
      <c r="AU49" s="204"/>
      <c r="AV49" s="204"/>
      <c r="AW49" s="135"/>
      <c r="AX49" s="135"/>
      <c r="AY49" s="135"/>
      <c r="AZ49" s="135"/>
      <c r="BA49" s="135"/>
      <c r="BB49" s="135"/>
      <c r="BC49" s="204"/>
      <c r="BD49" s="204"/>
      <c r="BE49" s="139">
        <f t="shared" si="16"/>
        <v>1</v>
      </c>
      <c r="BF49" s="182">
        <f t="shared" si="17"/>
        <v>8.333333333</v>
      </c>
      <c r="BG49" s="211"/>
      <c r="BH49" s="212"/>
      <c r="BI49" s="204"/>
      <c r="BJ49" s="204"/>
      <c r="BK49" s="204"/>
      <c r="BL49" s="155"/>
      <c r="BM49" s="153">
        <v>1.0</v>
      </c>
      <c r="BN49" s="153">
        <v>1.0</v>
      </c>
      <c r="BO49" s="206"/>
      <c r="BP49" s="204"/>
      <c r="BQ49" s="204"/>
      <c r="BR49" s="204"/>
      <c r="BS49" s="204"/>
      <c r="BT49" s="204"/>
      <c r="BU49" s="204"/>
      <c r="BV49" s="204"/>
      <c r="BW49" s="204"/>
      <c r="BX49" s="204"/>
      <c r="BY49" s="204"/>
      <c r="BZ49" s="204"/>
      <c r="CA49" s="204"/>
      <c r="CB49" s="204"/>
      <c r="CC49" s="184">
        <f t="shared" si="18"/>
        <v>2</v>
      </c>
      <c r="CD49" s="185">
        <f t="shared" si="19"/>
        <v>14.28571429</v>
      </c>
      <c r="CE49" s="205">
        <v>1.0</v>
      </c>
      <c r="CF49" s="204"/>
      <c r="CG49" s="204"/>
      <c r="CH49" s="204"/>
      <c r="CI49" s="204"/>
      <c r="CJ49" s="204"/>
      <c r="CK49" s="204"/>
      <c r="CL49" s="204"/>
      <c r="CM49" s="204"/>
      <c r="CN49" s="204"/>
      <c r="CO49" s="204"/>
      <c r="CP49" s="206"/>
      <c r="CQ49" s="206"/>
      <c r="CR49" s="164">
        <f t="shared" si="20"/>
        <v>1</v>
      </c>
      <c r="CS49" s="186">
        <f t="shared" si="21"/>
        <v>50</v>
      </c>
      <c r="CT49" s="166"/>
      <c r="CU49" s="166"/>
      <c r="CV49" s="166"/>
      <c r="CW49" s="166"/>
      <c r="CX49" s="166"/>
      <c r="CY49" s="166"/>
      <c r="CZ49" s="166"/>
      <c r="DA49" s="166"/>
      <c r="DB49" s="166"/>
      <c r="DC49" s="166"/>
      <c r="DD49" s="166"/>
      <c r="DE49" s="166"/>
      <c r="DF49" s="166"/>
      <c r="DG49" s="166"/>
      <c r="DH49" s="166"/>
      <c r="DI49" s="166"/>
      <c r="DJ49" s="166"/>
      <c r="DK49" s="166"/>
      <c r="DL49" s="164">
        <f t="shared" si="22"/>
        <v>0</v>
      </c>
      <c r="DM49" s="187" t="str">
        <f t="shared" si="23"/>
        <v>#DIV/0!</v>
      </c>
    </row>
    <row r="50" ht="15.75" customHeight="1">
      <c r="A50" s="121">
        <v>41.0</v>
      </c>
      <c r="B50" s="170" t="s">
        <v>136</v>
      </c>
      <c r="C50" s="171" t="s">
        <v>137</v>
      </c>
      <c r="D50" s="124">
        <f t="shared" si="8"/>
        <v>5</v>
      </c>
      <c r="E50" s="125">
        <f t="shared" si="9"/>
        <v>12.19512195</v>
      </c>
      <c r="F50" s="172">
        <f t="shared" si="10"/>
        <v>12.19512195</v>
      </c>
      <c r="G50" s="189">
        <f t="shared" si="11"/>
        <v>12.19512195</v>
      </c>
      <c r="H50" s="200"/>
      <c r="I50" s="197"/>
      <c r="J50" s="197"/>
      <c r="K50" s="215"/>
      <c r="L50" s="178">
        <f t="shared" si="12"/>
        <v>0</v>
      </c>
      <c r="M50" s="134">
        <f t="shared" si="13"/>
        <v>0</v>
      </c>
      <c r="N50" s="215"/>
      <c r="O50" s="215"/>
      <c r="P50" s="215"/>
      <c r="Q50" s="135"/>
      <c r="R50" s="135"/>
      <c r="S50" s="215"/>
      <c r="T50" s="135"/>
      <c r="U50" s="135"/>
      <c r="V50" s="136">
        <v>1.0</v>
      </c>
      <c r="W50" s="215"/>
      <c r="X50" s="136">
        <v>1.0</v>
      </c>
      <c r="Y50" s="144"/>
      <c r="Z50" s="144"/>
      <c r="AA50" s="220">
        <v>1.0</v>
      </c>
      <c r="AB50" s="135"/>
      <c r="AC50" s="135"/>
      <c r="AD50" s="222"/>
      <c r="AE50" s="222"/>
      <c r="AF50" s="222"/>
      <c r="AG50" s="222"/>
      <c r="AH50" s="139">
        <f t="shared" si="14"/>
        <v>3</v>
      </c>
      <c r="AI50" s="180">
        <f t="shared" si="15"/>
        <v>27.27272727</v>
      </c>
      <c r="AJ50" s="135"/>
      <c r="AK50" s="136">
        <v>1.0</v>
      </c>
      <c r="AL50" s="136">
        <v>1.0</v>
      </c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135"/>
      <c r="AX50" s="135"/>
      <c r="AY50" s="135"/>
      <c r="AZ50" s="135"/>
      <c r="BA50" s="135"/>
      <c r="BB50" s="135"/>
      <c r="BC50" s="215"/>
      <c r="BD50" s="215"/>
      <c r="BE50" s="139">
        <f t="shared" si="16"/>
        <v>2</v>
      </c>
      <c r="BF50" s="182">
        <f t="shared" si="17"/>
        <v>16.66666667</v>
      </c>
      <c r="BG50" s="216"/>
      <c r="BH50" s="217"/>
      <c r="BI50" s="215"/>
      <c r="BJ50" s="215"/>
      <c r="BK50" s="215"/>
      <c r="BL50" s="155"/>
      <c r="BM50" s="155"/>
      <c r="BN50" s="155"/>
      <c r="BO50" s="218"/>
      <c r="BP50" s="204"/>
      <c r="BQ50" s="204"/>
      <c r="BR50" s="215"/>
      <c r="BS50" s="215"/>
      <c r="BT50" s="215"/>
      <c r="BU50" s="204"/>
      <c r="BV50" s="204"/>
      <c r="BW50" s="204"/>
      <c r="BX50" s="204"/>
      <c r="BY50" s="204"/>
      <c r="BZ50" s="204"/>
      <c r="CA50" s="204"/>
      <c r="CB50" s="204"/>
      <c r="CC50" s="184">
        <f t="shared" si="18"/>
        <v>0</v>
      </c>
      <c r="CD50" s="185">
        <f t="shared" si="19"/>
        <v>0</v>
      </c>
      <c r="CE50" s="215"/>
      <c r="CF50" s="204"/>
      <c r="CG50" s="204"/>
      <c r="CH50" s="215"/>
      <c r="CI50" s="204"/>
      <c r="CJ50" s="204"/>
      <c r="CK50" s="204"/>
      <c r="CL50" s="204"/>
      <c r="CM50" s="204"/>
      <c r="CN50" s="204"/>
      <c r="CO50" s="204"/>
      <c r="CP50" s="206"/>
      <c r="CQ50" s="206"/>
      <c r="CR50" s="164">
        <f t="shared" si="20"/>
        <v>0</v>
      </c>
      <c r="CS50" s="186">
        <f t="shared" si="21"/>
        <v>0</v>
      </c>
      <c r="CT50" s="166"/>
      <c r="CU50" s="166"/>
      <c r="CV50" s="166"/>
      <c r="CW50" s="166"/>
      <c r="CX50" s="166"/>
      <c r="CY50" s="166"/>
      <c r="CZ50" s="166"/>
      <c r="DA50" s="166"/>
      <c r="DB50" s="166"/>
      <c r="DC50" s="166"/>
      <c r="DD50" s="166"/>
      <c r="DE50" s="166"/>
      <c r="DF50" s="166"/>
      <c r="DG50" s="166"/>
      <c r="DH50" s="166"/>
      <c r="DI50" s="166"/>
      <c r="DJ50" s="166"/>
      <c r="DK50" s="166"/>
      <c r="DL50" s="164">
        <f t="shared" si="22"/>
        <v>0</v>
      </c>
      <c r="DM50" s="187" t="str">
        <f t="shared" si="23"/>
        <v>#DIV/0!</v>
      </c>
    </row>
    <row r="51" ht="15.75" customHeight="1">
      <c r="A51" s="169">
        <v>42.0</v>
      </c>
      <c r="B51" s="170" t="s">
        <v>138</v>
      </c>
      <c r="C51" s="171" t="s">
        <v>139</v>
      </c>
      <c r="D51" s="124">
        <f t="shared" si="8"/>
        <v>0</v>
      </c>
      <c r="E51" s="125">
        <f t="shared" si="9"/>
        <v>0</v>
      </c>
      <c r="F51" s="172">
        <f t="shared" si="10"/>
        <v>0</v>
      </c>
      <c r="G51" s="189">
        <f t="shared" si="11"/>
        <v>0</v>
      </c>
      <c r="H51" s="200"/>
      <c r="I51" s="197"/>
      <c r="J51" s="197"/>
      <c r="K51" s="197"/>
      <c r="L51" s="178">
        <f t="shared" si="12"/>
        <v>0</v>
      </c>
      <c r="M51" s="134">
        <f t="shared" si="13"/>
        <v>0</v>
      </c>
      <c r="N51" s="222"/>
      <c r="O51" s="222"/>
      <c r="P51" s="222"/>
      <c r="Q51" s="135"/>
      <c r="R51" s="135"/>
      <c r="S51" s="222"/>
      <c r="T51" s="135"/>
      <c r="U51" s="135"/>
      <c r="V51" s="135"/>
      <c r="W51" s="222"/>
      <c r="X51" s="135"/>
      <c r="Y51" s="144"/>
      <c r="Z51" s="144"/>
      <c r="AA51" s="222"/>
      <c r="AB51" s="135"/>
      <c r="AC51" s="135"/>
      <c r="AD51" s="197"/>
      <c r="AE51" s="197"/>
      <c r="AF51" s="197"/>
      <c r="AG51" s="197"/>
      <c r="AH51" s="139">
        <f t="shared" si="14"/>
        <v>0</v>
      </c>
      <c r="AI51" s="180">
        <f t="shared" si="15"/>
        <v>0</v>
      </c>
      <c r="AJ51" s="135"/>
      <c r="AK51" s="135"/>
      <c r="AL51" s="135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135"/>
      <c r="AX51" s="135"/>
      <c r="AY51" s="135"/>
      <c r="AZ51" s="135"/>
      <c r="BA51" s="135"/>
      <c r="BB51" s="135"/>
      <c r="BC51" s="222"/>
      <c r="BD51" s="222"/>
      <c r="BE51" s="139">
        <f t="shared" si="16"/>
        <v>0</v>
      </c>
      <c r="BF51" s="182">
        <f t="shared" si="17"/>
        <v>0</v>
      </c>
      <c r="BG51" s="223"/>
      <c r="BH51" s="224"/>
      <c r="BI51" s="222"/>
      <c r="BJ51" s="222"/>
      <c r="BK51" s="222"/>
      <c r="BL51" s="155"/>
      <c r="BM51" s="155"/>
      <c r="BN51" s="155"/>
      <c r="BO51" s="225"/>
      <c r="BP51" s="204"/>
      <c r="BQ51" s="204"/>
      <c r="BR51" s="222"/>
      <c r="BS51" s="222"/>
      <c r="BT51" s="222"/>
      <c r="BU51" s="204"/>
      <c r="BV51" s="204"/>
      <c r="BW51" s="204"/>
      <c r="BX51" s="204"/>
      <c r="BY51" s="204"/>
      <c r="BZ51" s="204"/>
      <c r="CA51" s="204"/>
      <c r="CB51" s="204"/>
      <c r="CC51" s="184">
        <f t="shared" si="18"/>
        <v>0</v>
      </c>
      <c r="CD51" s="185">
        <f t="shared" si="19"/>
        <v>0</v>
      </c>
      <c r="CE51" s="222"/>
      <c r="CF51" s="204"/>
      <c r="CG51" s="204"/>
      <c r="CH51" s="222"/>
      <c r="CI51" s="204"/>
      <c r="CJ51" s="204"/>
      <c r="CK51" s="204"/>
      <c r="CL51" s="204"/>
      <c r="CM51" s="204"/>
      <c r="CN51" s="204"/>
      <c r="CO51" s="204"/>
      <c r="CP51" s="206"/>
      <c r="CQ51" s="206"/>
      <c r="CR51" s="164">
        <f t="shared" si="20"/>
        <v>0</v>
      </c>
      <c r="CS51" s="186">
        <f t="shared" si="21"/>
        <v>0</v>
      </c>
      <c r="CT51" s="166"/>
      <c r="CU51" s="166"/>
      <c r="CV51" s="166"/>
      <c r="CW51" s="166"/>
      <c r="CX51" s="166"/>
      <c r="CY51" s="166"/>
      <c r="CZ51" s="166"/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  <c r="DL51" s="164">
        <f t="shared" si="22"/>
        <v>0</v>
      </c>
      <c r="DM51" s="187" t="str">
        <f t="shared" si="23"/>
        <v>#DIV/0!</v>
      </c>
    </row>
    <row r="52" ht="15.75" customHeight="1">
      <c r="A52" s="121">
        <v>43.0</v>
      </c>
      <c r="B52" s="170" t="s">
        <v>140</v>
      </c>
      <c r="C52" s="171" t="s">
        <v>141</v>
      </c>
      <c r="D52" s="124">
        <f t="shared" si="8"/>
        <v>0</v>
      </c>
      <c r="E52" s="125">
        <f t="shared" si="9"/>
        <v>0</v>
      </c>
      <c r="F52" s="172">
        <f t="shared" si="10"/>
        <v>0</v>
      </c>
      <c r="G52" s="189">
        <f t="shared" si="11"/>
        <v>0</v>
      </c>
      <c r="H52" s="200"/>
      <c r="I52" s="197"/>
      <c r="J52" s="197"/>
      <c r="K52" s="197"/>
      <c r="L52" s="178">
        <f t="shared" si="12"/>
        <v>0</v>
      </c>
      <c r="M52" s="134">
        <f t="shared" si="13"/>
        <v>0</v>
      </c>
      <c r="N52" s="197"/>
      <c r="O52" s="197"/>
      <c r="P52" s="197"/>
      <c r="Q52" s="135"/>
      <c r="R52" s="135"/>
      <c r="S52" s="197"/>
      <c r="T52" s="135"/>
      <c r="U52" s="135"/>
      <c r="V52" s="135"/>
      <c r="W52" s="197"/>
      <c r="X52" s="135"/>
      <c r="Y52" s="144"/>
      <c r="Z52" s="144"/>
      <c r="AA52" s="197"/>
      <c r="AB52" s="135"/>
      <c r="AC52" s="135"/>
      <c r="AD52" s="197"/>
      <c r="AE52" s="197"/>
      <c r="AF52" s="197"/>
      <c r="AG52" s="197"/>
      <c r="AH52" s="139">
        <f t="shared" si="14"/>
        <v>0</v>
      </c>
      <c r="AI52" s="180">
        <f t="shared" si="15"/>
        <v>0</v>
      </c>
      <c r="AJ52" s="135"/>
      <c r="AK52" s="197"/>
      <c r="AL52" s="135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35"/>
      <c r="AX52" s="135"/>
      <c r="AY52" s="135"/>
      <c r="AZ52" s="135"/>
      <c r="BA52" s="135"/>
      <c r="BB52" s="135"/>
      <c r="BC52" s="197"/>
      <c r="BD52" s="197"/>
      <c r="BE52" s="139">
        <f t="shared" si="16"/>
        <v>0</v>
      </c>
      <c r="BF52" s="182">
        <f t="shared" si="17"/>
        <v>0</v>
      </c>
      <c r="BG52" s="200"/>
      <c r="BH52" s="202"/>
      <c r="BI52" s="197"/>
      <c r="BJ52" s="197"/>
      <c r="BK52" s="197"/>
      <c r="BL52" s="155"/>
      <c r="BM52" s="155"/>
      <c r="BN52" s="155"/>
      <c r="BO52" s="210"/>
      <c r="BP52" s="204"/>
      <c r="BQ52" s="204"/>
      <c r="BR52" s="197"/>
      <c r="BS52" s="197"/>
      <c r="BT52" s="197"/>
      <c r="BU52" s="204"/>
      <c r="BV52" s="204"/>
      <c r="BW52" s="204"/>
      <c r="BX52" s="204"/>
      <c r="BY52" s="204"/>
      <c r="BZ52" s="204"/>
      <c r="CA52" s="204"/>
      <c r="CB52" s="204"/>
      <c r="CC52" s="184">
        <f t="shared" si="18"/>
        <v>0</v>
      </c>
      <c r="CD52" s="185">
        <f t="shared" si="19"/>
        <v>0</v>
      </c>
      <c r="CE52" s="197"/>
      <c r="CF52" s="204"/>
      <c r="CG52" s="204"/>
      <c r="CH52" s="135"/>
      <c r="CI52" s="135"/>
      <c r="CJ52" s="204"/>
      <c r="CK52" s="204"/>
      <c r="CL52" s="204"/>
      <c r="CM52" s="135"/>
      <c r="CN52" s="204"/>
      <c r="CO52" s="204"/>
      <c r="CP52" s="206"/>
      <c r="CQ52" s="206"/>
      <c r="CR52" s="164">
        <f t="shared" si="20"/>
        <v>0</v>
      </c>
      <c r="CS52" s="186">
        <f t="shared" si="21"/>
        <v>0</v>
      </c>
      <c r="CT52" s="166"/>
      <c r="CU52" s="166"/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4">
        <f t="shared" si="22"/>
        <v>0</v>
      </c>
      <c r="DM52" s="187" t="str">
        <f t="shared" si="23"/>
        <v>#DIV/0!</v>
      </c>
    </row>
    <row r="53" ht="15.75" customHeight="1">
      <c r="A53" s="121">
        <v>44.0</v>
      </c>
      <c r="B53" s="170" t="s">
        <v>142</v>
      </c>
      <c r="C53" s="171" t="s">
        <v>143</v>
      </c>
      <c r="D53" s="124">
        <f t="shared" si="8"/>
        <v>2</v>
      </c>
      <c r="E53" s="125">
        <f t="shared" si="9"/>
        <v>4.87804878</v>
      </c>
      <c r="F53" s="172">
        <f t="shared" si="10"/>
        <v>4.87804878</v>
      </c>
      <c r="G53" s="189">
        <f t="shared" si="11"/>
        <v>4.87804878</v>
      </c>
      <c r="H53" s="200"/>
      <c r="I53" s="197"/>
      <c r="J53" s="197"/>
      <c r="K53" s="197"/>
      <c r="L53" s="178">
        <f t="shared" si="12"/>
        <v>0</v>
      </c>
      <c r="M53" s="134">
        <f t="shared" si="13"/>
        <v>0</v>
      </c>
      <c r="N53" s="197"/>
      <c r="O53" s="197"/>
      <c r="P53" s="197"/>
      <c r="Q53" s="135"/>
      <c r="R53" s="135"/>
      <c r="S53" s="197"/>
      <c r="T53" s="197"/>
      <c r="U53" s="197"/>
      <c r="V53" s="135"/>
      <c r="W53" s="197"/>
      <c r="X53" s="135"/>
      <c r="Y53" s="144"/>
      <c r="Z53" s="144"/>
      <c r="AA53" s="197"/>
      <c r="AB53" s="135"/>
      <c r="AC53" s="135"/>
      <c r="AD53" s="197"/>
      <c r="AE53" s="197"/>
      <c r="AF53" s="197"/>
      <c r="AG53" s="197"/>
      <c r="AH53" s="139">
        <f t="shared" si="14"/>
        <v>0</v>
      </c>
      <c r="AI53" s="180">
        <f t="shared" si="15"/>
        <v>0</v>
      </c>
      <c r="AJ53" s="197"/>
      <c r="AK53" s="135"/>
      <c r="AL53" s="135"/>
      <c r="AM53" s="197"/>
      <c r="AN53" s="197"/>
      <c r="AO53" s="197"/>
      <c r="AP53" s="198">
        <v>1.0</v>
      </c>
      <c r="AQ53" s="197"/>
      <c r="AR53" s="197"/>
      <c r="AS53" s="197"/>
      <c r="AT53" s="197"/>
      <c r="AU53" s="197"/>
      <c r="AV53" s="197"/>
      <c r="AW53" s="135"/>
      <c r="AX53" s="135"/>
      <c r="AY53" s="135"/>
      <c r="AZ53" s="135"/>
      <c r="BA53" s="135"/>
      <c r="BB53" s="135"/>
      <c r="BC53" s="197"/>
      <c r="BD53" s="197"/>
      <c r="BE53" s="139">
        <f t="shared" si="16"/>
        <v>1</v>
      </c>
      <c r="BF53" s="182">
        <f t="shared" si="17"/>
        <v>8.333333333</v>
      </c>
      <c r="BG53" s="200"/>
      <c r="BH53" s="202"/>
      <c r="BI53" s="197"/>
      <c r="BJ53" s="197"/>
      <c r="BK53" s="197"/>
      <c r="BL53" s="155"/>
      <c r="BM53" s="155"/>
      <c r="BN53" s="155"/>
      <c r="BO53" s="210"/>
      <c r="BP53" s="205">
        <v>1.0</v>
      </c>
      <c r="BQ53" s="204"/>
      <c r="BR53" s="197"/>
      <c r="BS53" s="197"/>
      <c r="BT53" s="197"/>
      <c r="BU53" s="204"/>
      <c r="BV53" s="204"/>
      <c r="BW53" s="204"/>
      <c r="BX53" s="204"/>
      <c r="BY53" s="204"/>
      <c r="BZ53" s="204"/>
      <c r="CA53" s="204"/>
      <c r="CB53" s="204"/>
      <c r="CC53" s="184">
        <f t="shared" si="18"/>
        <v>1</v>
      </c>
      <c r="CD53" s="185">
        <f t="shared" si="19"/>
        <v>7.142857143</v>
      </c>
      <c r="CE53" s="197"/>
      <c r="CF53" s="204"/>
      <c r="CG53" s="204"/>
      <c r="CH53" s="135"/>
      <c r="CI53" s="135"/>
      <c r="CJ53" s="204"/>
      <c r="CK53" s="204"/>
      <c r="CL53" s="204"/>
      <c r="CM53" s="135"/>
      <c r="CN53" s="204"/>
      <c r="CO53" s="204"/>
      <c r="CP53" s="206"/>
      <c r="CQ53" s="206"/>
      <c r="CR53" s="164">
        <f t="shared" si="20"/>
        <v>0</v>
      </c>
      <c r="CS53" s="186">
        <f t="shared" si="21"/>
        <v>0</v>
      </c>
      <c r="CT53" s="166"/>
      <c r="CU53" s="166"/>
      <c r="CV53" s="166"/>
      <c r="CW53" s="166"/>
      <c r="CX53" s="166"/>
      <c r="CY53" s="166"/>
      <c r="CZ53" s="166"/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4">
        <f t="shared" si="22"/>
        <v>0</v>
      </c>
      <c r="DM53" s="187" t="str">
        <f t="shared" si="23"/>
        <v>#DIV/0!</v>
      </c>
    </row>
    <row r="54" ht="15.75" customHeight="1">
      <c r="A54" s="121">
        <v>45.0</v>
      </c>
      <c r="B54" s="170" t="s">
        <v>144</v>
      </c>
      <c r="C54" s="171" t="s">
        <v>145</v>
      </c>
      <c r="D54" s="124">
        <f t="shared" si="8"/>
        <v>13</v>
      </c>
      <c r="E54" s="125">
        <f t="shared" si="9"/>
        <v>31.70731707</v>
      </c>
      <c r="F54" s="172">
        <f t="shared" si="10"/>
        <v>31.70731707</v>
      </c>
      <c r="G54" s="173" t="str">
        <f t="shared" si="11"/>
        <v>  </v>
      </c>
      <c r="H54" s="216"/>
      <c r="I54" s="215"/>
      <c r="J54" s="215"/>
      <c r="K54" s="197"/>
      <c r="L54" s="178">
        <f t="shared" si="12"/>
        <v>0</v>
      </c>
      <c r="M54" s="134">
        <f t="shared" si="13"/>
        <v>0</v>
      </c>
      <c r="N54" s="197"/>
      <c r="O54" s="197"/>
      <c r="P54" s="197"/>
      <c r="Q54" s="135"/>
      <c r="R54" s="135"/>
      <c r="S54" s="197"/>
      <c r="T54" s="135"/>
      <c r="U54" s="135"/>
      <c r="V54" s="136">
        <v>1.0</v>
      </c>
      <c r="W54" s="198">
        <v>1.0</v>
      </c>
      <c r="X54" s="135"/>
      <c r="Y54" s="144"/>
      <c r="Z54" s="144"/>
      <c r="AA54" s="197"/>
      <c r="AB54" s="135"/>
      <c r="AC54" s="135"/>
      <c r="AD54" s="197"/>
      <c r="AE54" s="198">
        <v>1.0</v>
      </c>
      <c r="AF54" s="197"/>
      <c r="AG54" s="197"/>
      <c r="AH54" s="139">
        <f t="shared" si="14"/>
        <v>3</v>
      </c>
      <c r="AI54" s="180">
        <f t="shared" si="15"/>
        <v>27.27272727</v>
      </c>
      <c r="AJ54" s="136">
        <v>1.0</v>
      </c>
      <c r="AK54" s="135"/>
      <c r="AL54" s="136">
        <v>1.0</v>
      </c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35"/>
      <c r="AX54" s="135"/>
      <c r="AY54" s="135"/>
      <c r="AZ54" s="135"/>
      <c r="BA54" s="135"/>
      <c r="BB54" s="135"/>
      <c r="BC54" s="197"/>
      <c r="BD54" s="197"/>
      <c r="BE54" s="139">
        <f t="shared" si="16"/>
        <v>2</v>
      </c>
      <c r="BF54" s="182">
        <f t="shared" si="17"/>
        <v>16.66666667</v>
      </c>
      <c r="BG54" s="200"/>
      <c r="BH54" s="202"/>
      <c r="BI54" s="198">
        <v>1.0</v>
      </c>
      <c r="BJ54" s="198">
        <v>1.0</v>
      </c>
      <c r="BK54" s="197"/>
      <c r="BL54" s="153">
        <v>1.0</v>
      </c>
      <c r="BM54" s="153">
        <v>1.0</v>
      </c>
      <c r="BN54" s="155"/>
      <c r="BO54" s="203">
        <v>1.0</v>
      </c>
      <c r="BP54" s="205">
        <v>1.0</v>
      </c>
      <c r="BQ54" s="204"/>
      <c r="BR54" s="197"/>
      <c r="BS54" s="198">
        <v>1.0</v>
      </c>
      <c r="BT54" s="198">
        <v>1.0</v>
      </c>
      <c r="BU54" s="204"/>
      <c r="BV54" s="204"/>
      <c r="BW54" s="204"/>
      <c r="BX54" s="204"/>
      <c r="BY54" s="204"/>
      <c r="BZ54" s="204"/>
      <c r="CA54" s="204"/>
      <c r="CB54" s="204"/>
      <c r="CC54" s="184">
        <f t="shared" si="18"/>
        <v>8</v>
      </c>
      <c r="CD54" s="185">
        <f t="shared" si="19"/>
        <v>57.14285714</v>
      </c>
      <c r="CE54" s="197"/>
      <c r="CF54" s="204"/>
      <c r="CG54" s="204"/>
      <c r="CH54" s="197"/>
      <c r="CI54" s="204"/>
      <c r="CJ54" s="204"/>
      <c r="CK54" s="204"/>
      <c r="CL54" s="204"/>
      <c r="CM54" s="204"/>
      <c r="CN54" s="204"/>
      <c r="CO54" s="204"/>
      <c r="CP54" s="206"/>
      <c r="CQ54" s="206"/>
      <c r="CR54" s="164">
        <f t="shared" si="20"/>
        <v>0</v>
      </c>
      <c r="CS54" s="186">
        <f t="shared" si="21"/>
        <v>0</v>
      </c>
      <c r="CT54" s="166"/>
      <c r="CU54" s="166"/>
      <c r="CV54" s="166"/>
      <c r="CW54" s="166"/>
      <c r="CX54" s="166"/>
      <c r="CY54" s="166"/>
      <c r="CZ54" s="166"/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4">
        <f t="shared" si="22"/>
        <v>0</v>
      </c>
      <c r="DM54" s="187" t="str">
        <f t="shared" si="23"/>
        <v>#DIV/0!</v>
      </c>
    </row>
    <row r="55" ht="15.75" customHeight="1">
      <c r="A55" s="169">
        <v>46.0</v>
      </c>
      <c r="B55" s="170" t="s">
        <v>147</v>
      </c>
      <c r="C55" s="171" t="s">
        <v>148</v>
      </c>
      <c r="D55" s="124">
        <f t="shared" si="8"/>
        <v>0</v>
      </c>
      <c r="E55" s="125">
        <f t="shared" si="9"/>
        <v>0</v>
      </c>
      <c r="F55" s="172">
        <f t="shared" si="10"/>
        <v>0</v>
      </c>
      <c r="G55" s="189">
        <f t="shared" si="11"/>
        <v>0</v>
      </c>
      <c r="H55" s="200"/>
      <c r="I55" s="197"/>
      <c r="J55" s="197"/>
      <c r="K55" s="197"/>
      <c r="L55" s="178">
        <f t="shared" si="12"/>
        <v>0</v>
      </c>
      <c r="M55" s="134">
        <f t="shared" si="13"/>
        <v>0</v>
      </c>
      <c r="N55" s="197"/>
      <c r="O55" s="197"/>
      <c r="P55" s="197"/>
      <c r="Q55" s="135"/>
      <c r="R55" s="135"/>
      <c r="S55" s="197"/>
      <c r="T55" s="135"/>
      <c r="U55" s="135"/>
      <c r="V55" s="135"/>
      <c r="W55" s="197"/>
      <c r="X55" s="135"/>
      <c r="Y55" s="144"/>
      <c r="Z55" s="144"/>
      <c r="AA55" s="197"/>
      <c r="AB55" s="135"/>
      <c r="AC55" s="135"/>
      <c r="AD55" s="197"/>
      <c r="AE55" s="197"/>
      <c r="AF55" s="197"/>
      <c r="AG55" s="197"/>
      <c r="AH55" s="139">
        <f t="shared" si="14"/>
        <v>0</v>
      </c>
      <c r="AI55" s="180">
        <f t="shared" si="15"/>
        <v>0</v>
      </c>
      <c r="AJ55" s="135"/>
      <c r="AK55" s="135"/>
      <c r="AL55" s="135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35"/>
      <c r="AX55" s="135"/>
      <c r="AY55" s="135"/>
      <c r="AZ55" s="135"/>
      <c r="BA55" s="135"/>
      <c r="BB55" s="135"/>
      <c r="BC55" s="197"/>
      <c r="BD55" s="197"/>
      <c r="BE55" s="139">
        <f t="shared" si="16"/>
        <v>0</v>
      </c>
      <c r="BF55" s="182">
        <f t="shared" si="17"/>
        <v>0</v>
      </c>
      <c r="BG55" s="200"/>
      <c r="BH55" s="202"/>
      <c r="BI55" s="197"/>
      <c r="BJ55" s="197"/>
      <c r="BK55" s="197"/>
      <c r="BL55" s="155"/>
      <c r="BM55" s="155"/>
      <c r="BN55" s="155"/>
      <c r="BO55" s="210"/>
      <c r="BP55" s="204"/>
      <c r="BQ55" s="204"/>
      <c r="BR55" s="197"/>
      <c r="BS55" s="197"/>
      <c r="BT55" s="197"/>
      <c r="BU55" s="204"/>
      <c r="BV55" s="204"/>
      <c r="BW55" s="204"/>
      <c r="BX55" s="204"/>
      <c r="BY55" s="204"/>
      <c r="BZ55" s="204"/>
      <c r="CA55" s="204"/>
      <c r="CB55" s="204"/>
      <c r="CC55" s="184">
        <f t="shared" si="18"/>
        <v>0</v>
      </c>
      <c r="CD55" s="185">
        <f t="shared" si="19"/>
        <v>0</v>
      </c>
      <c r="CE55" s="197"/>
      <c r="CF55" s="204"/>
      <c r="CG55" s="204"/>
      <c r="CH55" s="197"/>
      <c r="CI55" s="204"/>
      <c r="CJ55" s="204"/>
      <c r="CK55" s="204"/>
      <c r="CL55" s="204"/>
      <c r="CM55" s="204"/>
      <c r="CN55" s="204"/>
      <c r="CO55" s="204"/>
      <c r="CP55" s="206"/>
      <c r="CQ55" s="206"/>
      <c r="CR55" s="164">
        <f t="shared" si="20"/>
        <v>0</v>
      </c>
      <c r="CS55" s="186">
        <f t="shared" si="21"/>
        <v>0</v>
      </c>
      <c r="CT55" s="166"/>
      <c r="CU55" s="166"/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4">
        <f t="shared" si="22"/>
        <v>0</v>
      </c>
      <c r="DM55" s="187" t="str">
        <f t="shared" si="23"/>
        <v>#DIV/0!</v>
      </c>
    </row>
    <row r="56" ht="15.75" customHeight="1">
      <c r="A56" s="121">
        <v>47.0</v>
      </c>
      <c r="B56" s="170" t="s">
        <v>149</v>
      </c>
      <c r="C56" s="171" t="s">
        <v>150</v>
      </c>
      <c r="D56" s="124">
        <f t="shared" si="8"/>
        <v>15</v>
      </c>
      <c r="E56" s="125">
        <f t="shared" si="9"/>
        <v>36.58536585</v>
      </c>
      <c r="F56" s="172">
        <f t="shared" si="10"/>
        <v>36.58536585</v>
      </c>
      <c r="G56" s="189" t="str">
        <f t="shared" si="11"/>
        <v>  </v>
      </c>
      <c r="H56" s="200"/>
      <c r="I56" s="215"/>
      <c r="J56" s="215"/>
      <c r="K56" s="197"/>
      <c r="L56" s="178">
        <f t="shared" si="12"/>
        <v>0</v>
      </c>
      <c r="M56" s="134">
        <f t="shared" si="13"/>
        <v>0</v>
      </c>
      <c r="N56" s="197"/>
      <c r="O56" s="197"/>
      <c r="P56" s="197"/>
      <c r="Q56" s="135"/>
      <c r="R56" s="135"/>
      <c r="S56" s="197"/>
      <c r="T56" s="135"/>
      <c r="U56" s="135"/>
      <c r="V56" s="135"/>
      <c r="W56" s="197"/>
      <c r="X56" s="135"/>
      <c r="Y56" s="144"/>
      <c r="Z56" s="137">
        <v>1.0</v>
      </c>
      <c r="AA56" s="197"/>
      <c r="AB56" s="136">
        <v>1.0</v>
      </c>
      <c r="AC56" s="136">
        <v>1.0</v>
      </c>
      <c r="AD56" s="198">
        <v>1.0</v>
      </c>
      <c r="AE56" s="198">
        <v>1.0</v>
      </c>
      <c r="AF56" s="198">
        <v>1.0</v>
      </c>
      <c r="AG56" s="197"/>
      <c r="AH56" s="139">
        <f t="shared" si="14"/>
        <v>6</v>
      </c>
      <c r="AI56" s="180">
        <f t="shared" si="15"/>
        <v>54.54545455</v>
      </c>
      <c r="AJ56" s="135"/>
      <c r="AK56" s="198">
        <v>1.0</v>
      </c>
      <c r="AL56" s="136">
        <v>1.0</v>
      </c>
      <c r="AM56" s="197"/>
      <c r="AN56" s="197"/>
      <c r="AO56" s="197"/>
      <c r="AP56" s="198">
        <v>1.0</v>
      </c>
      <c r="AQ56" s="198">
        <v>1.0</v>
      </c>
      <c r="AR56" s="197"/>
      <c r="AS56" s="197"/>
      <c r="AT56" s="197"/>
      <c r="AU56" s="197"/>
      <c r="AV56" s="197"/>
      <c r="AW56" s="135"/>
      <c r="AX56" s="135"/>
      <c r="AY56" s="135"/>
      <c r="AZ56" s="135"/>
      <c r="BA56" s="135"/>
      <c r="BB56" s="135"/>
      <c r="BC56" s="197"/>
      <c r="BD56" s="197"/>
      <c r="BE56" s="139">
        <f t="shared" si="16"/>
        <v>4</v>
      </c>
      <c r="BF56" s="182">
        <f t="shared" si="17"/>
        <v>33.33333333</v>
      </c>
      <c r="BG56" s="199">
        <v>1.0</v>
      </c>
      <c r="BH56" s="202"/>
      <c r="BI56" s="198">
        <v>1.0</v>
      </c>
      <c r="BJ56" s="197"/>
      <c r="BK56" s="197"/>
      <c r="BL56" s="155"/>
      <c r="BM56" s="153">
        <v>1.0</v>
      </c>
      <c r="BN56" s="155"/>
      <c r="BO56" s="210"/>
      <c r="BP56" s="204"/>
      <c r="BQ56" s="204"/>
      <c r="BR56" s="197"/>
      <c r="BS56" s="198">
        <v>1.0</v>
      </c>
      <c r="BT56" s="198">
        <v>1.0</v>
      </c>
      <c r="BU56" s="204"/>
      <c r="BV56" s="204"/>
      <c r="BW56" s="204"/>
      <c r="BX56" s="204"/>
      <c r="BY56" s="204"/>
      <c r="BZ56" s="204"/>
      <c r="CA56" s="204"/>
      <c r="CB56" s="204"/>
      <c r="CC56" s="184">
        <f t="shared" si="18"/>
        <v>5</v>
      </c>
      <c r="CD56" s="185">
        <f t="shared" si="19"/>
        <v>35.71428571</v>
      </c>
      <c r="CE56" s="197"/>
      <c r="CF56" s="204"/>
      <c r="CG56" s="204"/>
      <c r="CH56" s="197"/>
      <c r="CI56" s="204"/>
      <c r="CJ56" s="204"/>
      <c r="CK56" s="204"/>
      <c r="CL56" s="204"/>
      <c r="CM56" s="204"/>
      <c r="CN56" s="204"/>
      <c r="CO56" s="204"/>
      <c r="CP56" s="206"/>
      <c r="CQ56" s="206"/>
      <c r="CR56" s="164">
        <f t="shared" si="20"/>
        <v>0</v>
      </c>
      <c r="CS56" s="186">
        <f t="shared" si="21"/>
        <v>0</v>
      </c>
      <c r="CT56" s="166"/>
      <c r="CU56" s="166"/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4">
        <f t="shared" si="22"/>
        <v>0</v>
      </c>
      <c r="DM56" s="187" t="str">
        <f t="shared" si="23"/>
        <v>#DIV/0!</v>
      </c>
    </row>
    <row r="57" ht="15.75" customHeight="1">
      <c r="A57" s="121">
        <v>48.0</v>
      </c>
      <c r="B57" s="170" t="s">
        <v>151</v>
      </c>
      <c r="C57" s="171" t="s">
        <v>152</v>
      </c>
      <c r="D57" s="124">
        <f t="shared" si="8"/>
        <v>33</v>
      </c>
      <c r="E57" s="125">
        <f t="shared" si="9"/>
        <v>80.48780488</v>
      </c>
      <c r="F57" s="172" t="str">
        <f t="shared" si="10"/>
        <v>  </v>
      </c>
      <c r="G57" s="189" t="str">
        <f t="shared" si="11"/>
        <v>  </v>
      </c>
      <c r="H57" s="200"/>
      <c r="I57" s="197"/>
      <c r="J57" s="197"/>
      <c r="K57" s="197"/>
      <c r="L57" s="178">
        <f t="shared" si="12"/>
        <v>0</v>
      </c>
      <c r="M57" s="134">
        <f t="shared" si="13"/>
        <v>0</v>
      </c>
      <c r="N57" s="197"/>
      <c r="O57" s="197"/>
      <c r="P57" s="197"/>
      <c r="Q57" s="135"/>
      <c r="R57" s="135"/>
      <c r="S57" s="197"/>
      <c r="T57" s="197"/>
      <c r="U57" s="197"/>
      <c r="V57" s="136">
        <v>1.0</v>
      </c>
      <c r="W57" s="198">
        <v>1.0</v>
      </c>
      <c r="X57" s="136">
        <v>1.0</v>
      </c>
      <c r="Y57" s="137">
        <v>1.0</v>
      </c>
      <c r="Z57" s="137">
        <v>1.0</v>
      </c>
      <c r="AA57" s="198">
        <v>1.0</v>
      </c>
      <c r="AB57" s="136">
        <v>1.0</v>
      </c>
      <c r="AC57" s="136">
        <v>1.0</v>
      </c>
      <c r="AD57" s="205">
        <v>1.0</v>
      </c>
      <c r="AE57" s="205">
        <v>1.0</v>
      </c>
      <c r="AF57" s="204"/>
      <c r="AG57" s="204"/>
      <c r="AH57" s="139">
        <f t="shared" si="14"/>
        <v>10</v>
      </c>
      <c r="AI57" s="180">
        <f t="shared" si="15"/>
        <v>90.90909091</v>
      </c>
      <c r="AJ57" s="198">
        <v>1.0</v>
      </c>
      <c r="AK57" s="136">
        <v>1.0</v>
      </c>
      <c r="AL57" s="136">
        <v>1.0</v>
      </c>
      <c r="AM57" s="198">
        <v>1.0</v>
      </c>
      <c r="AN57" s="198">
        <v>1.0</v>
      </c>
      <c r="AO57" s="198">
        <v>1.0</v>
      </c>
      <c r="AP57" s="197"/>
      <c r="AQ57" s="198">
        <v>1.0</v>
      </c>
      <c r="AR57" s="198">
        <v>1.0</v>
      </c>
      <c r="AS57" s="198">
        <v>1.0</v>
      </c>
      <c r="AT57" s="197"/>
      <c r="AU57" s="198">
        <v>1.0</v>
      </c>
      <c r="AV57" s="197"/>
      <c r="AW57" s="135"/>
      <c r="AX57" s="135"/>
      <c r="AY57" s="135"/>
      <c r="AZ57" s="135"/>
      <c r="BA57" s="135"/>
      <c r="BB57" s="135"/>
      <c r="BC57" s="197"/>
      <c r="BD57" s="197"/>
      <c r="BE57" s="139">
        <f t="shared" si="16"/>
        <v>10</v>
      </c>
      <c r="BF57" s="182">
        <f t="shared" si="17"/>
        <v>83.33333333</v>
      </c>
      <c r="BG57" s="199">
        <v>1.0</v>
      </c>
      <c r="BH57" s="201">
        <v>1.0</v>
      </c>
      <c r="BI57" s="198">
        <v>1.0</v>
      </c>
      <c r="BJ57" s="198">
        <v>1.0</v>
      </c>
      <c r="BK57" s="197"/>
      <c r="BL57" s="153">
        <v>1.0</v>
      </c>
      <c r="BM57" s="153">
        <v>1.0</v>
      </c>
      <c r="BN57" s="155"/>
      <c r="BO57" s="203">
        <v>1.0</v>
      </c>
      <c r="BP57" s="205">
        <v>1.0</v>
      </c>
      <c r="BQ57" s="205">
        <v>1.0</v>
      </c>
      <c r="BR57" s="197"/>
      <c r="BS57" s="198">
        <v>1.0</v>
      </c>
      <c r="BT57" s="198">
        <v>1.0</v>
      </c>
      <c r="BU57" s="204"/>
      <c r="BV57" s="204"/>
      <c r="BW57" s="204"/>
      <c r="BX57" s="204"/>
      <c r="BY57" s="204"/>
      <c r="BZ57" s="204"/>
      <c r="CA57" s="204"/>
      <c r="CB57" s="204"/>
      <c r="CC57" s="184">
        <f t="shared" si="18"/>
        <v>11</v>
      </c>
      <c r="CD57" s="185">
        <f t="shared" si="19"/>
        <v>78.57142857</v>
      </c>
      <c r="CE57" s="198">
        <v>1.0</v>
      </c>
      <c r="CF57" s="205">
        <v>1.0</v>
      </c>
      <c r="CG57" s="204"/>
      <c r="CH57" s="197"/>
      <c r="CI57" s="204"/>
      <c r="CJ57" s="204"/>
      <c r="CK57" s="204"/>
      <c r="CL57" s="204"/>
      <c r="CM57" s="204"/>
      <c r="CN57" s="204"/>
      <c r="CO57" s="204"/>
      <c r="CP57" s="206"/>
      <c r="CQ57" s="206"/>
      <c r="CR57" s="164">
        <f t="shared" si="20"/>
        <v>2</v>
      </c>
      <c r="CS57" s="186">
        <f t="shared" si="21"/>
        <v>100</v>
      </c>
      <c r="CT57" s="166"/>
      <c r="CU57" s="166"/>
      <c r="CV57" s="166"/>
      <c r="CW57" s="166"/>
      <c r="CX57" s="166"/>
      <c r="CY57" s="166"/>
      <c r="CZ57" s="166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4">
        <f t="shared" si="22"/>
        <v>0</v>
      </c>
      <c r="DM57" s="187" t="str">
        <f t="shared" si="23"/>
        <v>#DIV/0!</v>
      </c>
    </row>
    <row r="58" ht="15.75" customHeight="1">
      <c r="A58" s="121">
        <v>49.0</v>
      </c>
      <c r="B58" s="170" t="s">
        <v>153</v>
      </c>
      <c r="C58" s="171" t="s">
        <v>154</v>
      </c>
      <c r="D58" s="124">
        <f t="shared" si="8"/>
        <v>12</v>
      </c>
      <c r="E58" s="125">
        <f t="shared" si="9"/>
        <v>29.26829268</v>
      </c>
      <c r="F58" s="172">
        <f t="shared" si="10"/>
        <v>29.26829268</v>
      </c>
      <c r="G58" s="189">
        <f t="shared" si="11"/>
        <v>29.26829268</v>
      </c>
      <c r="H58" s="200"/>
      <c r="I58" s="215"/>
      <c r="J58" s="215"/>
      <c r="K58" s="197"/>
      <c r="L58" s="178">
        <f t="shared" si="12"/>
        <v>0</v>
      </c>
      <c r="M58" s="134">
        <f t="shared" si="13"/>
        <v>0</v>
      </c>
      <c r="N58" s="204"/>
      <c r="O58" s="204"/>
      <c r="P58" s="204"/>
      <c r="Q58" s="135"/>
      <c r="R58" s="135"/>
      <c r="S58" s="204"/>
      <c r="T58" s="135"/>
      <c r="U58" s="135"/>
      <c r="V58" s="135"/>
      <c r="W58" s="205">
        <v>1.0</v>
      </c>
      <c r="X58" s="136">
        <v>1.0</v>
      </c>
      <c r="Y58" s="137">
        <v>1.0</v>
      </c>
      <c r="Z58" s="144"/>
      <c r="AA58" s="205">
        <v>1.0</v>
      </c>
      <c r="AB58" s="135"/>
      <c r="AC58" s="135"/>
      <c r="AD58" s="204"/>
      <c r="AE58" s="204"/>
      <c r="AF58" s="204"/>
      <c r="AG58" s="204"/>
      <c r="AH58" s="139">
        <f t="shared" si="14"/>
        <v>4</v>
      </c>
      <c r="AI58" s="180">
        <f t="shared" si="15"/>
        <v>36.36363636</v>
      </c>
      <c r="AJ58" s="136">
        <v>1.0</v>
      </c>
      <c r="AK58" s="136">
        <v>1.0</v>
      </c>
      <c r="AL58" s="136">
        <v>1.0</v>
      </c>
      <c r="AM58" s="205">
        <v>1.0</v>
      </c>
      <c r="AN58" s="204"/>
      <c r="AO58" s="205">
        <v>1.0</v>
      </c>
      <c r="AP58" s="204"/>
      <c r="AQ58" s="204"/>
      <c r="AR58" s="204"/>
      <c r="AS58" s="205">
        <v>1.0</v>
      </c>
      <c r="AT58" s="204"/>
      <c r="AU58" s="204"/>
      <c r="AV58" s="204"/>
      <c r="AW58" s="135"/>
      <c r="AX58" s="135"/>
      <c r="AY58" s="135"/>
      <c r="AZ58" s="135"/>
      <c r="BA58" s="135"/>
      <c r="BB58" s="135"/>
      <c r="BC58" s="204"/>
      <c r="BD58" s="204"/>
      <c r="BE58" s="139">
        <f t="shared" si="16"/>
        <v>6</v>
      </c>
      <c r="BF58" s="182">
        <f t="shared" si="17"/>
        <v>50</v>
      </c>
      <c r="BG58" s="211"/>
      <c r="BH58" s="212"/>
      <c r="BI58" s="204"/>
      <c r="BJ58" s="204"/>
      <c r="BK58" s="204"/>
      <c r="BL58" s="153">
        <v>1.0</v>
      </c>
      <c r="BM58" s="153">
        <v>1.0</v>
      </c>
      <c r="BN58" s="155"/>
      <c r="BO58" s="206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184">
        <f t="shared" si="18"/>
        <v>2</v>
      </c>
      <c r="CD58" s="185">
        <f t="shared" si="19"/>
        <v>14.28571429</v>
      </c>
      <c r="CE58" s="204"/>
      <c r="CF58" s="204"/>
      <c r="CG58" s="204"/>
      <c r="CH58" s="204"/>
      <c r="CI58" s="204"/>
      <c r="CJ58" s="204"/>
      <c r="CK58" s="204"/>
      <c r="CL58" s="204"/>
      <c r="CM58" s="204"/>
      <c r="CN58" s="204"/>
      <c r="CO58" s="204"/>
      <c r="CP58" s="206"/>
      <c r="CQ58" s="206"/>
      <c r="CR58" s="164">
        <f t="shared" si="20"/>
        <v>0</v>
      </c>
      <c r="CS58" s="186">
        <f t="shared" si="21"/>
        <v>0</v>
      </c>
      <c r="CT58" s="166"/>
      <c r="CU58" s="166"/>
      <c r="CV58" s="166"/>
      <c r="CW58" s="166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4">
        <f t="shared" si="22"/>
        <v>0</v>
      </c>
      <c r="DM58" s="187" t="str">
        <f t="shared" si="23"/>
        <v>#DIV/0!</v>
      </c>
    </row>
    <row r="59" ht="15.75" customHeight="1">
      <c r="A59" s="169">
        <v>50.0</v>
      </c>
      <c r="B59" s="170" t="s">
        <v>155</v>
      </c>
      <c r="C59" s="171" t="s">
        <v>156</v>
      </c>
      <c r="D59" s="124">
        <f t="shared" si="8"/>
        <v>6</v>
      </c>
      <c r="E59" s="125">
        <f t="shared" si="9"/>
        <v>14.63414634</v>
      </c>
      <c r="F59" s="172">
        <f t="shared" si="10"/>
        <v>14.63414634</v>
      </c>
      <c r="G59" s="189">
        <f t="shared" si="11"/>
        <v>14.63414634</v>
      </c>
      <c r="H59" s="200"/>
      <c r="I59" s="204"/>
      <c r="J59" s="204"/>
      <c r="K59" s="197"/>
      <c r="L59" s="178">
        <f t="shared" si="12"/>
        <v>0</v>
      </c>
      <c r="M59" s="134">
        <f t="shared" si="13"/>
        <v>0</v>
      </c>
      <c r="N59" s="204"/>
      <c r="O59" s="204"/>
      <c r="P59" s="204"/>
      <c r="Q59" s="135"/>
      <c r="R59" s="135"/>
      <c r="S59" s="204"/>
      <c r="T59" s="135"/>
      <c r="U59" s="135"/>
      <c r="V59" s="135"/>
      <c r="W59" s="205">
        <v>1.0</v>
      </c>
      <c r="X59" s="136">
        <v>1.0</v>
      </c>
      <c r="Y59" s="137">
        <v>1.0</v>
      </c>
      <c r="Z59" s="144"/>
      <c r="AA59" s="205">
        <v>1.0</v>
      </c>
      <c r="AB59" s="135"/>
      <c r="AC59" s="135"/>
      <c r="AD59" s="197"/>
      <c r="AE59" s="197"/>
      <c r="AF59" s="197"/>
      <c r="AG59" s="197"/>
      <c r="AH59" s="139">
        <f t="shared" si="14"/>
        <v>4</v>
      </c>
      <c r="AI59" s="180">
        <f t="shared" si="15"/>
        <v>36.36363636</v>
      </c>
      <c r="AJ59" s="135"/>
      <c r="AK59" s="135"/>
      <c r="AL59" s="135"/>
      <c r="AM59" s="204"/>
      <c r="AN59" s="204"/>
      <c r="AO59" s="204"/>
      <c r="AP59" s="204"/>
      <c r="AQ59" s="204"/>
      <c r="AR59" s="204"/>
      <c r="AS59" s="205">
        <v>1.0</v>
      </c>
      <c r="AT59" s="204"/>
      <c r="AU59" s="204"/>
      <c r="AV59" s="204"/>
      <c r="AW59" s="135"/>
      <c r="AX59" s="135"/>
      <c r="AY59" s="135"/>
      <c r="AZ59" s="135"/>
      <c r="BA59" s="135"/>
      <c r="BB59" s="135"/>
      <c r="BC59" s="204"/>
      <c r="BD59" s="204"/>
      <c r="BE59" s="139">
        <f t="shared" si="16"/>
        <v>1</v>
      </c>
      <c r="BF59" s="182">
        <f t="shared" si="17"/>
        <v>8.333333333</v>
      </c>
      <c r="BG59" s="211"/>
      <c r="BH59" s="212"/>
      <c r="BI59" s="204"/>
      <c r="BJ59" s="204"/>
      <c r="BK59" s="204"/>
      <c r="BL59" s="155"/>
      <c r="BM59" s="153">
        <v>1.0</v>
      </c>
      <c r="BN59" s="155"/>
      <c r="BO59" s="206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184">
        <f t="shared" si="18"/>
        <v>1</v>
      </c>
      <c r="CD59" s="185">
        <f t="shared" si="19"/>
        <v>7.142857143</v>
      </c>
      <c r="CE59" s="204"/>
      <c r="CF59" s="204"/>
      <c r="CG59" s="204"/>
      <c r="CH59" s="204"/>
      <c r="CI59" s="204"/>
      <c r="CJ59" s="204"/>
      <c r="CK59" s="204"/>
      <c r="CL59" s="204"/>
      <c r="CM59" s="204"/>
      <c r="CN59" s="204"/>
      <c r="CO59" s="204"/>
      <c r="CP59" s="206"/>
      <c r="CQ59" s="206"/>
      <c r="CR59" s="164">
        <f t="shared" si="20"/>
        <v>0</v>
      </c>
      <c r="CS59" s="186">
        <f t="shared" si="21"/>
        <v>0</v>
      </c>
      <c r="CT59" s="166"/>
      <c r="CU59" s="166"/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  <c r="DG59" s="166"/>
      <c r="DH59" s="166"/>
      <c r="DI59" s="166"/>
      <c r="DJ59" s="166"/>
      <c r="DK59" s="166"/>
      <c r="DL59" s="164">
        <f t="shared" si="22"/>
        <v>0</v>
      </c>
      <c r="DM59" s="187" t="str">
        <f t="shared" si="23"/>
        <v>#DIV/0!</v>
      </c>
    </row>
    <row r="60" ht="15.75" customHeight="1">
      <c r="A60" s="121">
        <v>51.0</v>
      </c>
      <c r="B60" s="170" t="s">
        <v>157</v>
      </c>
      <c r="C60" s="171" t="s">
        <v>158</v>
      </c>
      <c r="D60" s="124">
        <f t="shared" si="8"/>
        <v>12</v>
      </c>
      <c r="E60" s="125">
        <f t="shared" si="9"/>
        <v>29.26829268</v>
      </c>
      <c r="F60" s="172">
        <f t="shared" si="10"/>
        <v>29.26829268</v>
      </c>
      <c r="G60" s="189">
        <f t="shared" si="11"/>
        <v>29.26829268</v>
      </c>
      <c r="H60" s="200"/>
      <c r="I60" s="215"/>
      <c r="J60" s="215"/>
      <c r="K60" s="197"/>
      <c r="L60" s="178">
        <f t="shared" si="12"/>
        <v>0</v>
      </c>
      <c r="M60" s="134">
        <f t="shared" si="13"/>
        <v>0</v>
      </c>
      <c r="N60" s="197"/>
      <c r="O60" s="197"/>
      <c r="P60" s="197"/>
      <c r="Q60" s="135"/>
      <c r="R60" s="135"/>
      <c r="S60" s="197"/>
      <c r="T60" s="135"/>
      <c r="U60" s="135"/>
      <c r="V60" s="135"/>
      <c r="W60" s="198">
        <v>1.0</v>
      </c>
      <c r="X60" s="135"/>
      <c r="Y60" s="144"/>
      <c r="Z60" s="144"/>
      <c r="AA60" s="197"/>
      <c r="AB60" s="135"/>
      <c r="AC60" s="135"/>
      <c r="AD60" s="197"/>
      <c r="AE60" s="198">
        <v>1.0</v>
      </c>
      <c r="AF60" s="197"/>
      <c r="AG60" s="197"/>
      <c r="AH60" s="139">
        <f t="shared" si="14"/>
        <v>2</v>
      </c>
      <c r="AI60" s="180">
        <f t="shared" si="15"/>
        <v>18.18181818</v>
      </c>
      <c r="AJ60" s="135"/>
      <c r="AK60" s="197"/>
      <c r="AL60" s="136">
        <v>1.0</v>
      </c>
      <c r="AM60" s="197"/>
      <c r="AN60" s="198">
        <v>1.0</v>
      </c>
      <c r="AO60" s="197"/>
      <c r="AP60" s="197"/>
      <c r="AQ60" s="197"/>
      <c r="AR60" s="197"/>
      <c r="AS60" s="197"/>
      <c r="AT60" s="197"/>
      <c r="AU60" s="197"/>
      <c r="AV60" s="197"/>
      <c r="AW60" s="135"/>
      <c r="AX60" s="135"/>
      <c r="AY60" s="135"/>
      <c r="AZ60" s="135"/>
      <c r="BA60" s="135"/>
      <c r="BB60" s="135"/>
      <c r="BC60" s="197"/>
      <c r="BD60" s="197"/>
      <c r="BE60" s="139">
        <f t="shared" si="16"/>
        <v>2</v>
      </c>
      <c r="BF60" s="182">
        <f t="shared" si="17"/>
        <v>16.66666667</v>
      </c>
      <c r="BG60" s="200"/>
      <c r="BH60" s="202"/>
      <c r="BI60" s="198">
        <v>1.0</v>
      </c>
      <c r="BJ60" s="198">
        <v>1.0</v>
      </c>
      <c r="BK60" s="197"/>
      <c r="BL60" s="155"/>
      <c r="BM60" s="153">
        <v>1.0</v>
      </c>
      <c r="BN60" s="153">
        <v>1.0</v>
      </c>
      <c r="BO60" s="203">
        <v>1.0</v>
      </c>
      <c r="BP60" s="205">
        <v>1.0</v>
      </c>
      <c r="BQ60" s="205">
        <v>1.0</v>
      </c>
      <c r="BR60" s="197"/>
      <c r="BS60" s="197"/>
      <c r="BT60" s="198">
        <v>1.0</v>
      </c>
      <c r="BU60" s="204"/>
      <c r="BV60" s="204"/>
      <c r="BW60" s="204"/>
      <c r="BX60" s="204"/>
      <c r="BY60" s="204"/>
      <c r="BZ60" s="204"/>
      <c r="CA60" s="204"/>
      <c r="CB60" s="204"/>
      <c r="CC60" s="184">
        <f t="shared" si="18"/>
        <v>8</v>
      </c>
      <c r="CD60" s="185">
        <f t="shared" si="19"/>
        <v>57.14285714</v>
      </c>
      <c r="CE60" s="197"/>
      <c r="CF60" s="204"/>
      <c r="CG60" s="204"/>
      <c r="CH60" s="197"/>
      <c r="CI60" s="204"/>
      <c r="CJ60" s="204"/>
      <c r="CK60" s="204"/>
      <c r="CL60" s="204"/>
      <c r="CM60" s="204"/>
      <c r="CN60" s="204"/>
      <c r="CO60" s="204"/>
      <c r="CP60" s="206"/>
      <c r="CQ60" s="206"/>
      <c r="CR60" s="164">
        <f t="shared" si="20"/>
        <v>0</v>
      </c>
      <c r="CS60" s="186">
        <f t="shared" si="21"/>
        <v>0</v>
      </c>
      <c r="CT60" s="166"/>
      <c r="CU60" s="166"/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  <c r="DG60" s="166"/>
      <c r="DH60" s="166"/>
      <c r="DI60" s="166"/>
      <c r="DJ60" s="166"/>
      <c r="DK60" s="166"/>
      <c r="DL60" s="164">
        <f t="shared" si="22"/>
        <v>0</v>
      </c>
      <c r="DM60" s="187" t="str">
        <f t="shared" si="23"/>
        <v>#DIV/0!</v>
      </c>
    </row>
    <row r="61" ht="15.75" customHeight="1">
      <c r="A61" s="121">
        <v>52.0</v>
      </c>
      <c r="B61" s="170" t="s">
        <v>159</v>
      </c>
      <c r="C61" s="171" t="s">
        <v>160</v>
      </c>
      <c r="D61" s="124">
        <f t="shared" si="8"/>
        <v>16</v>
      </c>
      <c r="E61" s="125">
        <f t="shared" si="9"/>
        <v>39.02439024</v>
      </c>
      <c r="F61" s="172">
        <f t="shared" si="10"/>
        <v>39.02439024</v>
      </c>
      <c r="G61" s="173" t="str">
        <f t="shared" si="11"/>
        <v>  </v>
      </c>
      <c r="H61" s="216"/>
      <c r="I61" s="197"/>
      <c r="J61" s="197"/>
      <c r="K61" s="197"/>
      <c r="L61" s="178">
        <f t="shared" si="12"/>
        <v>0</v>
      </c>
      <c r="M61" s="134">
        <f t="shared" si="13"/>
        <v>0</v>
      </c>
      <c r="N61" s="197"/>
      <c r="O61" s="197"/>
      <c r="P61" s="197"/>
      <c r="Q61" s="135"/>
      <c r="R61" s="135"/>
      <c r="S61" s="197"/>
      <c r="T61" s="197"/>
      <c r="U61" s="197"/>
      <c r="V61" s="135"/>
      <c r="W61" s="197"/>
      <c r="X61" s="136">
        <v>1.0</v>
      </c>
      <c r="Y61" s="144"/>
      <c r="Z61" s="137">
        <v>1.0</v>
      </c>
      <c r="AA61" s="198">
        <v>1.0</v>
      </c>
      <c r="AB61" s="135"/>
      <c r="AC61" s="135"/>
      <c r="AD61" s="220">
        <v>1.0</v>
      </c>
      <c r="AE61" s="220">
        <v>1.0</v>
      </c>
      <c r="AF61" s="215"/>
      <c r="AG61" s="215"/>
      <c r="AH61" s="139">
        <f t="shared" si="14"/>
        <v>5</v>
      </c>
      <c r="AI61" s="180">
        <f t="shared" si="15"/>
        <v>45.45454545</v>
      </c>
      <c r="AJ61" s="197"/>
      <c r="AK61" s="136">
        <v>1.0</v>
      </c>
      <c r="AL61" s="135"/>
      <c r="AM61" s="197"/>
      <c r="AN61" s="197"/>
      <c r="AO61" s="197"/>
      <c r="AP61" s="198">
        <v>1.0</v>
      </c>
      <c r="AQ61" s="197"/>
      <c r="AR61" s="198">
        <v>1.0</v>
      </c>
      <c r="AS61" s="197"/>
      <c r="AT61" s="197"/>
      <c r="AU61" s="198">
        <v>1.0</v>
      </c>
      <c r="AV61" s="197"/>
      <c r="AW61" s="135"/>
      <c r="AX61" s="135"/>
      <c r="AY61" s="135"/>
      <c r="AZ61" s="135"/>
      <c r="BA61" s="135"/>
      <c r="BB61" s="135"/>
      <c r="BC61" s="197"/>
      <c r="BD61" s="197"/>
      <c r="BE61" s="139">
        <f t="shared" si="16"/>
        <v>4</v>
      </c>
      <c r="BF61" s="182">
        <f t="shared" si="17"/>
        <v>33.33333333</v>
      </c>
      <c r="BG61" s="199">
        <v>1.0</v>
      </c>
      <c r="BH61" s="202"/>
      <c r="BI61" s="198">
        <v>1.0</v>
      </c>
      <c r="BJ61" s="197"/>
      <c r="BK61" s="197"/>
      <c r="BL61" s="153">
        <v>1.0</v>
      </c>
      <c r="BM61" s="153">
        <v>1.0</v>
      </c>
      <c r="BN61" s="153">
        <v>1.0</v>
      </c>
      <c r="BO61" s="210"/>
      <c r="BP61" s="204"/>
      <c r="BQ61" s="205">
        <v>1.0</v>
      </c>
      <c r="BR61" s="197"/>
      <c r="BS61" s="197"/>
      <c r="BT61" s="197"/>
      <c r="BU61" s="204"/>
      <c r="BV61" s="204"/>
      <c r="BW61" s="204"/>
      <c r="BX61" s="204"/>
      <c r="BY61" s="204"/>
      <c r="BZ61" s="204"/>
      <c r="CA61" s="204"/>
      <c r="CB61" s="204"/>
      <c r="CC61" s="184">
        <f t="shared" si="18"/>
        <v>6</v>
      </c>
      <c r="CD61" s="185">
        <f t="shared" si="19"/>
        <v>42.85714286</v>
      </c>
      <c r="CE61" s="197"/>
      <c r="CF61" s="205">
        <v>1.0</v>
      </c>
      <c r="CG61" s="204"/>
      <c r="CH61" s="135"/>
      <c r="CI61" s="135"/>
      <c r="CJ61" s="135"/>
      <c r="CK61" s="204"/>
      <c r="CL61" s="204"/>
      <c r="CM61" s="135"/>
      <c r="CN61" s="204"/>
      <c r="CO61" s="204"/>
      <c r="CP61" s="206"/>
      <c r="CQ61" s="206"/>
      <c r="CR61" s="164">
        <f t="shared" si="20"/>
        <v>1</v>
      </c>
      <c r="CS61" s="186">
        <f t="shared" si="21"/>
        <v>50</v>
      </c>
      <c r="CT61" s="166"/>
      <c r="CU61" s="166"/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  <c r="DL61" s="164">
        <f t="shared" si="22"/>
        <v>0</v>
      </c>
      <c r="DM61" s="187" t="str">
        <f t="shared" si="23"/>
        <v>#DIV/0!</v>
      </c>
    </row>
    <row r="62" ht="15.75" customHeight="1">
      <c r="A62" s="121">
        <v>53.0</v>
      </c>
      <c r="B62" s="170" t="s">
        <v>161</v>
      </c>
      <c r="C62" s="171" t="s">
        <v>162</v>
      </c>
      <c r="D62" s="124">
        <f t="shared" si="8"/>
        <v>28</v>
      </c>
      <c r="E62" s="125">
        <f t="shared" si="9"/>
        <v>68.29268293</v>
      </c>
      <c r="F62" s="207" t="str">
        <f t="shared" si="10"/>
        <v>  </v>
      </c>
      <c r="G62" s="173" t="str">
        <f t="shared" si="11"/>
        <v>  </v>
      </c>
      <c r="H62" s="199">
        <v>1.0</v>
      </c>
      <c r="I62" s="198">
        <v>1.0</v>
      </c>
      <c r="J62" s="197"/>
      <c r="K62" s="197"/>
      <c r="L62" s="178">
        <f t="shared" si="12"/>
        <v>2</v>
      </c>
      <c r="M62" s="134">
        <f t="shared" si="13"/>
        <v>100</v>
      </c>
      <c r="N62" s="215"/>
      <c r="O62" s="215"/>
      <c r="P62" s="215"/>
      <c r="Q62" s="135"/>
      <c r="R62" s="135"/>
      <c r="S62" s="215"/>
      <c r="T62" s="135"/>
      <c r="U62" s="135"/>
      <c r="V62" s="136">
        <v>1.0</v>
      </c>
      <c r="W62" s="220">
        <v>1.0</v>
      </c>
      <c r="X62" s="136">
        <v>1.0</v>
      </c>
      <c r="Y62" s="137">
        <v>1.0</v>
      </c>
      <c r="Z62" s="137">
        <v>1.0</v>
      </c>
      <c r="AA62" s="220">
        <v>1.0</v>
      </c>
      <c r="AB62" s="136">
        <v>1.0</v>
      </c>
      <c r="AC62" s="135"/>
      <c r="AD62" s="205"/>
      <c r="AE62" s="205">
        <v>1.0</v>
      </c>
      <c r="AF62" s="204"/>
      <c r="AG62" s="204"/>
      <c r="AH62" s="139">
        <f t="shared" si="14"/>
        <v>8</v>
      </c>
      <c r="AI62" s="180">
        <f t="shared" si="15"/>
        <v>72.72727273</v>
      </c>
      <c r="AJ62" s="135"/>
      <c r="AK62" s="136">
        <v>1.0</v>
      </c>
      <c r="AL62" s="136">
        <v>1.0</v>
      </c>
      <c r="AM62" s="205">
        <v>1.0</v>
      </c>
      <c r="AN62" s="205">
        <v>1.0</v>
      </c>
      <c r="AO62" s="215"/>
      <c r="AP62" s="205">
        <v>1.0</v>
      </c>
      <c r="AQ62" s="215"/>
      <c r="AR62" s="220">
        <v>1.0</v>
      </c>
      <c r="AS62" s="220">
        <v>1.0</v>
      </c>
      <c r="AT62" s="220">
        <v>1.0</v>
      </c>
      <c r="AU62" s="220">
        <v>1.0</v>
      </c>
      <c r="AV62" s="215"/>
      <c r="AW62" s="135"/>
      <c r="AX62" s="135"/>
      <c r="AY62" s="135"/>
      <c r="AZ62" s="135"/>
      <c r="BA62" s="135"/>
      <c r="BB62" s="135"/>
      <c r="BC62" s="215"/>
      <c r="BD62" s="215"/>
      <c r="BE62" s="139">
        <f t="shared" si="16"/>
        <v>9</v>
      </c>
      <c r="BF62" s="182">
        <f t="shared" si="17"/>
        <v>75</v>
      </c>
      <c r="BG62" s="226">
        <v>1.0</v>
      </c>
      <c r="BH62" s="227">
        <v>1.0</v>
      </c>
      <c r="BI62" s="220">
        <v>1.0</v>
      </c>
      <c r="BJ62" s="220">
        <v>1.0</v>
      </c>
      <c r="BK62" s="215"/>
      <c r="BL62" s="153">
        <v>1.0</v>
      </c>
      <c r="BM62" s="155"/>
      <c r="BN62" s="155"/>
      <c r="BO62" s="250">
        <v>1.0</v>
      </c>
      <c r="BP62" s="204"/>
      <c r="BQ62" s="204"/>
      <c r="BR62" s="215"/>
      <c r="BS62" s="220">
        <v>1.0</v>
      </c>
      <c r="BT62" s="215"/>
      <c r="BU62" s="204"/>
      <c r="BV62" s="204"/>
      <c r="BW62" s="204"/>
      <c r="BX62" s="204"/>
      <c r="BY62" s="204"/>
      <c r="BZ62" s="204"/>
      <c r="CA62" s="204"/>
      <c r="CB62" s="204"/>
      <c r="CC62" s="184">
        <f t="shared" si="18"/>
        <v>7</v>
      </c>
      <c r="CD62" s="185">
        <f t="shared" si="19"/>
        <v>50</v>
      </c>
      <c r="CE62" s="220">
        <v>1.0</v>
      </c>
      <c r="CF62" s="205">
        <v>1.0</v>
      </c>
      <c r="CG62" s="204"/>
      <c r="CH62" s="215"/>
      <c r="CI62" s="204"/>
      <c r="CJ62" s="204"/>
      <c r="CK62" s="204"/>
      <c r="CL62" s="204"/>
      <c r="CM62" s="204"/>
      <c r="CN62" s="204"/>
      <c r="CO62" s="204"/>
      <c r="CP62" s="206"/>
      <c r="CQ62" s="206"/>
      <c r="CR62" s="164">
        <f t="shared" si="20"/>
        <v>2</v>
      </c>
      <c r="CS62" s="186">
        <f t="shared" si="21"/>
        <v>100</v>
      </c>
      <c r="CT62" s="166"/>
      <c r="CU62" s="166"/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  <c r="DL62" s="164">
        <f t="shared" si="22"/>
        <v>0</v>
      </c>
      <c r="DM62" s="187" t="str">
        <f t="shared" si="23"/>
        <v>#DIV/0!</v>
      </c>
    </row>
    <row r="63" ht="15.75" customHeight="1">
      <c r="A63" s="169">
        <v>54.0</v>
      </c>
      <c r="B63" s="170" t="s">
        <v>163</v>
      </c>
      <c r="C63" s="171" t="s">
        <v>164</v>
      </c>
      <c r="D63" s="124">
        <f t="shared" si="8"/>
        <v>13</v>
      </c>
      <c r="E63" s="125">
        <f t="shared" si="9"/>
        <v>31.70731707</v>
      </c>
      <c r="F63" s="172">
        <f t="shared" si="10"/>
        <v>31.70731707</v>
      </c>
      <c r="G63" s="173" t="str">
        <f t="shared" si="11"/>
        <v>  </v>
      </c>
      <c r="H63" s="200"/>
      <c r="I63" s="197"/>
      <c r="J63" s="197"/>
      <c r="K63" s="197"/>
      <c r="L63" s="178">
        <f t="shared" si="12"/>
        <v>0</v>
      </c>
      <c r="M63" s="134">
        <f t="shared" si="13"/>
        <v>0</v>
      </c>
      <c r="N63" s="197"/>
      <c r="O63" s="197"/>
      <c r="P63" s="197"/>
      <c r="Q63" s="135"/>
      <c r="R63" s="135"/>
      <c r="S63" s="197"/>
      <c r="T63" s="135"/>
      <c r="U63" s="135"/>
      <c r="V63" s="135"/>
      <c r="W63" s="197"/>
      <c r="X63" s="135"/>
      <c r="Y63" s="144"/>
      <c r="Z63" s="144"/>
      <c r="AA63" s="197"/>
      <c r="AB63" s="135"/>
      <c r="AC63" s="135"/>
      <c r="AD63" s="197"/>
      <c r="AE63" s="197"/>
      <c r="AF63" s="197"/>
      <c r="AG63" s="197"/>
      <c r="AH63" s="139">
        <f t="shared" si="14"/>
        <v>0</v>
      </c>
      <c r="AI63" s="180">
        <f t="shared" si="15"/>
        <v>0</v>
      </c>
      <c r="AJ63" s="135"/>
      <c r="AK63" s="135"/>
      <c r="AL63" s="135"/>
      <c r="AM63" s="204"/>
      <c r="AN63" s="204"/>
      <c r="AO63" s="198">
        <v>1.0</v>
      </c>
      <c r="AP63" s="205">
        <v>1.0</v>
      </c>
      <c r="AQ63" s="198">
        <v>1.0</v>
      </c>
      <c r="AR63" s="198">
        <v>1.0</v>
      </c>
      <c r="AS63" s="198">
        <v>1.0</v>
      </c>
      <c r="AT63" s="198">
        <v>1.0</v>
      </c>
      <c r="AU63" s="198">
        <v>1.0</v>
      </c>
      <c r="AV63" s="197"/>
      <c r="AW63" s="135"/>
      <c r="AX63" s="135"/>
      <c r="AY63" s="135"/>
      <c r="AZ63" s="135"/>
      <c r="BA63" s="135"/>
      <c r="BB63" s="135"/>
      <c r="BC63" s="197"/>
      <c r="BD63" s="197"/>
      <c r="BE63" s="139">
        <f t="shared" si="16"/>
        <v>7</v>
      </c>
      <c r="BF63" s="182">
        <f t="shared" si="17"/>
        <v>58.33333333</v>
      </c>
      <c r="BG63" s="200"/>
      <c r="BH63" s="201">
        <v>1.0</v>
      </c>
      <c r="BI63" s="198">
        <v>1.0</v>
      </c>
      <c r="BJ63" s="198">
        <v>1.0</v>
      </c>
      <c r="BK63" s="197"/>
      <c r="BL63" s="155"/>
      <c r="BM63" s="153">
        <v>1.0</v>
      </c>
      <c r="BN63" s="155"/>
      <c r="BO63" s="210"/>
      <c r="BP63" s="204"/>
      <c r="BQ63" s="205">
        <v>1.0</v>
      </c>
      <c r="BR63" s="197"/>
      <c r="BS63" s="197"/>
      <c r="BT63" s="197"/>
      <c r="BU63" s="204"/>
      <c r="BV63" s="204"/>
      <c r="BW63" s="204"/>
      <c r="BX63" s="204"/>
      <c r="BY63" s="204"/>
      <c r="BZ63" s="204"/>
      <c r="CA63" s="204"/>
      <c r="CB63" s="204"/>
      <c r="CC63" s="184">
        <f t="shared" si="18"/>
        <v>5</v>
      </c>
      <c r="CD63" s="185">
        <f t="shared" si="19"/>
        <v>35.71428571</v>
      </c>
      <c r="CE63" s="197"/>
      <c r="CF63" s="205">
        <v>1.0</v>
      </c>
      <c r="CG63" s="204"/>
      <c r="CH63" s="135"/>
      <c r="CI63" s="135"/>
      <c r="CJ63" s="135"/>
      <c r="CK63" s="204"/>
      <c r="CL63" s="204"/>
      <c r="CM63" s="135"/>
      <c r="CN63" s="204"/>
      <c r="CO63" s="204"/>
      <c r="CP63" s="206"/>
      <c r="CQ63" s="206"/>
      <c r="CR63" s="164">
        <f t="shared" si="20"/>
        <v>1</v>
      </c>
      <c r="CS63" s="186">
        <f t="shared" si="21"/>
        <v>50</v>
      </c>
      <c r="CT63" s="166"/>
      <c r="CU63" s="166"/>
      <c r="CV63" s="166"/>
      <c r="CW63" s="166"/>
      <c r="CX63" s="166"/>
      <c r="CY63" s="166"/>
      <c r="CZ63" s="166"/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  <c r="DL63" s="164">
        <f t="shared" si="22"/>
        <v>0</v>
      </c>
      <c r="DM63" s="187" t="str">
        <f t="shared" si="23"/>
        <v>#DIV/0!</v>
      </c>
    </row>
    <row r="64" ht="15.75" customHeight="1">
      <c r="A64" s="121">
        <v>55.0</v>
      </c>
      <c r="B64" s="170" t="s">
        <v>165</v>
      </c>
      <c r="C64" s="171" t="s">
        <v>166</v>
      </c>
      <c r="D64" s="124">
        <f t="shared" si="8"/>
        <v>8</v>
      </c>
      <c r="E64" s="125">
        <f t="shared" si="9"/>
        <v>19.51219512</v>
      </c>
      <c r="F64" s="172">
        <f t="shared" si="10"/>
        <v>19.51219512</v>
      </c>
      <c r="G64" s="189">
        <f t="shared" si="11"/>
        <v>19.51219512</v>
      </c>
      <c r="H64" s="200"/>
      <c r="I64" s="204"/>
      <c r="J64" s="204"/>
      <c r="K64" s="197"/>
      <c r="L64" s="178">
        <f t="shared" si="12"/>
        <v>0</v>
      </c>
      <c r="M64" s="134">
        <f t="shared" si="13"/>
        <v>0</v>
      </c>
      <c r="N64" s="197"/>
      <c r="O64" s="197"/>
      <c r="P64" s="197"/>
      <c r="Q64" s="135"/>
      <c r="R64" s="135"/>
      <c r="S64" s="197"/>
      <c r="T64" s="135"/>
      <c r="U64" s="135"/>
      <c r="V64" s="135"/>
      <c r="W64" s="197"/>
      <c r="X64" s="136">
        <v>1.0</v>
      </c>
      <c r="Y64" s="144"/>
      <c r="Z64" s="144"/>
      <c r="AA64" s="198">
        <v>1.0</v>
      </c>
      <c r="AB64" s="135"/>
      <c r="AC64" s="135"/>
      <c r="AD64" s="197"/>
      <c r="AE64" s="197"/>
      <c r="AF64" s="197"/>
      <c r="AG64" s="197"/>
      <c r="AH64" s="139">
        <f t="shared" si="14"/>
        <v>2</v>
      </c>
      <c r="AI64" s="180">
        <f t="shared" si="15"/>
        <v>18.18181818</v>
      </c>
      <c r="AJ64" s="135"/>
      <c r="AK64" s="197"/>
      <c r="AL64" s="136">
        <v>1.0</v>
      </c>
      <c r="AM64" s="197"/>
      <c r="AN64" s="197"/>
      <c r="AO64" s="197"/>
      <c r="AP64" s="197"/>
      <c r="AQ64" s="197"/>
      <c r="AR64" s="197"/>
      <c r="AS64" s="198">
        <v>1.0</v>
      </c>
      <c r="AT64" s="197"/>
      <c r="AU64" s="197"/>
      <c r="AV64" s="197"/>
      <c r="AW64" s="135"/>
      <c r="AX64" s="135"/>
      <c r="AY64" s="135"/>
      <c r="AZ64" s="135"/>
      <c r="BA64" s="135"/>
      <c r="BB64" s="135"/>
      <c r="BC64" s="197"/>
      <c r="BD64" s="197"/>
      <c r="BE64" s="139">
        <f t="shared" si="16"/>
        <v>2</v>
      </c>
      <c r="BF64" s="182">
        <f t="shared" si="17"/>
        <v>16.66666667</v>
      </c>
      <c r="BG64" s="200"/>
      <c r="BH64" s="202"/>
      <c r="BI64" s="197"/>
      <c r="BJ64" s="197"/>
      <c r="BK64" s="197"/>
      <c r="BL64" s="153">
        <v>1.0</v>
      </c>
      <c r="BM64" s="153">
        <v>1.0</v>
      </c>
      <c r="BN64" s="153">
        <v>1.0</v>
      </c>
      <c r="BO64" s="210"/>
      <c r="BP64" s="204"/>
      <c r="BQ64" s="204"/>
      <c r="BR64" s="197"/>
      <c r="BS64" s="197"/>
      <c r="BT64" s="197"/>
      <c r="BU64" s="204"/>
      <c r="BV64" s="204"/>
      <c r="BW64" s="204"/>
      <c r="BX64" s="204"/>
      <c r="BY64" s="204"/>
      <c r="BZ64" s="204"/>
      <c r="CA64" s="204"/>
      <c r="CB64" s="204"/>
      <c r="CC64" s="184">
        <f t="shared" si="18"/>
        <v>3</v>
      </c>
      <c r="CD64" s="185">
        <f t="shared" si="19"/>
        <v>21.42857143</v>
      </c>
      <c r="CE64" s="197"/>
      <c r="CF64" s="205">
        <v>1.0</v>
      </c>
      <c r="CG64" s="204"/>
      <c r="CH64" s="197"/>
      <c r="CI64" s="204"/>
      <c r="CJ64" s="204"/>
      <c r="CK64" s="204"/>
      <c r="CL64" s="204"/>
      <c r="CM64" s="204"/>
      <c r="CN64" s="204"/>
      <c r="CO64" s="204"/>
      <c r="CP64" s="206"/>
      <c r="CQ64" s="206"/>
      <c r="CR64" s="164">
        <f t="shared" si="20"/>
        <v>1</v>
      </c>
      <c r="CS64" s="186">
        <f t="shared" si="21"/>
        <v>50</v>
      </c>
      <c r="CT64" s="166"/>
      <c r="CU64" s="166"/>
      <c r="CV64" s="166"/>
      <c r="CW64" s="166"/>
      <c r="CX64" s="166"/>
      <c r="CY64" s="166"/>
      <c r="CZ64" s="166"/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  <c r="DL64" s="164">
        <f t="shared" si="22"/>
        <v>0</v>
      </c>
      <c r="DM64" s="187" t="str">
        <f t="shared" si="23"/>
        <v>#DIV/0!</v>
      </c>
    </row>
    <row r="65" ht="15.75" customHeight="1">
      <c r="A65" s="121">
        <v>56.0</v>
      </c>
      <c r="B65" s="170" t="s">
        <v>167</v>
      </c>
      <c r="C65" s="171" t="s">
        <v>168</v>
      </c>
      <c r="D65" s="124">
        <f t="shared" si="8"/>
        <v>13</v>
      </c>
      <c r="E65" s="125">
        <f t="shared" si="9"/>
        <v>31.70731707</v>
      </c>
      <c r="F65" s="172">
        <f t="shared" si="10"/>
        <v>31.70731707</v>
      </c>
      <c r="G65" s="173" t="str">
        <f t="shared" si="11"/>
        <v>  </v>
      </c>
      <c r="H65" s="200"/>
      <c r="I65" s="197"/>
      <c r="J65" s="197"/>
      <c r="K65" s="197"/>
      <c r="L65" s="178">
        <f t="shared" si="12"/>
        <v>0</v>
      </c>
      <c r="M65" s="134">
        <f t="shared" si="13"/>
        <v>0</v>
      </c>
      <c r="N65" s="197"/>
      <c r="O65" s="197"/>
      <c r="P65" s="197"/>
      <c r="Q65" s="135"/>
      <c r="R65" s="135"/>
      <c r="S65" s="197"/>
      <c r="T65" s="197"/>
      <c r="U65" s="197"/>
      <c r="V65" s="135"/>
      <c r="W65" s="198">
        <v>1.0</v>
      </c>
      <c r="X65" s="136">
        <v>1.0</v>
      </c>
      <c r="Y65" s="137">
        <v>1.0</v>
      </c>
      <c r="Z65" s="144"/>
      <c r="AA65" s="197"/>
      <c r="AB65" s="135"/>
      <c r="AC65" s="135"/>
      <c r="AD65" s="198">
        <v>1.0</v>
      </c>
      <c r="AE65" s="197"/>
      <c r="AF65" s="197"/>
      <c r="AG65" s="197"/>
      <c r="AH65" s="139">
        <f t="shared" si="14"/>
        <v>4</v>
      </c>
      <c r="AI65" s="180">
        <f t="shared" si="15"/>
        <v>36.36363636</v>
      </c>
      <c r="AJ65" s="197"/>
      <c r="AK65" s="136">
        <v>1.0</v>
      </c>
      <c r="AL65" s="135"/>
      <c r="AM65" s="197"/>
      <c r="AN65" s="198">
        <v>1.0</v>
      </c>
      <c r="AO65" s="198">
        <v>1.0</v>
      </c>
      <c r="AP65" s="197"/>
      <c r="AQ65" s="197"/>
      <c r="AR65" s="197"/>
      <c r="AS65" s="197"/>
      <c r="AT65" s="197"/>
      <c r="AU65" s="197"/>
      <c r="AV65" s="197"/>
      <c r="AW65" s="135"/>
      <c r="AX65" s="135"/>
      <c r="AY65" s="135"/>
      <c r="AZ65" s="135"/>
      <c r="BA65" s="135"/>
      <c r="BB65" s="135"/>
      <c r="BC65" s="197"/>
      <c r="BD65" s="197"/>
      <c r="BE65" s="139">
        <f t="shared" si="16"/>
        <v>3</v>
      </c>
      <c r="BF65" s="182">
        <f t="shared" si="17"/>
        <v>25</v>
      </c>
      <c r="BG65" s="200"/>
      <c r="BH65" s="202"/>
      <c r="BI65" s="197"/>
      <c r="BJ65" s="198">
        <v>1.0</v>
      </c>
      <c r="BK65" s="197"/>
      <c r="BL65" s="155"/>
      <c r="BM65" s="155"/>
      <c r="BN65" s="153">
        <v>1.0</v>
      </c>
      <c r="BO65" s="210"/>
      <c r="BP65" s="205">
        <v>1.0</v>
      </c>
      <c r="BQ65" s="205">
        <v>1.0</v>
      </c>
      <c r="BR65" s="197"/>
      <c r="BS65" s="197"/>
      <c r="BT65" s="198">
        <v>1.0</v>
      </c>
      <c r="BU65" s="204"/>
      <c r="BV65" s="204"/>
      <c r="BW65" s="204"/>
      <c r="BX65" s="204"/>
      <c r="BY65" s="204"/>
      <c r="BZ65" s="204"/>
      <c r="CA65" s="204"/>
      <c r="CB65" s="204"/>
      <c r="CC65" s="184">
        <f t="shared" si="18"/>
        <v>5</v>
      </c>
      <c r="CD65" s="185">
        <f t="shared" si="19"/>
        <v>35.71428571</v>
      </c>
      <c r="CE65" s="198">
        <v>1.0</v>
      </c>
      <c r="CF65" s="204"/>
      <c r="CG65" s="204"/>
      <c r="CH65" s="197"/>
      <c r="CI65" s="204"/>
      <c r="CJ65" s="204"/>
      <c r="CK65" s="204"/>
      <c r="CL65" s="204"/>
      <c r="CM65" s="204"/>
      <c r="CN65" s="204"/>
      <c r="CO65" s="204"/>
      <c r="CP65" s="206"/>
      <c r="CQ65" s="206"/>
      <c r="CR65" s="164">
        <f t="shared" si="20"/>
        <v>1</v>
      </c>
      <c r="CS65" s="186">
        <f t="shared" si="21"/>
        <v>50</v>
      </c>
      <c r="CT65" s="166"/>
      <c r="CU65" s="166"/>
      <c r="CV65" s="166"/>
      <c r="CW65" s="166"/>
      <c r="CX65" s="166"/>
      <c r="CY65" s="166"/>
      <c r="CZ65" s="166"/>
      <c r="DA65" s="166"/>
      <c r="DB65" s="166"/>
      <c r="DC65" s="166"/>
      <c r="DD65" s="166"/>
      <c r="DE65" s="166"/>
      <c r="DF65" s="166"/>
      <c r="DG65" s="166"/>
      <c r="DH65" s="166"/>
      <c r="DI65" s="166"/>
      <c r="DJ65" s="166"/>
      <c r="DK65" s="166"/>
      <c r="DL65" s="164">
        <f t="shared" si="22"/>
        <v>0</v>
      </c>
      <c r="DM65" s="187" t="str">
        <f t="shared" si="23"/>
        <v>#DIV/0!</v>
      </c>
    </row>
    <row r="66" ht="15.75" customHeight="1">
      <c r="A66" s="121">
        <v>57.0</v>
      </c>
      <c r="B66" s="170" t="s">
        <v>169</v>
      </c>
      <c r="C66" s="171" t="s">
        <v>170</v>
      </c>
      <c r="D66" s="124">
        <f t="shared" si="8"/>
        <v>8</v>
      </c>
      <c r="E66" s="125">
        <f t="shared" si="9"/>
        <v>19.51219512</v>
      </c>
      <c r="F66" s="172">
        <f t="shared" si="10"/>
        <v>19.51219512</v>
      </c>
      <c r="G66" s="189">
        <f t="shared" si="11"/>
        <v>19.51219512</v>
      </c>
      <c r="H66" s="200"/>
      <c r="I66" s="197"/>
      <c r="J66" s="197"/>
      <c r="K66" s="197"/>
      <c r="L66" s="178">
        <f t="shared" si="12"/>
        <v>0</v>
      </c>
      <c r="M66" s="134">
        <f t="shared" si="13"/>
        <v>0</v>
      </c>
      <c r="N66" s="197"/>
      <c r="O66" s="197"/>
      <c r="P66" s="197"/>
      <c r="Q66" s="135"/>
      <c r="R66" s="135"/>
      <c r="S66" s="197"/>
      <c r="T66" s="135"/>
      <c r="U66" s="135"/>
      <c r="V66" s="135"/>
      <c r="W66" s="197"/>
      <c r="X66" s="135"/>
      <c r="Y66" s="144"/>
      <c r="Z66" s="144"/>
      <c r="AA66" s="197"/>
      <c r="AB66" s="135"/>
      <c r="AC66" s="135"/>
      <c r="AD66" s="220">
        <v>1.0</v>
      </c>
      <c r="AE66" s="220">
        <v>1.0</v>
      </c>
      <c r="AF66" s="220">
        <v>1.0</v>
      </c>
      <c r="AG66" s="215"/>
      <c r="AH66" s="139">
        <f t="shared" si="14"/>
        <v>3</v>
      </c>
      <c r="AI66" s="180">
        <f t="shared" si="15"/>
        <v>27.27272727</v>
      </c>
      <c r="AJ66" s="136">
        <v>1.0</v>
      </c>
      <c r="AK66" s="135"/>
      <c r="AL66" s="136">
        <v>1.0</v>
      </c>
      <c r="AM66" s="197"/>
      <c r="AN66" s="197"/>
      <c r="AO66" s="198">
        <v>1.0</v>
      </c>
      <c r="AP66" s="198">
        <v>1.0</v>
      </c>
      <c r="AQ66" s="198">
        <v>1.0</v>
      </c>
      <c r="AR66" s="197"/>
      <c r="AS66" s="197"/>
      <c r="AT66" s="197"/>
      <c r="AU66" s="197"/>
      <c r="AV66" s="197"/>
      <c r="AW66" s="135"/>
      <c r="AX66" s="135"/>
      <c r="AY66" s="135"/>
      <c r="AZ66" s="135"/>
      <c r="BA66" s="135"/>
      <c r="BB66" s="135"/>
      <c r="BC66" s="197"/>
      <c r="BD66" s="197"/>
      <c r="BE66" s="139">
        <f t="shared" si="16"/>
        <v>5</v>
      </c>
      <c r="BF66" s="182">
        <f t="shared" si="17"/>
        <v>41.66666667</v>
      </c>
      <c r="BG66" s="200"/>
      <c r="BH66" s="202"/>
      <c r="BI66" s="197"/>
      <c r="BJ66" s="197"/>
      <c r="BK66" s="197"/>
      <c r="BL66" s="155"/>
      <c r="BM66" s="155"/>
      <c r="BN66" s="155"/>
      <c r="BO66" s="210"/>
      <c r="BP66" s="204"/>
      <c r="BQ66" s="204"/>
      <c r="BR66" s="197"/>
      <c r="BS66" s="197"/>
      <c r="BT66" s="197"/>
      <c r="BU66" s="204"/>
      <c r="BV66" s="204"/>
      <c r="BW66" s="204"/>
      <c r="BX66" s="204"/>
      <c r="BY66" s="204"/>
      <c r="BZ66" s="204"/>
      <c r="CA66" s="204"/>
      <c r="CB66" s="204"/>
      <c r="CC66" s="184">
        <f t="shared" si="18"/>
        <v>0</v>
      </c>
      <c r="CD66" s="185">
        <f t="shared" si="19"/>
        <v>0</v>
      </c>
      <c r="CE66" s="197"/>
      <c r="CF66" s="204"/>
      <c r="CG66" s="204"/>
      <c r="CH66" s="135"/>
      <c r="CI66" s="135"/>
      <c r="CJ66" s="135"/>
      <c r="CK66" s="204"/>
      <c r="CL66" s="204"/>
      <c r="CM66" s="135"/>
      <c r="CN66" s="204"/>
      <c r="CO66" s="204"/>
      <c r="CP66" s="206"/>
      <c r="CQ66" s="206"/>
      <c r="CR66" s="164">
        <f t="shared" si="20"/>
        <v>0</v>
      </c>
      <c r="CS66" s="186">
        <f t="shared" si="21"/>
        <v>0</v>
      </c>
      <c r="CT66" s="166"/>
      <c r="CU66" s="166"/>
      <c r="CV66" s="166"/>
      <c r="CW66" s="166"/>
      <c r="CX66" s="166"/>
      <c r="CY66" s="166"/>
      <c r="CZ66" s="166"/>
      <c r="DA66" s="166"/>
      <c r="DB66" s="166"/>
      <c r="DC66" s="166"/>
      <c r="DD66" s="166"/>
      <c r="DE66" s="166"/>
      <c r="DF66" s="166"/>
      <c r="DG66" s="166"/>
      <c r="DH66" s="166"/>
      <c r="DI66" s="166"/>
      <c r="DJ66" s="166"/>
      <c r="DK66" s="166"/>
      <c r="DL66" s="164">
        <f t="shared" si="22"/>
        <v>0</v>
      </c>
      <c r="DM66" s="187" t="str">
        <f t="shared" si="23"/>
        <v>#DIV/0!</v>
      </c>
    </row>
    <row r="67" ht="15.75" customHeight="1">
      <c r="A67" s="169">
        <v>58.0</v>
      </c>
      <c r="B67" s="170" t="s">
        <v>171</v>
      </c>
      <c r="C67" s="171" t="s">
        <v>172</v>
      </c>
      <c r="D67" s="124">
        <f t="shared" si="8"/>
        <v>24</v>
      </c>
      <c r="E67" s="125">
        <f t="shared" si="9"/>
        <v>58.53658537</v>
      </c>
      <c r="F67" s="172" t="str">
        <f t="shared" si="10"/>
        <v>  </v>
      </c>
      <c r="G67" s="173" t="str">
        <f t="shared" si="11"/>
        <v>  </v>
      </c>
      <c r="H67" s="216"/>
      <c r="I67" s="215"/>
      <c r="J67" s="215"/>
      <c r="K67" s="215"/>
      <c r="L67" s="178">
        <f t="shared" si="12"/>
        <v>0</v>
      </c>
      <c r="M67" s="134">
        <f t="shared" si="13"/>
        <v>0</v>
      </c>
      <c r="N67" s="215"/>
      <c r="O67" s="215"/>
      <c r="P67" s="215"/>
      <c r="Q67" s="135"/>
      <c r="R67" s="135"/>
      <c r="S67" s="215"/>
      <c r="T67" s="135"/>
      <c r="U67" s="135"/>
      <c r="V67" s="136">
        <v>1.0</v>
      </c>
      <c r="W67" s="220">
        <v>1.0</v>
      </c>
      <c r="X67" s="136">
        <v>1.0</v>
      </c>
      <c r="Y67" s="144"/>
      <c r="Z67" s="137">
        <v>1.0</v>
      </c>
      <c r="AA67" s="220">
        <v>1.0</v>
      </c>
      <c r="AB67" s="136">
        <v>1.0</v>
      </c>
      <c r="AC67" s="135"/>
      <c r="AD67" s="197"/>
      <c r="AE67" s="197"/>
      <c r="AF67" s="198">
        <v>1.0</v>
      </c>
      <c r="AG67" s="197"/>
      <c r="AH67" s="139">
        <f t="shared" si="14"/>
        <v>7</v>
      </c>
      <c r="AI67" s="180">
        <f t="shared" si="15"/>
        <v>63.63636364</v>
      </c>
      <c r="AJ67" s="136">
        <v>1.0</v>
      </c>
      <c r="AK67" s="135"/>
      <c r="AL67" s="136">
        <v>1.0</v>
      </c>
      <c r="AM67" s="220">
        <v>1.0</v>
      </c>
      <c r="AN67" s="220">
        <v>1.0</v>
      </c>
      <c r="AO67" s="220">
        <v>1.0</v>
      </c>
      <c r="AP67" s="215"/>
      <c r="AQ67" s="215"/>
      <c r="AR67" s="215"/>
      <c r="AS67" s="220">
        <v>1.0</v>
      </c>
      <c r="AT67" s="220">
        <v>1.0</v>
      </c>
      <c r="AU67" s="215"/>
      <c r="AV67" s="215"/>
      <c r="AW67" s="135"/>
      <c r="AX67" s="135"/>
      <c r="AY67" s="135"/>
      <c r="AZ67" s="135"/>
      <c r="BA67" s="135"/>
      <c r="BB67" s="135"/>
      <c r="BC67" s="215"/>
      <c r="BD67" s="215"/>
      <c r="BE67" s="139">
        <f t="shared" si="16"/>
        <v>7</v>
      </c>
      <c r="BF67" s="182">
        <f t="shared" si="17"/>
        <v>58.33333333</v>
      </c>
      <c r="BG67" s="226">
        <v>1.0</v>
      </c>
      <c r="BH67" s="217"/>
      <c r="BI67" s="220">
        <v>1.0</v>
      </c>
      <c r="BJ67" s="215"/>
      <c r="BK67" s="215"/>
      <c r="BL67" s="153">
        <v>1.0</v>
      </c>
      <c r="BM67" s="153">
        <v>1.0</v>
      </c>
      <c r="BN67" s="153">
        <v>1.0</v>
      </c>
      <c r="BO67" s="218"/>
      <c r="BP67" s="204"/>
      <c r="BQ67" s="205">
        <v>1.0</v>
      </c>
      <c r="BR67" s="220">
        <v>1.0</v>
      </c>
      <c r="BS67" s="215"/>
      <c r="BT67" s="220">
        <v>1.0</v>
      </c>
      <c r="BU67" s="204"/>
      <c r="BV67" s="204"/>
      <c r="BW67" s="204"/>
      <c r="BX67" s="204"/>
      <c r="BY67" s="204"/>
      <c r="BZ67" s="204"/>
      <c r="CA67" s="204"/>
      <c r="CB67" s="204"/>
      <c r="CC67" s="184">
        <f t="shared" si="18"/>
        <v>8</v>
      </c>
      <c r="CD67" s="185">
        <f t="shared" si="19"/>
        <v>57.14285714</v>
      </c>
      <c r="CE67" s="220">
        <v>1.0</v>
      </c>
      <c r="CF67" s="205">
        <v>1.0</v>
      </c>
      <c r="CG67" s="204"/>
      <c r="CH67" s="215"/>
      <c r="CI67" s="204"/>
      <c r="CJ67" s="204"/>
      <c r="CK67" s="204"/>
      <c r="CL67" s="204"/>
      <c r="CM67" s="204"/>
      <c r="CN67" s="204"/>
      <c r="CO67" s="204"/>
      <c r="CP67" s="206"/>
      <c r="CQ67" s="206"/>
      <c r="CR67" s="164">
        <f t="shared" si="20"/>
        <v>2</v>
      </c>
      <c r="CS67" s="186">
        <f t="shared" si="21"/>
        <v>100</v>
      </c>
      <c r="CT67" s="166"/>
      <c r="CU67" s="166"/>
      <c r="CV67" s="166"/>
      <c r="CW67" s="166"/>
      <c r="CX67" s="166"/>
      <c r="CY67" s="166"/>
      <c r="CZ67" s="166"/>
      <c r="DA67" s="166"/>
      <c r="DB67" s="166"/>
      <c r="DC67" s="166"/>
      <c r="DD67" s="166"/>
      <c r="DE67" s="166"/>
      <c r="DF67" s="166"/>
      <c r="DG67" s="166"/>
      <c r="DH67" s="166"/>
      <c r="DI67" s="166"/>
      <c r="DJ67" s="166"/>
      <c r="DK67" s="166"/>
      <c r="DL67" s="164">
        <f t="shared" si="22"/>
        <v>0</v>
      </c>
      <c r="DM67" s="187" t="str">
        <f t="shared" si="23"/>
        <v>#DIV/0!</v>
      </c>
    </row>
    <row r="68" ht="15.75" customHeight="1">
      <c r="A68" s="121">
        <v>59.0</v>
      </c>
      <c r="B68" s="170" t="s">
        <v>173</v>
      </c>
      <c r="C68" s="171" t="s">
        <v>174</v>
      </c>
      <c r="D68" s="124">
        <f t="shared" si="8"/>
        <v>12</v>
      </c>
      <c r="E68" s="125">
        <f t="shared" si="9"/>
        <v>29.26829268</v>
      </c>
      <c r="F68" s="172">
        <f t="shared" si="10"/>
        <v>29.26829268</v>
      </c>
      <c r="G68" s="189">
        <f t="shared" si="11"/>
        <v>29.26829268</v>
      </c>
      <c r="H68" s="200"/>
      <c r="I68" s="197"/>
      <c r="J68" s="197"/>
      <c r="K68" s="197"/>
      <c r="L68" s="178">
        <f t="shared" si="12"/>
        <v>0</v>
      </c>
      <c r="M68" s="134">
        <f t="shared" si="13"/>
        <v>0</v>
      </c>
      <c r="N68" s="197"/>
      <c r="O68" s="197"/>
      <c r="P68" s="197"/>
      <c r="Q68" s="135"/>
      <c r="R68" s="135"/>
      <c r="S68" s="197"/>
      <c r="T68" s="135"/>
      <c r="U68" s="135"/>
      <c r="V68" s="135"/>
      <c r="W68" s="197"/>
      <c r="X68" s="136">
        <v>1.0</v>
      </c>
      <c r="Y68" s="144"/>
      <c r="Z68" s="137">
        <v>1.0</v>
      </c>
      <c r="AA68" s="197"/>
      <c r="AB68" s="135"/>
      <c r="AC68" s="135"/>
      <c r="AD68" s="198">
        <v>1.0</v>
      </c>
      <c r="AE68" s="198">
        <v>1.0</v>
      </c>
      <c r="AF68" s="197"/>
      <c r="AG68" s="197"/>
      <c r="AH68" s="139">
        <f t="shared" si="14"/>
        <v>4</v>
      </c>
      <c r="AI68" s="180">
        <f t="shared" si="15"/>
        <v>36.36363636</v>
      </c>
      <c r="AJ68" s="135"/>
      <c r="AK68" s="198">
        <v>1.0</v>
      </c>
      <c r="AL68" s="135"/>
      <c r="AM68" s="198">
        <v>1.0</v>
      </c>
      <c r="AN68" s="197"/>
      <c r="AO68" s="197"/>
      <c r="AP68" s="198">
        <v>1.0</v>
      </c>
      <c r="AQ68" s="197"/>
      <c r="AR68" s="198">
        <v>1.0</v>
      </c>
      <c r="AS68" s="197"/>
      <c r="AT68" s="198">
        <v>1.0</v>
      </c>
      <c r="AU68" s="197"/>
      <c r="AV68" s="197"/>
      <c r="AW68" s="135"/>
      <c r="AX68" s="135"/>
      <c r="AY68" s="135"/>
      <c r="AZ68" s="135"/>
      <c r="BA68" s="135"/>
      <c r="BB68" s="135"/>
      <c r="BC68" s="197"/>
      <c r="BD68" s="197"/>
      <c r="BE68" s="139">
        <f t="shared" si="16"/>
        <v>5</v>
      </c>
      <c r="BF68" s="182">
        <f t="shared" si="17"/>
        <v>41.66666667</v>
      </c>
      <c r="BG68" s="200"/>
      <c r="BH68" s="201">
        <v>1.0</v>
      </c>
      <c r="BI68" s="197"/>
      <c r="BJ68" s="197"/>
      <c r="BK68" s="197"/>
      <c r="BL68" s="155"/>
      <c r="BM68" s="155"/>
      <c r="BN68" s="155"/>
      <c r="BO68" s="203">
        <v>1.0</v>
      </c>
      <c r="BP68" s="204"/>
      <c r="BQ68" s="204"/>
      <c r="BR68" s="198">
        <v>1.0</v>
      </c>
      <c r="BS68" s="197"/>
      <c r="BT68" s="197"/>
      <c r="BU68" s="204"/>
      <c r="BV68" s="204"/>
      <c r="BW68" s="204"/>
      <c r="BX68" s="204"/>
      <c r="BY68" s="204"/>
      <c r="BZ68" s="204"/>
      <c r="CA68" s="204"/>
      <c r="CB68" s="204"/>
      <c r="CC68" s="184">
        <f t="shared" si="18"/>
        <v>3</v>
      </c>
      <c r="CD68" s="185">
        <f t="shared" si="19"/>
        <v>21.42857143</v>
      </c>
      <c r="CE68" s="197"/>
      <c r="CF68" s="204"/>
      <c r="CG68" s="204"/>
      <c r="CH68" s="135"/>
      <c r="CI68" s="135"/>
      <c r="CJ68" s="135"/>
      <c r="CK68" s="204"/>
      <c r="CL68" s="204"/>
      <c r="CM68" s="135"/>
      <c r="CN68" s="204"/>
      <c r="CO68" s="204"/>
      <c r="CP68" s="206"/>
      <c r="CQ68" s="206"/>
      <c r="CR68" s="164">
        <f t="shared" si="20"/>
        <v>0</v>
      </c>
      <c r="CS68" s="186">
        <f t="shared" si="21"/>
        <v>0</v>
      </c>
      <c r="CT68" s="166"/>
      <c r="CU68" s="166"/>
      <c r="CV68" s="166"/>
      <c r="CW68" s="166"/>
      <c r="CX68" s="166"/>
      <c r="CY68" s="166"/>
      <c r="CZ68" s="166"/>
      <c r="DA68" s="166"/>
      <c r="DB68" s="166"/>
      <c r="DC68" s="166"/>
      <c r="DD68" s="166"/>
      <c r="DE68" s="166"/>
      <c r="DF68" s="166"/>
      <c r="DG68" s="166"/>
      <c r="DH68" s="166"/>
      <c r="DI68" s="166"/>
      <c r="DJ68" s="166"/>
      <c r="DK68" s="166"/>
      <c r="DL68" s="164">
        <f t="shared" si="22"/>
        <v>0</v>
      </c>
      <c r="DM68" s="187" t="str">
        <f t="shared" si="23"/>
        <v>#DIV/0!</v>
      </c>
    </row>
    <row r="69" ht="15.75" customHeight="1">
      <c r="A69" s="121">
        <v>60.0</v>
      </c>
      <c r="B69" s="170" t="s">
        <v>175</v>
      </c>
      <c r="C69" s="171" t="s">
        <v>176</v>
      </c>
      <c r="D69" s="124">
        <f t="shared" si="8"/>
        <v>28</v>
      </c>
      <c r="E69" s="125">
        <f t="shared" si="9"/>
        <v>68.29268293</v>
      </c>
      <c r="F69" s="172" t="str">
        <f t="shared" si="10"/>
        <v>  </v>
      </c>
      <c r="G69" s="173" t="str">
        <f t="shared" si="11"/>
        <v>  </v>
      </c>
      <c r="H69" s="199">
        <v>1.0</v>
      </c>
      <c r="I69" s="197"/>
      <c r="J69" s="197"/>
      <c r="K69" s="197"/>
      <c r="L69" s="178">
        <f t="shared" si="12"/>
        <v>1</v>
      </c>
      <c r="M69" s="134">
        <f t="shared" si="13"/>
        <v>50</v>
      </c>
      <c r="N69" s="197"/>
      <c r="O69" s="197"/>
      <c r="P69" s="197"/>
      <c r="Q69" s="135"/>
      <c r="R69" s="135"/>
      <c r="S69" s="197"/>
      <c r="T69" s="197"/>
      <c r="U69" s="197"/>
      <c r="V69" s="136">
        <v>1.0</v>
      </c>
      <c r="W69" s="198">
        <v>1.0</v>
      </c>
      <c r="X69" s="136">
        <v>1.0</v>
      </c>
      <c r="Y69" s="144"/>
      <c r="Z69" s="144"/>
      <c r="AA69" s="197"/>
      <c r="AB69" s="136">
        <v>1.0</v>
      </c>
      <c r="AC69" s="135"/>
      <c r="AD69" s="197"/>
      <c r="AE69" s="197"/>
      <c r="AF69" s="198">
        <v>1.0</v>
      </c>
      <c r="AG69" s="197"/>
      <c r="AH69" s="139">
        <f t="shared" si="14"/>
        <v>5</v>
      </c>
      <c r="AI69" s="180">
        <f t="shared" si="15"/>
        <v>45.45454545</v>
      </c>
      <c r="AJ69" s="198">
        <v>1.0</v>
      </c>
      <c r="AK69" s="136">
        <v>1.0</v>
      </c>
      <c r="AL69" s="136">
        <v>1.0</v>
      </c>
      <c r="AM69" s="198">
        <v>1.0</v>
      </c>
      <c r="AN69" s="198">
        <v>1.0</v>
      </c>
      <c r="AO69" s="198">
        <v>1.0</v>
      </c>
      <c r="AP69" s="198">
        <v>1.0</v>
      </c>
      <c r="AQ69" s="197"/>
      <c r="AR69" s="198">
        <v>1.0</v>
      </c>
      <c r="AS69" s="198">
        <v>1.0</v>
      </c>
      <c r="AT69" s="197"/>
      <c r="AU69" s="197"/>
      <c r="AV69" s="197"/>
      <c r="AW69" s="135"/>
      <c r="AX69" s="135"/>
      <c r="AY69" s="135"/>
      <c r="AZ69" s="135"/>
      <c r="BA69" s="135"/>
      <c r="BB69" s="135"/>
      <c r="BC69" s="197"/>
      <c r="BD69" s="197"/>
      <c r="BE69" s="139">
        <f t="shared" si="16"/>
        <v>9</v>
      </c>
      <c r="BF69" s="182">
        <f t="shared" si="17"/>
        <v>75</v>
      </c>
      <c r="BG69" s="199">
        <v>1.0</v>
      </c>
      <c r="BH69" s="201">
        <v>1.0</v>
      </c>
      <c r="BI69" s="198">
        <v>1.0</v>
      </c>
      <c r="BJ69" s="198">
        <v>1.0</v>
      </c>
      <c r="BK69" s="197"/>
      <c r="BL69" s="153">
        <v>1.0</v>
      </c>
      <c r="BM69" s="155"/>
      <c r="BN69" s="153">
        <v>1.0</v>
      </c>
      <c r="BO69" s="210"/>
      <c r="BP69" s="205">
        <v>1.0</v>
      </c>
      <c r="BQ69" s="205">
        <v>1.0</v>
      </c>
      <c r="BR69" s="198">
        <v>1.0</v>
      </c>
      <c r="BS69" s="198">
        <v>1.0</v>
      </c>
      <c r="BT69" s="198">
        <v>1.0</v>
      </c>
      <c r="BU69" s="204"/>
      <c r="BV69" s="204"/>
      <c r="BW69" s="204"/>
      <c r="BX69" s="204"/>
      <c r="BY69" s="204"/>
      <c r="BZ69" s="204"/>
      <c r="CA69" s="204"/>
      <c r="CB69" s="204"/>
      <c r="CC69" s="184">
        <f t="shared" si="18"/>
        <v>11</v>
      </c>
      <c r="CD69" s="185">
        <f t="shared" si="19"/>
        <v>78.57142857</v>
      </c>
      <c r="CE69" s="198">
        <v>1.0</v>
      </c>
      <c r="CF69" s="205">
        <v>1.0</v>
      </c>
      <c r="CG69" s="204"/>
      <c r="CH69" s="135"/>
      <c r="CI69" s="135"/>
      <c r="CJ69" s="135"/>
      <c r="CK69" s="204"/>
      <c r="CL69" s="204"/>
      <c r="CM69" s="135"/>
      <c r="CN69" s="204"/>
      <c r="CO69" s="204"/>
      <c r="CP69" s="206"/>
      <c r="CQ69" s="206"/>
      <c r="CR69" s="164">
        <f t="shared" si="20"/>
        <v>2</v>
      </c>
      <c r="CS69" s="186">
        <f t="shared" si="21"/>
        <v>100</v>
      </c>
      <c r="CT69" s="166"/>
      <c r="CU69" s="166"/>
      <c r="CV69" s="166"/>
      <c r="CW69" s="166"/>
      <c r="CX69" s="166"/>
      <c r="CY69" s="166"/>
      <c r="CZ69" s="166"/>
      <c r="DA69" s="166"/>
      <c r="DB69" s="166"/>
      <c r="DC69" s="166"/>
      <c r="DD69" s="166"/>
      <c r="DE69" s="166"/>
      <c r="DF69" s="166"/>
      <c r="DG69" s="166"/>
      <c r="DH69" s="166"/>
      <c r="DI69" s="166"/>
      <c r="DJ69" s="166"/>
      <c r="DK69" s="166"/>
      <c r="DL69" s="164">
        <f t="shared" si="22"/>
        <v>0</v>
      </c>
      <c r="DM69" s="187" t="str">
        <f t="shared" si="23"/>
        <v>#DIV/0!</v>
      </c>
    </row>
    <row r="70" ht="15.75" customHeight="1">
      <c r="A70" s="121">
        <v>61.0</v>
      </c>
      <c r="B70" s="170" t="s">
        <v>177</v>
      </c>
      <c r="C70" s="171" t="s">
        <v>178</v>
      </c>
      <c r="D70" s="124">
        <f t="shared" si="8"/>
        <v>17</v>
      </c>
      <c r="E70" s="125">
        <f t="shared" si="9"/>
        <v>41.46341463</v>
      </c>
      <c r="F70" s="172">
        <f t="shared" si="10"/>
        <v>41.46341463</v>
      </c>
      <c r="G70" s="173" t="str">
        <f t="shared" si="11"/>
        <v>  </v>
      </c>
      <c r="H70" s="200"/>
      <c r="I70" s="197"/>
      <c r="J70" s="197"/>
      <c r="K70" s="197"/>
      <c r="L70" s="178">
        <f t="shared" si="12"/>
        <v>0</v>
      </c>
      <c r="M70" s="134">
        <f t="shared" si="13"/>
        <v>0</v>
      </c>
      <c r="N70" s="197"/>
      <c r="O70" s="197"/>
      <c r="P70" s="197"/>
      <c r="Q70" s="135"/>
      <c r="R70" s="135"/>
      <c r="S70" s="197"/>
      <c r="T70" s="135"/>
      <c r="U70" s="135"/>
      <c r="V70" s="135"/>
      <c r="W70" s="198">
        <v>1.0</v>
      </c>
      <c r="X70" s="136">
        <v>1.0</v>
      </c>
      <c r="Y70" s="144"/>
      <c r="Z70" s="137">
        <v>1.0</v>
      </c>
      <c r="AA70" s="197"/>
      <c r="AB70" s="136">
        <v>1.0</v>
      </c>
      <c r="AC70" s="135"/>
      <c r="AD70" s="197"/>
      <c r="AE70" s="198">
        <v>1.0</v>
      </c>
      <c r="AF70" s="197"/>
      <c r="AG70" s="197"/>
      <c r="AH70" s="139">
        <f t="shared" si="14"/>
        <v>5</v>
      </c>
      <c r="AI70" s="180">
        <f t="shared" si="15"/>
        <v>45.45454545</v>
      </c>
      <c r="AJ70" s="136">
        <v>1.0</v>
      </c>
      <c r="AK70" s="135"/>
      <c r="AL70" s="136">
        <v>1.0</v>
      </c>
      <c r="AM70" s="197"/>
      <c r="AN70" s="198">
        <v>1.0</v>
      </c>
      <c r="AO70" s="197"/>
      <c r="AP70" s="197"/>
      <c r="AQ70" s="197"/>
      <c r="AR70" s="198">
        <v>1.0</v>
      </c>
      <c r="AS70" s="197"/>
      <c r="AT70" s="198">
        <v>1.0</v>
      </c>
      <c r="AU70" s="197"/>
      <c r="AV70" s="197"/>
      <c r="AW70" s="135"/>
      <c r="AX70" s="135"/>
      <c r="AY70" s="135"/>
      <c r="AZ70" s="135"/>
      <c r="BA70" s="135"/>
      <c r="BB70" s="135"/>
      <c r="BC70" s="197"/>
      <c r="BD70" s="197"/>
      <c r="BE70" s="139">
        <f t="shared" si="16"/>
        <v>5</v>
      </c>
      <c r="BF70" s="182">
        <f t="shared" si="17"/>
        <v>41.66666667</v>
      </c>
      <c r="BG70" s="199">
        <v>1.0</v>
      </c>
      <c r="BH70" s="202"/>
      <c r="BI70" s="198">
        <v>1.0</v>
      </c>
      <c r="BJ70" s="198">
        <v>1.0</v>
      </c>
      <c r="BK70" s="197"/>
      <c r="BL70" s="155"/>
      <c r="BM70" s="155"/>
      <c r="BN70" s="153">
        <v>1.0</v>
      </c>
      <c r="BO70" s="210"/>
      <c r="BP70" s="204"/>
      <c r="BQ70" s="204"/>
      <c r="BR70" s="197"/>
      <c r="BS70" s="198">
        <v>1.0</v>
      </c>
      <c r="BT70" s="198">
        <v>1.0</v>
      </c>
      <c r="BU70" s="204"/>
      <c r="BV70" s="204"/>
      <c r="BW70" s="204"/>
      <c r="BX70" s="204"/>
      <c r="BY70" s="204"/>
      <c r="BZ70" s="204"/>
      <c r="CA70" s="204"/>
      <c r="CB70" s="204"/>
      <c r="CC70" s="184">
        <f t="shared" si="18"/>
        <v>6</v>
      </c>
      <c r="CD70" s="185">
        <f t="shared" si="19"/>
        <v>42.85714286</v>
      </c>
      <c r="CE70" s="198">
        <v>1.0</v>
      </c>
      <c r="CF70" s="204"/>
      <c r="CG70" s="204"/>
      <c r="CH70" s="135"/>
      <c r="CI70" s="135"/>
      <c r="CJ70" s="135"/>
      <c r="CK70" s="204"/>
      <c r="CL70" s="204"/>
      <c r="CM70" s="135"/>
      <c r="CN70" s="204"/>
      <c r="CO70" s="204"/>
      <c r="CP70" s="206"/>
      <c r="CQ70" s="206"/>
      <c r="CR70" s="164">
        <f t="shared" si="20"/>
        <v>1</v>
      </c>
      <c r="CS70" s="186">
        <f t="shared" si="21"/>
        <v>50</v>
      </c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  <c r="DH70" s="166"/>
      <c r="DI70" s="166"/>
      <c r="DJ70" s="166"/>
      <c r="DK70" s="166"/>
      <c r="DL70" s="164">
        <f t="shared" si="22"/>
        <v>0</v>
      </c>
      <c r="DM70" s="187" t="str">
        <f t="shared" si="23"/>
        <v>#DIV/0!</v>
      </c>
    </row>
    <row r="71" ht="15.75" customHeight="1">
      <c r="A71" s="169">
        <v>62.0</v>
      </c>
      <c r="B71" s="170" t="s">
        <v>179</v>
      </c>
      <c r="C71" s="171" t="s">
        <v>180</v>
      </c>
      <c r="D71" s="124">
        <f t="shared" si="8"/>
        <v>22</v>
      </c>
      <c r="E71" s="125">
        <f t="shared" si="9"/>
        <v>53.65853659</v>
      </c>
      <c r="F71" s="172" t="str">
        <f t="shared" si="10"/>
        <v>  </v>
      </c>
      <c r="G71" s="189" t="str">
        <f t="shared" si="11"/>
        <v>  </v>
      </c>
      <c r="H71" s="200"/>
      <c r="I71" s="197"/>
      <c r="J71" s="197"/>
      <c r="K71" s="197"/>
      <c r="L71" s="178">
        <f t="shared" si="12"/>
        <v>0</v>
      </c>
      <c r="M71" s="134">
        <f t="shared" si="13"/>
        <v>0</v>
      </c>
      <c r="N71" s="197"/>
      <c r="O71" s="197"/>
      <c r="P71" s="197"/>
      <c r="Q71" s="135"/>
      <c r="R71" s="135"/>
      <c r="S71" s="197"/>
      <c r="T71" s="135"/>
      <c r="U71" s="135"/>
      <c r="V71" s="136">
        <v>1.0</v>
      </c>
      <c r="W71" s="198">
        <v>1.0</v>
      </c>
      <c r="X71" s="136">
        <v>1.0</v>
      </c>
      <c r="Y71" s="137">
        <v>1.0</v>
      </c>
      <c r="Z71" s="144"/>
      <c r="AA71" s="198">
        <v>1.0</v>
      </c>
      <c r="AB71" s="136">
        <v>1.0</v>
      </c>
      <c r="AC71" s="135"/>
      <c r="AD71" s="197"/>
      <c r="AE71" s="198">
        <v>1.0</v>
      </c>
      <c r="AF71" s="197"/>
      <c r="AG71" s="197"/>
      <c r="AH71" s="139">
        <f t="shared" si="14"/>
        <v>7</v>
      </c>
      <c r="AI71" s="180">
        <f t="shared" si="15"/>
        <v>63.63636364</v>
      </c>
      <c r="AJ71" s="136">
        <v>1.0</v>
      </c>
      <c r="AK71" s="136">
        <v>1.0</v>
      </c>
      <c r="AL71" s="136">
        <v>1.0</v>
      </c>
      <c r="AM71" s="197"/>
      <c r="AN71" s="198">
        <v>1.0</v>
      </c>
      <c r="AO71" s="197"/>
      <c r="AP71" s="197"/>
      <c r="AQ71" s="197"/>
      <c r="AR71" s="197"/>
      <c r="AS71" s="198">
        <v>1.0</v>
      </c>
      <c r="AT71" s="197"/>
      <c r="AU71" s="198">
        <v>1.0</v>
      </c>
      <c r="AV71" s="197"/>
      <c r="AW71" s="135"/>
      <c r="AX71" s="135"/>
      <c r="AY71" s="135"/>
      <c r="AZ71" s="135"/>
      <c r="BA71" s="135"/>
      <c r="BB71" s="135"/>
      <c r="BC71" s="197"/>
      <c r="BD71" s="197"/>
      <c r="BE71" s="139">
        <f t="shared" si="16"/>
        <v>6</v>
      </c>
      <c r="BF71" s="182">
        <f t="shared" si="17"/>
        <v>50</v>
      </c>
      <c r="BG71" s="200"/>
      <c r="BH71" s="201">
        <v>1.0</v>
      </c>
      <c r="BI71" s="197"/>
      <c r="BJ71" s="197"/>
      <c r="BK71" s="197"/>
      <c r="BL71" s="153">
        <v>1.0</v>
      </c>
      <c r="BM71" s="153">
        <v>1.0</v>
      </c>
      <c r="BN71" s="153">
        <v>1.0</v>
      </c>
      <c r="BO71" s="210"/>
      <c r="BP71" s="205">
        <v>1.0</v>
      </c>
      <c r="BQ71" s="205">
        <v>1.0</v>
      </c>
      <c r="BR71" s="197"/>
      <c r="BS71" s="198">
        <v>1.0</v>
      </c>
      <c r="BT71" s="197"/>
      <c r="BU71" s="204"/>
      <c r="BV71" s="204"/>
      <c r="BW71" s="204"/>
      <c r="BX71" s="204"/>
      <c r="BY71" s="204"/>
      <c r="BZ71" s="204"/>
      <c r="CA71" s="204"/>
      <c r="CB71" s="204"/>
      <c r="CC71" s="184">
        <f t="shared" si="18"/>
        <v>7</v>
      </c>
      <c r="CD71" s="185">
        <f t="shared" si="19"/>
        <v>50</v>
      </c>
      <c r="CE71" s="198">
        <v>1.0</v>
      </c>
      <c r="CF71" s="205">
        <v>1.0</v>
      </c>
      <c r="CG71" s="204"/>
      <c r="CH71" s="197"/>
      <c r="CI71" s="204"/>
      <c r="CJ71" s="204"/>
      <c r="CK71" s="204"/>
      <c r="CL71" s="204"/>
      <c r="CM71" s="204"/>
      <c r="CN71" s="204"/>
      <c r="CO71" s="204"/>
      <c r="CP71" s="206"/>
      <c r="CQ71" s="206"/>
      <c r="CR71" s="164">
        <f t="shared" si="20"/>
        <v>2</v>
      </c>
      <c r="CS71" s="186">
        <f t="shared" si="21"/>
        <v>100</v>
      </c>
      <c r="CT71" s="166"/>
      <c r="CU71" s="166"/>
      <c r="CV71" s="166"/>
      <c r="CW71" s="166"/>
      <c r="CX71" s="166"/>
      <c r="CY71" s="166"/>
      <c r="CZ71" s="166"/>
      <c r="DA71" s="166"/>
      <c r="DB71" s="166"/>
      <c r="DC71" s="166"/>
      <c r="DD71" s="166"/>
      <c r="DE71" s="166"/>
      <c r="DF71" s="166"/>
      <c r="DG71" s="166"/>
      <c r="DH71" s="166"/>
      <c r="DI71" s="166"/>
      <c r="DJ71" s="166"/>
      <c r="DK71" s="166"/>
      <c r="DL71" s="164">
        <f t="shared" si="22"/>
        <v>0</v>
      </c>
      <c r="DM71" s="187" t="str">
        <f t="shared" si="23"/>
        <v>#DIV/0!</v>
      </c>
    </row>
    <row r="72" ht="15.75" customHeight="1">
      <c r="A72" s="121">
        <v>63.0</v>
      </c>
      <c r="B72" s="170" t="s">
        <v>181</v>
      </c>
      <c r="C72" s="171" t="s">
        <v>182</v>
      </c>
      <c r="D72" s="124">
        <f t="shared" si="8"/>
        <v>13</v>
      </c>
      <c r="E72" s="125">
        <f t="shared" si="9"/>
        <v>31.70731707</v>
      </c>
      <c r="F72" s="172">
        <f t="shared" si="10"/>
        <v>31.70731707</v>
      </c>
      <c r="G72" s="173" t="str">
        <f t="shared" si="11"/>
        <v>  </v>
      </c>
      <c r="H72" s="200"/>
      <c r="I72" s="197"/>
      <c r="J72" s="197"/>
      <c r="K72" s="197"/>
      <c r="L72" s="178">
        <f t="shared" si="12"/>
        <v>0</v>
      </c>
      <c r="M72" s="134">
        <f t="shared" si="13"/>
        <v>0</v>
      </c>
      <c r="N72" s="197"/>
      <c r="O72" s="197"/>
      <c r="P72" s="197"/>
      <c r="Q72" s="135"/>
      <c r="R72" s="135"/>
      <c r="S72" s="197"/>
      <c r="T72" s="135"/>
      <c r="U72" s="135"/>
      <c r="V72" s="136">
        <v>1.0</v>
      </c>
      <c r="W72" s="198">
        <v>1.0</v>
      </c>
      <c r="X72" s="135"/>
      <c r="Y72" s="144"/>
      <c r="Z72" s="137">
        <v>1.0</v>
      </c>
      <c r="AA72" s="197"/>
      <c r="AB72" s="136">
        <v>1.0</v>
      </c>
      <c r="AC72" s="135"/>
      <c r="AD72" s="197"/>
      <c r="AE72" s="197"/>
      <c r="AF72" s="198">
        <v>1.0</v>
      </c>
      <c r="AG72" s="197"/>
      <c r="AH72" s="139">
        <f t="shared" si="14"/>
        <v>5</v>
      </c>
      <c r="AI72" s="180">
        <f t="shared" si="15"/>
        <v>45.45454545</v>
      </c>
      <c r="AJ72" s="135"/>
      <c r="AK72" s="198">
        <v>1.0</v>
      </c>
      <c r="AL72" s="135"/>
      <c r="AM72" s="197"/>
      <c r="AN72" s="198">
        <v>1.0</v>
      </c>
      <c r="AO72" s="197"/>
      <c r="AP72" s="197"/>
      <c r="AQ72" s="197"/>
      <c r="AR72" s="197"/>
      <c r="AS72" s="197"/>
      <c r="AT72" s="197"/>
      <c r="AU72" s="197"/>
      <c r="AV72" s="197"/>
      <c r="AW72" s="135"/>
      <c r="AX72" s="135"/>
      <c r="AY72" s="135"/>
      <c r="AZ72" s="135"/>
      <c r="BA72" s="135"/>
      <c r="BB72" s="135"/>
      <c r="BC72" s="197"/>
      <c r="BD72" s="197"/>
      <c r="BE72" s="139">
        <f t="shared" si="16"/>
        <v>2</v>
      </c>
      <c r="BF72" s="182">
        <f t="shared" si="17"/>
        <v>16.66666667</v>
      </c>
      <c r="BG72" s="200"/>
      <c r="BH72" s="201">
        <v>1.0</v>
      </c>
      <c r="BI72" s="198">
        <v>1.0</v>
      </c>
      <c r="BJ72" s="197"/>
      <c r="BK72" s="197"/>
      <c r="BL72" s="153">
        <v>1.0</v>
      </c>
      <c r="BM72" s="153">
        <v>1.0</v>
      </c>
      <c r="BN72" s="155"/>
      <c r="BO72" s="210"/>
      <c r="BP72" s="205">
        <v>1.0</v>
      </c>
      <c r="BQ72" s="204"/>
      <c r="BR72" s="197"/>
      <c r="BS72" s="197"/>
      <c r="BT72" s="197"/>
      <c r="BU72" s="204"/>
      <c r="BV72" s="204"/>
      <c r="BW72" s="204"/>
      <c r="BX72" s="204"/>
      <c r="BY72" s="204"/>
      <c r="BZ72" s="204"/>
      <c r="CA72" s="204"/>
      <c r="CB72" s="204"/>
      <c r="CC72" s="184">
        <f t="shared" si="18"/>
        <v>5</v>
      </c>
      <c r="CD72" s="185">
        <f t="shared" si="19"/>
        <v>35.71428571</v>
      </c>
      <c r="CE72" s="197"/>
      <c r="CF72" s="205">
        <v>1.0</v>
      </c>
      <c r="CG72" s="204"/>
      <c r="CH72" s="135"/>
      <c r="CI72" s="135"/>
      <c r="CJ72" s="135"/>
      <c r="CK72" s="204"/>
      <c r="CL72" s="204"/>
      <c r="CM72" s="135"/>
      <c r="CN72" s="135"/>
      <c r="CO72" s="135"/>
      <c r="CP72" s="175"/>
      <c r="CQ72" s="206"/>
      <c r="CR72" s="164">
        <f t="shared" si="20"/>
        <v>1</v>
      </c>
      <c r="CS72" s="186">
        <f t="shared" si="21"/>
        <v>50</v>
      </c>
      <c r="CT72" s="166"/>
      <c r="CU72" s="166"/>
      <c r="CV72" s="166"/>
      <c r="CW72" s="166"/>
      <c r="CX72" s="166"/>
      <c r="CY72" s="166"/>
      <c r="CZ72" s="166"/>
      <c r="DA72" s="166"/>
      <c r="DB72" s="166"/>
      <c r="DC72" s="166"/>
      <c r="DD72" s="166"/>
      <c r="DE72" s="166"/>
      <c r="DF72" s="166"/>
      <c r="DG72" s="166"/>
      <c r="DH72" s="166"/>
      <c r="DI72" s="166"/>
      <c r="DJ72" s="166"/>
      <c r="DK72" s="166"/>
      <c r="DL72" s="164">
        <f t="shared" si="22"/>
        <v>0</v>
      </c>
      <c r="DM72" s="187" t="str">
        <f t="shared" si="23"/>
        <v>#DIV/0!</v>
      </c>
    </row>
    <row r="73" ht="15.75" customHeight="1">
      <c r="A73" s="121">
        <v>64.0</v>
      </c>
      <c r="B73" s="170" t="s">
        <v>183</v>
      </c>
      <c r="C73" s="171" t="s">
        <v>184</v>
      </c>
      <c r="D73" s="124">
        <f t="shared" si="8"/>
        <v>5</v>
      </c>
      <c r="E73" s="125">
        <f t="shared" si="9"/>
        <v>12.19512195</v>
      </c>
      <c r="F73" s="172">
        <f t="shared" si="10"/>
        <v>12.19512195</v>
      </c>
      <c r="G73" s="189">
        <f t="shared" si="11"/>
        <v>12.19512195</v>
      </c>
      <c r="H73" s="200"/>
      <c r="I73" s="197"/>
      <c r="J73" s="197"/>
      <c r="K73" s="197"/>
      <c r="L73" s="178">
        <f t="shared" si="12"/>
        <v>0</v>
      </c>
      <c r="M73" s="134">
        <f t="shared" si="13"/>
        <v>0</v>
      </c>
      <c r="N73" s="197"/>
      <c r="O73" s="197"/>
      <c r="P73" s="197"/>
      <c r="Q73" s="135"/>
      <c r="R73" s="135"/>
      <c r="S73" s="197"/>
      <c r="T73" s="197"/>
      <c r="U73" s="197"/>
      <c r="V73" s="135"/>
      <c r="W73" s="197"/>
      <c r="X73" s="135"/>
      <c r="Y73" s="144"/>
      <c r="Z73" s="144"/>
      <c r="AA73" s="197"/>
      <c r="AB73" s="135"/>
      <c r="AC73" s="135"/>
      <c r="AD73" s="197"/>
      <c r="AE73" s="197"/>
      <c r="AF73" s="197"/>
      <c r="AG73" s="197"/>
      <c r="AH73" s="139">
        <f t="shared" si="14"/>
        <v>0</v>
      </c>
      <c r="AI73" s="180">
        <f t="shared" si="15"/>
        <v>0</v>
      </c>
      <c r="AJ73" s="197"/>
      <c r="AK73" s="135"/>
      <c r="AL73" s="135"/>
      <c r="AM73" s="197"/>
      <c r="AN73" s="197"/>
      <c r="AO73" s="197"/>
      <c r="AP73" s="198">
        <v>1.0</v>
      </c>
      <c r="AQ73" s="197"/>
      <c r="AR73" s="197"/>
      <c r="AS73" s="197"/>
      <c r="AT73" s="197"/>
      <c r="AU73" s="197"/>
      <c r="AV73" s="197"/>
      <c r="AW73" s="135"/>
      <c r="AX73" s="135"/>
      <c r="AY73" s="135"/>
      <c r="AZ73" s="135"/>
      <c r="BA73" s="135"/>
      <c r="BB73" s="135"/>
      <c r="BC73" s="197"/>
      <c r="BD73" s="197"/>
      <c r="BE73" s="139">
        <f t="shared" si="16"/>
        <v>1</v>
      </c>
      <c r="BF73" s="182">
        <f t="shared" si="17"/>
        <v>8.333333333</v>
      </c>
      <c r="BG73" s="199">
        <v>1.0</v>
      </c>
      <c r="BH73" s="202"/>
      <c r="BI73" s="198">
        <v>1.0</v>
      </c>
      <c r="BJ73" s="198">
        <v>1.0</v>
      </c>
      <c r="BK73" s="197"/>
      <c r="BL73" s="155"/>
      <c r="BM73" s="155"/>
      <c r="BN73" s="153">
        <v>1.0</v>
      </c>
      <c r="BO73" s="210"/>
      <c r="BP73" s="204"/>
      <c r="BQ73" s="204"/>
      <c r="BR73" s="197"/>
      <c r="BS73" s="197"/>
      <c r="BT73" s="197"/>
      <c r="BU73" s="204"/>
      <c r="BV73" s="204"/>
      <c r="BW73" s="204"/>
      <c r="BX73" s="204"/>
      <c r="BY73" s="204"/>
      <c r="BZ73" s="204"/>
      <c r="CA73" s="204"/>
      <c r="CB73" s="204"/>
      <c r="CC73" s="184">
        <f t="shared" si="18"/>
        <v>4</v>
      </c>
      <c r="CD73" s="185">
        <f t="shared" si="19"/>
        <v>28.57142857</v>
      </c>
      <c r="CE73" s="197"/>
      <c r="CF73" s="204"/>
      <c r="CG73" s="204"/>
      <c r="CH73" s="197"/>
      <c r="CI73" s="204"/>
      <c r="CJ73" s="204"/>
      <c r="CK73" s="204"/>
      <c r="CL73" s="204"/>
      <c r="CM73" s="204"/>
      <c r="CN73" s="204"/>
      <c r="CO73" s="204"/>
      <c r="CP73" s="206"/>
      <c r="CQ73" s="206"/>
      <c r="CR73" s="164">
        <f t="shared" si="20"/>
        <v>0</v>
      </c>
      <c r="CS73" s="186">
        <f t="shared" si="21"/>
        <v>0</v>
      </c>
      <c r="CT73" s="166"/>
      <c r="CU73" s="166"/>
      <c r="CV73" s="166"/>
      <c r="CW73" s="166"/>
      <c r="CX73" s="166"/>
      <c r="CY73" s="166"/>
      <c r="CZ73" s="166"/>
      <c r="DA73" s="166"/>
      <c r="DB73" s="166"/>
      <c r="DC73" s="166"/>
      <c r="DD73" s="166"/>
      <c r="DE73" s="166"/>
      <c r="DF73" s="166"/>
      <c r="DG73" s="166"/>
      <c r="DH73" s="166"/>
      <c r="DI73" s="166"/>
      <c r="DJ73" s="166"/>
      <c r="DK73" s="166"/>
      <c r="DL73" s="164">
        <f t="shared" si="22"/>
        <v>0</v>
      </c>
      <c r="DM73" s="187" t="str">
        <f t="shared" si="23"/>
        <v>#DIV/0!</v>
      </c>
    </row>
    <row r="74" ht="15.75" customHeight="1">
      <c r="A74" s="121">
        <v>65.0</v>
      </c>
      <c r="B74" s="170" t="s">
        <v>185</v>
      </c>
      <c r="C74" s="171" t="s">
        <v>186</v>
      </c>
      <c r="D74" s="124">
        <f t="shared" si="8"/>
        <v>16</v>
      </c>
      <c r="E74" s="125">
        <f t="shared" si="9"/>
        <v>39.02439024</v>
      </c>
      <c r="F74" s="172">
        <f t="shared" si="10"/>
        <v>39.02439024</v>
      </c>
      <c r="G74" s="173" t="str">
        <f t="shared" si="11"/>
        <v>  </v>
      </c>
      <c r="H74" s="200"/>
      <c r="I74" s="197"/>
      <c r="J74" s="197"/>
      <c r="K74" s="197"/>
      <c r="L74" s="178">
        <f t="shared" si="12"/>
        <v>0</v>
      </c>
      <c r="M74" s="134">
        <f t="shared" si="13"/>
        <v>0</v>
      </c>
      <c r="N74" s="197"/>
      <c r="O74" s="197"/>
      <c r="P74" s="197"/>
      <c r="Q74" s="135"/>
      <c r="R74" s="135"/>
      <c r="S74" s="197"/>
      <c r="T74" s="135"/>
      <c r="U74" s="135"/>
      <c r="V74" s="136">
        <v>1.0</v>
      </c>
      <c r="W74" s="198">
        <v>1.0</v>
      </c>
      <c r="X74" s="136">
        <v>1.0</v>
      </c>
      <c r="Y74" s="137">
        <v>1.0</v>
      </c>
      <c r="Z74" s="144"/>
      <c r="AA74" s="198">
        <v>1.0</v>
      </c>
      <c r="AB74" s="135"/>
      <c r="AC74" s="135"/>
      <c r="AD74" s="197"/>
      <c r="AE74" s="197"/>
      <c r="AF74" s="197"/>
      <c r="AG74" s="197"/>
      <c r="AH74" s="139">
        <f t="shared" si="14"/>
        <v>5</v>
      </c>
      <c r="AI74" s="180">
        <f t="shared" si="15"/>
        <v>45.45454545</v>
      </c>
      <c r="AJ74" s="136">
        <v>1.0</v>
      </c>
      <c r="AK74" s="135"/>
      <c r="AL74" s="136">
        <v>1.0</v>
      </c>
      <c r="AM74" s="197"/>
      <c r="AN74" s="197"/>
      <c r="AO74" s="198">
        <v>1.0</v>
      </c>
      <c r="AP74" s="198">
        <v>1.0</v>
      </c>
      <c r="AQ74" s="197"/>
      <c r="AR74" s="197"/>
      <c r="AS74" s="197"/>
      <c r="AT74" s="197"/>
      <c r="AU74" s="197"/>
      <c r="AV74" s="197"/>
      <c r="AW74" s="135"/>
      <c r="AX74" s="135"/>
      <c r="AY74" s="135"/>
      <c r="AZ74" s="135"/>
      <c r="BA74" s="135"/>
      <c r="BB74" s="135"/>
      <c r="BC74" s="197"/>
      <c r="BD74" s="197"/>
      <c r="BE74" s="139">
        <f t="shared" si="16"/>
        <v>4</v>
      </c>
      <c r="BF74" s="182">
        <f t="shared" si="17"/>
        <v>33.33333333</v>
      </c>
      <c r="BG74" s="199">
        <v>1.0</v>
      </c>
      <c r="BH74" s="201">
        <v>1.0</v>
      </c>
      <c r="BI74" s="198">
        <v>1.0</v>
      </c>
      <c r="BJ74" s="197"/>
      <c r="BK74" s="197"/>
      <c r="BL74" s="155"/>
      <c r="BM74" s="153">
        <v>1.0</v>
      </c>
      <c r="BN74" s="153">
        <v>1.0</v>
      </c>
      <c r="BO74" s="210"/>
      <c r="BP74" s="204"/>
      <c r="BQ74" s="205">
        <v>1.0</v>
      </c>
      <c r="BR74" s="197"/>
      <c r="BS74" s="198">
        <v>1.0</v>
      </c>
      <c r="BT74" s="197"/>
      <c r="BU74" s="204"/>
      <c r="BV74" s="204"/>
      <c r="BW74" s="204"/>
      <c r="BX74" s="204"/>
      <c r="BY74" s="204"/>
      <c r="BZ74" s="204"/>
      <c r="CA74" s="204"/>
      <c r="CB74" s="204"/>
      <c r="CC74" s="184">
        <f t="shared" si="18"/>
        <v>7</v>
      </c>
      <c r="CD74" s="185">
        <f t="shared" si="19"/>
        <v>50</v>
      </c>
      <c r="CE74" s="197"/>
      <c r="CF74" s="204"/>
      <c r="CG74" s="204"/>
      <c r="CH74" s="135"/>
      <c r="CI74" s="135"/>
      <c r="CJ74" s="135"/>
      <c r="CK74" s="204"/>
      <c r="CL74" s="204"/>
      <c r="CM74" s="135"/>
      <c r="CN74" s="204"/>
      <c r="CO74" s="204"/>
      <c r="CP74" s="206"/>
      <c r="CQ74" s="206"/>
      <c r="CR74" s="164">
        <f t="shared" si="20"/>
        <v>0</v>
      </c>
      <c r="CS74" s="186">
        <f t="shared" si="21"/>
        <v>0</v>
      </c>
      <c r="CT74" s="166"/>
      <c r="CU74" s="166"/>
      <c r="CV74" s="166"/>
      <c r="CW74" s="166"/>
      <c r="CX74" s="166"/>
      <c r="CY74" s="166"/>
      <c r="CZ74" s="166"/>
      <c r="DA74" s="166"/>
      <c r="DB74" s="166"/>
      <c r="DC74" s="166"/>
      <c r="DD74" s="166"/>
      <c r="DE74" s="166"/>
      <c r="DF74" s="166"/>
      <c r="DG74" s="166"/>
      <c r="DH74" s="166"/>
      <c r="DI74" s="166"/>
      <c r="DJ74" s="166"/>
      <c r="DK74" s="166"/>
      <c r="DL74" s="164">
        <f t="shared" si="22"/>
        <v>0</v>
      </c>
      <c r="DM74" s="187" t="str">
        <f t="shared" si="23"/>
        <v>#DIV/0!</v>
      </c>
    </row>
    <row r="75" ht="15.75" customHeight="1">
      <c r="A75" s="169">
        <v>66.0</v>
      </c>
      <c r="B75" s="170" t="s">
        <v>187</v>
      </c>
      <c r="C75" s="171" t="s">
        <v>188</v>
      </c>
      <c r="D75" s="124">
        <f t="shared" si="8"/>
        <v>30</v>
      </c>
      <c r="E75" s="125">
        <f t="shared" si="9"/>
        <v>73.17073171</v>
      </c>
      <c r="F75" s="172" t="str">
        <f t="shared" si="10"/>
        <v>  </v>
      </c>
      <c r="G75" s="189" t="str">
        <f t="shared" si="11"/>
        <v>  </v>
      </c>
      <c r="H75" s="199">
        <v>1.0</v>
      </c>
      <c r="I75" s="197"/>
      <c r="J75" s="197"/>
      <c r="K75" s="197"/>
      <c r="L75" s="178">
        <f t="shared" si="12"/>
        <v>1</v>
      </c>
      <c r="M75" s="134">
        <f t="shared" si="13"/>
        <v>50</v>
      </c>
      <c r="N75" s="197"/>
      <c r="O75" s="197"/>
      <c r="P75" s="197"/>
      <c r="Q75" s="135"/>
      <c r="R75" s="135"/>
      <c r="S75" s="197"/>
      <c r="T75" s="135"/>
      <c r="U75" s="135"/>
      <c r="V75" s="136">
        <v>1.0</v>
      </c>
      <c r="W75" s="198">
        <v>1.0</v>
      </c>
      <c r="X75" s="136">
        <v>1.0</v>
      </c>
      <c r="Y75" s="137">
        <v>1.0</v>
      </c>
      <c r="Z75" s="137">
        <v>1.0</v>
      </c>
      <c r="AA75" s="198">
        <v>1.0</v>
      </c>
      <c r="AB75" s="136">
        <v>1.0</v>
      </c>
      <c r="AC75" s="135"/>
      <c r="AD75" s="197"/>
      <c r="AE75" s="197"/>
      <c r="AF75" s="198">
        <v>1.0</v>
      </c>
      <c r="AG75" s="197"/>
      <c r="AH75" s="139">
        <f t="shared" si="14"/>
        <v>8</v>
      </c>
      <c r="AI75" s="180">
        <f t="shared" si="15"/>
        <v>72.72727273</v>
      </c>
      <c r="AJ75" s="136">
        <v>1.0</v>
      </c>
      <c r="AK75" s="136">
        <v>1.0</v>
      </c>
      <c r="AL75" s="136">
        <v>1.0</v>
      </c>
      <c r="AM75" s="197"/>
      <c r="AN75" s="198">
        <v>1.0</v>
      </c>
      <c r="AO75" s="198">
        <v>1.0</v>
      </c>
      <c r="AP75" s="197"/>
      <c r="AQ75" s="197"/>
      <c r="AR75" s="198">
        <v>1.0</v>
      </c>
      <c r="AS75" s="198">
        <v>1.0</v>
      </c>
      <c r="AT75" s="197"/>
      <c r="AU75" s="198">
        <v>1.0</v>
      </c>
      <c r="AV75" s="197"/>
      <c r="AW75" s="135"/>
      <c r="AX75" s="135"/>
      <c r="AY75" s="135"/>
      <c r="AZ75" s="135"/>
      <c r="BA75" s="135"/>
      <c r="BB75" s="135"/>
      <c r="BC75" s="197"/>
      <c r="BD75" s="197"/>
      <c r="BE75" s="139">
        <f t="shared" si="16"/>
        <v>8</v>
      </c>
      <c r="BF75" s="182">
        <f t="shared" si="17"/>
        <v>66.66666667</v>
      </c>
      <c r="BG75" s="199">
        <v>1.0</v>
      </c>
      <c r="BH75" s="201">
        <v>1.0</v>
      </c>
      <c r="BI75" s="198">
        <v>1.0</v>
      </c>
      <c r="BJ75" s="198">
        <v>1.0</v>
      </c>
      <c r="BK75" s="198">
        <v>1.0</v>
      </c>
      <c r="BL75" s="153">
        <v>1.0</v>
      </c>
      <c r="BM75" s="153">
        <v>1.0</v>
      </c>
      <c r="BN75" s="155"/>
      <c r="BO75" s="203">
        <v>1.0</v>
      </c>
      <c r="BP75" s="205">
        <v>1.0</v>
      </c>
      <c r="BQ75" s="204"/>
      <c r="BR75" s="197"/>
      <c r="BS75" s="198">
        <v>1.0</v>
      </c>
      <c r="BT75" s="198">
        <v>1.0</v>
      </c>
      <c r="BU75" s="204"/>
      <c r="BV75" s="204"/>
      <c r="BW75" s="204"/>
      <c r="BX75" s="204"/>
      <c r="BY75" s="204"/>
      <c r="BZ75" s="204"/>
      <c r="CA75" s="204"/>
      <c r="CB75" s="204"/>
      <c r="CC75" s="184">
        <f t="shared" si="18"/>
        <v>11</v>
      </c>
      <c r="CD75" s="185">
        <f t="shared" si="19"/>
        <v>78.57142857</v>
      </c>
      <c r="CE75" s="198">
        <v>1.0</v>
      </c>
      <c r="CF75" s="205">
        <v>1.0</v>
      </c>
      <c r="CG75" s="204"/>
      <c r="CH75" s="197"/>
      <c r="CI75" s="204"/>
      <c r="CJ75" s="204"/>
      <c r="CK75" s="204"/>
      <c r="CL75" s="204"/>
      <c r="CM75" s="204"/>
      <c r="CN75" s="204"/>
      <c r="CO75" s="204"/>
      <c r="CP75" s="206"/>
      <c r="CQ75" s="206"/>
      <c r="CR75" s="164">
        <f t="shared" si="20"/>
        <v>2</v>
      </c>
      <c r="CS75" s="186">
        <f t="shared" si="21"/>
        <v>100</v>
      </c>
      <c r="CT75" s="166"/>
      <c r="CU75" s="166"/>
      <c r="CV75" s="166"/>
      <c r="CW75" s="166"/>
      <c r="CX75" s="166"/>
      <c r="CY75" s="166"/>
      <c r="CZ75" s="166"/>
      <c r="DA75" s="166"/>
      <c r="DB75" s="166"/>
      <c r="DC75" s="166"/>
      <c r="DD75" s="166"/>
      <c r="DE75" s="166"/>
      <c r="DF75" s="166"/>
      <c r="DG75" s="166"/>
      <c r="DH75" s="166"/>
      <c r="DI75" s="166"/>
      <c r="DJ75" s="166"/>
      <c r="DK75" s="166"/>
      <c r="DL75" s="164">
        <f t="shared" si="22"/>
        <v>0</v>
      </c>
      <c r="DM75" s="187" t="str">
        <f t="shared" si="23"/>
        <v>#DIV/0!</v>
      </c>
    </row>
    <row r="76" ht="15.75" customHeight="1">
      <c r="A76" s="121">
        <v>67.0</v>
      </c>
      <c r="B76" s="170" t="s">
        <v>189</v>
      </c>
      <c r="C76" s="171" t="s">
        <v>190</v>
      </c>
      <c r="D76" s="124">
        <f t="shared" si="8"/>
        <v>15</v>
      </c>
      <c r="E76" s="125">
        <f t="shared" si="9"/>
        <v>36.58536585</v>
      </c>
      <c r="F76" s="172">
        <f t="shared" si="10"/>
        <v>36.58536585</v>
      </c>
      <c r="G76" s="173" t="str">
        <f t="shared" si="11"/>
        <v>  </v>
      </c>
      <c r="H76" s="200"/>
      <c r="I76" s="197"/>
      <c r="J76" s="197"/>
      <c r="K76" s="197"/>
      <c r="L76" s="178">
        <f t="shared" si="12"/>
        <v>0</v>
      </c>
      <c r="M76" s="134">
        <f t="shared" si="13"/>
        <v>0</v>
      </c>
      <c r="N76" s="197"/>
      <c r="O76" s="197"/>
      <c r="P76" s="197"/>
      <c r="Q76" s="135"/>
      <c r="R76" s="135"/>
      <c r="S76" s="197"/>
      <c r="T76" s="135"/>
      <c r="U76" s="135"/>
      <c r="V76" s="136">
        <v>1.0</v>
      </c>
      <c r="W76" s="198">
        <v>1.0</v>
      </c>
      <c r="X76" s="136">
        <v>1.0</v>
      </c>
      <c r="Y76" s="137">
        <v>1.0</v>
      </c>
      <c r="Z76" s="144"/>
      <c r="AA76" s="197"/>
      <c r="AB76" s="135"/>
      <c r="AC76" s="135"/>
      <c r="AD76" s="197"/>
      <c r="AE76" s="198">
        <v>1.0</v>
      </c>
      <c r="AF76" s="197"/>
      <c r="AG76" s="197"/>
      <c r="AH76" s="139">
        <f t="shared" si="14"/>
        <v>5</v>
      </c>
      <c r="AI76" s="180">
        <f t="shared" si="15"/>
        <v>45.45454545</v>
      </c>
      <c r="AJ76" s="136">
        <v>1.0</v>
      </c>
      <c r="AK76" s="197"/>
      <c r="AL76" s="135"/>
      <c r="AM76" s="197"/>
      <c r="AN76" s="197"/>
      <c r="AO76" s="197"/>
      <c r="AP76" s="197"/>
      <c r="AQ76" s="197"/>
      <c r="AR76" s="197"/>
      <c r="AS76" s="197"/>
      <c r="AT76" s="197"/>
      <c r="AU76" s="197"/>
      <c r="AV76" s="197"/>
      <c r="AW76" s="135"/>
      <c r="AX76" s="135"/>
      <c r="AY76" s="135"/>
      <c r="AZ76" s="135"/>
      <c r="BA76" s="135"/>
      <c r="BB76" s="135"/>
      <c r="BC76" s="197"/>
      <c r="BD76" s="197"/>
      <c r="BE76" s="139">
        <f t="shared" si="16"/>
        <v>1</v>
      </c>
      <c r="BF76" s="182">
        <f t="shared" si="17"/>
        <v>8.333333333</v>
      </c>
      <c r="BG76" s="200"/>
      <c r="BH76" s="202"/>
      <c r="BI76" s="198">
        <v>1.0</v>
      </c>
      <c r="BJ76" s="198">
        <v>1.0</v>
      </c>
      <c r="BK76" s="197"/>
      <c r="BL76" s="155"/>
      <c r="BM76" s="153">
        <v>1.0</v>
      </c>
      <c r="BN76" s="153">
        <v>1.0</v>
      </c>
      <c r="BO76" s="203">
        <v>1.0</v>
      </c>
      <c r="BP76" s="205">
        <v>1.0</v>
      </c>
      <c r="BQ76" s="205">
        <v>1.0</v>
      </c>
      <c r="BR76" s="197"/>
      <c r="BS76" s="198">
        <v>1.0</v>
      </c>
      <c r="BT76" s="198">
        <v>1.0</v>
      </c>
      <c r="BU76" s="204"/>
      <c r="BV76" s="204"/>
      <c r="BW76" s="204"/>
      <c r="BX76" s="204"/>
      <c r="BY76" s="204"/>
      <c r="BZ76" s="204"/>
      <c r="CA76" s="204"/>
      <c r="CB76" s="204"/>
      <c r="CC76" s="184">
        <f t="shared" si="18"/>
        <v>9</v>
      </c>
      <c r="CD76" s="185">
        <f t="shared" si="19"/>
        <v>64.28571429</v>
      </c>
      <c r="CE76" s="197"/>
      <c r="CF76" s="204"/>
      <c r="CG76" s="204"/>
      <c r="CH76" s="197"/>
      <c r="CI76" s="204"/>
      <c r="CJ76" s="204"/>
      <c r="CK76" s="204"/>
      <c r="CL76" s="204"/>
      <c r="CM76" s="204"/>
      <c r="CN76" s="204"/>
      <c r="CO76" s="204"/>
      <c r="CP76" s="206"/>
      <c r="CQ76" s="206"/>
      <c r="CR76" s="164">
        <f t="shared" si="20"/>
        <v>0</v>
      </c>
      <c r="CS76" s="186">
        <f t="shared" si="21"/>
        <v>0</v>
      </c>
      <c r="CT76" s="166"/>
      <c r="CU76" s="166"/>
      <c r="CV76" s="166"/>
      <c r="CW76" s="166"/>
      <c r="CX76" s="166"/>
      <c r="CY76" s="166"/>
      <c r="CZ76" s="166"/>
      <c r="DA76" s="166"/>
      <c r="DB76" s="166"/>
      <c r="DC76" s="166"/>
      <c r="DD76" s="166"/>
      <c r="DE76" s="166"/>
      <c r="DF76" s="166"/>
      <c r="DG76" s="166"/>
      <c r="DH76" s="166"/>
      <c r="DI76" s="166"/>
      <c r="DJ76" s="166"/>
      <c r="DK76" s="166"/>
      <c r="DL76" s="164">
        <f t="shared" si="22"/>
        <v>0</v>
      </c>
      <c r="DM76" s="187" t="str">
        <f t="shared" si="23"/>
        <v>#DIV/0!</v>
      </c>
    </row>
    <row r="77" ht="15.75" customHeight="1">
      <c r="A77" s="121">
        <v>68.0</v>
      </c>
      <c r="B77" s="170" t="s">
        <v>191</v>
      </c>
      <c r="C77" s="171" t="s">
        <v>192</v>
      </c>
      <c r="D77" s="124">
        <f t="shared" si="8"/>
        <v>17</v>
      </c>
      <c r="E77" s="125">
        <f t="shared" si="9"/>
        <v>41.46341463</v>
      </c>
      <c r="F77" s="172">
        <f t="shared" si="10"/>
        <v>41.46341463</v>
      </c>
      <c r="G77" s="173" t="str">
        <f t="shared" si="11"/>
        <v>  </v>
      </c>
      <c r="H77" s="200"/>
      <c r="I77" s="197"/>
      <c r="J77" s="197"/>
      <c r="K77" s="197"/>
      <c r="L77" s="178">
        <f t="shared" si="12"/>
        <v>0</v>
      </c>
      <c r="M77" s="134">
        <f t="shared" si="13"/>
        <v>0</v>
      </c>
      <c r="N77" s="197"/>
      <c r="O77" s="197"/>
      <c r="P77" s="197"/>
      <c r="Q77" s="135"/>
      <c r="R77" s="135"/>
      <c r="S77" s="197"/>
      <c r="T77" s="197"/>
      <c r="U77" s="197"/>
      <c r="V77" s="135"/>
      <c r="W77" s="197"/>
      <c r="X77" s="136">
        <v>1.0</v>
      </c>
      <c r="Y77" s="137">
        <v>1.0</v>
      </c>
      <c r="Z77" s="137">
        <v>1.0</v>
      </c>
      <c r="AA77" s="198">
        <v>1.0</v>
      </c>
      <c r="AB77" s="135"/>
      <c r="AC77" s="135"/>
      <c r="AD77" s="197"/>
      <c r="AE77" s="198">
        <v>1.0</v>
      </c>
      <c r="AF77" s="198">
        <v>1.0</v>
      </c>
      <c r="AG77" s="197"/>
      <c r="AH77" s="139">
        <f t="shared" si="14"/>
        <v>6</v>
      </c>
      <c r="AI77" s="180">
        <f t="shared" si="15"/>
        <v>54.54545455</v>
      </c>
      <c r="AJ77" s="198">
        <v>1.0</v>
      </c>
      <c r="AK77" s="136">
        <v>1.0</v>
      </c>
      <c r="AL77" s="135"/>
      <c r="AM77" s="197"/>
      <c r="AN77" s="198">
        <v>1.0</v>
      </c>
      <c r="AO77" s="198">
        <v>1.0</v>
      </c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39">
        <f t="shared" si="16"/>
        <v>4</v>
      </c>
      <c r="BF77" s="182">
        <f t="shared" si="17"/>
        <v>33.33333333</v>
      </c>
      <c r="BG77" s="200"/>
      <c r="BH77" s="202"/>
      <c r="BI77" s="198">
        <v>1.0</v>
      </c>
      <c r="BJ77" s="198">
        <v>1.0</v>
      </c>
      <c r="BK77" s="197"/>
      <c r="BL77" s="153">
        <v>1.0</v>
      </c>
      <c r="BM77" s="153">
        <v>1.0</v>
      </c>
      <c r="BN77" s="153">
        <v>1.0</v>
      </c>
      <c r="BO77" s="210"/>
      <c r="BP77" s="205">
        <v>1.0</v>
      </c>
      <c r="BQ77" s="204"/>
      <c r="BR77" s="197"/>
      <c r="BS77" s="197"/>
      <c r="BT77" s="197"/>
      <c r="BU77" s="204"/>
      <c r="BV77" s="204"/>
      <c r="BW77" s="204"/>
      <c r="BX77" s="204"/>
      <c r="BY77" s="204"/>
      <c r="BZ77" s="204"/>
      <c r="CA77" s="204"/>
      <c r="CB77" s="204"/>
      <c r="CC77" s="184">
        <f t="shared" si="18"/>
        <v>6</v>
      </c>
      <c r="CD77" s="185">
        <f t="shared" si="19"/>
        <v>42.85714286</v>
      </c>
      <c r="CE77" s="197"/>
      <c r="CF77" s="205">
        <v>1.0</v>
      </c>
      <c r="CG77" s="204"/>
      <c r="CH77" s="197"/>
      <c r="CI77" s="204"/>
      <c r="CJ77" s="204"/>
      <c r="CK77" s="204"/>
      <c r="CL77" s="204"/>
      <c r="CM77" s="204"/>
      <c r="CN77" s="204"/>
      <c r="CO77" s="204"/>
      <c r="CP77" s="206"/>
      <c r="CQ77" s="206"/>
      <c r="CR77" s="164">
        <f t="shared" si="20"/>
        <v>1</v>
      </c>
      <c r="CS77" s="186">
        <f t="shared" si="21"/>
        <v>50</v>
      </c>
      <c r="CT77" s="166"/>
      <c r="CU77" s="166"/>
      <c r="CV77" s="166"/>
      <c r="CW77" s="166"/>
      <c r="CX77" s="166"/>
      <c r="CY77" s="166"/>
      <c r="CZ77" s="166"/>
      <c r="DA77" s="166"/>
      <c r="DB77" s="166"/>
      <c r="DC77" s="166"/>
      <c r="DD77" s="166"/>
      <c r="DE77" s="166"/>
      <c r="DF77" s="166"/>
      <c r="DG77" s="166"/>
      <c r="DH77" s="166"/>
      <c r="DI77" s="166"/>
      <c r="DJ77" s="166"/>
      <c r="DK77" s="166"/>
      <c r="DL77" s="164">
        <f t="shared" si="22"/>
        <v>0</v>
      </c>
      <c r="DM77" s="187" t="str">
        <f t="shared" si="23"/>
        <v>#DIV/0!</v>
      </c>
    </row>
    <row r="78" ht="15.75" customHeight="1">
      <c r="A78" s="121">
        <v>69.0</v>
      </c>
      <c r="B78" s="170" t="s">
        <v>193</v>
      </c>
      <c r="C78" s="171" t="s">
        <v>194</v>
      </c>
      <c r="D78" s="124">
        <f t="shared" si="8"/>
        <v>6</v>
      </c>
      <c r="E78" s="125">
        <f t="shared" si="9"/>
        <v>14.63414634</v>
      </c>
      <c r="F78" s="172">
        <f t="shared" si="10"/>
        <v>14.63414634</v>
      </c>
      <c r="G78" s="189">
        <f t="shared" si="11"/>
        <v>14.63414634</v>
      </c>
      <c r="H78" s="200"/>
      <c r="I78" s="197"/>
      <c r="J78" s="197"/>
      <c r="K78" s="197"/>
      <c r="L78" s="178">
        <f t="shared" si="12"/>
        <v>0</v>
      </c>
      <c r="M78" s="134">
        <f t="shared" si="13"/>
        <v>0</v>
      </c>
      <c r="N78" s="197"/>
      <c r="O78" s="197"/>
      <c r="P78" s="197"/>
      <c r="Q78" s="135"/>
      <c r="R78" s="135"/>
      <c r="S78" s="197"/>
      <c r="T78" s="135"/>
      <c r="U78" s="135"/>
      <c r="V78" s="135"/>
      <c r="W78" s="198">
        <v>1.0</v>
      </c>
      <c r="X78" s="136">
        <v>1.0</v>
      </c>
      <c r="Y78" s="137">
        <v>1.0</v>
      </c>
      <c r="Z78" s="137">
        <v>1.0</v>
      </c>
      <c r="AA78" s="197"/>
      <c r="AB78" s="135"/>
      <c r="AC78" s="136">
        <v>1.0</v>
      </c>
      <c r="AD78" s="197"/>
      <c r="AE78" s="197"/>
      <c r="AF78" s="197"/>
      <c r="AG78" s="197"/>
      <c r="AH78" s="139">
        <f t="shared" si="14"/>
        <v>5</v>
      </c>
      <c r="AI78" s="180">
        <f t="shared" si="15"/>
        <v>45.45454545</v>
      </c>
      <c r="AJ78" s="135"/>
      <c r="AK78" s="135"/>
      <c r="AL78" s="135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39">
        <f t="shared" si="16"/>
        <v>0</v>
      </c>
      <c r="BF78" s="182">
        <f t="shared" si="17"/>
        <v>0</v>
      </c>
      <c r="BG78" s="200"/>
      <c r="BH78" s="202"/>
      <c r="BI78" s="197"/>
      <c r="BJ78" s="197"/>
      <c r="BK78" s="197"/>
      <c r="BL78" s="155"/>
      <c r="BM78" s="155"/>
      <c r="BN78" s="155"/>
      <c r="BO78" s="210"/>
      <c r="BP78" s="204"/>
      <c r="BQ78" s="204"/>
      <c r="BR78" s="197"/>
      <c r="BS78" s="197"/>
      <c r="BT78" s="197"/>
      <c r="BU78" s="204"/>
      <c r="BV78" s="204"/>
      <c r="BW78" s="204"/>
      <c r="BX78" s="204"/>
      <c r="BY78" s="204"/>
      <c r="BZ78" s="204"/>
      <c r="CA78" s="204"/>
      <c r="CB78" s="204"/>
      <c r="CC78" s="184">
        <f t="shared" si="18"/>
        <v>0</v>
      </c>
      <c r="CD78" s="185">
        <f t="shared" si="19"/>
        <v>0</v>
      </c>
      <c r="CE78" s="197"/>
      <c r="CF78" s="205">
        <v>1.0</v>
      </c>
      <c r="CG78" s="204"/>
      <c r="CH78" s="197"/>
      <c r="CI78" s="204"/>
      <c r="CJ78" s="204"/>
      <c r="CK78" s="204"/>
      <c r="CL78" s="204"/>
      <c r="CM78" s="204"/>
      <c r="CN78" s="204"/>
      <c r="CO78" s="204"/>
      <c r="CP78" s="206"/>
      <c r="CQ78" s="206"/>
      <c r="CR78" s="164">
        <f t="shared" si="20"/>
        <v>1</v>
      </c>
      <c r="CS78" s="186">
        <f t="shared" si="21"/>
        <v>50</v>
      </c>
      <c r="CT78" s="166"/>
      <c r="CU78" s="166"/>
      <c r="CV78" s="166"/>
      <c r="CW78" s="166"/>
      <c r="CX78" s="166"/>
      <c r="CY78" s="166"/>
      <c r="CZ78" s="166"/>
      <c r="DA78" s="166"/>
      <c r="DB78" s="166"/>
      <c r="DC78" s="166"/>
      <c r="DD78" s="166"/>
      <c r="DE78" s="166"/>
      <c r="DF78" s="166"/>
      <c r="DG78" s="166"/>
      <c r="DH78" s="166"/>
      <c r="DI78" s="166"/>
      <c r="DJ78" s="166"/>
      <c r="DK78" s="166"/>
      <c r="DL78" s="164">
        <f t="shared" si="22"/>
        <v>0</v>
      </c>
      <c r="DM78" s="187" t="str">
        <f t="shared" si="23"/>
        <v>#DIV/0!</v>
      </c>
    </row>
    <row r="79" ht="15.75" customHeight="1">
      <c r="A79" s="169">
        <v>70.0</v>
      </c>
      <c r="B79" s="170" t="s">
        <v>195</v>
      </c>
      <c r="C79" s="171" t="s">
        <v>196</v>
      </c>
      <c r="D79" s="124">
        <f t="shared" si="8"/>
        <v>21</v>
      </c>
      <c r="E79" s="125">
        <f t="shared" si="9"/>
        <v>51.2195122</v>
      </c>
      <c r="F79" s="207" t="str">
        <f t="shared" si="10"/>
        <v>  </v>
      </c>
      <c r="G79" s="173" t="str">
        <f t="shared" si="11"/>
        <v>  </v>
      </c>
      <c r="H79" s="200"/>
      <c r="I79" s="197"/>
      <c r="J79" s="197"/>
      <c r="K79" s="197"/>
      <c r="L79" s="178">
        <f t="shared" si="12"/>
        <v>0</v>
      </c>
      <c r="M79" s="134">
        <f t="shared" si="13"/>
        <v>0</v>
      </c>
      <c r="N79" s="197"/>
      <c r="O79" s="197"/>
      <c r="P79" s="197"/>
      <c r="Q79" s="135"/>
      <c r="R79" s="135"/>
      <c r="S79" s="197"/>
      <c r="T79" s="135"/>
      <c r="U79" s="135"/>
      <c r="V79" s="136">
        <v>1.0</v>
      </c>
      <c r="W79" s="198">
        <v>1.0</v>
      </c>
      <c r="X79" s="136">
        <v>1.0</v>
      </c>
      <c r="Y79" s="137">
        <v>1.0</v>
      </c>
      <c r="Z79" s="137">
        <v>1.0</v>
      </c>
      <c r="AA79" s="198">
        <v>1.0</v>
      </c>
      <c r="AB79" s="136">
        <v>1.0</v>
      </c>
      <c r="AC79" s="135"/>
      <c r="AD79" s="197"/>
      <c r="AE79" s="198">
        <v>1.0</v>
      </c>
      <c r="AF79" s="198">
        <v>1.0</v>
      </c>
      <c r="AG79" s="197"/>
      <c r="AH79" s="139">
        <f t="shared" si="14"/>
        <v>9</v>
      </c>
      <c r="AI79" s="180">
        <f t="shared" si="15"/>
        <v>81.81818182</v>
      </c>
      <c r="AJ79" s="135"/>
      <c r="AK79" s="136">
        <v>1.0</v>
      </c>
      <c r="AL79" s="136">
        <v>1.0</v>
      </c>
      <c r="AM79" s="197"/>
      <c r="AN79" s="198">
        <v>1.0</v>
      </c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39">
        <f t="shared" si="16"/>
        <v>3</v>
      </c>
      <c r="BF79" s="182">
        <f t="shared" si="17"/>
        <v>25</v>
      </c>
      <c r="BG79" s="199">
        <v>1.0</v>
      </c>
      <c r="BH79" s="202"/>
      <c r="BI79" s="198">
        <v>1.0</v>
      </c>
      <c r="BJ79" s="197"/>
      <c r="BK79" s="197"/>
      <c r="BL79" s="153">
        <v>1.0</v>
      </c>
      <c r="BM79" s="153">
        <v>1.0</v>
      </c>
      <c r="BN79" s="155"/>
      <c r="BO79" s="203">
        <v>1.0</v>
      </c>
      <c r="BP79" s="205">
        <v>1.0</v>
      </c>
      <c r="BQ79" s="204"/>
      <c r="BR79" s="197"/>
      <c r="BS79" s="197"/>
      <c r="BT79" s="198">
        <v>1.0</v>
      </c>
      <c r="BU79" s="204"/>
      <c r="BV79" s="204"/>
      <c r="BW79" s="204"/>
      <c r="BX79" s="204"/>
      <c r="BY79" s="204"/>
      <c r="BZ79" s="204"/>
      <c r="CA79" s="204"/>
      <c r="CB79" s="204"/>
      <c r="CC79" s="184">
        <f t="shared" si="18"/>
        <v>7</v>
      </c>
      <c r="CD79" s="185">
        <f t="shared" si="19"/>
        <v>50</v>
      </c>
      <c r="CE79" s="198">
        <v>1.0</v>
      </c>
      <c r="CF79" s="205">
        <v>1.0</v>
      </c>
      <c r="CG79" s="204"/>
      <c r="CH79" s="197"/>
      <c r="CI79" s="204"/>
      <c r="CJ79" s="204"/>
      <c r="CK79" s="204"/>
      <c r="CL79" s="204"/>
      <c r="CM79" s="204"/>
      <c r="CN79" s="204"/>
      <c r="CO79" s="204"/>
      <c r="CP79" s="206"/>
      <c r="CQ79" s="206"/>
      <c r="CR79" s="164">
        <f t="shared" si="20"/>
        <v>2</v>
      </c>
      <c r="CS79" s="186">
        <f t="shared" si="21"/>
        <v>100</v>
      </c>
      <c r="CT79" s="166"/>
      <c r="CU79" s="166"/>
      <c r="CV79" s="166"/>
      <c r="CW79" s="166"/>
      <c r="CX79" s="166"/>
      <c r="CY79" s="166"/>
      <c r="CZ79" s="166"/>
      <c r="DA79" s="166"/>
      <c r="DB79" s="166"/>
      <c r="DC79" s="166"/>
      <c r="DD79" s="166"/>
      <c r="DE79" s="166"/>
      <c r="DF79" s="166"/>
      <c r="DG79" s="166"/>
      <c r="DH79" s="166"/>
      <c r="DI79" s="166"/>
      <c r="DJ79" s="166"/>
      <c r="DK79" s="166"/>
      <c r="DL79" s="164">
        <f t="shared" si="22"/>
        <v>0</v>
      </c>
      <c r="DM79" s="187" t="str">
        <f t="shared" si="23"/>
        <v>#DIV/0!</v>
      </c>
    </row>
    <row r="80" ht="15.75" customHeight="1">
      <c r="A80" s="121">
        <v>71.0</v>
      </c>
      <c r="B80" s="170" t="s">
        <v>197</v>
      </c>
      <c r="C80" s="171" t="s">
        <v>198</v>
      </c>
      <c r="D80" s="124">
        <f t="shared" si="8"/>
        <v>23</v>
      </c>
      <c r="E80" s="125">
        <f t="shared" si="9"/>
        <v>56.09756098</v>
      </c>
      <c r="F80" s="207" t="str">
        <f t="shared" si="10"/>
        <v>  </v>
      </c>
      <c r="G80" s="173" t="str">
        <f t="shared" si="11"/>
        <v>  </v>
      </c>
      <c r="H80" s="200"/>
      <c r="I80" s="197"/>
      <c r="J80" s="197"/>
      <c r="K80" s="197"/>
      <c r="L80" s="178">
        <f t="shared" si="12"/>
        <v>0</v>
      </c>
      <c r="M80" s="134">
        <f t="shared" si="13"/>
        <v>0</v>
      </c>
      <c r="N80" s="197"/>
      <c r="O80" s="197"/>
      <c r="P80" s="197"/>
      <c r="Q80" s="135"/>
      <c r="R80" s="135"/>
      <c r="S80" s="197"/>
      <c r="T80" s="135"/>
      <c r="U80" s="135"/>
      <c r="V80" s="136">
        <v>1.0</v>
      </c>
      <c r="W80" s="198">
        <v>1.0</v>
      </c>
      <c r="X80" s="136">
        <v>1.0</v>
      </c>
      <c r="Y80" s="137">
        <v>1.0</v>
      </c>
      <c r="Z80" s="137">
        <v>1.0</v>
      </c>
      <c r="AA80" s="198">
        <v>1.0</v>
      </c>
      <c r="AB80" s="136">
        <v>1.0</v>
      </c>
      <c r="AC80" s="135"/>
      <c r="AD80" s="198">
        <v>1.0</v>
      </c>
      <c r="AE80" s="197"/>
      <c r="AF80" s="198">
        <v>1.0</v>
      </c>
      <c r="AG80" s="197"/>
      <c r="AH80" s="139">
        <f t="shared" si="14"/>
        <v>9</v>
      </c>
      <c r="AI80" s="180">
        <f t="shared" si="15"/>
        <v>81.81818182</v>
      </c>
      <c r="AJ80" s="136">
        <v>1.0</v>
      </c>
      <c r="AK80" s="198">
        <v>1.0</v>
      </c>
      <c r="AL80" s="135"/>
      <c r="AM80" s="197"/>
      <c r="AN80" s="198">
        <v>1.0</v>
      </c>
      <c r="AO80" s="197"/>
      <c r="AP80" s="198">
        <v>1.0</v>
      </c>
      <c r="AQ80" s="197"/>
      <c r="AR80" s="197"/>
      <c r="AS80" s="197"/>
      <c r="AT80" s="197"/>
      <c r="AU80" s="198">
        <v>1.0</v>
      </c>
      <c r="AV80" s="197"/>
      <c r="AW80" s="197"/>
      <c r="AX80" s="197"/>
      <c r="AY80" s="197"/>
      <c r="AZ80" s="197"/>
      <c r="BA80" s="197"/>
      <c r="BB80" s="197"/>
      <c r="BC80" s="197"/>
      <c r="BD80" s="197"/>
      <c r="BE80" s="139">
        <f t="shared" si="16"/>
        <v>5</v>
      </c>
      <c r="BF80" s="182">
        <f t="shared" si="17"/>
        <v>41.66666667</v>
      </c>
      <c r="BG80" s="199">
        <v>1.0</v>
      </c>
      <c r="BH80" s="202"/>
      <c r="BI80" s="198">
        <v>1.0</v>
      </c>
      <c r="BJ80" s="198">
        <v>1.0</v>
      </c>
      <c r="BK80" s="197"/>
      <c r="BL80" s="153">
        <v>1.0</v>
      </c>
      <c r="BM80" s="153">
        <v>1.0</v>
      </c>
      <c r="BN80" s="155"/>
      <c r="BO80" s="210"/>
      <c r="BP80" s="204"/>
      <c r="BQ80" s="205">
        <v>1.0</v>
      </c>
      <c r="BR80" s="198">
        <v>1.0</v>
      </c>
      <c r="BS80" s="198">
        <v>1.0</v>
      </c>
      <c r="BT80" s="197"/>
      <c r="BU80" s="204"/>
      <c r="BV80" s="204"/>
      <c r="BW80" s="204"/>
      <c r="BX80" s="204"/>
      <c r="BY80" s="204"/>
      <c r="BZ80" s="204"/>
      <c r="CA80" s="204"/>
      <c r="CB80" s="204"/>
      <c r="CC80" s="184">
        <f t="shared" si="18"/>
        <v>8</v>
      </c>
      <c r="CD80" s="185">
        <f t="shared" si="19"/>
        <v>57.14285714</v>
      </c>
      <c r="CE80" s="197"/>
      <c r="CF80" s="205">
        <v>1.0</v>
      </c>
      <c r="CG80" s="204"/>
      <c r="CH80" s="197"/>
      <c r="CI80" s="204"/>
      <c r="CJ80" s="204"/>
      <c r="CK80" s="204"/>
      <c r="CL80" s="204"/>
      <c r="CM80" s="204"/>
      <c r="CN80" s="204"/>
      <c r="CO80" s="204"/>
      <c r="CP80" s="206"/>
      <c r="CQ80" s="206"/>
      <c r="CR80" s="164">
        <f t="shared" si="20"/>
        <v>1</v>
      </c>
      <c r="CS80" s="186">
        <f t="shared" si="21"/>
        <v>50</v>
      </c>
      <c r="CT80" s="166"/>
      <c r="CU80" s="166"/>
      <c r="CV80" s="166"/>
      <c r="CW80" s="166"/>
      <c r="CX80" s="166"/>
      <c r="CY80" s="166"/>
      <c r="CZ80" s="166"/>
      <c r="DA80" s="166"/>
      <c r="DB80" s="166"/>
      <c r="DC80" s="166"/>
      <c r="DD80" s="166"/>
      <c r="DE80" s="166"/>
      <c r="DF80" s="166"/>
      <c r="DG80" s="166"/>
      <c r="DH80" s="166"/>
      <c r="DI80" s="166"/>
      <c r="DJ80" s="166"/>
      <c r="DK80" s="166"/>
      <c r="DL80" s="164">
        <f t="shared" si="22"/>
        <v>0</v>
      </c>
      <c r="DM80" s="187" t="str">
        <f t="shared" si="23"/>
        <v>#DIV/0!</v>
      </c>
    </row>
    <row r="81" ht="15.75" customHeight="1">
      <c r="A81" s="121">
        <v>72.0</v>
      </c>
      <c r="B81" s="170" t="s">
        <v>199</v>
      </c>
      <c r="C81" s="171" t="s">
        <v>200</v>
      </c>
      <c r="D81" s="124">
        <f t="shared" si="8"/>
        <v>11</v>
      </c>
      <c r="E81" s="125">
        <f t="shared" si="9"/>
        <v>26.82926829</v>
      </c>
      <c r="F81" s="172">
        <f t="shared" si="10"/>
        <v>26.82926829</v>
      </c>
      <c r="G81" s="189">
        <f t="shared" si="11"/>
        <v>26.82926829</v>
      </c>
      <c r="H81" s="200"/>
      <c r="I81" s="197"/>
      <c r="J81" s="197"/>
      <c r="K81" s="197"/>
      <c r="L81" s="178">
        <f t="shared" si="12"/>
        <v>0</v>
      </c>
      <c r="M81" s="134">
        <f t="shared" si="13"/>
        <v>0</v>
      </c>
      <c r="N81" s="197"/>
      <c r="O81" s="197"/>
      <c r="P81" s="197"/>
      <c r="Q81" s="135"/>
      <c r="R81" s="135"/>
      <c r="S81" s="197"/>
      <c r="T81" s="197"/>
      <c r="U81" s="197"/>
      <c r="V81" s="136"/>
      <c r="W81" s="197"/>
      <c r="X81" s="135"/>
      <c r="Y81" s="144"/>
      <c r="Z81" s="137">
        <v>1.0</v>
      </c>
      <c r="AA81" s="198">
        <v>1.0</v>
      </c>
      <c r="AB81" s="136">
        <v>1.0</v>
      </c>
      <c r="AC81" s="135"/>
      <c r="AD81" s="252">
        <v>1.0</v>
      </c>
      <c r="AE81" s="253"/>
      <c r="AF81" s="252">
        <v>1.0</v>
      </c>
      <c r="AG81" s="253"/>
      <c r="AH81" s="139">
        <f t="shared" si="14"/>
        <v>5</v>
      </c>
      <c r="AI81" s="180">
        <f t="shared" si="15"/>
        <v>45.45454545</v>
      </c>
      <c r="AJ81" s="197"/>
      <c r="AK81" s="136">
        <v>1.0</v>
      </c>
      <c r="AL81" s="135"/>
      <c r="AM81" s="197"/>
      <c r="AN81" s="198">
        <v>1.0</v>
      </c>
      <c r="AO81" s="197"/>
      <c r="AP81" s="197"/>
      <c r="AQ81" s="197"/>
      <c r="AR81" s="197"/>
      <c r="AS81" s="197"/>
      <c r="AT81" s="197"/>
      <c r="AU81" s="198">
        <v>1.0</v>
      </c>
      <c r="AV81" s="197"/>
      <c r="AW81" s="197"/>
      <c r="AX81" s="197"/>
      <c r="AY81" s="197"/>
      <c r="AZ81" s="197"/>
      <c r="BA81" s="197"/>
      <c r="BB81" s="197"/>
      <c r="BC81" s="197"/>
      <c r="BD81" s="197"/>
      <c r="BE81" s="139">
        <f t="shared" si="16"/>
        <v>3</v>
      </c>
      <c r="BF81" s="182">
        <f t="shared" si="17"/>
        <v>25</v>
      </c>
      <c r="BG81" s="197"/>
      <c r="BH81" s="202"/>
      <c r="BI81" s="197"/>
      <c r="BJ81" s="198">
        <v>1.0</v>
      </c>
      <c r="BK81" s="197"/>
      <c r="BL81" s="153">
        <v>1.0</v>
      </c>
      <c r="BM81" s="153">
        <v>1.0</v>
      </c>
      <c r="BN81" s="155"/>
      <c r="BO81" s="197"/>
      <c r="BP81" s="204"/>
      <c r="BQ81" s="204"/>
      <c r="BR81" s="197"/>
      <c r="BS81" s="197"/>
      <c r="BT81" s="197"/>
      <c r="BU81" s="204"/>
      <c r="BV81" s="204"/>
      <c r="BW81" s="204"/>
      <c r="BX81" s="204"/>
      <c r="BY81" s="204"/>
      <c r="BZ81" s="204"/>
      <c r="CA81" s="204"/>
      <c r="CB81" s="204"/>
      <c r="CC81" s="184">
        <f t="shared" si="18"/>
        <v>3</v>
      </c>
      <c r="CD81" s="185">
        <f t="shared" si="19"/>
        <v>21.42857143</v>
      </c>
      <c r="CE81" s="197"/>
      <c r="CF81" s="204"/>
      <c r="CG81" s="204"/>
      <c r="CH81" s="197"/>
      <c r="CI81" s="204"/>
      <c r="CJ81" s="204"/>
      <c r="CK81" s="204"/>
      <c r="CL81" s="204"/>
      <c r="CM81" s="204"/>
      <c r="CN81" s="204"/>
      <c r="CO81" s="204"/>
      <c r="CP81" s="206"/>
      <c r="CQ81" s="206"/>
      <c r="CR81" s="164">
        <f t="shared" si="20"/>
        <v>0</v>
      </c>
      <c r="CS81" s="186">
        <f t="shared" si="21"/>
        <v>0</v>
      </c>
      <c r="CT81" s="166"/>
      <c r="CU81" s="166"/>
      <c r="CV81" s="166"/>
      <c r="CW81" s="166"/>
      <c r="CX81" s="166"/>
      <c r="CY81" s="166"/>
      <c r="CZ81" s="166"/>
      <c r="DA81" s="166"/>
      <c r="DB81" s="166"/>
      <c r="DC81" s="166"/>
      <c r="DD81" s="166"/>
      <c r="DE81" s="166"/>
      <c r="DF81" s="166"/>
      <c r="DG81" s="166"/>
      <c r="DH81" s="166"/>
      <c r="DI81" s="166"/>
      <c r="DJ81" s="166"/>
      <c r="DK81" s="166"/>
      <c r="DL81" s="164">
        <f t="shared" si="22"/>
        <v>0</v>
      </c>
      <c r="DM81" s="187" t="str">
        <f t="shared" si="23"/>
        <v>#DIV/0!</v>
      </c>
    </row>
    <row r="82" ht="15.75" customHeight="1">
      <c r="A82" s="121">
        <v>73.0</v>
      </c>
      <c r="B82" s="170" t="s">
        <v>201</v>
      </c>
      <c r="C82" s="171" t="s">
        <v>202</v>
      </c>
      <c r="D82" s="124">
        <f t="shared" si="8"/>
        <v>30</v>
      </c>
      <c r="E82" s="125">
        <f t="shared" si="9"/>
        <v>73.17073171</v>
      </c>
      <c r="F82" s="207" t="str">
        <f t="shared" si="10"/>
        <v>  </v>
      </c>
      <c r="G82" s="173" t="str">
        <f t="shared" si="11"/>
        <v>  </v>
      </c>
      <c r="H82" s="200"/>
      <c r="I82" s="197"/>
      <c r="J82" s="197"/>
      <c r="K82" s="197"/>
      <c r="L82" s="178">
        <f t="shared" si="12"/>
        <v>0</v>
      </c>
      <c r="M82" s="134">
        <f t="shared" si="13"/>
        <v>0</v>
      </c>
      <c r="N82" s="197"/>
      <c r="O82" s="197"/>
      <c r="P82" s="197"/>
      <c r="Q82" s="135"/>
      <c r="R82" s="135"/>
      <c r="S82" s="197"/>
      <c r="T82" s="135"/>
      <c r="U82" s="135"/>
      <c r="V82" s="136">
        <v>1.0</v>
      </c>
      <c r="W82" s="198">
        <v>1.0</v>
      </c>
      <c r="X82" s="136">
        <v>1.0</v>
      </c>
      <c r="Y82" s="137">
        <v>1.0</v>
      </c>
      <c r="Z82" s="144"/>
      <c r="AA82" s="198">
        <v>1.0</v>
      </c>
      <c r="AB82" s="136">
        <v>1.0</v>
      </c>
      <c r="AC82" s="135"/>
      <c r="AD82" s="253"/>
      <c r="AE82" s="252">
        <v>1.0</v>
      </c>
      <c r="AF82" s="252">
        <v>1.0</v>
      </c>
      <c r="AG82" s="253"/>
      <c r="AH82" s="139">
        <f t="shared" si="14"/>
        <v>8</v>
      </c>
      <c r="AI82" s="180">
        <f t="shared" si="15"/>
        <v>72.72727273</v>
      </c>
      <c r="AJ82" s="136">
        <v>1.0</v>
      </c>
      <c r="AK82" s="136">
        <v>1.0</v>
      </c>
      <c r="AL82" s="136">
        <v>1.0</v>
      </c>
      <c r="AM82" s="198">
        <v>1.0</v>
      </c>
      <c r="AN82" s="198">
        <v>1.0</v>
      </c>
      <c r="AO82" s="198">
        <v>1.0</v>
      </c>
      <c r="AP82" s="198">
        <v>1.0</v>
      </c>
      <c r="AQ82" s="197"/>
      <c r="AR82" s="197"/>
      <c r="AS82" s="198">
        <v>1.0</v>
      </c>
      <c r="AT82" s="197"/>
      <c r="AU82" s="198">
        <v>1.0</v>
      </c>
      <c r="AV82" s="197"/>
      <c r="AW82" s="197"/>
      <c r="AX82" s="197"/>
      <c r="AY82" s="197"/>
      <c r="AZ82" s="197"/>
      <c r="BA82" s="197"/>
      <c r="BB82" s="197"/>
      <c r="BC82" s="197"/>
      <c r="BD82" s="197"/>
      <c r="BE82" s="139">
        <f t="shared" si="16"/>
        <v>9</v>
      </c>
      <c r="BF82" s="182">
        <f t="shared" si="17"/>
        <v>75</v>
      </c>
      <c r="BG82" s="198">
        <v>1.0</v>
      </c>
      <c r="BH82" s="201">
        <v>1.0</v>
      </c>
      <c r="BI82" s="198">
        <v>1.0</v>
      </c>
      <c r="BJ82" s="198">
        <v>1.0</v>
      </c>
      <c r="BK82" s="197"/>
      <c r="BL82" s="153">
        <v>1.0</v>
      </c>
      <c r="BM82" s="153">
        <v>1.0</v>
      </c>
      <c r="BN82" s="153">
        <v>1.0</v>
      </c>
      <c r="BO82" s="197"/>
      <c r="BP82" s="205">
        <v>1.0</v>
      </c>
      <c r="BQ82" s="205">
        <v>1.0</v>
      </c>
      <c r="BR82" s="198">
        <v>1.0</v>
      </c>
      <c r="BS82" s="198">
        <v>1.0</v>
      </c>
      <c r="BT82" s="197"/>
      <c r="BU82" s="204"/>
      <c r="BV82" s="204"/>
      <c r="BW82" s="204"/>
      <c r="BX82" s="204"/>
      <c r="BY82" s="204"/>
      <c r="BZ82" s="204"/>
      <c r="CA82" s="204"/>
      <c r="CB82" s="204"/>
      <c r="CC82" s="184">
        <f t="shared" si="18"/>
        <v>11</v>
      </c>
      <c r="CD82" s="185">
        <f t="shared" si="19"/>
        <v>78.57142857</v>
      </c>
      <c r="CE82" s="198">
        <v>1.0</v>
      </c>
      <c r="CF82" s="205">
        <v>1.0</v>
      </c>
      <c r="CG82" s="204"/>
      <c r="CH82" s="135"/>
      <c r="CI82" s="135"/>
      <c r="CJ82" s="135"/>
      <c r="CK82" s="204"/>
      <c r="CL82" s="204"/>
      <c r="CM82" s="135"/>
      <c r="CN82" s="204"/>
      <c r="CO82" s="204"/>
      <c r="CP82" s="206"/>
      <c r="CQ82" s="206"/>
      <c r="CR82" s="164">
        <f t="shared" si="20"/>
        <v>2</v>
      </c>
      <c r="CS82" s="186">
        <f t="shared" si="21"/>
        <v>100</v>
      </c>
      <c r="CT82" s="166"/>
      <c r="CU82" s="166"/>
      <c r="CV82" s="166"/>
      <c r="CW82" s="166"/>
      <c r="CX82" s="166"/>
      <c r="CY82" s="166"/>
      <c r="CZ82" s="166"/>
      <c r="DA82" s="166"/>
      <c r="DB82" s="166"/>
      <c r="DC82" s="166"/>
      <c r="DD82" s="166"/>
      <c r="DE82" s="166"/>
      <c r="DF82" s="166"/>
      <c r="DG82" s="166"/>
      <c r="DH82" s="166"/>
      <c r="DI82" s="166"/>
      <c r="DJ82" s="166"/>
      <c r="DK82" s="166"/>
      <c r="DL82" s="164">
        <f t="shared" si="22"/>
        <v>0</v>
      </c>
      <c r="DM82" s="187" t="str">
        <f t="shared" si="23"/>
        <v>#DIV/0!</v>
      </c>
    </row>
    <row r="83" ht="15.75" customHeight="1">
      <c r="A83" s="169">
        <v>74.0</v>
      </c>
      <c r="B83" s="170" t="s">
        <v>203</v>
      </c>
      <c r="C83" s="171" t="s">
        <v>204</v>
      </c>
      <c r="D83" s="124">
        <f t="shared" si="8"/>
        <v>5</v>
      </c>
      <c r="E83" s="125">
        <f t="shared" si="9"/>
        <v>12.19512195</v>
      </c>
      <c r="F83" s="172">
        <f t="shared" si="10"/>
        <v>12.19512195</v>
      </c>
      <c r="G83" s="189">
        <f t="shared" si="11"/>
        <v>12.19512195</v>
      </c>
      <c r="H83" s="253"/>
      <c r="I83" s="253"/>
      <c r="J83" s="253"/>
      <c r="K83" s="253"/>
      <c r="L83" s="178">
        <f t="shared" si="12"/>
        <v>0</v>
      </c>
      <c r="M83" s="134">
        <f t="shared" si="13"/>
        <v>0</v>
      </c>
      <c r="N83" s="253"/>
      <c r="O83" s="253"/>
      <c r="P83" s="253"/>
      <c r="Q83" s="135"/>
      <c r="R83" s="135"/>
      <c r="S83" s="253"/>
      <c r="T83" s="135"/>
      <c r="U83" s="135"/>
      <c r="V83" s="136">
        <v>1.0</v>
      </c>
      <c r="W83" s="253"/>
      <c r="X83" s="136">
        <v>1.0</v>
      </c>
      <c r="Y83" s="144"/>
      <c r="Z83" s="144"/>
      <c r="AA83" s="252">
        <v>1.0</v>
      </c>
      <c r="AB83" s="135"/>
      <c r="AC83" s="135"/>
      <c r="AD83" s="252">
        <v>1.0</v>
      </c>
      <c r="AE83" s="253"/>
      <c r="AF83" s="253"/>
      <c r="AG83" s="253"/>
      <c r="AH83" s="139">
        <f t="shared" si="14"/>
        <v>4</v>
      </c>
      <c r="AI83" s="180">
        <f t="shared" si="15"/>
        <v>36.36363636</v>
      </c>
      <c r="AJ83" s="135"/>
      <c r="AK83" s="135"/>
      <c r="AL83" s="135"/>
      <c r="AM83" s="253"/>
      <c r="AN83" s="198">
        <v>1.0</v>
      </c>
      <c r="AO83" s="197"/>
      <c r="AP83" s="253"/>
      <c r="AQ83" s="253"/>
      <c r="AR83" s="197"/>
      <c r="AS83" s="253"/>
      <c r="AT83" s="253"/>
      <c r="AU83" s="253"/>
      <c r="AV83" s="253"/>
      <c r="AW83" s="253"/>
      <c r="AX83" s="253"/>
      <c r="AY83" s="253"/>
      <c r="AZ83" s="253"/>
      <c r="BA83" s="253"/>
      <c r="BB83" s="253"/>
      <c r="BC83" s="253"/>
      <c r="BD83" s="197"/>
      <c r="BE83" s="139">
        <f t="shared" si="16"/>
        <v>1</v>
      </c>
      <c r="BF83" s="180">
        <f t="shared" si="17"/>
        <v>8.333333333</v>
      </c>
      <c r="BG83" s="253"/>
      <c r="BH83" s="253"/>
      <c r="BI83" s="253"/>
      <c r="BJ83" s="253"/>
      <c r="BK83" s="253"/>
      <c r="BL83" s="155"/>
      <c r="BM83" s="155"/>
      <c r="BN83" s="155"/>
      <c r="BO83" s="253"/>
      <c r="BP83" s="253"/>
      <c r="BQ83" s="253"/>
      <c r="BR83" s="253"/>
      <c r="BS83" s="253"/>
      <c r="BT83" s="253"/>
      <c r="BU83" s="253"/>
      <c r="BV83" s="253"/>
      <c r="BW83" s="253"/>
      <c r="BX83" s="253"/>
      <c r="BY83" s="253"/>
      <c r="BZ83" s="253"/>
      <c r="CA83" s="253"/>
      <c r="CB83" s="253"/>
      <c r="CC83" s="254">
        <f t="shared" si="18"/>
        <v>0</v>
      </c>
      <c r="CD83" s="185">
        <f t="shared" si="19"/>
        <v>0</v>
      </c>
      <c r="CE83" s="253"/>
      <c r="CF83" s="253"/>
      <c r="CG83" s="253"/>
      <c r="CH83" s="135"/>
      <c r="CI83" s="135"/>
      <c r="CJ83" s="135"/>
      <c r="CK83" s="253"/>
      <c r="CL83" s="253"/>
      <c r="CM83" s="135"/>
      <c r="CN83" s="253"/>
      <c r="CO83" s="253"/>
      <c r="CP83" s="206"/>
      <c r="CQ83" s="206"/>
      <c r="CR83" s="164">
        <f t="shared" si="20"/>
        <v>0</v>
      </c>
      <c r="CS83" s="186">
        <f t="shared" si="21"/>
        <v>0</v>
      </c>
      <c r="CT83" s="166"/>
      <c r="CU83" s="166"/>
      <c r="CV83" s="166"/>
      <c r="CW83" s="166"/>
      <c r="CX83" s="166"/>
      <c r="CY83" s="166"/>
      <c r="CZ83" s="166"/>
      <c r="DA83" s="166"/>
      <c r="DB83" s="166"/>
      <c r="DC83" s="166"/>
      <c r="DD83" s="166"/>
      <c r="DE83" s="166"/>
      <c r="DF83" s="166"/>
      <c r="DG83" s="166"/>
      <c r="DH83" s="166"/>
      <c r="DI83" s="166"/>
      <c r="DJ83" s="166"/>
      <c r="DK83" s="166"/>
      <c r="DL83" s="164">
        <f t="shared" si="22"/>
        <v>0</v>
      </c>
      <c r="DM83" s="187" t="str">
        <f t="shared" si="23"/>
        <v>#DIV/0!</v>
      </c>
    </row>
    <row r="84" ht="15.75" customHeight="1">
      <c r="A84" s="121">
        <v>75.0</v>
      </c>
      <c r="B84" s="170" t="s">
        <v>205</v>
      </c>
      <c r="C84" s="171" t="s">
        <v>206</v>
      </c>
      <c r="D84" s="124">
        <f t="shared" si="8"/>
        <v>0</v>
      </c>
      <c r="E84" s="125">
        <f t="shared" si="9"/>
        <v>0</v>
      </c>
      <c r="F84" s="172">
        <f t="shared" si="10"/>
        <v>0</v>
      </c>
      <c r="G84" s="255">
        <f t="shared" si="11"/>
        <v>0</v>
      </c>
      <c r="H84" s="253"/>
      <c r="I84" s="253"/>
      <c r="J84" s="253"/>
      <c r="K84" s="253"/>
      <c r="L84" s="256">
        <f t="shared" si="12"/>
        <v>0</v>
      </c>
      <c r="M84" s="134">
        <f t="shared" si="13"/>
        <v>0</v>
      </c>
      <c r="N84" s="253"/>
      <c r="O84" s="253"/>
      <c r="P84" s="253"/>
      <c r="Q84" s="135"/>
      <c r="R84" s="135"/>
      <c r="S84" s="253"/>
      <c r="T84" s="135"/>
      <c r="U84" s="135"/>
      <c r="V84" s="135"/>
      <c r="W84" s="253"/>
      <c r="X84" s="135"/>
      <c r="Y84" s="144"/>
      <c r="Z84" s="144"/>
      <c r="AA84" s="253"/>
      <c r="AB84" s="135"/>
      <c r="AC84" s="135"/>
      <c r="AD84" s="253"/>
      <c r="AE84" s="253"/>
      <c r="AF84" s="253"/>
      <c r="AG84" s="253"/>
      <c r="AH84" s="139">
        <f t="shared" si="14"/>
        <v>0</v>
      </c>
      <c r="AI84" s="180">
        <f t="shared" si="15"/>
        <v>0</v>
      </c>
      <c r="AJ84" s="135"/>
      <c r="AK84" s="197"/>
      <c r="AL84" s="135"/>
      <c r="AM84" s="253"/>
      <c r="AN84" s="197"/>
      <c r="AO84" s="197"/>
      <c r="AP84" s="253"/>
      <c r="AQ84" s="253"/>
      <c r="AR84" s="197"/>
      <c r="AS84" s="253"/>
      <c r="AT84" s="253"/>
      <c r="AU84" s="253"/>
      <c r="AV84" s="253"/>
      <c r="AW84" s="253"/>
      <c r="AX84" s="253"/>
      <c r="AY84" s="253"/>
      <c r="AZ84" s="253"/>
      <c r="BA84" s="253"/>
      <c r="BB84" s="253"/>
      <c r="BC84" s="253"/>
      <c r="BD84" s="197"/>
      <c r="BE84" s="139">
        <f t="shared" si="16"/>
        <v>0</v>
      </c>
      <c r="BF84" s="180">
        <f t="shared" si="17"/>
        <v>0</v>
      </c>
      <c r="BG84" s="253"/>
      <c r="BH84" s="253"/>
      <c r="BI84" s="253"/>
      <c r="BJ84" s="253"/>
      <c r="BK84" s="253"/>
      <c r="BL84" s="155"/>
      <c r="BM84" s="155"/>
      <c r="BN84" s="155"/>
      <c r="BO84" s="253"/>
      <c r="BP84" s="253"/>
      <c r="BQ84" s="253"/>
      <c r="BR84" s="253"/>
      <c r="BS84" s="253"/>
      <c r="BT84" s="253"/>
      <c r="BU84" s="253"/>
      <c r="BV84" s="253"/>
      <c r="BW84" s="253"/>
      <c r="BX84" s="253"/>
      <c r="BY84" s="253"/>
      <c r="BZ84" s="253"/>
      <c r="CA84" s="253"/>
      <c r="CB84" s="253"/>
      <c r="CC84" s="254">
        <f t="shared" si="18"/>
        <v>0</v>
      </c>
      <c r="CD84" s="185">
        <f t="shared" si="19"/>
        <v>0</v>
      </c>
      <c r="CE84" s="253"/>
      <c r="CF84" s="253"/>
      <c r="CG84" s="253"/>
      <c r="CH84" s="253"/>
      <c r="CI84" s="253"/>
      <c r="CJ84" s="253"/>
      <c r="CK84" s="253"/>
      <c r="CL84" s="253"/>
      <c r="CM84" s="253"/>
      <c r="CN84" s="253"/>
      <c r="CO84" s="253"/>
      <c r="CP84" s="206"/>
      <c r="CQ84" s="206"/>
      <c r="CR84" s="164">
        <f t="shared" si="20"/>
        <v>0</v>
      </c>
      <c r="CS84" s="186">
        <f t="shared" si="21"/>
        <v>0</v>
      </c>
      <c r="CT84" s="166"/>
      <c r="CU84" s="166"/>
      <c r="CV84" s="166"/>
      <c r="CW84" s="166"/>
      <c r="CX84" s="166"/>
      <c r="CY84" s="166"/>
      <c r="CZ84" s="166"/>
      <c r="DA84" s="166"/>
      <c r="DB84" s="166"/>
      <c r="DC84" s="166"/>
      <c r="DD84" s="166"/>
      <c r="DE84" s="166"/>
      <c r="DF84" s="166"/>
      <c r="DG84" s="166"/>
      <c r="DH84" s="166"/>
      <c r="DI84" s="166"/>
      <c r="DJ84" s="166"/>
      <c r="DK84" s="166"/>
      <c r="DL84" s="164">
        <f t="shared" si="22"/>
        <v>0</v>
      </c>
      <c r="DM84" s="187" t="str">
        <f t="shared" si="23"/>
        <v>#DIV/0!</v>
      </c>
    </row>
    <row r="85" ht="15.75" customHeight="1">
      <c r="A85" s="121">
        <v>76.0</v>
      </c>
      <c r="B85" s="170" t="s">
        <v>207</v>
      </c>
      <c r="C85" s="171" t="s">
        <v>208</v>
      </c>
      <c r="D85" s="124">
        <f t="shared" si="8"/>
        <v>21</v>
      </c>
      <c r="E85" s="125">
        <f t="shared" si="9"/>
        <v>51.2195122</v>
      </c>
      <c r="F85" s="172" t="str">
        <f t="shared" si="10"/>
        <v>  </v>
      </c>
      <c r="G85" s="257" t="str">
        <f t="shared" si="11"/>
        <v>  </v>
      </c>
      <c r="H85" s="253"/>
      <c r="I85" s="253"/>
      <c r="J85" s="253"/>
      <c r="K85" s="253"/>
      <c r="L85" s="256">
        <f t="shared" si="12"/>
        <v>0</v>
      </c>
      <c r="M85" s="134">
        <f t="shared" si="13"/>
        <v>0</v>
      </c>
      <c r="N85" s="253"/>
      <c r="O85" s="253"/>
      <c r="P85" s="253"/>
      <c r="Q85" s="135"/>
      <c r="R85" s="135"/>
      <c r="S85" s="253"/>
      <c r="T85" s="197"/>
      <c r="U85" s="197"/>
      <c r="V85" s="135"/>
      <c r="W85" s="252">
        <v>1.0</v>
      </c>
      <c r="X85" s="136">
        <v>1.0</v>
      </c>
      <c r="Y85" s="144"/>
      <c r="Z85" s="252">
        <v>1.0</v>
      </c>
      <c r="AA85" s="252">
        <v>1.0</v>
      </c>
      <c r="AB85" s="135"/>
      <c r="AC85" s="135"/>
      <c r="AD85" s="252">
        <v>1.0</v>
      </c>
      <c r="AE85" s="253"/>
      <c r="AF85" s="252">
        <v>1.0</v>
      </c>
      <c r="AG85" s="253"/>
      <c r="AH85" s="139">
        <f t="shared" si="14"/>
        <v>6</v>
      </c>
      <c r="AI85" s="180">
        <f t="shared" si="15"/>
        <v>54.54545455</v>
      </c>
      <c r="AJ85" s="198">
        <v>1.0</v>
      </c>
      <c r="AK85" s="136">
        <v>1.0</v>
      </c>
      <c r="AL85" s="135"/>
      <c r="AM85" s="252">
        <v>1.0</v>
      </c>
      <c r="AN85" s="252">
        <v>1.0</v>
      </c>
      <c r="AO85" s="252">
        <v>1.0</v>
      </c>
      <c r="AP85" s="253"/>
      <c r="AQ85" s="253"/>
      <c r="AR85" s="253"/>
      <c r="AS85" s="252">
        <v>1.0</v>
      </c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139">
        <f t="shared" si="16"/>
        <v>6</v>
      </c>
      <c r="BF85" s="180">
        <f t="shared" si="17"/>
        <v>50</v>
      </c>
      <c r="BG85" s="252">
        <v>1.0</v>
      </c>
      <c r="BH85" s="253"/>
      <c r="BI85" s="252">
        <v>1.0</v>
      </c>
      <c r="BJ85" s="253"/>
      <c r="BK85" s="253"/>
      <c r="BL85" s="153">
        <v>1.0</v>
      </c>
      <c r="BM85" s="153">
        <v>1.0</v>
      </c>
      <c r="BN85" s="153">
        <v>1.0</v>
      </c>
      <c r="BO85" s="253"/>
      <c r="BP85" s="253"/>
      <c r="BQ85" s="252">
        <v>1.0</v>
      </c>
      <c r="BR85" s="253"/>
      <c r="BS85" s="252">
        <v>1.0</v>
      </c>
      <c r="BT85" s="252">
        <v>1.0</v>
      </c>
      <c r="BU85" s="253"/>
      <c r="BV85" s="253"/>
      <c r="BW85" s="253"/>
      <c r="BX85" s="253"/>
      <c r="BY85" s="253"/>
      <c r="BZ85" s="253"/>
      <c r="CA85" s="253"/>
      <c r="CB85" s="253"/>
      <c r="CC85" s="254">
        <f t="shared" si="18"/>
        <v>8</v>
      </c>
      <c r="CD85" s="258">
        <f t="shared" si="19"/>
        <v>57.14285714</v>
      </c>
      <c r="CE85" s="252">
        <v>1.0</v>
      </c>
      <c r="CF85" s="253"/>
      <c r="CG85" s="253"/>
      <c r="CH85" s="253"/>
      <c r="CI85" s="253"/>
      <c r="CJ85" s="253"/>
      <c r="CK85" s="253"/>
      <c r="CL85" s="253"/>
      <c r="CM85" s="253"/>
      <c r="CN85" s="253"/>
      <c r="CO85" s="253"/>
      <c r="CP85" s="206"/>
      <c r="CQ85" s="206"/>
      <c r="CR85" s="164">
        <f t="shared" si="20"/>
        <v>1</v>
      </c>
      <c r="CS85" s="186">
        <f t="shared" si="21"/>
        <v>50</v>
      </c>
      <c r="CT85" s="166"/>
      <c r="CU85" s="166"/>
      <c r="CV85" s="166"/>
      <c r="CW85" s="166"/>
      <c r="CX85" s="166"/>
      <c r="CY85" s="166"/>
      <c r="CZ85" s="166"/>
      <c r="DA85" s="166"/>
      <c r="DB85" s="166"/>
      <c r="DC85" s="166"/>
      <c r="DD85" s="166"/>
      <c r="DE85" s="166"/>
      <c r="DF85" s="166"/>
      <c r="DG85" s="166"/>
      <c r="DH85" s="166"/>
      <c r="DI85" s="166"/>
      <c r="DJ85" s="166"/>
      <c r="DK85" s="166"/>
      <c r="DL85" s="164">
        <f t="shared" si="22"/>
        <v>0</v>
      </c>
      <c r="DM85" s="187" t="str">
        <f t="shared" si="23"/>
        <v>#DIV/0!</v>
      </c>
    </row>
    <row r="86" ht="15.75" customHeight="1">
      <c r="A86" s="121">
        <v>77.0</v>
      </c>
      <c r="B86" s="170" t="s">
        <v>209</v>
      </c>
      <c r="C86" s="171" t="s">
        <v>210</v>
      </c>
      <c r="D86" s="124">
        <f t="shared" si="8"/>
        <v>21</v>
      </c>
      <c r="E86" s="125">
        <f t="shared" si="9"/>
        <v>51.2195122</v>
      </c>
      <c r="F86" s="172" t="str">
        <f t="shared" si="10"/>
        <v>  </v>
      </c>
      <c r="G86" s="255" t="str">
        <f t="shared" si="11"/>
        <v>  </v>
      </c>
      <c r="H86" s="253"/>
      <c r="I86" s="253"/>
      <c r="J86" s="253"/>
      <c r="K86" s="253"/>
      <c r="L86" s="256">
        <f t="shared" si="12"/>
        <v>0</v>
      </c>
      <c r="M86" s="134">
        <f t="shared" si="13"/>
        <v>0</v>
      </c>
      <c r="N86" s="253"/>
      <c r="O86" s="253"/>
      <c r="P86" s="253"/>
      <c r="Q86" s="135"/>
      <c r="R86" s="135"/>
      <c r="S86" s="253"/>
      <c r="T86" s="135"/>
      <c r="U86" s="135"/>
      <c r="V86" s="136">
        <v>1.0</v>
      </c>
      <c r="W86" s="252">
        <v>1.0</v>
      </c>
      <c r="X86" s="136">
        <v>1.0</v>
      </c>
      <c r="Y86" s="144"/>
      <c r="Z86" s="252">
        <v>1.0</v>
      </c>
      <c r="AA86" s="253"/>
      <c r="AB86" s="136">
        <v>1.0</v>
      </c>
      <c r="AC86" s="135"/>
      <c r="AD86" s="253"/>
      <c r="AE86" s="253"/>
      <c r="AF86" s="252">
        <v>1.0</v>
      </c>
      <c r="AG86" s="253"/>
      <c r="AH86" s="139">
        <f t="shared" si="14"/>
        <v>6</v>
      </c>
      <c r="AI86" s="180">
        <f t="shared" si="15"/>
        <v>54.54545455</v>
      </c>
      <c r="AJ86" s="136">
        <v>1.0</v>
      </c>
      <c r="AK86" s="136">
        <v>1.0</v>
      </c>
      <c r="AL86" s="135"/>
      <c r="AM86" s="252">
        <v>1.0</v>
      </c>
      <c r="AN86" s="252">
        <v>1.0</v>
      </c>
      <c r="AO86" s="252">
        <v>1.0</v>
      </c>
      <c r="AP86" s="253"/>
      <c r="AQ86" s="253"/>
      <c r="AR86" s="253"/>
      <c r="AS86" s="252">
        <v>1.0</v>
      </c>
      <c r="AT86" s="253"/>
      <c r="AU86" s="253"/>
      <c r="AV86" s="253"/>
      <c r="AW86" s="253"/>
      <c r="AX86" s="253"/>
      <c r="AY86" s="253"/>
      <c r="AZ86" s="253"/>
      <c r="BA86" s="253"/>
      <c r="BB86" s="253"/>
      <c r="BC86" s="253"/>
      <c r="BD86" s="253"/>
      <c r="BE86" s="139">
        <f t="shared" si="16"/>
        <v>6</v>
      </c>
      <c r="BF86" s="180">
        <f t="shared" si="17"/>
        <v>50</v>
      </c>
      <c r="BG86" s="252">
        <v>1.0</v>
      </c>
      <c r="BH86" s="252">
        <v>1.0</v>
      </c>
      <c r="BI86" s="252">
        <v>1.0</v>
      </c>
      <c r="BJ86" s="253"/>
      <c r="BK86" s="253"/>
      <c r="BL86" s="153">
        <v>1.0</v>
      </c>
      <c r="BM86" s="153">
        <v>1.0</v>
      </c>
      <c r="BN86" s="155"/>
      <c r="BO86" s="253"/>
      <c r="BP86" s="253"/>
      <c r="BQ86" s="252">
        <v>1.0</v>
      </c>
      <c r="BR86" s="253"/>
      <c r="BS86" s="252">
        <v>1.0</v>
      </c>
      <c r="BT86" s="252">
        <v>1.0</v>
      </c>
      <c r="BU86" s="253"/>
      <c r="BV86" s="253"/>
      <c r="BW86" s="253"/>
      <c r="BX86" s="253"/>
      <c r="BY86" s="253"/>
      <c r="BZ86" s="253"/>
      <c r="CA86" s="253"/>
      <c r="CB86" s="253"/>
      <c r="CC86" s="254">
        <f t="shared" si="18"/>
        <v>8</v>
      </c>
      <c r="CD86" s="258">
        <f t="shared" si="19"/>
        <v>57.14285714</v>
      </c>
      <c r="CE86" s="252">
        <v>1.0</v>
      </c>
      <c r="CF86" s="253"/>
      <c r="CG86" s="253"/>
      <c r="CH86" s="253"/>
      <c r="CI86" s="253"/>
      <c r="CJ86" s="253"/>
      <c r="CK86" s="253"/>
      <c r="CL86" s="253"/>
      <c r="CM86" s="253"/>
      <c r="CN86" s="253"/>
      <c r="CO86" s="253"/>
      <c r="CP86" s="206"/>
      <c r="CQ86" s="206"/>
      <c r="CR86" s="164">
        <f t="shared" si="20"/>
        <v>1</v>
      </c>
      <c r="CS86" s="186">
        <f t="shared" si="21"/>
        <v>50</v>
      </c>
      <c r="CT86" s="166"/>
      <c r="CU86" s="166"/>
      <c r="CV86" s="166"/>
      <c r="CW86" s="166"/>
      <c r="CX86" s="166"/>
      <c r="CY86" s="166"/>
      <c r="CZ86" s="166"/>
      <c r="DA86" s="166"/>
      <c r="DB86" s="166"/>
      <c r="DC86" s="166"/>
      <c r="DD86" s="166"/>
      <c r="DE86" s="166"/>
      <c r="DF86" s="166"/>
      <c r="DG86" s="166"/>
      <c r="DH86" s="166"/>
      <c r="DI86" s="166"/>
      <c r="DJ86" s="166"/>
      <c r="DK86" s="166"/>
      <c r="DL86" s="164">
        <f t="shared" si="22"/>
        <v>0</v>
      </c>
      <c r="DM86" s="187" t="str">
        <f t="shared" si="23"/>
        <v>#DIV/0!</v>
      </c>
    </row>
    <row r="87" ht="15.75" customHeight="1">
      <c r="A87" s="169">
        <v>78.0</v>
      </c>
      <c r="B87" s="170" t="s">
        <v>211</v>
      </c>
      <c r="C87" s="259" t="s">
        <v>212</v>
      </c>
      <c r="D87" s="260">
        <f t="shared" si="8"/>
        <v>20</v>
      </c>
      <c r="E87" s="125">
        <f t="shared" si="9"/>
        <v>48.7804878</v>
      </c>
      <c r="F87" s="172">
        <f t="shared" si="10"/>
        <v>48.7804878</v>
      </c>
      <c r="G87" s="257" t="str">
        <f t="shared" si="11"/>
        <v>  </v>
      </c>
      <c r="H87" s="253"/>
      <c r="I87" s="253"/>
      <c r="J87" s="253"/>
      <c r="K87" s="253"/>
      <c r="L87" s="256">
        <f t="shared" si="12"/>
        <v>0</v>
      </c>
      <c r="M87" s="134">
        <f t="shared" si="13"/>
        <v>0</v>
      </c>
      <c r="N87" s="253"/>
      <c r="O87" s="253"/>
      <c r="P87" s="253"/>
      <c r="Q87" s="135"/>
      <c r="R87" s="135"/>
      <c r="S87" s="253"/>
      <c r="T87" s="135"/>
      <c r="U87" s="135"/>
      <c r="V87" s="136">
        <v>1.0</v>
      </c>
      <c r="W87" s="252">
        <v>1.0</v>
      </c>
      <c r="X87" s="136">
        <v>1.0</v>
      </c>
      <c r="Y87" s="144"/>
      <c r="Z87" s="253"/>
      <c r="AA87" s="252">
        <v>1.0</v>
      </c>
      <c r="AB87" s="136">
        <v>1.0</v>
      </c>
      <c r="AC87" s="135"/>
      <c r="AD87" s="252">
        <v>1.0</v>
      </c>
      <c r="AE87" s="253"/>
      <c r="AF87" s="252">
        <v>1.0</v>
      </c>
      <c r="AG87" s="253"/>
      <c r="AH87" s="139">
        <f t="shared" si="14"/>
        <v>7</v>
      </c>
      <c r="AI87" s="180">
        <f t="shared" si="15"/>
        <v>63.63636364</v>
      </c>
      <c r="AJ87" s="136">
        <v>1.0</v>
      </c>
      <c r="AK87" s="136">
        <v>1.0</v>
      </c>
      <c r="AL87" s="136">
        <v>1.0</v>
      </c>
      <c r="AM87" s="253"/>
      <c r="AN87" s="252">
        <v>1.0</v>
      </c>
      <c r="AO87" s="252">
        <v>1.0</v>
      </c>
      <c r="AP87" s="253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139">
        <f t="shared" si="16"/>
        <v>5</v>
      </c>
      <c r="BF87" s="180">
        <f t="shared" si="17"/>
        <v>41.66666667</v>
      </c>
      <c r="BG87" s="253"/>
      <c r="BH87" s="252">
        <v>1.0</v>
      </c>
      <c r="BI87" s="252">
        <v>1.0</v>
      </c>
      <c r="BJ87" s="253"/>
      <c r="BK87" s="253"/>
      <c r="BL87" s="153">
        <v>1.0</v>
      </c>
      <c r="BM87" s="153">
        <v>1.0</v>
      </c>
      <c r="BN87" s="153">
        <v>1.0</v>
      </c>
      <c r="BO87" s="253"/>
      <c r="BP87" s="253"/>
      <c r="BQ87" s="252">
        <v>1.0</v>
      </c>
      <c r="BR87" s="253"/>
      <c r="BS87" s="253"/>
      <c r="BT87" s="252">
        <v>1.0</v>
      </c>
      <c r="BU87" s="253"/>
      <c r="BV87" s="253"/>
      <c r="BW87" s="253"/>
      <c r="BX87" s="253"/>
      <c r="BY87" s="253"/>
      <c r="BZ87" s="253"/>
      <c r="CA87" s="253"/>
      <c r="CB87" s="253"/>
      <c r="CC87" s="254">
        <f t="shared" si="18"/>
        <v>7</v>
      </c>
      <c r="CD87" s="258">
        <f t="shared" si="19"/>
        <v>50</v>
      </c>
      <c r="CE87" s="252">
        <v>1.0</v>
      </c>
      <c r="CF87" s="253"/>
      <c r="CG87" s="253"/>
      <c r="CH87" s="253"/>
      <c r="CI87" s="253"/>
      <c r="CJ87" s="253"/>
      <c r="CK87" s="253"/>
      <c r="CL87" s="253"/>
      <c r="CM87" s="253"/>
      <c r="CN87" s="253"/>
      <c r="CO87" s="253"/>
      <c r="CP87" s="206"/>
      <c r="CQ87" s="206"/>
      <c r="CR87" s="164">
        <f t="shared" si="20"/>
        <v>1</v>
      </c>
      <c r="CS87" s="236">
        <f t="shared" si="21"/>
        <v>50</v>
      </c>
      <c r="CT87" s="166"/>
      <c r="CU87" s="166"/>
      <c r="CV87" s="166"/>
      <c r="CW87" s="166"/>
      <c r="CX87" s="166"/>
      <c r="CY87" s="166"/>
      <c r="CZ87" s="166"/>
      <c r="DA87" s="166"/>
      <c r="DB87" s="166"/>
      <c r="DC87" s="166"/>
      <c r="DD87" s="166"/>
      <c r="DE87" s="166"/>
      <c r="DF87" s="166"/>
      <c r="DG87" s="166"/>
      <c r="DH87" s="166"/>
      <c r="DI87" s="166"/>
      <c r="DJ87" s="166"/>
      <c r="DK87" s="166"/>
      <c r="DL87" s="164">
        <f t="shared" si="22"/>
        <v>0</v>
      </c>
      <c r="DM87" s="236" t="str">
        <f t="shared" si="23"/>
        <v>#DIV/0!</v>
      </c>
    </row>
    <row r="88" ht="15.75" customHeight="1">
      <c r="A88" s="121">
        <v>79.0</v>
      </c>
      <c r="B88" s="261" t="s">
        <v>213</v>
      </c>
      <c r="C88" s="263" t="s">
        <v>214</v>
      </c>
      <c r="D88" s="260">
        <f t="shared" si="8"/>
        <v>19</v>
      </c>
      <c r="E88" s="125">
        <f t="shared" si="9"/>
        <v>46.34146341</v>
      </c>
      <c r="F88" s="172">
        <f t="shared" si="10"/>
        <v>46.34146341</v>
      </c>
      <c r="G88" s="257" t="str">
        <f t="shared" si="11"/>
        <v>  </v>
      </c>
      <c r="H88" s="253"/>
      <c r="I88" s="253"/>
      <c r="J88" s="253"/>
      <c r="K88" s="253"/>
      <c r="L88" s="256">
        <f t="shared" si="12"/>
        <v>0</v>
      </c>
      <c r="M88" s="134">
        <f t="shared" si="13"/>
        <v>0</v>
      </c>
      <c r="N88" s="253"/>
      <c r="O88" s="253"/>
      <c r="P88" s="253"/>
      <c r="Q88" s="135"/>
      <c r="R88" s="135"/>
      <c r="S88" s="253"/>
      <c r="T88" s="135"/>
      <c r="U88" s="135"/>
      <c r="V88" s="135"/>
      <c r="W88" s="252">
        <v>1.0</v>
      </c>
      <c r="X88" s="135"/>
      <c r="Y88" s="144"/>
      <c r="Z88" s="252">
        <v>1.0</v>
      </c>
      <c r="AA88" s="252">
        <v>1.0</v>
      </c>
      <c r="AB88" s="136">
        <v>1.0</v>
      </c>
      <c r="AC88" s="136">
        <v>1.0</v>
      </c>
      <c r="AD88" s="252">
        <v>1.0</v>
      </c>
      <c r="AE88" s="252">
        <v>1.0</v>
      </c>
      <c r="AF88" s="252">
        <v>1.0</v>
      </c>
      <c r="AG88" s="253"/>
      <c r="AH88" s="139">
        <f t="shared" si="14"/>
        <v>8</v>
      </c>
      <c r="AI88" s="180">
        <f t="shared" si="15"/>
        <v>72.72727273</v>
      </c>
      <c r="AJ88" s="136">
        <v>1.0</v>
      </c>
      <c r="AK88" s="198">
        <v>1.0</v>
      </c>
      <c r="AL88" s="135"/>
      <c r="AM88" s="253"/>
      <c r="AN88" s="252">
        <v>1.0</v>
      </c>
      <c r="AO88" s="252">
        <v>1.0</v>
      </c>
      <c r="AP88" s="253"/>
      <c r="AQ88" s="253"/>
      <c r="AR88" s="252">
        <v>1.0</v>
      </c>
      <c r="AS88" s="253"/>
      <c r="AT88" s="253"/>
      <c r="AU88" s="253"/>
      <c r="AV88" s="253"/>
      <c r="AW88" s="253"/>
      <c r="AX88" s="253"/>
      <c r="AY88" s="253"/>
      <c r="AZ88" s="253"/>
      <c r="BA88" s="253"/>
      <c r="BB88" s="253"/>
      <c r="BC88" s="253"/>
      <c r="BD88" s="253"/>
      <c r="BE88" s="139">
        <f t="shared" si="16"/>
        <v>5</v>
      </c>
      <c r="BF88" s="180">
        <f t="shared" si="17"/>
        <v>41.66666667</v>
      </c>
      <c r="BG88" s="253"/>
      <c r="BH88" s="252">
        <v>1.0</v>
      </c>
      <c r="BI88" s="252">
        <v>1.0</v>
      </c>
      <c r="BJ88" s="253"/>
      <c r="BK88" s="253"/>
      <c r="BL88" s="153">
        <v>1.0</v>
      </c>
      <c r="BM88" s="155"/>
      <c r="BN88" s="155"/>
      <c r="BO88" s="253"/>
      <c r="BP88" s="253"/>
      <c r="BQ88" s="252">
        <v>1.0</v>
      </c>
      <c r="BR88" s="253"/>
      <c r="BS88" s="253"/>
      <c r="BT88" s="252">
        <v>1.0</v>
      </c>
      <c r="BU88" s="253"/>
      <c r="BV88" s="253"/>
      <c r="BW88" s="253"/>
      <c r="BX88" s="253"/>
      <c r="BY88" s="253"/>
      <c r="BZ88" s="253"/>
      <c r="CA88" s="253"/>
      <c r="CB88" s="253"/>
      <c r="CC88" s="254">
        <f t="shared" si="18"/>
        <v>5</v>
      </c>
      <c r="CD88" s="258">
        <f t="shared" si="19"/>
        <v>35.71428571</v>
      </c>
      <c r="CE88" s="252">
        <v>1.0</v>
      </c>
      <c r="CF88" s="253"/>
      <c r="CG88" s="253"/>
      <c r="CH88" s="253"/>
      <c r="CI88" s="253"/>
      <c r="CJ88" s="253"/>
      <c r="CK88" s="253"/>
      <c r="CL88" s="253"/>
      <c r="CM88" s="253"/>
      <c r="CN88" s="253"/>
      <c r="CO88" s="253"/>
      <c r="CP88" s="253"/>
      <c r="CQ88" s="206"/>
      <c r="CR88" s="164">
        <f t="shared" si="20"/>
        <v>1</v>
      </c>
      <c r="CS88" s="236">
        <f t="shared" si="21"/>
        <v>50</v>
      </c>
      <c r="CT88" s="166"/>
      <c r="CU88" s="166"/>
      <c r="CV88" s="166"/>
      <c r="CW88" s="166"/>
      <c r="CX88" s="166"/>
      <c r="CY88" s="166"/>
      <c r="CZ88" s="166"/>
      <c r="DA88" s="166"/>
      <c r="DB88" s="166"/>
      <c r="DC88" s="166"/>
      <c r="DD88" s="166"/>
      <c r="DE88" s="166"/>
      <c r="DF88" s="166"/>
      <c r="DG88" s="166"/>
      <c r="DH88" s="166"/>
      <c r="DI88" s="166"/>
      <c r="DJ88" s="166"/>
      <c r="DK88" s="166"/>
      <c r="DL88" s="164">
        <f t="shared" si="22"/>
        <v>0</v>
      </c>
      <c r="DM88" s="236" t="str">
        <f t="shared" si="23"/>
        <v>#DIV/0!</v>
      </c>
    </row>
    <row r="89" ht="15.75" customHeight="1">
      <c r="A89" s="121">
        <v>80.0</v>
      </c>
      <c r="B89" s="261" t="s">
        <v>215</v>
      </c>
      <c r="C89" s="263" t="s">
        <v>216</v>
      </c>
      <c r="D89" s="260">
        <f t="shared" si="8"/>
        <v>16</v>
      </c>
      <c r="E89" s="125">
        <f t="shared" si="9"/>
        <v>39.02439024</v>
      </c>
      <c r="F89" s="172">
        <f t="shared" si="10"/>
        <v>39.02439024</v>
      </c>
      <c r="G89" s="255" t="str">
        <f t="shared" si="11"/>
        <v>  </v>
      </c>
      <c r="H89" s="253"/>
      <c r="I89" s="253"/>
      <c r="J89" s="253"/>
      <c r="K89" s="253"/>
      <c r="L89" s="256">
        <f t="shared" si="12"/>
        <v>0</v>
      </c>
      <c r="M89" s="134">
        <f t="shared" si="13"/>
        <v>0</v>
      </c>
      <c r="N89" s="253"/>
      <c r="O89" s="253"/>
      <c r="P89" s="253"/>
      <c r="Q89" s="135"/>
      <c r="R89" s="135"/>
      <c r="S89" s="253"/>
      <c r="T89" s="197"/>
      <c r="U89" s="197"/>
      <c r="V89" s="136">
        <v>1.0</v>
      </c>
      <c r="W89" s="252">
        <v>1.0</v>
      </c>
      <c r="X89" s="136">
        <v>1.0</v>
      </c>
      <c r="Y89" s="137">
        <v>1.0</v>
      </c>
      <c r="Z89" s="253"/>
      <c r="AA89" s="253"/>
      <c r="AB89" s="135"/>
      <c r="AC89" s="135"/>
      <c r="AD89" s="253"/>
      <c r="AE89" s="253"/>
      <c r="AF89" s="253"/>
      <c r="AG89" s="253"/>
      <c r="AH89" s="139">
        <f t="shared" si="14"/>
        <v>4</v>
      </c>
      <c r="AI89" s="180">
        <f t="shared" si="15"/>
        <v>36.36363636</v>
      </c>
      <c r="AJ89" s="197"/>
      <c r="AK89" s="252">
        <v>1.0</v>
      </c>
      <c r="AL89" s="136">
        <v>1.0</v>
      </c>
      <c r="AM89" s="253"/>
      <c r="AN89" s="252">
        <v>1.0</v>
      </c>
      <c r="AO89" s="252">
        <v>1.0</v>
      </c>
      <c r="AP89" s="253"/>
      <c r="AQ89" s="252">
        <v>1.0</v>
      </c>
      <c r="AR89" s="253"/>
      <c r="AS89" s="253"/>
      <c r="AT89" s="253"/>
      <c r="AU89" s="253"/>
      <c r="AV89" s="253"/>
      <c r="AW89" s="253"/>
      <c r="AX89" s="253"/>
      <c r="AY89" s="253"/>
      <c r="AZ89" s="253"/>
      <c r="BA89" s="253"/>
      <c r="BB89" s="253"/>
      <c r="BC89" s="253"/>
      <c r="BD89" s="253"/>
      <c r="BE89" s="139">
        <f t="shared" si="16"/>
        <v>5</v>
      </c>
      <c r="BF89" s="180">
        <f t="shared" si="17"/>
        <v>41.66666667</v>
      </c>
      <c r="BG89" s="253"/>
      <c r="BH89" s="252">
        <v>1.0</v>
      </c>
      <c r="BI89" s="252">
        <v>1.0</v>
      </c>
      <c r="BJ89" s="252">
        <v>1.0</v>
      </c>
      <c r="BK89" s="253"/>
      <c r="BL89" s="155"/>
      <c r="BM89" s="153">
        <v>1.0</v>
      </c>
      <c r="BN89" s="155"/>
      <c r="BO89" s="252">
        <v>1.0</v>
      </c>
      <c r="BP89" s="253"/>
      <c r="BQ89" s="253"/>
      <c r="BR89" s="253"/>
      <c r="BS89" s="253"/>
      <c r="BT89" s="252">
        <v>1.0</v>
      </c>
      <c r="BU89" s="253"/>
      <c r="BV89" s="253"/>
      <c r="BW89" s="253"/>
      <c r="BX89" s="253"/>
      <c r="BY89" s="253"/>
      <c r="BZ89" s="253"/>
      <c r="CA89" s="253"/>
      <c r="CB89" s="253"/>
      <c r="CC89" s="254">
        <f t="shared" si="18"/>
        <v>6</v>
      </c>
      <c r="CD89" s="258">
        <f t="shared" si="19"/>
        <v>42.85714286</v>
      </c>
      <c r="CE89" s="252">
        <v>1.0</v>
      </c>
      <c r="CF89" s="253"/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206"/>
      <c r="CR89" s="164">
        <f t="shared" si="20"/>
        <v>1</v>
      </c>
      <c r="CS89" s="236">
        <f t="shared" si="21"/>
        <v>50</v>
      </c>
      <c r="CT89" s="166"/>
      <c r="CU89" s="166"/>
      <c r="CV89" s="166"/>
      <c r="CW89" s="166"/>
      <c r="CX89" s="166"/>
      <c r="CY89" s="166"/>
      <c r="CZ89" s="166"/>
      <c r="DA89" s="166"/>
      <c r="DB89" s="166"/>
      <c r="DC89" s="166"/>
      <c r="DD89" s="166"/>
      <c r="DE89" s="166"/>
      <c r="DF89" s="166"/>
      <c r="DG89" s="166"/>
      <c r="DH89" s="166"/>
      <c r="DI89" s="166"/>
      <c r="DJ89" s="166"/>
      <c r="DK89" s="166"/>
      <c r="DL89" s="164">
        <f t="shared" si="22"/>
        <v>0</v>
      </c>
      <c r="DM89" s="236" t="str">
        <f t="shared" si="23"/>
        <v>#DIV/0!</v>
      </c>
    </row>
    <row r="90" ht="15.75" customHeight="1">
      <c r="A90" s="6"/>
      <c r="B90" s="7"/>
      <c r="C90" s="10"/>
      <c r="D90" s="6"/>
      <c r="E90" s="6"/>
      <c r="F90" s="6"/>
      <c r="G90" s="6"/>
      <c r="H90" s="7"/>
      <c r="I90" s="7"/>
      <c r="J90" s="7"/>
      <c r="K90" s="7"/>
      <c r="L90" s="6"/>
      <c r="M90" s="6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6"/>
      <c r="AI90" s="8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6"/>
      <c r="BF90" s="8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6"/>
      <c r="CD90" s="9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</row>
    <row r="91" ht="15.75" customHeight="1">
      <c r="A91" s="6"/>
      <c r="B91" s="7"/>
      <c r="C91" s="10"/>
      <c r="D91" s="6"/>
      <c r="E91" s="6"/>
      <c r="F91" s="6"/>
      <c r="G91" s="6"/>
      <c r="H91" s="7"/>
      <c r="I91" s="7"/>
      <c r="J91" s="7"/>
      <c r="K91" s="7"/>
      <c r="L91" s="6"/>
      <c r="M91" s="6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6"/>
      <c r="AI91" s="8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6"/>
      <c r="BF91" s="8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6"/>
      <c r="CD91" s="9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</row>
    <row r="92" ht="15.75" customHeight="1">
      <c r="A92" s="6"/>
      <c r="B92" s="7"/>
      <c r="C92" s="10"/>
      <c r="D92" s="6"/>
      <c r="E92" s="6"/>
      <c r="F92" s="6"/>
      <c r="G92" s="6"/>
      <c r="H92" s="7"/>
      <c r="I92" s="7"/>
      <c r="J92" s="7"/>
      <c r="K92" s="7"/>
      <c r="L92" s="6"/>
      <c r="M92" s="6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6"/>
      <c r="AI92" s="8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6"/>
      <c r="BF92" s="8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6"/>
      <c r="CD92" s="9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</row>
    <row r="93" ht="15.75" customHeight="1">
      <c r="A93" s="6"/>
      <c r="B93" s="7"/>
      <c r="C93" s="10"/>
      <c r="D93" s="6"/>
      <c r="E93" s="6"/>
      <c r="F93" s="6"/>
      <c r="G93" s="6"/>
      <c r="H93" s="7"/>
      <c r="I93" s="7"/>
      <c r="J93" s="7"/>
      <c r="K93" s="7"/>
      <c r="L93" s="6"/>
      <c r="M93" s="6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6"/>
      <c r="AI93" s="8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6"/>
      <c r="BF93" s="8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6"/>
      <c r="CD93" s="9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</row>
    <row r="94" ht="15.75" customHeight="1">
      <c r="A94" s="6"/>
      <c r="B94" s="7"/>
      <c r="C94" s="10"/>
      <c r="D94" s="6"/>
      <c r="E94" s="6"/>
      <c r="F94" s="6"/>
      <c r="G94" s="6"/>
      <c r="H94" s="7"/>
      <c r="I94" s="7"/>
      <c r="J94" s="7"/>
      <c r="K94" s="7"/>
      <c r="L94" s="6"/>
      <c r="M94" s="6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6"/>
      <c r="AI94" s="8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6"/>
      <c r="BF94" s="8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6"/>
      <c r="CD94" s="9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</row>
    <row r="95" ht="15.75" customHeight="1">
      <c r="A95" s="6"/>
      <c r="B95" s="7"/>
      <c r="C95" s="10"/>
      <c r="D95" s="6"/>
      <c r="E95" s="6"/>
      <c r="F95" s="6"/>
      <c r="G95" s="6"/>
      <c r="H95" s="7"/>
      <c r="I95" s="7"/>
      <c r="J95" s="7"/>
      <c r="K95" s="7"/>
      <c r="L95" s="6"/>
      <c r="M95" s="6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6"/>
      <c r="AI95" s="8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6"/>
      <c r="BF95" s="8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6"/>
      <c r="CD95" s="9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</row>
    <row r="96" ht="15.75" customHeight="1">
      <c r="A96" s="6"/>
      <c r="B96" s="7"/>
      <c r="C96" s="10"/>
      <c r="D96" s="6"/>
      <c r="E96" s="6"/>
      <c r="F96" s="6"/>
      <c r="G96" s="6"/>
      <c r="H96" s="7"/>
      <c r="I96" s="7"/>
      <c r="J96" s="7"/>
      <c r="K96" s="7"/>
      <c r="L96" s="6"/>
      <c r="M96" s="6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6"/>
      <c r="AI96" s="8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6"/>
      <c r="BF96" s="8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6"/>
      <c r="CD96" s="9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</row>
    <row r="97" ht="15.75" customHeight="1">
      <c r="A97" s="6"/>
      <c r="B97" s="7"/>
      <c r="C97" s="10"/>
      <c r="D97" s="6"/>
      <c r="E97" s="6"/>
      <c r="F97" s="6"/>
      <c r="G97" s="6"/>
      <c r="H97" s="7"/>
      <c r="I97" s="7"/>
      <c r="J97" s="7"/>
      <c r="K97" s="7"/>
      <c r="L97" s="6"/>
      <c r="M97" s="6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6"/>
      <c r="AI97" s="8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6"/>
      <c r="BF97" s="8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6"/>
      <c r="CD97" s="9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</row>
    <row r="98" ht="15.75" customHeight="1">
      <c r="A98" s="6"/>
      <c r="B98" s="7"/>
      <c r="C98" s="10"/>
      <c r="D98" s="6"/>
      <c r="E98" s="6"/>
      <c r="F98" s="6"/>
      <c r="G98" s="6"/>
      <c r="H98" s="7"/>
      <c r="I98" s="7"/>
      <c r="J98" s="7"/>
      <c r="K98" s="7"/>
      <c r="L98" s="6"/>
      <c r="M98" s="6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6"/>
      <c r="AI98" s="8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6"/>
      <c r="BF98" s="8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6"/>
      <c r="CD98" s="9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</row>
    <row r="99" ht="15.75" customHeight="1">
      <c r="A99" s="6"/>
      <c r="B99" s="7"/>
      <c r="C99" s="10"/>
      <c r="D99" s="6"/>
      <c r="E99" s="6"/>
      <c r="F99" s="6"/>
      <c r="G99" s="6"/>
      <c r="H99" s="7"/>
      <c r="I99" s="7"/>
      <c r="J99" s="7"/>
      <c r="K99" s="7"/>
      <c r="L99" s="6"/>
      <c r="M99" s="6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6"/>
      <c r="AI99" s="8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6"/>
      <c r="BF99" s="8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6"/>
      <c r="CD99" s="9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</row>
    <row r="100" ht="15.75" customHeight="1">
      <c r="A100" s="6"/>
      <c r="B100" s="7"/>
      <c r="C100" s="10"/>
      <c r="D100" s="6"/>
      <c r="E100" s="6"/>
      <c r="F100" s="6"/>
      <c r="G100" s="6"/>
      <c r="H100" s="7"/>
      <c r="I100" s="7"/>
      <c r="J100" s="7"/>
      <c r="K100" s="7"/>
      <c r="L100" s="6"/>
      <c r="M100" s="6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6"/>
      <c r="AI100" s="8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6"/>
      <c r="BF100" s="8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6"/>
      <c r="CD100" s="9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</row>
    <row r="101" ht="15.75" customHeight="1">
      <c r="A101" s="6"/>
      <c r="B101" s="7"/>
      <c r="C101" s="10"/>
      <c r="D101" s="6"/>
      <c r="E101" s="6"/>
      <c r="F101" s="6"/>
      <c r="G101" s="6"/>
      <c r="H101" s="7"/>
      <c r="I101" s="7"/>
      <c r="J101" s="7"/>
      <c r="K101" s="7"/>
      <c r="L101" s="6"/>
      <c r="M101" s="6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6"/>
      <c r="AI101" s="8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6"/>
      <c r="BF101" s="8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6"/>
      <c r="CD101" s="9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</row>
    <row r="102" ht="15.75" customHeight="1">
      <c r="A102" s="6"/>
      <c r="B102" s="7"/>
      <c r="C102" s="10"/>
      <c r="D102" s="6"/>
      <c r="E102" s="6"/>
      <c r="F102" s="6"/>
      <c r="G102" s="6"/>
      <c r="H102" s="7"/>
      <c r="I102" s="7"/>
      <c r="J102" s="7"/>
      <c r="K102" s="7"/>
      <c r="L102" s="6"/>
      <c r="M102" s="6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6"/>
      <c r="AI102" s="8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6"/>
      <c r="BF102" s="8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6"/>
      <c r="CD102" s="9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</row>
    <row r="103" ht="15.75" customHeight="1">
      <c r="A103" s="6"/>
      <c r="B103" s="7"/>
      <c r="C103" s="10"/>
      <c r="D103" s="6"/>
      <c r="E103" s="6"/>
      <c r="F103" s="6"/>
      <c r="G103" s="6"/>
      <c r="H103" s="7"/>
      <c r="I103" s="7"/>
      <c r="J103" s="7"/>
      <c r="K103" s="7"/>
      <c r="L103" s="6"/>
      <c r="M103" s="6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6"/>
      <c r="AI103" s="8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6"/>
      <c r="BF103" s="8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6"/>
      <c r="CD103" s="9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</row>
    <row r="104" ht="15.75" customHeight="1">
      <c r="A104" s="6"/>
      <c r="B104" s="7"/>
      <c r="C104" s="10"/>
      <c r="D104" s="6"/>
      <c r="E104" s="6"/>
      <c r="F104" s="6"/>
      <c r="G104" s="6"/>
      <c r="H104" s="7"/>
      <c r="I104" s="7"/>
      <c r="J104" s="7"/>
      <c r="K104" s="7"/>
      <c r="L104" s="6"/>
      <c r="M104" s="6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6"/>
      <c r="AI104" s="8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6"/>
      <c r="BF104" s="8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6"/>
      <c r="CD104" s="9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6"/>
      <c r="M105" s="6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6"/>
      <c r="AI105" s="8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6"/>
      <c r="BF105" s="8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6"/>
      <c r="CD105" s="9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6"/>
      <c r="M106" s="6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6"/>
      <c r="AI106" s="8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6"/>
      <c r="BF106" s="8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6"/>
      <c r="CD106" s="9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6"/>
      <c r="M107" s="6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6"/>
      <c r="AI107" s="8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6"/>
      <c r="BF107" s="8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6"/>
      <c r="CD107" s="9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6"/>
      <c r="M108" s="6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6"/>
      <c r="AI108" s="8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6"/>
      <c r="BF108" s="8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6"/>
      <c r="CD108" s="9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6"/>
      <c r="M109" s="6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6"/>
      <c r="AI109" s="8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6"/>
      <c r="BF109" s="8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6"/>
      <c r="CD109" s="9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6"/>
      <c r="M110" s="6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6"/>
      <c r="AI110" s="8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6"/>
      <c r="BF110" s="8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6"/>
      <c r="CD110" s="9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6"/>
      <c r="M111" s="6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6"/>
      <c r="AI111" s="8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6"/>
      <c r="BF111" s="8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6"/>
      <c r="CD111" s="9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6"/>
      <c r="M112" s="6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6"/>
      <c r="AI112" s="8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6"/>
      <c r="BF112" s="8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6"/>
      <c r="CD112" s="9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6"/>
      <c r="M113" s="6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6"/>
      <c r="AI113" s="8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6"/>
      <c r="BF113" s="8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6"/>
      <c r="CD113" s="9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6"/>
      <c r="M114" s="6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6"/>
      <c r="AI114" s="8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6"/>
      <c r="BF114" s="8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6"/>
      <c r="CD114" s="9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6"/>
      <c r="M115" s="6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6"/>
      <c r="AI115" s="8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6"/>
      <c r="BF115" s="8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6"/>
      <c r="CD115" s="9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6"/>
      <c r="M116" s="6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6"/>
      <c r="AI116" s="8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6"/>
      <c r="BF116" s="8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6"/>
      <c r="CD116" s="9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6"/>
      <c r="M117" s="6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6"/>
      <c r="AI117" s="8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6"/>
      <c r="BF117" s="8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6"/>
      <c r="CD117" s="9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6"/>
      <c r="M118" s="6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6"/>
      <c r="AI118" s="8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6"/>
      <c r="BF118" s="8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6"/>
      <c r="CD118" s="9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6"/>
      <c r="M119" s="6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6"/>
      <c r="AI119" s="8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6"/>
      <c r="BF119" s="8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6"/>
      <c r="CD119" s="9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6"/>
      <c r="M120" s="6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6"/>
      <c r="AI120" s="8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6"/>
      <c r="BF120" s="8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6"/>
      <c r="CD120" s="9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6"/>
      <c r="M121" s="6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6"/>
      <c r="AI121" s="8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6"/>
      <c r="BF121" s="8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6"/>
      <c r="CD121" s="9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6"/>
      <c r="M122" s="6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6"/>
      <c r="AI122" s="8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6"/>
      <c r="BF122" s="8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6"/>
      <c r="CD122" s="9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6"/>
      <c r="M123" s="6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6"/>
      <c r="AI123" s="8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6"/>
      <c r="BF123" s="8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6"/>
      <c r="CD123" s="9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6"/>
      <c r="M124" s="6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6"/>
      <c r="AI124" s="8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6"/>
      <c r="BF124" s="8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6"/>
      <c r="CD124" s="9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6"/>
      <c r="M125" s="6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6"/>
      <c r="AI125" s="8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6"/>
      <c r="BF125" s="8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6"/>
      <c r="CD125" s="9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6"/>
      <c r="M126" s="6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6"/>
      <c r="AI126" s="8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6"/>
      <c r="BF126" s="8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6"/>
      <c r="CD126" s="9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6"/>
      <c r="M127" s="6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6"/>
      <c r="AI127" s="8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6"/>
      <c r="BF127" s="8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6"/>
      <c r="CD127" s="9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6"/>
      <c r="M128" s="6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6"/>
      <c r="AI128" s="8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6"/>
      <c r="BF128" s="8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6"/>
      <c r="CD128" s="9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6"/>
      <c r="M129" s="6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6"/>
      <c r="AI129" s="8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6"/>
      <c r="BF129" s="8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6"/>
      <c r="CD129" s="9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6"/>
      <c r="M130" s="6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6"/>
      <c r="AI130" s="8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6"/>
      <c r="BF130" s="8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6"/>
      <c r="CD130" s="9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6"/>
      <c r="M131" s="6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6"/>
      <c r="AI131" s="8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6"/>
      <c r="BF131" s="8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6"/>
      <c r="CD131" s="9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6"/>
      <c r="M132" s="6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6"/>
      <c r="AI132" s="8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6"/>
      <c r="BF132" s="8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6"/>
      <c r="CD132" s="9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6"/>
      <c r="M133" s="6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6"/>
      <c r="AI133" s="8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6"/>
      <c r="BF133" s="8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6"/>
      <c r="CD133" s="9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6"/>
      <c r="M134" s="6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6"/>
      <c r="AI134" s="8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6"/>
      <c r="BF134" s="8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6"/>
      <c r="CD134" s="9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6"/>
      <c r="M135" s="6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6"/>
      <c r="AI135" s="8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6"/>
      <c r="BF135" s="8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6"/>
      <c r="CD135" s="9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6"/>
      <c r="M136" s="6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6"/>
      <c r="AI136" s="8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6"/>
      <c r="BF136" s="8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6"/>
      <c r="CD136" s="9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6"/>
      <c r="M137" s="6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6"/>
      <c r="AI137" s="8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6"/>
      <c r="BF137" s="8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6"/>
      <c r="CD137" s="9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6"/>
      <c r="M138" s="6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6"/>
      <c r="AI138" s="8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6"/>
      <c r="BF138" s="8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6"/>
      <c r="CD138" s="9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6"/>
      <c r="M139" s="6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6"/>
      <c r="AI139" s="8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6"/>
      <c r="BF139" s="8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6"/>
      <c r="CD139" s="9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6"/>
      <c r="M140" s="6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6"/>
      <c r="AI140" s="8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6"/>
      <c r="BF140" s="8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6"/>
      <c r="CD140" s="9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6"/>
      <c r="M141" s="6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6"/>
      <c r="AI141" s="8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6"/>
      <c r="BF141" s="8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6"/>
      <c r="CD141" s="9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6"/>
      <c r="M142" s="6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6"/>
      <c r="AI142" s="8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6"/>
      <c r="BF142" s="8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6"/>
      <c r="CD142" s="9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6"/>
      <c r="M143" s="6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6"/>
      <c r="AI143" s="8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6"/>
      <c r="BF143" s="8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6"/>
      <c r="CD143" s="9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6"/>
      <c r="M144" s="6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6"/>
      <c r="AI144" s="8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6"/>
      <c r="BF144" s="8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6"/>
      <c r="CD144" s="9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6"/>
      <c r="M145" s="6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6"/>
      <c r="AI145" s="8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6"/>
      <c r="BF145" s="8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6"/>
      <c r="CD145" s="9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6"/>
      <c r="M146" s="6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6"/>
      <c r="AI146" s="8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6"/>
      <c r="BF146" s="8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6"/>
      <c r="CD146" s="9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6"/>
      <c r="M147" s="6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6"/>
      <c r="AI147" s="8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6"/>
      <c r="BF147" s="8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6"/>
      <c r="CD147" s="9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6"/>
      <c r="M148" s="6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6"/>
      <c r="AI148" s="8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6"/>
      <c r="BF148" s="8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6"/>
      <c r="CD148" s="9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6"/>
      <c r="M149" s="6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6"/>
      <c r="AI149" s="8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6"/>
      <c r="BF149" s="8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6"/>
      <c r="CD149" s="9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6"/>
      <c r="M150" s="6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6"/>
      <c r="AI150" s="8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6"/>
      <c r="BF150" s="8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6"/>
      <c r="CD150" s="9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6"/>
      <c r="M151" s="6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6"/>
      <c r="AI151" s="8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6"/>
      <c r="BF151" s="8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6"/>
      <c r="CD151" s="9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6"/>
      <c r="M152" s="6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6"/>
      <c r="AI152" s="8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6"/>
      <c r="BF152" s="8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6"/>
      <c r="CD152" s="9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6"/>
      <c r="M153" s="6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6"/>
      <c r="AI153" s="8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6"/>
      <c r="BF153" s="8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6"/>
      <c r="CD153" s="9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6"/>
      <c r="M154" s="6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6"/>
      <c r="AI154" s="8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6"/>
      <c r="BF154" s="8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6"/>
      <c r="CD154" s="9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6"/>
      <c r="M155" s="6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6"/>
      <c r="AI155" s="8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6"/>
      <c r="BF155" s="8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6"/>
      <c r="CD155" s="9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6"/>
      <c r="M156" s="6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6"/>
      <c r="AI156" s="8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6"/>
      <c r="BF156" s="8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6"/>
      <c r="CD156" s="9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6"/>
      <c r="M157" s="6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6"/>
      <c r="AI157" s="8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6"/>
      <c r="BF157" s="8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6"/>
      <c r="CD157" s="9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6"/>
      <c r="M158" s="6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6"/>
      <c r="AI158" s="8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6"/>
      <c r="BF158" s="8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6"/>
      <c r="CD158" s="9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6"/>
      <c r="M159" s="6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6"/>
      <c r="AI159" s="8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6"/>
      <c r="BF159" s="8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6"/>
      <c r="CD159" s="9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6"/>
      <c r="M160" s="6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6"/>
      <c r="AI160" s="8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6"/>
      <c r="BF160" s="8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6"/>
      <c r="CD160" s="9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6"/>
      <c r="M161" s="6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6"/>
      <c r="AI161" s="8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6"/>
      <c r="BF161" s="8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6"/>
      <c r="CD161" s="9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6"/>
      <c r="M162" s="6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6"/>
      <c r="AI162" s="8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6"/>
      <c r="BF162" s="8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6"/>
      <c r="CD162" s="9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6"/>
      <c r="M163" s="6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6"/>
      <c r="AI163" s="8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6"/>
      <c r="BF163" s="8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6"/>
      <c r="CD163" s="9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6"/>
      <c r="M164" s="6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6"/>
      <c r="AI164" s="8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6"/>
      <c r="BF164" s="8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6"/>
      <c r="CD164" s="9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6"/>
      <c r="M165" s="6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6"/>
      <c r="AI165" s="8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6"/>
      <c r="BF165" s="8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6"/>
      <c r="CD165" s="9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6"/>
      <c r="M166" s="6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6"/>
      <c r="AI166" s="8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6"/>
      <c r="BF166" s="8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6"/>
      <c r="CD166" s="9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6"/>
      <c r="M167" s="6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6"/>
      <c r="AI167" s="8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6"/>
      <c r="BF167" s="8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6"/>
      <c r="CD167" s="9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6"/>
      <c r="M168" s="6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6"/>
      <c r="AI168" s="8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6"/>
      <c r="BF168" s="8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6"/>
      <c r="CD168" s="9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6"/>
      <c r="M169" s="6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6"/>
      <c r="AI169" s="8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6"/>
      <c r="BF169" s="8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6"/>
      <c r="CD169" s="9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6"/>
      <c r="M170" s="6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6"/>
      <c r="AI170" s="8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6"/>
      <c r="BF170" s="8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6"/>
      <c r="CD170" s="9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6"/>
      <c r="M171" s="6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6"/>
      <c r="AI171" s="8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6"/>
      <c r="BF171" s="8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6"/>
      <c r="CD171" s="9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6"/>
      <c r="M172" s="6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6"/>
      <c r="AI172" s="8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6"/>
      <c r="BF172" s="8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6"/>
      <c r="CD172" s="9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6"/>
      <c r="M173" s="6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6"/>
      <c r="AI173" s="8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6"/>
      <c r="BF173" s="8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6"/>
      <c r="CD173" s="9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6"/>
      <c r="M174" s="6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6"/>
      <c r="AI174" s="8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6"/>
      <c r="BF174" s="8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6"/>
      <c r="CD174" s="9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6"/>
      <c r="M175" s="6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6"/>
      <c r="AI175" s="8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6"/>
      <c r="BF175" s="8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6"/>
      <c r="CD175" s="9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6"/>
      <c r="M176" s="6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6"/>
      <c r="AI176" s="8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6"/>
      <c r="BF176" s="8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6"/>
      <c r="CD176" s="9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6"/>
      <c r="M177" s="6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6"/>
      <c r="AI177" s="8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6"/>
      <c r="BF177" s="8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6"/>
      <c r="CD177" s="9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6"/>
      <c r="M178" s="6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6"/>
      <c r="AI178" s="8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6"/>
      <c r="BF178" s="8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6"/>
      <c r="CD178" s="9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6"/>
      <c r="M179" s="6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6"/>
      <c r="AI179" s="8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6"/>
      <c r="BF179" s="8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6"/>
      <c r="CD179" s="9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6"/>
      <c r="M180" s="6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6"/>
      <c r="AI180" s="8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6"/>
      <c r="BF180" s="8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6"/>
      <c r="CD180" s="9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6"/>
      <c r="M181" s="6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6"/>
      <c r="AI181" s="8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6"/>
      <c r="BF181" s="8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6"/>
      <c r="CD181" s="9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6"/>
      <c r="M182" s="6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6"/>
      <c r="AI182" s="8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6"/>
      <c r="BF182" s="8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6"/>
      <c r="CD182" s="9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6"/>
      <c r="M183" s="6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6"/>
      <c r="AI183" s="8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6"/>
      <c r="BF183" s="8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6"/>
      <c r="CD183" s="9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6"/>
      <c r="M184" s="6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6"/>
      <c r="AI184" s="8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6"/>
      <c r="BF184" s="8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6"/>
      <c r="CD184" s="9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6"/>
      <c r="M185" s="6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6"/>
      <c r="AI185" s="8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6"/>
      <c r="BF185" s="8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6"/>
      <c r="CD185" s="9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6"/>
      <c r="M186" s="6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6"/>
      <c r="AI186" s="8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6"/>
      <c r="BF186" s="8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6"/>
      <c r="CD186" s="9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6"/>
      <c r="M187" s="6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6"/>
      <c r="AI187" s="8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6"/>
      <c r="BF187" s="8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6"/>
      <c r="CD187" s="9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6"/>
      <c r="M188" s="6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6"/>
      <c r="AI188" s="8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6"/>
      <c r="BF188" s="8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6"/>
      <c r="CD188" s="9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6"/>
      <c r="M189" s="6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6"/>
      <c r="AI189" s="8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6"/>
      <c r="BF189" s="8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6"/>
      <c r="CD189" s="9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6"/>
      <c r="M190" s="6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6"/>
      <c r="AI190" s="8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6"/>
      <c r="BF190" s="8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6"/>
      <c r="CD190" s="9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6"/>
      <c r="M191" s="6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6"/>
      <c r="AI191" s="8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6"/>
      <c r="BF191" s="8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6"/>
      <c r="CD191" s="9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6"/>
      <c r="M192" s="6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6"/>
      <c r="AI192" s="8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6"/>
      <c r="BF192" s="8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6"/>
      <c r="CD192" s="9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6"/>
      <c r="M193" s="6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6"/>
      <c r="AI193" s="8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6"/>
      <c r="BF193" s="8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6"/>
      <c r="CD193" s="9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6"/>
      <c r="M194" s="6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6"/>
      <c r="AI194" s="8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6"/>
      <c r="BF194" s="8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6"/>
      <c r="CD194" s="9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6"/>
      <c r="M195" s="6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6"/>
      <c r="AI195" s="8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6"/>
      <c r="BF195" s="8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6"/>
      <c r="CD195" s="9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6"/>
      <c r="M196" s="6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6"/>
      <c r="AI196" s="8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6"/>
      <c r="BF196" s="8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6"/>
      <c r="CD196" s="9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6"/>
      <c r="M197" s="6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6"/>
      <c r="AI197" s="8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6"/>
      <c r="BF197" s="8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6"/>
      <c r="CD197" s="9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6"/>
      <c r="M198" s="6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6"/>
      <c r="AI198" s="8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6"/>
      <c r="BF198" s="8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6"/>
      <c r="CD198" s="9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6"/>
      <c r="M199" s="6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6"/>
      <c r="AI199" s="8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6"/>
      <c r="BF199" s="8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6"/>
      <c r="CD199" s="9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6"/>
      <c r="M200" s="6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6"/>
      <c r="AI200" s="8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6"/>
      <c r="BF200" s="8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6"/>
      <c r="CD200" s="9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6"/>
      <c r="M201" s="6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6"/>
      <c r="AI201" s="8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6"/>
      <c r="BF201" s="8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6"/>
      <c r="CD201" s="9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6"/>
      <c r="M202" s="6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6"/>
      <c r="AI202" s="8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6"/>
      <c r="BF202" s="8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6"/>
      <c r="CD202" s="9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6"/>
      <c r="M203" s="6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6"/>
      <c r="AI203" s="8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6"/>
      <c r="BF203" s="8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6"/>
      <c r="CD203" s="9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6"/>
      <c r="M204" s="6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6"/>
      <c r="AI204" s="8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6"/>
      <c r="BF204" s="8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6"/>
      <c r="CD204" s="9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6"/>
      <c r="M205" s="6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6"/>
      <c r="AI205" s="8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6"/>
      <c r="BF205" s="8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6"/>
      <c r="CD205" s="9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6"/>
      <c r="M206" s="6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6"/>
      <c r="AI206" s="8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6"/>
      <c r="BF206" s="8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6"/>
      <c r="CD206" s="9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6"/>
      <c r="M207" s="6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6"/>
      <c r="AI207" s="8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6"/>
      <c r="BF207" s="8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6"/>
      <c r="CD207" s="9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6"/>
      <c r="M208" s="6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6"/>
      <c r="AI208" s="8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6"/>
      <c r="BF208" s="8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6"/>
      <c r="CD208" s="9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6"/>
      <c r="M209" s="6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6"/>
      <c r="AI209" s="8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6"/>
      <c r="BF209" s="8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6"/>
      <c r="CD209" s="9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6"/>
      <c r="M210" s="6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6"/>
      <c r="AI210" s="8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6"/>
      <c r="BF210" s="8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6"/>
      <c r="CD210" s="9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6"/>
      <c r="M211" s="6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6"/>
      <c r="AI211" s="8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6"/>
      <c r="BF211" s="8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6"/>
      <c r="CD211" s="9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6"/>
      <c r="M212" s="6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6"/>
      <c r="AI212" s="8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6"/>
      <c r="BF212" s="8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6"/>
      <c r="CD212" s="9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6"/>
      <c r="M213" s="6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6"/>
      <c r="AI213" s="8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6"/>
      <c r="BF213" s="8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6"/>
      <c r="CD213" s="9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6"/>
      <c r="M214" s="6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6"/>
      <c r="AI214" s="8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6"/>
      <c r="BF214" s="8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6"/>
      <c r="CD214" s="9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6"/>
      <c r="M215" s="6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6"/>
      <c r="AI215" s="8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6"/>
      <c r="BF215" s="8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6"/>
      <c r="CD215" s="9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6"/>
      <c r="M216" s="6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6"/>
      <c r="AI216" s="8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6"/>
      <c r="BF216" s="8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6"/>
      <c r="CD216" s="9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6"/>
      <c r="M217" s="6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6"/>
      <c r="AI217" s="8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6"/>
      <c r="BF217" s="8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6"/>
      <c r="CD217" s="9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6"/>
      <c r="M218" s="6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6"/>
      <c r="AI218" s="8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6"/>
      <c r="BF218" s="8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6"/>
      <c r="CD218" s="9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6"/>
      <c r="M219" s="6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6"/>
      <c r="AI219" s="8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6"/>
      <c r="BF219" s="8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6"/>
      <c r="CD219" s="9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6"/>
      <c r="M220" s="6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6"/>
      <c r="AI220" s="8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6"/>
      <c r="BF220" s="8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6"/>
      <c r="CD220" s="9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6"/>
      <c r="M221" s="6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6"/>
      <c r="AI221" s="8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6"/>
      <c r="BF221" s="8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6"/>
      <c r="CD221" s="9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6"/>
      <c r="M222" s="6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6"/>
      <c r="AI222" s="8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6"/>
      <c r="BF222" s="8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6"/>
      <c r="CD222" s="9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6"/>
      <c r="M223" s="6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6"/>
      <c r="AI223" s="8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6"/>
      <c r="BF223" s="8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6"/>
      <c r="CD223" s="9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6"/>
      <c r="M224" s="6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6"/>
      <c r="AI224" s="8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6"/>
      <c r="BF224" s="8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6"/>
      <c r="CD224" s="9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6"/>
      <c r="M225" s="6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6"/>
      <c r="AI225" s="8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6"/>
      <c r="BF225" s="8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6"/>
      <c r="CD225" s="9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6"/>
      <c r="M226" s="6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6"/>
      <c r="AI226" s="8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6"/>
      <c r="BF226" s="8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6"/>
      <c r="CD226" s="9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6"/>
      <c r="M227" s="6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6"/>
      <c r="AI227" s="8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6"/>
      <c r="BF227" s="8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6"/>
      <c r="CD227" s="9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6"/>
      <c r="M228" s="6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6"/>
      <c r="AI228" s="8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6"/>
      <c r="BF228" s="8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6"/>
      <c r="CD228" s="9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6"/>
      <c r="M229" s="6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6"/>
      <c r="AI229" s="8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6"/>
      <c r="BF229" s="8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6"/>
      <c r="CD229" s="9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6"/>
      <c r="M230" s="6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6"/>
      <c r="AI230" s="8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6"/>
      <c r="BF230" s="8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6"/>
      <c r="CD230" s="9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6"/>
      <c r="M231" s="6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6"/>
      <c r="AI231" s="8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6"/>
      <c r="BF231" s="8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6"/>
      <c r="CD231" s="9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6"/>
      <c r="M232" s="6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6"/>
      <c r="AI232" s="8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6"/>
      <c r="BF232" s="8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6"/>
      <c r="CD232" s="9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6"/>
      <c r="M233" s="6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6"/>
      <c r="AI233" s="8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6"/>
      <c r="BF233" s="8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6"/>
      <c r="CD233" s="9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6"/>
      <c r="M234" s="6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6"/>
      <c r="AI234" s="8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6"/>
      <c r="BF234" s="8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6"/>
      <c r="CD234" s="9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6"/>
      <c r="M235" s="6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6"/>
      <c r="AI235" s="8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6"/>
      <c r="BF235" s="8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6"/>
      <c r="CD235" s="9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6"/>
      <c r="M236" s="6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6"/>
      <c r="AI236" s="8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6"/>
      <c r="BF236" s="8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6"/>
      <c r="CD236" s="9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6"/>
      <c r="M237" s="6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6"/>
      <c r="AI237" s="8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6"/>
      <c r="BF237" s="8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6"/>
      <c r="CD237" s="9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6"/>
      <c r="M238" s="6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6"/>
      <c r="AI238" s="8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6"/>
      <c r="BF238" s="8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6"/>
      <c r="CD238" s="9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6"/>
      <c r="M239" s="6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6"/>
      <c r="AI239" s="8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6"/>
      <c r="BF239" s="8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6"/>
      <c r="CD239" s="9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6"/>
      <c r="M240" s="6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6"/>
      <c r="AI240" s="8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6"/>
      <c r="BF240" s="8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6"/>
      <c r="CD240" s="9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6"/>
      <c r="M241" s="6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6"/>
      <c r="AI241" s="8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6"/>
      <c r="BF241" s="8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6"/>
      <c r="CD241" s="9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6"/>
      <c r="M242" s="6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6"/>
      <c r="AI242" s="8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6"/>
      <c r="BF242" s="8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6"/>
      <c r="CD242" s="9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6"/>
      <c r="M243" s="6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6"/>
      <c r="AI243" s="8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6"/>
      <c r="BF243" s="8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6"/>
      <c r="CD243" s="9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6"/>
      <c r="M244" s="6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6"/>
      <c r="AI244" s="8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6"/>
      <c r="BF244" s="8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6"/>
      <c r="CD244" s="9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6"/>
      <c r="M245" s="6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6"/>
      <c r="AI245" s="8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6"/>
      <c r="BF245" s="8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6"/>
      <c r="CD245" s="9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6"/>
      <c r="M246" s="6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6"/>
      <c r="AI246" s="8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6"/>
      <c r="BF246" s="8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6"/>
      <c r="CD246" s="9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6"/>
      <c r="M247" s="6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6"/>
      <c r="AI247" s="8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6"/>
      <c r="BF247" s="8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6"/>
      <c r="CD247" s="9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6"/>
      <c r="M248" s="6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6"/>
      <c r="AI248" s="8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6"/>
      <c r="BF248" s="8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6"/>
      <c r="CD248" s="9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6"/>
      <c r="M249" s="6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6"/>
      <c r="AI249" s="8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6"/>
      <c r="BF249" s="8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6"/>
      <c r="CD249" s="9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6"/>
      <c r="M250" s="6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6"/>
      <c r="AI250" s="8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6"/>
      <c r="BF250" s="8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6"/>
      <c r="CD250" s="9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6"/>
      <c r="M251" s="6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6"/>
      <c r="AI251" s="8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6"/>
      <c r="BF251" s="8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6"/>
      <c r="CD251" s="9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6"/>
      <c r="M252" s="6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6"/>
      <c r="AI252" s="8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6"/>
      <c r="BF252" s="8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6"/>
      <c r="CD252" s="9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6"/>
      <c r="M253" s="6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6"/>
      <c r="AI253" s="8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6"/>
      <c r="BF253" s="8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6"/>
      <c r="CD253" s="9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6"/>
      <c r="M254" s="6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6"/>
      <c r="AI254" s="8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6"/>
      <c r="BF254" s="8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6"/>
      <c r="CD254" s="9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6"/>
      <c r="M255" s="6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6"/>
      <c r="AI255" s="8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6"/>
      <c r="BF255" s="8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6"/>
      <c r="CD255" s="9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6"/>
      <c r="M256" s="6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6"/>
      <c r="AI256" s="8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6"/>
      <c r="BF256" s="8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6"/>
      <c r="CD256" s="9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6"/>
      <c r="M257" s="6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6"/>
      <c r="AI257" s="8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6"/>
      <c r="BF257" s="8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6"/>
      <c r="CD257" s="9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6"/>
      <c r="M258" s="6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6"/>
      <c r="AI258" s="8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6"/>
      <c r="BF258" s="8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6"/>
      <c r="CD258" s="9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6"/>
      <c r="M259" s="6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6"/>
      <c r="AI259" s="8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6"/>
      <c r="BF259" s="8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6"/>
      <c r="CD259" s="9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6"/>
      <c r="M260" s="6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6"/>
      <c r="AI260" s="8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6"/>
      <c r="BF260" s="8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6"/>
      <c r="CD260" s="9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6"/>
      <c r="M261" s="6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6"/>
      <c r="AI261" s="8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6"/>
      <c r="BF261" s="8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6"/>
      <c r="CD261" s="9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6"/>
      <c r="M262" s="6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6"/>
      <c r="AI262" s="8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6"/>
      <c r="BF262" s="8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6"/>
      <c r="CD262" s="9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6"/>
      <c r="M263" s="6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6"/>
      <c r="AI263" s="8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6"/>
      <c r="BF263" s="8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6"/>
      <c r="CD263" s="9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6"/>
      <c r="M264" s="6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6"/>
      <c r="AI264" s="8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6"/>
      <c r="BF264" s="8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6"/>
      <c r="CD264" s="9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</row>
    <row r="265" ht="15.75" customHeight="1">
      <c r="CT265" s="268"/>
      <c r="CU265" s="268"/>
      <c r="CV265" s="268"/>
      <c r="CW265" s="268"/>
      <c r="CX265" s="268"/>
      <c r="CY265" s="268"/>
      <c r="CZ265" s="268"/>
      <c r="DA265" s="268"/>
      <c r="DB265" s="268"/>
      <c r="DC265" s="268"/>
      <c r="DD265" s="268"/>
      <c r="DE265" s="268"/>
      <c r="DF265" s="268"/>
      <c r="DG265" s="268"/>
      <c r="DH265" s="268"/>
      <c r="DI265" s="268"/>
      <c r="DJ265" s="268"/>
      <c r="DK265" s="268"/>
      <c r="DL265" s="268"/>
      <c r="DM265" s="268"/>
    </row>
    <row r="266" ht="15.75" customHeight="1">
      <c r="CT266" s="268"/>
      <c r="CU266" s="268"/>
      <c r="CV266" s="268"/>
      <c r="CW266" s="268"/>
      <c r="CX266" s="268"/>
      <c r="CY266" s="268"/>
      <c r="CZ266" s="268"/>
      <c r="DA266" s="268"/>
      <c r="DB266" s="268"/>
      <c r="DC266" s="268"/>
      <c r="DD266" s="268"/>
      <c r="DE266" s="268"/>
      <c r="DF266" s="268"/>
      <c r="DG266" s="268"/>
      <c r="DH266" s="268"/>
      <c r="DI266" s="268"/>
      <c r="DJ266" s="268"/>
      <c r="DK266" s="268"/>
      <c r="DL266" s="268"/>
      <c r="DM266" s="268"/>
    </row>
    <row r="267" ht="15.75" customHeight="1">
      <c r="CT267" s="268"/>
      <c r="CU267" s="268"/>
      <c r="CV267" s="268"/>
      <c r="CW267" s="268"/>
      <c r="CX267" s="268"/>
      <c r="CY267" s="268"/>
      <c r="CZ267" s="268"/>
      <c r="DA267" s="268"/>
      <c r="DB267" s="268"/>
      <c r="DC267" s="268"/>
      <c r="DD267" s="268"/>
      <c r="DE267" s="268"/>
      <c r="DF267" s="268"/>
      <c r="DG267" s="268"/>
      <c r="DH267" s="268"/>
      <c r="DI267" s="268"/>
      <c r="DJ267" s="268"/>
      <c r="DK267" s="268"/>
      <c r="DL267" s="268"/>
      <c r="DM267" s="268"/>
    </row>
    <row r="268" ht="15.75" customHeight="1">
      <c r="CT268" s="268"/>
      <c r="CU268" s="268"/>
      <c r="CV268" s="268"/>
      <c r="CW268" s="268"/>
      <c r="CX268" s="268"/>
      <c r="CY268" s="268"/>
      <c r="CZ268" s="268"/>
      <c r="DA268" s="268"/>
      <c r="DB268" s="268"/>
      <c r="DC268" s="268"/>
      <c r="DD268" s="268"/>
      <c r="DE268" s="268"/>
      <c r="DF268" s="268"/>
      <c r="DG268" s="268"/>
      <c r="DH268" s="268"/>
      <c r="DI268" s="268"/>
      <c r="DJ268" s="268"/>
      <c r="DK268" s="268"/>
      <c r="DL268" s="268"/>
      <c r="DM268" s="268"/>
    </row>
    <row r="269" ht="15.75" customHeight="1">
      <c r="CT269" s="268"/>
      <c r="CU269" s="268"/>
      <c r="CV269" s="268"/>
      <c r="CW269" s="268"/>
      <c r="CX269" s="268"/>
      <c r="CY269" s="268"/>
      <c r="CZ269" s="268"/>
      <c r="DA269" s="268"/>
      <c r="DB269" s="268"/>
      <c r="DC269" s="268"/>
      <c r="DD269" s="268"/>
      <c r="DE269" s="268"/>
      <c r="DF269" s="268"/>
      <c r="DG269" s="268"/>
      <c r="DH269" s="268"/>
      <c r="DI269" s="268"/>
      <c r="DJ269" s="268"/>
      <c r="DK269" s="268"/>
      <c r="DL269" s="268"/>
      <c r="DM269" s="268"/>
    </row>
    <row r="270" ht="15.75" customHeight="1">
      <c r="CT270" s="268"/>
      <c r="CU270" s="268"/>
      <c r="CV270" s="268"/>
      <c r="CW270" s="268"/>
      <c r="CX270" s="268"/>
      <c r="CY270" s="268"/>
      <c r="CZ270" s="268"/>
      <c r="DA270" s="268"/>
      <c r="DB270" s="268"/>
      <c r="DC270" s="268"/>
      <c r="DD270" s="268"/>
      <c r="DE270" s="268"/>
      <c r="DF270" s="268"/>
      <c r="DG270" s="268"/>
      <c r="DH270" s="268"/>
      <c r="DI270" s="268"/>
      <c r="DJ270" s="268"/>
      <c r="DK270" s="268"/>
      <c r="DL270" s="268"/>
      <c r="DM270" s="268"/>
    </row>
    <row r="271" ht="15.75" customHeight="1">
      <c r="CT271" s="268"/>
      <c r="CU271" s="268"/>
      <c r="CV271" s="268"/>
      <c r="CW271" s="268"/>
      <c r="CX271" s="268"/>
      <c r="CY271" s="268"/>
      <c r="CZ271" s="268"/>
      <c r="DA271" s="268"/>
      <c r="DB271" s="268"/>
      <c r="DC271" s="268"/>
      <c r="DD271" s="268"/>
      <c r="DE271" s="268"/>
      <c r="DF271" s="268"/>
      <c r="DG271" s="268"/>
      <c r="DH271" s="268"/>
      <c r="DI271" s="268"/>
      <c r="DJ271" s="268"/>
      <c r="DK271" s="268"/>
      <c r="DL271" s="268"/>
      <c r="DM271" s="268"/>
    </row>
    <row r="272" ht="15.75" customHeight="1">
      <c r="CT272" s="268"/>
      <c r="CU272" s="268"/>
      <c r="CV272" s="268"/>
      <c r="CW272" s="268"/>
      <c r="CX272" s="268"/>
      <c r="CY272" s="268"/>
      <c r="CZ272" s="268"/>
      <c r="DA272" s="268"/>
      <c r="DB272" s="268"/>
      <c r="DC272" s="268"/>
      <c r="DD272" s="268"/>
      <c r="DE272" s="268"/>
      <c r="DF272" s="268"/>
      <c r="DG272" s="268"/>
      <c r="DH272" s="268"/>
      <c r="DI272" s="268"/>
      <c r="DJ272" s="268"/>
      <c r="DK272" s="268"/>
      <c r="DL272" s="268"/>
      <c r="DM272" s="268"/>
    </row>
    <row r="273" ht="15.75" customHeight="1">
      <c r="CT273" s="268"/>
      <c r="CU273" s="268"/>
      <c r="CV273" s="268"/>
      <c r="CW273" s="268"/>
      <c r="CX273" s="268"/>
      <c r="CY273" s="268"/>
      <c r="CZ273" s="268"/>
      <c r="DA273" s="268"/>
      <c r="DB273" s="268"/>
      <c r="DC273" s="268"/>
      <c r="DD273" s="268"/>
      <c r="DE273" s="268"/>
      <c r="DF273" s="268"/>
      <c r="DG273" s="268"/>
      <c r="DH273" s="268"/>
      <c r="DI273" s="268"/>
      <c r="DJ273" s="268"/>
      <c r="DK273" s="268"/>
      <c r="DL273" s="268"/>
      <c r="DM273" s="268"/>
    </row>
    <row r="274" ht="15.75" customHeight="1">
      <c r="CT274" s="268"/>
      <c r="CU274" s="268"/>
      <c r="CV274" s="268"/>
      <c r="CW274" s="268"/>
      <c r="CX274" s="268"/>
      <c r="CY274" s="268"/>
      <c r="CZ274" s="268"/>
      <c r="DA274" s="268"/>
      <c r="DB274" s="268"/>
      <c r="DC274" s="268"/>
      <c r="DD274" s="268"/>
      <c r="DE274" s="268"/>
      <c r="DF274" s="268"/>
      <c r="DG274" s="268"/>
      <c r="DH274" s="268"/>
      <c r="DI274" s="268"/>
      <c r="DJ274" s="268"/>
      <c r="DK274" s="268"/>
      <c r="DL274" s="268"/>
      <c r="DM274" s="268"/>
    </row>
    <row r="275" ht="15.75" customHeight="1">
      <c r="CT275" s="268"/>
      <c r="CU275" s="268"/>
      <c r="CV275" s="268"/>
      <c r="CW275" s="268"/>
      <c r="CX275" s="268"/>
      <c r="CY275" s="268"/>
      <c r="CZ275" s="268"/>
      <c r="DA275" s="268"/>
      <c r="DB275" s="268"/>
      <c r="DC275" s="268"/>
      <c r="DD275" s="268"/>
      <c r="DE275" s="268"/>
      <c r="DF275" s="268"/>
      <c r="DG275" s="268"/>
      <c r="DH275" s="268"/>
      <c r="DI275" s="268"/>
      <c r="DJ275" s="268"/>
      <c r="DK275" s="268"/>
      <c r="DL275" s="268"/>
      <c r="DM275" s="268"/>
    </row>
    <row r="276" ht="15.75" customHeight="1">
      <c r="CT276" s="268"/>
      <c r="CU276" s="268"/>
      <c r="CV276" s="268"/>
      <c r="CW276" s="268"/>
      <c r="CX276" s="268"/>
      <c r="CY276" s="268"/>
      <c r="CZ276" s="268"/>
      <c r="DA276" s="268"/>
      <c r="DB276" s="268"/>
      <c r="DC276" s="268"/>
      <c r="DD276" s="268"/>
      <c r="DE276" s="268"/>
      <c r="DF276" s="268"/>
      <c r="DG276" s="268"/>
      <c r="DH276" s="268"/>
      <c r="DI276" s="268"/>
      <c r="DJ276" s="268"/>
      <c r="DK276" s="268"/>
      <c r="DL276" s="268"/>
      <c r="DM276" s="268"/>
    </row>
    <row r="277" ht="15.75" customHeight="1">
      <c r="CT277" s="268"/>
      <c r="CU277" s="268"/>
      <c r="CV277" s="268"/>
      <c r="CW277" s="268"/>
      <c r="CX277" s="268"/>
      <c r="CY277" s="268"/>
      <c r="CZ277" s="268"/>
      <c r="DA277" s="268"/>
      <c r="DB277" s="268"/>
      <c r="DC277" s="268"/>
      <c r="DD277" s="268"/>
      <c r="DE277" s="268"/>
      <c r="DF277" s="268"/>
      <c r="DG277" s="268"/>
      <c r="DH277" s="268"/>
      <c r="DI277" s="268"/>
      <c r="DJ277" s="268"/>
      <c r="DK277" s="268"/>
      <c r="DL277" s="268"/>
      <c r="DM277" s="268"/>
    </row>
    <row r="278" ht="15.75" customHeight="1">
      <c r="CT278" s="268"/>
      <c r="CU278" s="268"/>
      <c r="CV278" s="268"/>
      <c r="CW278" s="268"/>
      <c r="CX278" s="268"/>
      <c r="CY278" s="268"/>
      <c r="CZ278" s="268"/>
      <c r="DA278" s="268"/>
      <c r="DB278" s="268"/>
      <c r="DC278" s="268"/>
      <c r="DD278" s="268"/>
      <c r="DE278" s="268"/>
      <c r="DF278" s="268"/>
      <c r="DG278" s="268"/>
      <c r="DH278" s="268"/>
      <c r="DI278" s="268"/>
      <c r="DJ278" s="268"/>
      <c r="DK278" s="268"/>
      <c r="DL278" s="268"/>
      <c r="DM278" s="268"/>
    </row>
    <row r="279" ht="15.75" customHeight="1">
      <c r="CT279" s="268"/>
      <c r="CU279" s="268"/>
      <c r="CV279" s="268"/>
      <c r="CW279" s="268"/>
      <c r="CX279" s="268"/>
      <c r="CY279" s="268"/>
      <c r="CZ279" s="268"/>
      <c r="DA279" s="268"/>
      <c r="DB279" s="268"/>
      <c r="DC279" s="268"/>
      <c r="DD279" s="268"/>
      <c r="DE279" s="268"/>
      <c r="DF279" s="268"/>
      <c r="DG279" s="268"/>
      <c r="DH279" s="268"/>
      <c r="DI279" s="268"/>
      <c r="DJ279" s="268"/>
      <c r="DK279" s="268"/>
      <c r="DL279" s="268"/>
      <c r="DM279" s="268"/>
    </row>
    <row r="280" ht="15.75" customHeight="1">
      <c r="CT280" s="268"/>
      <c r="CU280" s="268"/>
      <c r="CV280" s="268"/>
      <c r="CW280" s="268"/>
      <c r="CX280" s="268"/>
      <c r="CY280" s="268"/>
      <c r="CZ280" s="268"/>
      <c r="DA280" s="268"/>
      <c r="DB280" s="268"/>
      <c r="DC280" s="268"/>
      <c r="DD280" s="268"/>
      <c r="DE280" s="268"/>
      <c r="DF280" s="268"/>
      <c r="DG280" s="268"/>
      <c r="DH280" s="268"/>
      <c r="DI280" s="268"/>
      <c r="DJ280" s="268"/>
      <c r="DK280" s="268"/>
      <c r="DL280" s="268"/>
      <c r="DM280" s="268"/>
    </row>
    <row r="281" ht="15.75" customHeight="1">
      <c r="CT281" s="268"/>
      <c r="CU281" s="268"/>
      <c r="CV281" s="268"/>
      <c r="CW281" s="268"/>
      <c r="CX281" s="268"/>
      <c r="CY281" s="268"/>
      <c r="CZ281" s="268"/>
      <c r="DA281" s="268"/>
      <c r="DB281" s="268"/>
      <c r="DC281" s="268"/>
      <c r="DD281" s="268"/>
      <c r="DE281" s="268"/>
      <c r="DF281" s="268"/>
      <c r="DG281" s="268"/>
      <c r="DH281" s="268"/>
      <c r="DI281" s="268"/>
      <c r="DJ281" s="268"/>
      <c r="DK281" s="268"/>
      <c r="DL281" s="268"/>
      <c r="DM281" s="268"/>
    </row>
    <row r="282" ht="15.75" customHeight="1">
      <c r="CT282" s="268"/>
      <c r="CU282" s="268"/>
      <c r="CV282" s="268"/>
      <c r="CW282" s="268"/>
      <c r="CX282" s="268"/>
      <c r="CY282" s="268"/>
      <c r="CZ282" s="268"/>
      <c r="DA282" s="268"/>
      <c r="DB282" s="268"/>
      <c r="DC282" s="268"/>
      <c r="DD282" s="268"/>
      <c r="DE282" s="268"/>
      <c r="DF282" s="268"/>
      <c r="DG282" s="268"/>
      <c r="DH282" s="268"/>
      <c r="DI282" s="268"/>
      <c r="DJ282" s="268"/>
      <c r="DK282" s="268"/>
      <c r="DL282" s="268"/>
      <c r="DM282" s="268"/>
    </row>
    <row r="283" ht="15.75" customHeight="1">
      <c r="CT283" s="268"/>
      <c r="CU283" s="268"/>
      <c r="CV283" s="268"/>
      <c r="CW283" s="268"/>
      <c r="CX283" s="268"/>
      <c r="CY283" s="268"/>
      <c r="CZ283" s="268"/>
      <c r="DA283" s="268"/>
      <c r="DB283" s="268"/>
      <c r="DC283" s="268"/>
      <c r="DD283" s="268"/>
      <c r="DE283" s="268"/>
      <c r="DF283" s="268"/>
      <c r="DG283" s="268"/>
      <c r="DH283" s="268"/>
      <c r="DI283" s="268"/>
      <c r="DJ283" s="268"/>
      <c r="DK283" s="268"/>
      <c r="DL283" s="268"/>
      <c r="DM283" s="268"/>
    </row>
    <row r="284" ht="15.75" customHeight="1">
      <c r="CT284" s="268"/>
      <c r="CU284" s="268"/>
      <c r="CV284" s="268"/>
      <c r="CW284" s="268"/>
      <c r="CX284" s="268"/>
      <c r="CY284" s="268"/>
      <c r="CZ284" s="268"/>
      <c r="DA284" s="268"/>
      <c r="DB284" s="268"/>
      <c r="DC284" s="268"/>
      <c r="DD284" s="268"/>
      <c r="DE284" s="268"/>
      <c r="DF284" s="268"/>
      <c r="DG284" s="268"/>
      <c r="DH284" s="268"/>
      <c r="DI284" s="268"/>
      <c r="DJ284" s="268"/>
      <c r="DK284" s="268"/>
      <c r="DL284" s="268"/>
      <c r="DM284" s="268"/>
    </row>
    <row r="285" ht="15.75" customHeight="1">
      <c r="CT285" s="268"/>
      <c r="CU285" s="268"/>
      <c r="CV285" s="268"/>
      <c r="CW285" s="268"/>
      <c r="CX285" s="268"/>
      <c r="CY285" s="268"/>
      <c r="CZ285" s="268"/>
      <c r="DA285" s="268"/>
      <c r="DB285" s="268"/>
      <c r="DC285" s="268"/>
      <c r="DD285" s="268"/>
      <c r="DE285" s="268"/>
      <c r="DF285" s="268"/>
      <c r="DG285" s="268"/>
      <c r="DH285" s="268"/>
      <c r="DI285" s="268"/>
      <c r="DJ285" s="268"/>
      <c r="DK285" s="268"/>
      <c r="DL285" s="268"/>
      <c r="DM285" s="268"/>
    </row>
    <row r="286" ht="15.75" customHeight="1">
      <c r="CT286" s="268"/>
      <c r="CU286" s="268"/>
      <c r="CV286" s="268"/>
      <c r="CW286" s="268"/>
      <c r="CX286" s="268"/>
      <c r="CY286" s="268"/>
      <c r="CZ286" s="268"/>
      <c r="DA286" s="268"/>
      <c r="DB286" s="268"/>
      <c r="DC286" s="268"/>
      <c r="DD286" s="268"/>
      <c r="DE286" s="268"/>
      <c r="DF286" s="268"/>
      <c r="DG286" s="268"/>
      <c r="DH286" s="268"/>
      <c r="DI286" s="268"/>
      <c r="DJ286" s="268"/>
      <c r="DK286" s="268"/>
      <c r="DL286" s="268"/>
      <c r="DM286" s="268"/>
    </row>
    <row r="287" ht="15.75" customHeight="1">
      <c r="CT287" s="268"/>
      <c r="CU287" s="268"/>
      <c r="CV287" s="268"/>
      <c r="CW287" s="268"/>
      <c r="CX287" s="268"/>
      <c r="CY287" s="268"/>
      <c r="CZ287" s="268"/>
      <c r="DA287" s="268"/>
      <c r="DB287" s="268"/>
      <c r="DC287" s="268"/>
      <c r="DD287" s="268"/>
      <c r="DE287" s="268"/>
      <c r="DF287" s="268"/>
      <c r="DG287" s="268"/>
      <c r="DH287" s="268"/>
      <c r="DI287" s="268"/>
      <c r="DJ287" s="268"/>
      <c r="DK287" s="268"/>
      <c r="DL287" s="268"/>
      <c r="DM287" s="268"/>
    </row>
    <row r="288" ht="15.75" customHeight="1">
      <c r="CT288" s="268"/>
      <c r="CU288" s="268"/>
      <c r="CV288" s="268"/>
      <c r="CW288" s="268"/>
      <c r="CX288" s="268"/>
      <c r="CY288" s="268"/>
      <c r="CZ288" s="268"/>
      <c r="DA288" s="268"/>
      <c r="DB288" s="268"/>
      <c r="DC288" s="268"/>
      <c r="DD288" s="268"/>
      <c r="DE288" s="268"/>
      <c r="DF288" s="268"/>
      <c r="DG288" s="268"/>
      <c r="DH288" s="268"/>
      <c r="DI288" s="268"/>
      <c r="DJ288" s="268"/>
      <c r="DK288" s="268"/>
      <c r="DL288" s="268"/>
      <c r="DM288" s="268"/>
    </row>
    <row r="289" ht="15.75" customHeight="1">
      <c r="CT289" s="268"/>
      <c r="CU289" s="268"/>
      <c r="CV289" s="268"/>
      <c r="CW289" s="268"/>
      <c r="CX289" s="268"/>
      <c r="CY289" s="268"/>
      <c r="CZ289" s="268"/>
      <c r="DA289" s="268"/>
      <c r="DB289" s="268"/>
      <c r="DC289" s="268"/>
      <c r="DD289" s="268"/>
      <c r="DE289" s="268"/>
      <c r="DF289" s="268"/>
      <c r="DG289" s="268"/>
      <c r="DH289" s="268"/>
      <c r="DI289" s="268"/>
      <c r="DJ289" s="268"/>
      <c r="DK289" s="268"/>
      <c r="DL289" s="268"/>
      <c r="DM289" s="268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Q9 CT9:DK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6.0"/>
    <col customWidth="1" min="3" max="3" width="28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7" width="3.71"/>
    <col customWidth="1" min="88" max="88" width="4.0"/>
    <col customWidth="1" min="89" max="89" width="5.57"/>
    <col customWidth="1" min="90" max="102" width="3.71"/>
    <col customWidth="1" min="103" max="103" width="5.29"/>
    <col customWidth="1" min="104" max="104" width="6.29"/>
    <col customWidth="1" min="105" max="105" width="3.57"/>
    <col customWidth="1" min="106" max="106" width="4.14"/>
    <col customWidth="1" min="107" max="107" width="3.71"/>
    <col customWidth="1" min="108" max="108" width="4.0"/>
    <col customWidth="1" min="109" max="110" width="3.71"/>
    <col customWidth="1" min="111" max="111" width="3.86"/>
    <col customWidth="1" min="112" max="112" width="3.43"/>
    <col customWidth="1" min="113" max="113" width="4.29"/>
    <col customWidth="1" min="114" max="115" width="3.57"/>
    <col customWidth="1" min="116" max="116" width="4.43"/>
    <col customWidth="1" min="117" max="117" width="4.29"/>
    <col customWidth="1" min="118" max="118" width="3.86"/>
    <col customWidth="1" min="119" max="119" width="4.29"/>
    <col customWidth="1" min="120" max="120" width="4.43"/>
    <col customWidth="1" min="121" max="121" width="4.0"/>
    <col customWidth="1" min="122" max="122" width="4.57"/>
    <col customWidth="1" min="123" max="124" width="5.86"/>
  </cols>
  <sheetData>
    <row r="1">
      <c r="A1" s="1" t="s">
        <v>0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8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8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6"/>
      <c r="CK1" s="9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</row>
    <row r="2">
      <c r="A2" s="11" t="s">
        <v>4</v>
      </c>
      <c r="B2" s="12"/>
      <c r="C2" s="13" t="s">
        <v>6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8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8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6"/>
      <c r="CK2" s="9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</row>
    <row r="3">
      <c r="A3" s="11" t="s">
        <v>8</v>
      </c>
      <c r="B3" s="12"/>
      <c r="C3" s="16" t="s">
        <v>11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8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8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6"/>
      <c r="CK3" s="9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</row>
    <row r="4">
      <c r="A4" s="11" t="s">
        <v>12</v>
      </c>
      <c r="B4" s="12"/>
      <c r="C4" s="19" t="s">
        <v>0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8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8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6"/>
      <c r="CK4" s="9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8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8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6"/>
      <c r="CK5" s="9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28" t="s">
        <v>15</v>
      </c>
      <c r="Z6" s="7"/>
      <c r="AA6" s="7"/>
      <c r="AB6" s="7"/>
      <c r="AC6" s="7"/>
      <c r="AD6" s="7"/>
      <c r="AE6" s="7"/>
      <c r="AF6" s="7"/>
      <c r="AG6" s="28" t="s">
        <v>15</v>
      </c>
      <c r="AH6" s="7"/>
      <c r="AI6" s="7"/>
      <c r="AJ6" s="6"/>
      <c r="AK6" s="8"/>
      <c r="AL6" s="7"/>
      <c r="AM6" s="7"/>
      <c r="AN6" s="28" t="s">
        <v>16</v>
      </c>
      <c r="AO6" s="7"/>
      <c r="AP6" s="7"/>
      <c r="AQ6" s="7"/>
      <c r="AR6" s="7"/>
      <c r="AS6" s="7"/>
      <c r="AT6" s="7"/>
      <c r="AU6" s="28" t="s">
        <v>17</v>
      </c>
      <c r="AV6" s="7"/>
      <c r="AW6" s="7"/>
      <c r="AX6" s="7"/>
      <c r="AY6" s="7"/>
      <c r="AZ6" s="7"/>
      <c r="BA6" s="7"/>
      <c r="BB6" s="7"/>
      <c r="BC6" s="28" t="s">
        <v>17</v>
      </c>
      <c r="BD6" s="7"/>
      <c r="BE6" s="7"/>
      <c r="BF6" s="7"/>
      <c r="BG6" s="6"/>
      <c r="BH6" s="8"/>
      <c r="BI6" s="7"/>
      <c r="BJ6" s="7"/>
      <c r="BK6" s="7"/>
      <c r="BL6" s="7"/>
      <c r="BM6" s="7"/>
      <c r="BN6" s="7"/>
      <c r="BO6" s="29" t="s">
        <v>18</v>
      </c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6"/>
      <c r="CK6" s="9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</row>
    <row r="7">
      <c r="A7" s="21"/>
      <c r="B7" s="30"/>
      <c r="C7" s="31"/>
      <c r="D7" s="21"/>
      <c r="E7" s="21"/>
      <c r="F7" s="32"/>
      <c r="G7" s="27"/>
      <c r="H7" s="33">
        <v>1.0</v>
      </c>
      <c r="I7" s="34">
        <v>2.0</v>
      </c>
      <c r="J7" s="34"/>
      <c r="K7" s="34">
        <v>3.0</v>
      </c>
      <c r="L7" s="34">
        <v>4.0</v>
      </c>
      <c r="M7" s="35"/>
      <c r="N7" s="35"/>
      <c r="O7" s="34">
        <v>1.0</v>
      </c>
      <c r="P7" s="34">
        <v>2.0</v>
      </c>
      <c r="Q7" s="34">
        <v>3.0</v>
      </c>
      <c r="R7" s="34">
        <v>4.0</v>
      </c>
      <c r="S7" s="34">
        <v>5.0</v>
      </c>
      <c r="T7" s="34">
        <v>6.0</v>
      </c>
      <c r="U7" s="34">
        <v>7.0</v>
      </c>
      <c r="V7" s="34">
        <v>8.0</v>
      </c>
      <c r="W7" s="34">
        <v>9.0</v>
      </c>
      <c r="X7" s="34">
        <v>10.0</v>
      </c>
      <c r="Y7" s="34">
        <v>11.0</v>
      </c>
      <c r="Z7" s="34">
        <v>12.0</v>
      </c>
      <c r="AA7" s="34">
        <v>13.0</v>
      </c>
      <c r="AB7" s="34">
        <v>14.0</v>
      </c>
      <c r="AC7" s="34">
        <v>15.0</v>
      </c>
      <c r="AD7" s="34">
        <v>16.0</v>
      </c>
      <c r="AE7" s="34">
        <v>17.0</v>
      </c>
      <c r="AF7" s="34">
        <v>18.0</v>
      </c>
      <c r="AG7" s="34">
        <v>19.0</v>
      </c>
      <c r="AH7" s="34">
        <v>20.0</v>
      </c>
      <c r="AI7" s="34">
        <v>21.0</v>
      </c>
      <c r="AJ7" s="35"/>
      <c r="AK7" s="36"/>
      <c r="AL7" s="34">
        <v>1.0</v>
      </c>
      <c r="AM7" s="34">
        <v>2.0</v>
      </c>
      <c r="AN7" s="34">
        <v>3.0</v>
      </c>
      <c r="AO7" s="34">
        <v>4.0</v>
      </c>
      <c r="AP7" s="34">
        <v>5.0</v>
      </c>
      <c r="AQ7" s="34">
        <v>6.0</v>
      </c>
      <c r="AR7" s="34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>
        <v>16.0</v>
      </c>
      <c r="BB7" s="37">
        <v>17.0</v>
      </c>
      <c r="BC7" s="37">
        <v>18.0</v>
      </c>
      <c r="BD7" s="37">
        <v>19.0</v>
      </c>
      <c r="BE7" s="37">
        <v>20.0</v>
      </c>
      <c r="BF7" s="37">
        <v>21.0</v>
      </c>
      <c r="BG7" s="38"/>
      <c r="BH7" s="39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44">
        <v>6.0</v>
      </c>
      <c r="BO7" s="44">
        <v>7.0</v>
      </c>
      <c r="BP7" s="48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>
        <v>19.0</v>
      </c>
      <c r="CB7" s="37">
        <v>20.0</v>
      </c>
      <c r="CC7" s="37">
        <v>21.0</v>
      </c>
      <c r="CD7" s="37">
        <v>22.0</v>
      </c>
      <c r="CE7" s="37">
        <v>23.0</v>
      </c>
      <c r="CF7" s="37">
        <v>24.0</v>
      </c>
      <c r="CG7" s="37">
        <v>25.0</v>
      </c>
      <c r="CH7" s="37">
        <v>26.0</v>
      </c>
      <c r="CI7" s="37">
        <v>27.0</v>
      </c>
      <c r="CJ7" s="38"/>
      <c r="CK7" s="42"/>
      <c r="CL7" s="37">
        <v>1.0</v>
      </c>
      <c r="CM7" s="37">
        <v>2.0</v>
      </c>
      <c r="CN7" s="37">
        <v>3.0</v>
      </c>
      <c r="CO7" s="37">
        <v>4.0</v>
      </c>
      <c r="CP7" s="37">
        <v>5.0</v>
      </c>
      <c r="CQ7" s="37">
        <v>6.0</v>
      </c>
      <c r="CR7" s="37">
        <v>7.0</v>
      </c>
      <c r="CS7" s="37">
        <v>8.0</v>
      </c>
      <c r="CT7" s="37">
        <v>9.0</v>
      </c>
      <c r="CU7" s="37">
        <v>10.0</v>
      </c>
      <c r="CV7" s="37">
        <v>11.0</v>
      </c>
      <c r="CW7" s="37"/>
      <c r="CX7" s="37"/>
      <c r="CY7" s="46"/>
      <c r="CZ7" s="46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6"/>
      <c r="DT7" s="46"/>
    </row>
    <row r="8" ht="78.75" customHeight="1">
      <c r="A8" s="50"/>
      <c r="B8" s="37"/>
      <c r="C8" s="37"/>
      <c r="D8" s="51" t="s">
        <v>19</v>
      </c>
      <c r="E8" s="52" t="s">
        <v>20</v>
      </c>
      <c r="F8" s="53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55" t="s">
        <v>23</v>
      </c>
      <c r="N8" s="56" t="s">
        <v>24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54">
        <v>46140.0</v>
      </c>
      <c r="AH8" s="54">
        <v>46141.0</v>
      </c>
      <c r="AI8" s="54">
        <v>46142.0</v>
      </c>
      <c r="AJ8" s="55" t="s">
        <v>25</v>
      </c>
      <c r="AK8" s="58" t="s">
        <v>26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7">
        <v>46155.0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64" t="s">
        <v>29</v>
      </c>
      <c r="BI8" s="61">
        <v>46174.0</v>
      </c>
      <c r="BJ8" s="61">
        <v>46175.0</v>
      </c>
      <c r="BK8" s="61">
        <v>46176.0</v>
      </c>
      <c r="BL8" s="61">
        <v>46177.0</v>
      </c>
      <c r="BM8" s="75">
        <v>46178.0</v>
      </c>
      <c r="BN8" s="54">
        <v>46181.0</v>
      </c>
      <c r="BO8" s="54">
        <v>46182.0</v>
      </c>
      <c r="BP8" s="66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61">
        <v>46195.0</v>
      </c>
      <c r="BY8" s="61">
        <v>46195.0</v>
      </c>
      <c r="BZ8" s="61">
        <v>46196.0</v>
      </c>
      <c r="CA8" s="61">
        <v>46197.0</v>
      </c>
      <c r="CB8" s="67">
        <v>46197.0</v>
      </c>
      <c r="CC8" s="67">
        <v>46198.0</v>
      </c>
      <c r="CD8" s="67">
        <v>46198.0</v>
      </c>
      <c r="CE8" s="61">
        <v>46199.0</v>
      </c>
      <c r="CF8" s="61">
        <v>46199.0</v>
      </c>
      <c r="CG8" s="61">
        <v>46202.0</v>
      </c>
      <c r="CH8" s="61">
        <v>46202.0</v>
      </c>
      <c r="CI8" s="61">
        <v>46203.0</v>
      </c>
      <c r="CJ8" s="63" t="s">
        <v>30</v>
      </c>
      <c r="CK8" s="70" t="s">
        <v>31</v>
      </c>
      <c r="CL8" s="83">
        <v>46204.0</v>
      </c>
      <c r="CM8" s="83">
        <v>46204.0</v>
      </c>
      <c r="CN8" s="83">
        <v>46206.0</v>
      </c>
      <c r="CO8" s="83">
        <v>46206.0</v>
      </c>
      <c r="CP8" s="83">
        <v>46208.0</v>
      </c>
      <c r="CQ8" s="83">
        <v>46209.0</v>
      </c>
      <c r="CR8" s="83">
        <v>46210.0</v>
      </c>
      <c r="CS8" s="83">
        <v>46211.0</v>
      </c>
      <c r="CT8" s="83">
        <v>46212.0</v>
      </c>
      <c r="CU8" s="83">
        <v>46213.0</v>
      </c>
      <c r="CV8" s="83">
        <v>46214.0</v>
      </c>
      <c r="CW8" s="83">
        <v>46215.0</v>
      </c>
      <c r="CX8" s="83">
        <v>46216.0</v>
      </c>
      <c r="CY8" s="63" t="s">
        <v>33</v>
      </c>
      <c r="CZ8" s="70" t="s">
        <v>34</v>
      </c>
      <c r="DA8" s="74"/>
      <c r="DB8" s="74"/>
      <c r="DC8" s="74"/>
      <c r="DD8" s="74"/>
      <c r="DE8" s="74"/>
      <c r="DF8" s="76"/>
      <c r="DG8" s="76"/>
      <c r="DH8" s="76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8" t="s">
        <v>40</v>
      </c>
      <c r="DT8" s="79" t="s">
        <v>41</v>
      </c>
    </row>
    <row r="9">
      <c r="A9" s="85" t="s">
        <v>47</v>
      </c>
      <c r="B9" s="87" t="s">
        <v>49</v>
      </c>
      <c r="C9" s="89" t="s">
        <v>50</v>
      </c>
      <c r="D9" s="96">
        <f t="shared" ref="D9:D89" si="8">SUM(M9+AJ9+BG9+CJ9+CY9)</f>
        <v>45</v>
      </c>
      <c r="E9" s="98"/>
      <c r="F9" s="100"/>
      <c r="G9" s="100"/>
      <c r="H9" s="101">
        <f t="shared" ref="H9:L9" si="1">SUM(H10:H89)</f>
        <v>9</v>
      </c>
      <c r="I9" s="101">
        <f t="shared" si="1"/>
        <v>0</v>
      </c>
      <c r="J9" s="101">
        <f t="shared" si="1"/>
        <v>3</v>
      </c>
      <c r="K9" s="101">
        <f t="shared" si="1"/>
        <v>0</v>
      </c>
      <c r="L9" s="101">
        <f t="shared" si="1"/>
        <v>0</v>
      </c>
      <c r="M9" s="104">
        <f>COUNTIF(H9:L9,"&gt;0")</f>
        <v>2</v>
      </c>
      <c r="N9" s="104">
        <f>COUNTIF(H9:L9,"&gt;0")</f>
        <v>2</v>
      </c>
      <c r="O9" s="105">
        <f t="shared" ref="O9:AI9" si="2">SUM(O10:O89)</f>
        <v>0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35</v>
      </c>
      <c r="X9" s="105">
        <f t="shared" si="2"/>
        <v>46</v>
      </c>
      <c r="Y9" s="105">
        <f t="shared" si="2"/>
        <v>32</v>
      </c>
      <c r="Z9" s="105">
        <f t="shared" si="2"/>
        <v>29</v>
      </c>
      <c r="AA9" s="105">
        <f t="shared" si="2"/>
        <v>33</v>
      </c>
      <c r="AB9" s="105">
        <f t="shared" si="2"/>
        <v>40</v>
      </c>
      <c r="AC9" s="105">
        <f t="shared" si="2"/>
        <v>37</v>
      </c>
      <c r="AD9" s="105">
        <f t="shared" si="2"/>
        <v>33</v>
      </c>
      <c r="AE9" s="105">
        <f t="shared" si="2"/>
        <v>18</v>
      </c>
      <c r="AF9" s="105">
        <f t="shared" si="2"/>
        <v>25</v>
      </c>
      <c r="AG9" s="105">
        <f t="shared" si="2"/>
        <v>37</v>
      </c>
      <c r="AH9" s="105">
        <f t="shared" si="2"/>
        <v>29</v>
      </c>
      <c r="AI9" s="105">
        <f t="shared" si="2"/>
        <v>33</v>
      </c>
      <c r="AJ9" s="104">
        <f>COUNTIF(O9:AI9,"&gt;0")</f>
        <v>13</v>
      </c>
      <c r="AK9" s="111">
        <f>SUM(M9+AJ9)</f>
        <v>15</v>
      </c>
      <c r="AL9" s="105">
        <f t="shared" ref="AL9:BF9" si="3">SUM(AL10:AL89)</f>
        <v>33</v>
      </c>
      <c r="AM9" s="105">
        <f t="shared" si="3"/>
        <v>43</v>
      </c>
      <c r="AN9" s="105">
        <f t="shared" si="3"/>
        <v>43</v>
      </c>
      <c r="AO9" s="105">
        <f t="shared" si="3"/>
        <v>42</v>
      </c>
      <c r="AP9" s="105">
        <f t="shared" si="3"/>
        <v>42</v>
      </c>
      <c r="AQ9" s="105">
        <f t="shared" si="3"/>
        <v>19</v>
      </c>
      <c r="AR9" s="105">
        <f t="shared" si="3"/>
        <v>37</v>
      </c>
      <c r="AS9" s="114">
        <f t="shared" si="3"/>
        <v>0</v>
      </c>
      <c r="AT9" s="114">
        <f t="shared" si="3"/>
        <v>36</v>
      </c>
      <c r="AU9" s="114">
        <f t="shared" si="3"/>
        <v>33</v>
      </c>
      <c r="AV9" s="114">
        <f t="shared" si="3"/>
        <v>0</v>
      </c>
      <c r="AW9" s="114">
        <f t="shared" si="3"/>
        <v>0</v>
      </c>
      <c r="AX9" s="114">
        <f t="shared" si="3"/>
        <v>0</v>
      </c>
      <c r="AY9" s="114">
        <f t="shared" si="3"/>
        <v>0</v>
      </c>
      <c r="AZ9" s="114">
        <f t="shared" si="3"/>
        <v>0</v>
      </c>
      <c r="BA9" s="114">
        <f t="shared" si="3"/>
        <v>0</v>
      </c>
      <c r="BB9" s="114">
        <f t="shared" si="3"/>
        <v>24</v>
      </c>
      <c r="BC9" s="114">
        <f t="shared" si="3"/>
        <v>27</v>
      </c>
      <c r="BD9" s="114">
        <f t="shared" si="3"/>
        <v>25</v>
      </c>
      <c r="BE9" s="114">
        <f t="shared" si="3"/>
        <v>19</v>
      </c>
      <c r="BF9" s="114">
        <f t="shared" si="3"/>
        <v>22</v>
      </c>
      <c r="BG9" s="38">
        <f>COUNTIF(AL9:BF9,"&gt;0")</f>
        <v>14</v>
      </c>
      <c r="BH9" s="39">
        <f>SUM(AK9+BG9)</f>
        <v>29</v>
      </c>
      <c r="BI9" s="115">
        <f t="shared" ref="BI9:BP9" si="4">SUM(BI10:BI69)</f>
        <v>0</v>
      </c>
      <c r="BJ9" s="115">
        <f t="shared" si="4"/>
        <v>0</v>
      </c>
      <c r="BK9" s="115">
        <f t="shared" si="4"/>
        <v>0</v>
      </c>
      <c r="BL9" s="115">
        <f t="shared" si="4"/>
        <v>17</v>
      </c>
      <c r="BM9" s="115">
        <f t="shared" si="4"/>
        <v>0</v>
      </c>
      <c r="BN9" s="101">
        <f t="shared" si="4"/>
        <v>0</v>
      </c>
      <c r="BO9" s="101">
        <f t="shared" si="4"/>
        <v>0</v>
      </c>
      <c r="BP9" s="115">
        <f t="shared" si="4"/>
        <v>0</v>
      </c>
      <c r="BQ9" s="115"/>
      <c r="BR9" s="115">
        <f t="shared" ref="BR9:CI9" si="5">SUM(BR10:BR69)</f>
        <v>0</v>
      </c>
      <c r="BS9" s="115">
        <f t="shared" si="5"/>
        <v>0</v>
      </c>
      <c r="BT9" s="115">
        <f t="shared" si="5"/>
        <v>0</v>
      </c>
      <c r="BU9" s="115">
        <f t="shared" si="5"/>
        <v>0</v>
      </c>
      <c r="BV9" s="115">
        <f t="shared" si="5"/>
        <v>0</v>
      </c>
      <c r="BW9" s="115">
        <f t="shared" si="5"/>
        <v>0</v>
      </c>
      <c r="BX9" s="115">
        <f t="shared" si="5"/>
        <v>18</v>
      </c>
      <c r="BY9" s="115">
        <f t="shared" si="5"/>
        <v>18</v>
      </c>
      <c r="BZ9" s="115">
        <f t="shared" si="5"/>
        <v>0</v>
      </c>
      <c r="CA9" s="115">
        <f t="shared" si="5"/>
        <v>23</v>
      </c>
      <c r="CB9" s="115">
        <f t="shared" si="5"/>
        <v>23</v>
      </c>
      <c r="CC9" s="115">
        <f t="shared" si="5"/>
        <v>19</v>
      </c>
      <c r="CD9" s="115">
        <f t="shared" si="5"/>
        <v>19</v>
      </c>
      <c r="CE9" s="115">
        <f t="shared" si="5"/>
        <v>17</v>
      </c>
      <c r="CF9" s="115">
        <f t="shared" si="5"/>
        <v>17</v>
      </c>
      <c r="CG9" s="115">
        <f t="shared" si="5"/>
        <v>24</v>
      </c>
      <c r="CH9" s="115">
        <f t="shared" si="5"/>
        <v>25</v>
      </c>
      <c r="CI9" s="115">
        <f t="shared" si="5"/>
        <v>0</v>
      </c>
      <c r="CJ9" s="38">
        <f>COUNTIF(BI9:CI9,"&gt;0")</f>
        <v>11</v>
      </c>
      <c r="CK9" s="42">
        <f>SUM(BH9+CJ9)</f>
        <v>40</v>
      </c>
      <c r="CL9" s="115">
        <f t="shared" ref="CL9:CX9" si="6">SUM(CL10:CL89)</f>
        <v>32</v>
      </c>
      <c r="CM9" s="115">
        <f t="shared" si="6"/>
        <v>32</v>
      </c>
      <c r="CN9" s="115">
        <f t="shared" si="6"/>
        <v>42</v>
      </c>
      <c r="CO9" s="115">
        <f t="shared" si="6"/>
        <v>42</v>
      </c>
      <c r="CP9" s="115">
        <f t="shared" si="6"/>
        <v>0</v>
      </c>
      <c r="CQ9" s="115">
        <f t="shared" si="6"/>
        <v>44</v>
      </c>
      <c r="CR9" s="115">
        <f t="shared" si="6"/>
        <v>0</v>
      </c>
      <c r="CS9" s="115">
        <f t="shared" si="6"/>
        <v>0</v>
      </c>
      <c r="CT9" s="115">
        <f t="shared" si="6"/>
        <v>0</v>
      </c>
      <c r="CU9" s="115">
        <f t="shared" si="6"/>
        <v>0</v>
      </c>
      <c r="CV9" s="115">
        <f t="shared" si="6"/>
        <v>0</v>
      </c>
      <c r="CW9" s="115">
        <f t="shared" si="6"/>
        <v>0</v>
      </c>
      <c r="CX9" s="115">
        <f t="shared" si="6"/>
        <v>0</v>
      </c>
      <c r="CY9" s="119">
        <f>COUNTIF(CL9:CX9,"&gt;0")</f>
        <v>5</v>
      </c>
      <c r="CZ9" s="120">
        <f>SUM(CK9+CY9)</f>
        <v>45</v>
      </c>
      <c r="DA9" s="115">
        <f t="shared" ref="DA9:DR9" si="7">SUM(DA10:DA89)</f>
        <v>0</v>
      </c>
      <c r="DB9" s="115">
        <f t="shared" si="7"/>
        <v>0</v>
      </c>
      <c r="DC9" s="115">
        <f t="shared" si="7"/>
        <v>0</v>
      </c>
      <c r="DD9" s="115">
        <f t="shared" si="7"/>
        <v>0</v>
      </c>
      <c r="DE9" s="115">
        <f t="shared" si="7"/>
        <v>0</v>
      </c>
      <c r="DF9" s="115">
        <f t="shared" si="7"/>
        <v>0</v>
      </c>
      <c r="DG9" s="115">
        <f t="shared" si="7"/>
        <v>0</v>
      </c>
      <c r="DH9" s="115">
        <f t="shared" si="7"/>
        <v>0</v>
      </c>
      <c r="DI9" s="115">
        <f t="shared" si="7"/>
        <v>0</v>
      </c>
      <c r="DJ9" s="115">
        <f t="shared" si="7"/>
        <v>0</v>
      </c>
      <c r="DK9" s="115">
        <f t="shared" si="7"/>
        <v>0</v>
      </c>
      <c r="DL9" s="115">
        <f t="shared" si="7"/>
        <v>0</v>
      </c>
      <c r="DM9" s="115">
        <f t="shared" si="7"/>
        <v>0</v>
      </c>
      <c r="DN9" s="115">
        <f t="shared" si="7"/>
        <v>0</v>
      </c>
      <c r="DO9" s="115">
        <f t="shared" si="7"/>
        <v>0</v>
      </c>
      <c r="DP9" s="115">
        <f t="shared" si="7"/>
        <v>0</v>
      </c>
      <c r="DQ9" s="115">
        <f t="shared" si="7"/>
        <v>0</v>
      </c>
      <c r="DR9" s="115">
        <f t="shared" si="7"/>
        <v>0</v>
      </c>
      <c r="DS9" s="119">
        <f>COUNTIF(DA9:DR9,"&gt;0")</f>
        <v>0</v>
      </c>
      <c r="DT9" s="120">
        <f>SUM(DE9+DS9)</f>
        <v>0</v>
      </c>
    </row>
    <row r="10">
      <c r="A10" s="121">
        <v>1.0</v>
      </c>
      <c r="B10" s="122" t="s">
        <v>56</v>
      </c>
      <c r="C10" s="123" t="s">
        <v>57</v>
      </c>
      <c r="D10" s="124">
        <f t="shared" si="8"/>
        <v>37</v>
      </c>
      <c r="E10" s="125">
        <f t="shared" ref="E10:E89" si="9">(D10)/D$9*100</f>
        <v>82.22222222</v>
      </c>
      <c r="F10" s="127" t="str">
        <f t="shared" ref="F10:F89" si="10">IF(E10&lt;50,E10, "  ")</f>
        <v>  </v>
      </c>
      <c r="G10" s="129" t="str">
        <f t="shared" ref="G10:G89" si="11">IF(E10&lt;30,E10, "  ")</f>
        <v>  </v>
      </c>
      <c r="H10" s="130">
        <v>1.0</v>
      </c>
      <c r="I10" s="132"/>
      <c r="J10" s="132"/>
      <c r="K10" s="132"/>
      <c r="L10" s="132"/>
      <c r="M10" s="133">
        <f t="shared" ref="M10:M89" si="12">SUM(H10:L10)</f>
        <v>1</v>
      </c>
      <c r="N10" s="134">
        <f t="shared" ref="N10:N89" si="13">M10/M$9*100</f>
        <v>50</v>
      </c>
      <c r="O10" s="135"/>
      <c r="P10" s="135"/>
      <c r="Q10" s="135"/>
      <c r="R10" s="135"/>
      <c r="S10" s="135"/>
      <c r="T10" s="135"/>
      <c r="U10" s="135"/>
      <c r="V10" s="135"/>
      <c r="W10" s="136">
        <v>1.0</v>
      </c>
      <c r="X10" s="136">
        <v>1.0</v>
      </c>
      <c r="Y10" s="136">
        <v>1.0</v>
      </c>
      <c r="Z10" s="137">
        <v>1.0</v>
      </c>
      <c r="AA10" s="137">
        <v>1.0</v>
      </c>
      <c r="AB10" s="137">
        <v>1.0</v>
      </c>
      <c r="AC10" s="136">
        <v>1.0</v>
      </c>
      <c r="AD10" s="136">
        <v>1.0</v>
      </c>
      <c r="AE10" s="136">
        <v>1.0</v>
      </c>
      <c r="AF10" s="136">
        <v>1.0</v>
      </c>
      <c r="AG10" s="135"/>
      <c r="AH10" s="136">
        <v>1.0</v>
      </c>
      <c r="AI10" s="136">
        <v>1.0</v>
      </c>
      <c r="AJ10" s="139">
        <f t="shared" ref="AJ10:AJ89" si="14">SUM(O10:AI10)</f>
        <v>12</v>
      </c>
      <c r="AK10" s="141">
        <f t="shared" ref="AK10:AK89" si="15">AJ10/AJ$9*100</f>
        <v>92.30769231</v>
      </c>
      <c r="AL10" s="136">
        <v>1.0</v>
      </c>
      <c r="AM10" s="132"/>
      <c r="AN10" s="136">
        <v>1.0</v>
      </c>
      <c r="AO10" s="136">
        <v>1.0</v>
      </c>
      <c r="AP10" s="136">
        <v>1.0</v>
      </c>
      <c r="AQ10" s="136">
        <v>1.0</v>
      </c>
      <c r="AR10" s="136">
        <v>1.0</v>
      </c>
      <c r="AS10" s="135"/>
      <c r="AT10" s="136">
        <v>1.0</v>
      </c>
      <c r="AU10" s="136">
        <v>1.0</v>
      </c>
      <c r="AV10" s="135"/>
      <c r="AW10" s="135"/>
      <c r="AX10" s="135"/>
      <c r="AY10" s="135"/>
      <c r="AZ10" s="135"/>
      <c r="BA10" s="135"/>
      <c r="BB10" s="136">
        <v>1.0</v>
      </c>
      <c r="BC10" s="136">
        <v>1.0</v>
      </c>
      <c r="BD10" s="136">
        <v>1.0</v>
      </c>
      <c r="BE10" s="136">
        <v>1.0</v>
      </c>
      <c r="BF10" s="136">
        <v>1.0</v>
      </c>
      <c r="BG10" s="139">
        <f t="shared" ref="BG10:BG89" si="16">SUM(AL10:BF10)</f>
        <v>13</v>
      </c>
      <c r="BH10" s="147">
        <f t="shared" ref="BH10:BH89" si="17">BG10/BG$9*100</f>
        <v>92.85714286</v>
      </c>
      <c r="BI10" s="149"/>
      <c r="BJ10" s="150"/>
      <c r="BK10" s="151"/>
      <c r="BL10" s="132"/>
      <c r="BM10" s="132"/>
      <c r="BN10" s="132"/>
      <c r="BO10" s="132"/>
      <c r="BP10" s="132"/>
      <c r="BQ10" s="149"/>
      <c r="BR10" s="132"/>
      <c r="BS10" s="132"/>
      <c r="BT10" s="132"/>
      <c r="BU10" s="132"/>
      <c r="BV10" s="132"/>
      <c r="BW10" s="154"/>
      <c r="BX10" s="156">
        <v>1.0</v>
      </c>
      <c r="BY10" s="156">
        <v>1.0</v>
      </c>
      <c r="BZ10" s="154"/>
      <c r="CA10" s="154"/>
      <c r="CB10" s="154"/>
      <c r="CC10" s="156">
        <v>1.0</v>
      </c>
      <c r="CD10" s="156">
        <v>1.0</v>
      </c>
      <c r="CE10" s="154"/>
      <c r="CF10" s="154"/>
      <c r="CG10" s="156">
        <v>1.0</v>
      </c>
      <c r="CH10" s="156">
        <v>1.0</v>
      </c>
      <c r="CI10" s="154"/>
      <c r="CJ10" s="159">
        <f t="shared" ref="CJ10:CJ89" si="18">SUM(BI10:CI10)</f>
        <v>6</v>
      </c>
      <c r="CK10" s="160">
        <f t="shared" ref="CK10:CK89" si="19">CJ10/CJ$9*100</f>
        <v>54.54545455</v>
      </c>
      <c r="CL10" s="150">
        <v>1.0</v>
      </c>
      <c r="CM10" s="150">
        <v>1.0</v>
      </c>
      <c r="CN10" s="156">
        <v>1.0</v>
      </c>
      <c r="CO10" s="156">
        <v>1.0</v>
      </c>
      <c r="CP10" s="154"/>
      <c r="CQ10" s="161">
        <v>1.0</v>
      </c>
      <c r="CR10" s="154"/>
      <c r="CS10" s="154"/>
      <c r="CT10" s="154"/>
      <c r="CU10" s="154"/>
      <c r="CV10" s="154"/>
      <c r="CW10" s="162"/>
      <c r="CX10" s="162"/>
      <c r="CY10" s="164">
        <f t="shared" ref="CY10:CY89" si="20">SUM(CL10:CX10)</f>
        <v>5</v>
      </c>
      <c r="CZ10" s="165">
        <f t="shared" ref="CZ10:CZ89" si="21">CY10/CY$9*100</f>
        <v>100</v>
      </c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6"/>
      <c r="DO10" s="166"/>
      <c r="DP10" s="166"/>
      <c r="DQ10" s="166"/>
      <c r="DR10" s="166"/>
      <c r="DS10" s="164">
        <f t="shared" ref="DS10:DS89" si="22">SUM(DA10:DR10)</f>
        <v>0</v>
      </c>
      <c r="DT10" s="168" t="str">
        <f t="shared" ref="DT10:DT89" si="23">DS10/DS$9*100</f>
        <v>#DIV/0!</v>
      </c>
    </row>
    <row r="11" ht="16.5" customHeight="1">
      <c r="A11" s="169">
        <v>2.0</v>
      </c>
      <c r="B11" s="170" t="s">
        <v>58</v>
      </c>
      <c r="C11" s="171" t="s">
        <v>59</v>
      </c>
      <c r="D11" s="124">
        <f t="shared" si="8"/>
        <v>22</v>
      </c>
      <c r="E11" s="125">
        <f t="shared" si="9"/>
        <v>48.88888889</v>
      </c>
      <c r="F11" s="172">
        <f t="shared" si="10"/>
        <v>48.88888889</v>
      </c>
      <c r="G11" s="173" t="str">
        <f t="shared" si="11"/>
        <v>  </v>
      </c>
      <c r="H11" s="175"/>
      <c r="I11" s="176"/>
      <c r="J11" s="135"/>
      <c r="K11" s="135"/>
      <c r="L11" s="135"/>
      <c r="M11" s="178">
        <f t="shared" si="12"/>
        <v>0</v>
      </c>
      <c r="N11" s="134">
        <f t="shared" si="13"/>
        <v>0</v>
      </c>
      <c r="O11" s="135"/>
      <c r="P11" s="135"/>
      <c r="Q11" s="135"/>
      <c r="R11" s="135"/>
      <c r="S11" s="135"/>
      <c r="T11" s="135"/>
      <c r="U11" s="135"/>
      <c r="V11" s="135"/>
      <c r="W11" s="135"/>
      <c r="X11" s="136">
        <v>1.0</v>
      </c>
      <c r="Y11" s="135"/>
      <c r="Z11" s="137">
        <v>1.0</v>
      </c>
      <c r="AA11" s="144"/>
      <c r="AB11" s="137">
        <v>1.0</v>
      </c>
      <c r="AC11" s="136">
        <v>1.0</v>
      </c>
      <c r="AD11" s="135"/>
      <c r="AE11" s="135"/>
      <c r="AF11" s="135"/>
      <c r="AG11" s="136">
        <v>1.0</v>
      </c>
      <c r="AH11" s="135"/>
      <c r="AI11" s="136">
        <v>1.0</v>
      </c>
      <c r="AJ11" s="139">
        <f t="shared" si="14"/>
        <v>6</v>
      </c>
      <c r="AK11" s="180">
        <f t="shared" si="15"/>
        <v>46.15384615</v>
      </c>
      <c r="AL11" s="135"/>
      <c r="AM11" s="136">
        <v>1.0</v>
      </c>
      <c r="AN11" s="135"/>
      <c r="AO11" s="135"/>
      <c r="AP11" s="135"/>
      <c r="AQ11" s="135"/>
      <c r="AR11" s="136">
        <v>1.0</v>
      </c>
      <c r="AS11" s="135"/>
      <c r="AT11" s="135"/>
      <c r="AU11" s="135"/>
      <c r="AV11" s="135"/>
      <c r="AW11" s="135"/>
      <c r="AX11" s="135"/>
      <c r="AY11" s="135"/>
      <c r="AZ11" s="135"/>
      <c r="BA11" s="135"/>
      <c r="BB11" s="136">
        <v>1.0</v>
      </c>
      <c r="BC11" s="135"/>
      <c r="BD11" s="136">
        <v>1.0</v>
      </c>
      <c r="BE11" s="136">
        <v>1.0</v>
      </c>
      <c r="BF11" s="135"/>
      <c r="BG11" s="139">
        <f t="shared" si="16"/>
        <v>5</v>
      </c>
      <c r="BH11" s="182">
        <f t="shared" si="17"/>
        <v>35.71428571</v>
      </c>
      <c r="BI11" s="175"/>
      <c r="BJ11" s="135"/>
      <c r="BK11" s="183"/>
      <c r="BL11" s="135"/>
      <c r="BM11" s="135"/>
      <c r="BN11" s="135"/>
      <c r="BO11" s="135"/>
      <c r="BP11" s="135"/>
      <c r="BQ11" s="175"/>
      <c r="BR11" s="135"/>
      <c r="BS11" s="135"/>
      <c r="BT11" s="135"/>
      <c r="BU11" s="135"/>
      <c r="BV11" s="135"/>
      <c r="BW11" s="177"/>
      <c r="BX11" s="161">
        <v>1.0</v>
      </c>
      <c r="BY11" s="161">
        <v>1.0</v>
      </c>
      <c r="BZ11" s="177"/>
      <c r="CA11" s="161">
        <v>1.0</v>
      </c>
      <c r="CB11" s="161">
        <v>1.0</v>
      </c>
      <c r="CC11" s="177"/>
      <c r="CD11" s="177"/>
      <c r="CE11" s="177"/>
      <c r="CF11" s="177"/>
      <c r="CG11" s="161">
        <v>1.0</v>
      </c>
      <c r="CH11" s="161">
        <v>1.0</v>
      </c>
      <c r="CI11" s="177"/>
      <c r="CJ11" s="184">
        <f t="shared" si="18"/>
        <v>6</v>
      </c>
      <c r="CK11" s="185">
        <f t="shared" si="19"/>
        <v>54.54545455</v>
      </c>
      <c r="CL11" s="136">
        <v>1.0</v>
      </c>
      <c r="CM11" s="136">
        <v>1.0</v>
      </c>
      <c r="CN11" s="161">
        <v>1.0</v>
      </c>
      <c r="CO11" s="161">
        <v>1.0</v>
      </c>
      <c r="CP11" s="135"/>
      <c r="CQ11" s="161">
        <v>1.0</v>
      </c>
      <c r="CR11" s="135"/>
      <c r="CS11" s="135"/>
      <c r="CT11" s="135"/>
      <c r="CU11" s="135"/>
      <c r="CV11" s="135"/>
      <c r="CW11" s="175"/>
      <c r="CX11" s="175"/>
      <c r="CY11" s="164">
        <f t="shared" si="20"/>
        <v>5</v>
      </c>
      <c r="CZ11" s="186">
        <f t="shared" si="21"/>
        <v>100</v>
      </c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4">
        <f t="shared" si="22"/>
        <v>0</v>
      </c>
      <c r="DT11" s="187" t="str">
        <f t="shared" si="23"/>
        <v>#DIV/0!</v>
      </c>
    </row>
    <row r="12">
      <c r="A12" s="121">
        <v>3.0</v>
      </c>
      <c r="B12" s="170" t="s">
        <v>60</v>
      </c>
      <c r="C12" s="171" t="s">
        <v>61</v>
      </c>
      <c r="D12" s="124">
        <f t="shared" si="8"/>
        <v>17</v>
      </c>
      <c r="E12" s="125">
        <f t="shared" si="9"/>
        <v>37.77777778</v>
      </c>
      <c r="F12" s="172">
        <f t="shared" si="10"/>
        <v>37.77777778</v>
      </c>
      <c r="G12" s="189" t="str">
        <f t="shared" si="11"/>
        <v>  </v>
      </c>
      <c r="H12" s="175"/>
      <c r="I12" s="135"/>
      <c r="J12" s="135"/>
      <c r="K12" s="135"/>
      <c r="L12" s="135"/>
      <c r="M12" s="178">
        <f t="shared" si="12"/>
        <v>0</v>
      </c>
      <c r="N12" s="134">
        <f t="shared" si="13"/>
        <v>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6">
        <v>1.0</v>
      </c>
      <c r="Y12" s="135"/>
      <c r="Z12" s="144"/>
      <c r="AA12" s="144"/>
      <c r="AB12" s="144"/>
      <c r="AC12" s="136">
        <v>1.0</v>
      </c>
      <c r="AD12" s="136">
        <v>1.0</v>
      </c>
      <c r="AE12" s="136">
        <v>1.0</v>
      </c>
      <c r="AF12" s="135"/>
      <c r="AG12" s="136">
        <v>1.0</v>
      </c>
      <c r="AH12" s="135"/>
      <c r="AI12" s="135"/>
      <c r="AJ12" s="139">
        <f t="shared" si="14"/>
        <v>5</v>
      </c>
      <c r="AK12" s="180">
        <f t="shared" si="15"/>
        <v>38.46153846</v>
      </c>
      <c r="AL12" s="135"/>
      <c r="AM12" s="136">
        <v>1.0</v>
      </c>
      <c r="AN12" s="136">
        <v>1.0</v>
      </c>
      <c r="AO12" s="136">
        <v>1.0</v>
      </c>
      <c r="AP12" s="136">
        <v>1.0</v>
      </c>
      <c r="AQ12" s="135"/>
      <c r="AR12" s="136">
        <v>1.0</v>
      </c>
      <c r="AS12" s="135"/>
      <c r="AT12" s="136">
        <v>1.0</v>
      </c>
      <c r="AU12" s="136">
        <v>1.0</v>
      </c>
      <c r="AV12" s="135"/>
      <c r="AW12" s="135"/>
      <c r="AX12" s="135"/>
      <c r="AY12" s="135"/>
      <c r="AZ12" s="135"/>
      <c r="BA12" s="135"/>
      <c r="BB12" s="135"/>
      <c r="BC12" s="135"/>
      <c r="BD12" s="136"/>
      <c r="BE12" s="136">
        <v>1.0</v>
      </c>
      <c r="BF12" s="135"/>
      <c r="BG12" s="139">
        <f t="shared" si="16"/>
        <v>8</v>
      </c>
      <c r="BH12" s="182">
        <f t="shared" si="17"/>
        <v>57.14285714</v>
      </c>
      <c r="BI12" s="175"/>
      <c r="BJ12" s="136"/>
      <c r="BK12" s="183"/>
      <c r="BL12" s="136">
        <v>1.0</v>
      </c>
      <c r="BM12" s="136"/>
      <c r="BN12" s="135"/>
      <c r="BO12" s="135"/>
      <c r="BP12" s="135"/>
      <c r="BQ12" s="175"/>
      <c r="BR12" s="135"/>
      <c r="BS12" s="135"/>
      <c r="BT12" s="135"/>
      <c r="BU12" s="135"/>
      <c r="BV12" s="135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61">
        <v>1.0</v>
      </c>
      <c r="CH12" s="161">
        <v>1.0</v>
      </c>
      <c r="CI12" s="177"/>
      <c r="CJ12" s="184">
        <f t="shared" si="18"/>
        <v>3</v>
      </c>
      <c r="CK12" s="185">
        <f t="shared" si="19"/>
        <v>27.27272727</v>
      </c>
      <c r="CL12" s="135"/>
      <c r="CM12" s="135"/>
      <c r="CN12" s="177"/>
      <c r="CO12" s="177"/>
      <c r="CP12" s="135"/>
      <c r="CQ12" s="161">
        <v>1.0</v>
      </c>
      <c r="CR12" s="177"/>
      <c r="CS12" s="177"/>
      <c r="CT12" s="135"/>
      <c r="CU12" s="177"/>
      <c r="CV12" s="177"/>
      <c r="CW12" s="194"/>
      <c r="CX12" s="175"/>
      <c r="CY12" s="164">
        <f t="shared" si="20"/>
        <v>1</v>
      </c>
      <c r="CZ12" s="186">
        <f t="shared" si="21"/>
        <v>20</v>
      </c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4">
        <f t="shared" si="22"/>
        <v>0</v>
      </c>
      <c r="DT12" s="187" t="str">
        <f t="shared" si="23"/>
        <v>#DIV/0!</v>
      </c>
    </row>
    <row r="13">
      <c r="A13" s="121">
        <v>4.0</v>
      </c>
      <c r="B13" s="170" t="s">
        <v>62</v>
      </c>
      <c r="C13" s="171" t="s">
        <v>63</v>
      </c>
      <c r="D13" s="124">
        <f t="shared" si="8"/>
        <v>22</v>
      </c>
      <c r="E13" s="125">
        <f t="shared" si="9"/>
        <v>48.88888889</v>
      </c>
      <c r="F13" s="172">
        <f t="shared" si="10"/>
        <v>48.88888889</v>
      </c>
      <c r="G13" s="173" t="str">
        <f t="shared" si="11"/>
        <v>  </v>
      </c>
      <c r="H13" s="175"/>
      <c r="I13" s="135"/>
      <c r="J13" s="177"/>
      <c r="K13" s="177"/>
      <c r="L13" s="135"/>
      <c r="M13" s="178">
        <f t="shared" si="12"/>
        <v>0</v>
      </c>
      <c r="N13" s="134">
        <f t="shared" si="13"/>
        <v>0</v>
      </c>
      <c r="O13" s="197"/>
      <c r="P13" s="197"/>
      <c r="Q13" s="197"/>
      <c r="R13" s="135"/>
      <c r="S13" s="135"/>
      <c r="T13" s="197"/>
      <c r="U13" s="197"/>
      <c r="V13" s="197"/>
      <c r="W13" s="136">
        <v>1.0</v>
      </c>
      <c r="X13" s="198">
        <v>1.0</v>
      </c>
      <c r="Y13" s="136">
        <v>1.0</v>
      </c>
      <c r="Z13" s="137">
        <v>1.0</v>
      </c>
      <c r="AA13" s="137">
        <v>1.0</v>
      </c>
      <c r="AB13" s="137">
        <v>1.0</v>
      </c>
      <c r="AC13" s="197"/>
      <c r="AD13" s="135"/>
      <c r="AE13" s="135"/>
      <c r="AF13" s="197"/>
      <c r="AG13" s="197"/>
      <c r="AH13" s="198">
        <v>1.0</v>
      </c>
      <c r="AI13" s="198">
        <v>1.0</v>
      </c>
      <c r="AJ13" s="139">
        <f t="shared" si="14"/>
        <v>8</v>
      </c>
      <c r="AK13" s="180">
        <f t="shared" si="15"/>
        <v>61.53846154</v>
      </c>
      <c r="AL13" s="197"/>
      <c r="AM13" s="198">
        <v>1.0</v>
      </c>
      <c r="AN13" s="198">
        <v>1.0</v>
      </c>
      <c r="AO13" s="135"/>
      <c r="AP13" s="198">
        <v>1.0</v>
      </c>
      <c r="AQ13" s="198">
        <v>1.0</v>
      </c>
      <c r="AR13" s="197"/>
      <c r="AS13" s="197"/>
      <c r="AT13" s="198">
        <v>1.0</v>
      </c>
      <c r="AU13" s="198"/>
      <c r="AV13" s="197"/>
      <c r="AW13" s="197"/>
      <c r="AX13" s="197"/>
      <c r="AY13" s="135"/>
      <c r="AZ13" s="135"/>
      <c r="BA13" s="135"/>
      <c r="BB13" s="135"/>
      <c r="BC13" s="135"/>
      <c r="BD13" s="135"/>
      <c r="BE13" s="197"/>
      <c r="BF13" s="198">
        <v>1.0</v>
      </c>
      <c r="BG13" s="139">
        <f t="shared" si="16"/>
        <v>6</v>
      </c>
      <c r="BH13" s="182">
        <f t="shared" si="17"/>
        <v>42.85714286</v>
      </c>
      <c r="BI13" s="200"/>
      <c r="BJ13" s="198"/>
      <c r="BK13" s="202"/>
      <c r="BL13" s="198">
        <v>1.0</v>
      </c>
      <c r="BM13" s="198"/>
      <c r="BN13" s="197"/>
      <c r="BO13" s="197"/>
      <c r="BP13" s="197"/>
      <c r="BQ13" s="200"/>
      <c r="BR13" s="197"/>
      <c r="BS13" s="197"/>
      <c r="BT13" s="197"/>
      <c r="BU13" s="197"/>
      <c r="BV13" s="197"/>
      <c r="BW13" s="204"/>
      <c r="BX13" s="204"/>
      <c r="BY13" s="204"/>
      <c r="BZ13" s="204"/>
      <c r="CA13" s="205">
        <v>1.0</v>
      </c>
      <c r="CB13" s="205">
        <v>1.0</v>
      </c>
      <c r="CC13" s="205"/>
      <c r="CD13" s="205"/>
      <c r="CE13" s="205">
        <v>1.0</v>
      </c>
      <c r="CF13" s="205">
        <v>1.0</v>
      </c>
      <c r="CG13" s="205">
        <v>1.0</v>
      </c>
      <c r="CH13" s="205">
        <v>1.0</v>
      </c>
      <c r="CI13" s="204"/>
      <c r="CJ13" s="184">
        <f t="shared" si="18"/>
        <v>7</v>
      </c>
      <c r="CK13" s="185">
        <f t="shared" si="19"/>
        <v>63.63636364</v>
      </c>
      <c r="CL13" s="197"/>
      <c r="CM13" s="197"/>
      <c r="CN13" s="204"/>
      <c r="CO13" s="204"/>
      <c r="CP13" s="204"/>
      <c r="CQ13" s="205">
        <v>1.0</v>
      </c>
      <c r="CR13" s="204"/>
      <c r="CS13" s="204"/>
      <c r="CT13" s="204"/>
      <c r="CU13" s="204"/>
      <c r="CV13" s="204"/>
      <c r="CW13" s="206"/>
      <c r="CX13" s="175"/>
      <c r="CY13" s="164">
        <f t="shared" si="20"/>
        <v>1</v>
      </c>
      <c r="CZ13" s="186">
        <f t="shared" si="21"/>
        <v>20</v>
      </c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4">
        <f t="shared" si="22"/>
        <v>0</v>
      </c>
      <c r="DT13" s="187" t="str">
        <f t="shared" si="23"/>
        <v>#DIV/0!</v>
      </c>
    </row>
    <row r="14">
      <c r="A14" s="121">
        <v>5.0</v>
      </c>
      <c r="B14" s="170" t="s">
        <v>64</v>
      </c>
      <c r="C14" s="171" t="s">
        <v>65</v>
      </c>
      <c r="D14" s="124">
        <f t="shared" si="8"/>
        <v>36</v>
      </c>
      <c r="E14" s="125">
        <f t="shared" si="9"/>
        <v>80</v>
      </c>
      <c r="F14" s="207" t="str">
        <f t="shared" si="10"/>
        <v>  </v>
      </c>
      <c r="G14" s="173" t="str">
        <f t="shared" si="11"/>
        <v>  </v>
      </c>
      <c r="H14" s="208"/>
      <c r="I14" s="209"/>
      <c r="J14" s="135"/>
      <c r="K14" s="135"/>
      <c r="L14" s="135"/>
      <c r="M14" s="178">
        <f t="shared" si="12"/>
        <v>0</v>
      </c>
      <c r="N14" s="134">
        <f t="shared" si="13"/>
        <v>0</v>
      </c>
      <c r="O14" s="204"/>
      <c r="P14" s="204"/>
      <c r="Q14" s="204"/>
      <c r="R14" s="135"/>
      <c r="S14" s="135"/>
      <c r="T14" s="204"/>
      <c r="U14" s="135"/>
      <c r="V14" s="135"/>
      <c r="W14" s="136">
        <v>1.0</v>
      </c>
      <c r="X14" s="205">
        <v>1.0</v>
      </c>
      <c r="Y14" s="136">
        <v>1.0</v>
      </c>
      <c r="Z14" s="137">
        <v>1.0</v>
      </c>
      <c r="AA14" s="137">
        <v>1.0</v>
      </c>
      <c r="AB14" s="137">
        <v>1.0</v>
      </c>
      <c r="AC14" s="205">
        <v>1.0</v>
      </c>
      <c r="AD14" s="136">
        <v>1.0</v>
      </c>
      <c r="AE14" s="136">
        <v>1.0</v>
      </c>
      <c r="AF14" s="205">
        <v>1.0</v>
      </c>
      <c r="AG14" s="205">
        <v>1.0</v>
      </c>
      <c r="AH14" s="205">
        <v>1.0</v>
      </c>
      <c r="AI14" s="205">
        <v>1.0</v>
      </c>
      <c r="AJ14" s="139">
        <f t="shared" si="14"/>
        <v>13</v>
      </c>
      <c r="AK14" s="180">
        <f t="shared" si="15"/>
        <v>100</v>
      </c>
      <c r="AL14" s="136">
        <v>1.0</v>
      </c>
      <c r="AM14" s="205">
        <v>1.0</v>
      </c>
      <c r="AN14" s="205">
        <v>1.0</v>
      </c>
      <c r="AO14" s="136">
        <v>1.0</v>
      </c>
      <c r="AP14" s="205">
        <v>1.0</v>
      </c>
      <c r="AQ14" s="204"/>
      <c r="AR14" s="205">
        <v>1.0</v>
      </c>
      <c r="AS14" s="204"/>
      <c r="AT14" s="205">
        <v>1.0</v>
      </c>
      <c r="AU14" s="205">
        <v>1.0</v>
      </c>
      <c r="AV14" s="204"/>
      <c r="AW14" s="204"/>
      <c r="AX14" s="204"/>
      <c r="AY14" s="135"/>
      <c r="AZ14" s="135"/>
      <c r="BA14" s="135"/>
      <c r="BB14" s="136">
        <v>1.0</v>
      </c>
      <c r="BC14" s="136">
        <v>1.0</v>
      </c>
      <c r="BD14" s="135"/>
      <c r="BE14" s="204"/>
      <c r="BF14" s="204"/>
      <c r="BG14" s="139">
        <f t="shared" si="16"/>
        <v>10</v>
      </c>
      <c r="BH14" s="182">
        <f t="shared" si="17"/>
        <v>71.42857143</v>
      </c>
      <c r="BI14" s="211"/>
      <c r="BJ14" s="204"/>
      <c r="BK14" s="212"/>
      <c r="BL14" s="204"/>
      <c r="BM14" s="204"/>
      <c r="BN14" s="204"/>
      <c r="BO14" s="204"/>
      <c r="BP14" s="204"/>
      <c r="BQ14" s="211"/>
      <c r="BR14" s="204"/>
      <c r="BS14" s="204"/>
      <c r="BT14" s="204"/>
      <c r="BU14" s="204"/>
      <c r="BV14" s="204"/>
      <c r="BW14" s="204"/>
      <c r="BX14" s="205">
        <v>1.0</v>
      </c>
      <c r="BY14" s="205">
        <v>1.0</v>
      </c>
      <c r="BZ14" s="204"/>
      <c r="CA14" s="205">
        <v>1.0</v>
      </c>
      <c r="CB14" s="205">
        <v>1.0</v>
      </c>
      <c r="CC14" s="205">
        <v>1.0</v>
      </c>
      <c r="CD14" s="205">
        <v>1.0</v>
      </c>
      <c r="CE14" s="204"/>
      <c r="CF14" s="204"/>
      <c r="CG14" s="205">
        <v>1.0</v>
      </c>
      <c r="CH14" s="205">
        <v>1.0</v>
      </c>
      <c r="CI14" s="204"/>
      <c r="CJ14" s="184">
        <f t="shared" si="18"/>
        <v>8</v>
      </c>
      <c r="CK14" s="185">
        <f t="shared" si="19"/>
        <v>72.72727273</v>
      </c>
      <c r="CL14" s="205">
        <v>1.0</v>
      </c>
      <c r="CM14" s="205">
        <v>1.0</v>
      </c>
      <c r="CN14" s="205">
        <v>1.0</v>
      </c>
      <c r="CO14" s="205">
        <v>1.0</v>
      </c>
      <c r="CP14" s="135"/>
      <c r="CQ14" s="205">
        <v>1.0</v>
      </c>
      <c r="CR14" s="204"/>
      <c r="CS14" s="204"/>
      <c r="CT14" s="135"/>
      <c r="CU14" s="204"/>
      <c r="CV14" s="204"/>
      <c r="CW14" s="206"/>
      <c r="CX14" s="175"/>
      <c r="CY14" s="164">
        <f t="shared" si="20"/>
        <v>5</v>
      </c>
      <c r="CZ14" s="186">
        <f t="shared" si="21"/>
        <v>100</v>
      </c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4">
        <f t="shared" si="22"/>
        <v>0</v>
      </c>
      <c r="DT14" s="187" t="str">
        <f t="shared" si="23"/>
        <v>#DIV/0!</v>
      </c>
    </row>
    <row r="15">
      <c r="A15" s="169">
        <v>6.0</v>
      </c>
      <c r="B15" s="170" t="s">
        <v>66</v>
      </c>
      <c r="C15" s="171" t="s">
        <v>67</v>
      </c>
      <c r="D15" s="124">
        <f t="shared" si="8"/>
        <v>19</v>
      </c>
      <c r="E15" s="125">
        <f t="shared" si="9"/>
        <v>42.22222222</v>
      </c>
      <c r="F15" s="172">
        <f t="shared" si="10"/>
        <v>42.22222222</v>
      </c>
      <c r="G15" s="173" t="str">
        <f t="shared" si="11"/>
        <v>  </v>
      </c>
      <c r="H15" s="175"/>
      <c r="I15" s="177"/>
      <c r="J15" s="176"/>
      <c r="K15" s="176"/>
      <c r="L15" s="135"/>
      <c r="M15" s="178">
        <f t="shared" si="12"/>
        <v>0</v>
      </c>
      <c r="N15" s="134">
        <f t="shared" si="13"/>
        <v>0</v>
      </c>
      <c r="O15" s="197"/>
      <c r="P15" s="197"/>
      <c r="Q15" s="197"/>
      <c r="R15" s="135"/>
      <c r="S15" s="135"/>
      <c r="T15" s="197"/>
      <c r="U15" s="135"/>
      <c r="V15" s="135"/>
      <c r="W15" s="135"/>
      <c r="X15" s="198">
        <v>1.0</v>
      </c>
      <c r="Y15" s="135"/>
      <c r="Z15" s="137">
        <v>1.0</v>
      </c>
      <c r="AA15" s="144"/>
      <c r="AB15" s="137">
        <v>1.0</v>
      </c>
      <c r="AC15" s="198">
        <v>1.0</v>
      </c>
      <c r="AD15" s="135"/>
      <c r="AE15" s="136">
        <v>1.0</v>
      </c>
      <c r="AF15" s="197"/>
      <c r="AG15" s="198">
        <v>1.0</v>
      </c>
      <c r="AH15" s="197"/>
      <c r="AI15" s="197"/>
      <c r="AJ15" s="139">
        <f t="shared" si="14"/>
        <v>6</v>
      </c>
      <c r="AK15" s="180">
        <f t="shared" si="15"/>
        <v>46.15384615</v>
      </c>
      <c r="AL15" s="135"/>
      <c r="AM15" s="198">
        <v>1.0</v>
      </c>
      <c r="AN15" s="198">
        <v>1.0</v>
      </c>
      <c r="AO15" s="135"/>
      <c r="AP15" s="198">
        <v>1.0</v>
      </c>
      <c r="AQ15" s="197"/>
      <c r="AR15" s="197"/>
      <c r="AS15" s="197"/>
      <c r="AT15" s="197"/>
      <c r="AU15" s="197"/>
      <c r="AV15" s="197"/>
      <c r="AW15" s="197"/>
      <c r="AX15" s="197"/>
      <c r="AY15" s="135"/>
      <c r="AZ15" s="135"/>
      <c r="BA15" s="135"/>
      <c r="BB15" s="136">
        <v>1.0</v>
      </c>
      <c r="BC15" s="135"/>
      <c r="BD15" s="136"/>
      <c r="BE15" s="198">
        <v>1.0</v>
      </c>
      <c r="BF15" s="197"/>
      <c r="BG15" s="139">
        <f t="shared" si="16"/>
        <v>5</v>
      </c>
      <c r="BH15" s="182">
        <f t="shared" si="17"/>
        <v>35.71428571</v>
      </c>
      <c r="BI15" s="200"/>
      <c r="BJ15" s="198"/>
      <c r="BK15" s="202"/>
      <c r="BL15" s="198">
        <v>1.0</v>
      </c>
      <c r="BM15" s="198"/>
      <c r="BN15" s="197"/>
      <c r="BO15" s="197"/>
      <c r="BP15" s="197"/>
      <c r="BQ15" s="200"/>
      <c r="BR15" s="197"/>
      <c r="BS15" s="197"/>
      <c r="BT15" s="197"/>
      <c r="BU15" s="197"/>
      <c r="BV15" s="197"/>
      <c r="BW15" s="204"/>
      <c r="BX15" s="204"/>
      <c r="BY15" s="204"/>
      <c r="BZ15" s="204"/>
      <c r="CA15" s="204"/>
      <c r="CB15" s="204"/>
      <c r="CC15" s="205">
        <v>1.0</v>
      </c>
      <c r="CD15" s="205">
        <v>1.0</v>
      </c>
      <c r="CE15" s="204"/>
      <c r="CF15" s="204"/>
      <c r="CG15" s="204"/>
      <c r="CH15" s="204"/>
      <c r="CI15" s="204"/>
      <c r="CJ15" s="184">
        <f t="shared" si="18"/>
        <v>3</v>
      </c>
      <c r="CK15" s="185">
        <f t="shared" si="19"/>
        <v>27.27272727</v>
      </c>
      <c r="CL15" s="198">
        <v>1.0</v>
      </c>
      <c r="CM15" s="198">
        <v>1.0</v>
      </c>
      <c r="CN15" s="205">
        <v>1.0</v>
      </c>
      <c r="CO15" s="205">
        <v>1.0</v>
      </c>
      <c r="CP15" s="204"/>
      <c r="CQ15" s="205">
        <v>1.0</v>
      </c>
      <c r="CR15" s="204"/>
      <c r="CS15" s="204"/>
      <c r="CT15" s="204"/>
      <c r="CU15" s="204"/>
      <c r="CV15" s="204"/>
      <c r="CW15" s="206"/>
      <c r="CX15" s="206"/>
      <c r="CY15" s="164">
        <f t="shared" si="20"/>
        <v>5</v>
      </c>
      <c r="CZ15" s="186">
        <f t="shared" si="21"/>
        <v>100</v>
      </c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6"/>
      <c r="DO15" s="166"/>
      <c r="DP15" s="166"/>
      <c r="DQ15" s="166"/>
      <c r="DR15" s="166"/>
      <c r="DS15" s="164">
        <f t="shared" si="22"/>
        <v>0</v>
      </c>
      <c r="DT15" s="187" t="str">
        <f t="shared" si="23"/>
        <v>#DIV/0!</v>
      </c>
    </row>
    <row r="16">
      <c r="A16" s="121">
        <v>7.0</v>
      </c>
      <c r="B16" s="170" t="s">
        <v>68</v>
      </c>
      <c r="C16" s="171" t="s">
        <v>69</v>
      </c>
      <c r="D16" s="124">
        <f t="shared" si="8"/>
        <v>1</v>
      </c>
      <c r="E16" s="125">
        <f t="shared" si="9"/>
        <v>2.222222222</v>
      </c>
      <c r="F16" s="172">
        <f t="shared" si="10"/>
        <v>2.222222222</v>
      </c>
      <c r="G16" s="189">
        <f t="shared" si="11"/>
        <v>2.222222222</v>
      </c>
      <c r="H16" s="191">
        <v>1.0</v>
      </c>
      <c r="I16" s="176"/>
      <c r="J16" s="176"/>
      <c r="K16" s="176"/>
      <c r="L16" s="135"/>
      <c r="M16" s="178">
        <f t="shared" si="12"/>
        <v>1</v>
      </c>
      <c r="N16" s="134">
        <f t="shared" si="13"/>
        <v>50</v>
      </c>
      <c r="O16" s="215"/>
      <c r="P16" s="215"/>
      <c r="Q16" s="215"/>
      <c r="R16" s="135"/>
      <c r="S16" s="135"/>
      <c r="T16" s="215"/>
      <c r="U16" s="135"/>
      <c r="V16" s="135"/>
      <c r="W16" s="135"/>
      <c r="X16" s="215"/>
      <c r="Y16" s="135"/>
      <c r="Z16" s="144"/>
      <c r="AA16" s="144"/>
      <c r="AB16" s="144"/>
      <c r="AC16" s="215"/>
      <c r="AD16" s="135"/>
      <c r="AE16" s="135"/>
      <c r="AF16" s="215"/>
      <c r="AG16" s="215"/>
      <c r="AH16" s="215"/>
      <c r="AI16" s="215"/>
      <c r="AJ16" s="139">
        <f t="shared" si="14"/>
        <v>0</v>
      </c>
      <c r="AK16" s="180">
        <f t="shared" si="15"/>
        <v>0</v>
      </c>
      <c r="AL16" s="135"/>
      <c r="AM16" s="215"/>
      <c r="AN16" s="215"/>
      <c r="AO16" s="135"/>
      <c r="AP16" s="215"/>
      <c r="AQ16" s="215"/>
      <c r="AR16" s="215"/>
      <c r="AS16" s="215"/>
      <c r="AT16" s="215"/>
      <c r="AU16" s="215"/>
      <c r="AV16" s="215"/>
      <c r="AW16" s="215"/>
      <c r="AX16" s="215"/>
      <c r="AY16" s="135"/>
      <c r="AZ16" s="135"/>
      <c r="BA16" s="135"/>
      <c r="BB16" s="135"/>
      <c r="BC16" s="135"/>
      <c r="BD16" s="135"/>
      <c r="BE16" s="215"/>
      <c r="BF16" s="215"/>
      <c r="BG16" s="139">
        <f t="shared" si="16"/>
        <v>0</v>
      </c>
      <c r="BH16" s="182">
        <f t="shared" si="17"/>
        <v>0</v>
      </c>
      <c r="BI16" s="216"/>
      <c r="BJ16" s="215"/>
      <c r="BK16" s="217"/>
      <c r="BL16" s="215"/>
      <c r="BM16" s="215"/>
      <c r="BN16" s="215"/>
      <c r="BO16" s="215"/>
      <c r="BP16" s="215"/>
      <c r="BQ16" s="216"/>
      <c r="BR16" s="215"/>
      <c r="BS16" s="215"/>
      <c r="BT16" s="215"/>
      <c r="BU16" s="215"/>
      <c r="BV16" s="215"/>
      <c r="BW16" s="204"/>
      <c r="BX16" s="204"/>
      <c r="BY16" s="204"/>
      <c r="BZ16" s="204"/>
      <c r="CA16" s="204"/>
      <c r="CB16" s="204"/>
      <c r="CC16" s="204"/>
      <c r="CD16" s="204"/>
      <c r="CE16" s="204"/>
      <c r="CF16" s="204"/>
      <c r="CG16" s="204"/>
      <c r="CH16" s="204"/>
      <c r="CI16" s="204"/>
      <c r="CJ16" s="184">
        <f t="shared" si="18"/>
        <v>0</v>
      </c>
      <c r="CK16" s="185">
        <f t="shared" si="19"/>
        <v>0</v>
      </c>
      <c r="CL16" s="215"/>
      <c r="CM16" s="215"/>
      <c r="CN16" s="204"/>
      <c r="CO16" s="204"/>
      <c r="CP16" s="135"/>
      <c r="CQ16" s="204"/>
      <c r="CR16" s="135"/>
      <c r="CS16" s="135"/>
      <c r="CT16" s="135"/>
      <c r="CU16" s="135"/>
      <c r="CV16" s="135"/>
      <c r="CW16" s="206"/>
      <c r="CX16" s="175"/>
      <c r="CY16" s="164">
        <f t="shared" si="20"/>
        <v>0</v>
      </c>
      <c r="CZ16" s="186">
        <f t="shared" si="21"/>
        <v>0</v>
      </c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6"/>
      <c r="DO16" s="166"/>
      <c r="DP16" s="166"/>
      <c r="DQ16" s="166"/>
      <c r="DR16" s="166"/>
      <c r="DS16" s="164">
        <f t="shared" si="22"/>
        <v>0</v>
      </c>
      <c r="DT16" s="187" t="str">
        <f t="shared" si="23"/>
        <v>#DIV/0!</v>
      </c>
    </row>
    <row r="17" ht="15.0" customHeight="1">
      <c r="A17" s="121">
        <v>8.0</v>
      </c>
      <c r="B17" s="170" t="s">
        <v>70</v>
      </c>
      <c r="C17" s="171" t="s">
        <v>71</v>
      </c>
      <c r="D17" s="124">
        <f t="shared" si="8"/>
        <v>0</v>
      </c>
      <c r="E17" s="125">
        <f t="shared" si="9"/>
        <v>0</v>
      </c>
      <c r="F17" s="172">
        <f t="shared" si="10"/>
        <v>0</v>
      </c>
      <c r="G17" s="189">
        <f t="shared" si="11"/>
        <v>0</v>
      </c>
      <c r="H17" s="175"/>
      <c r="I17" s="176"/>
      <c r="J17" s="135"/>
      <c r="K17" s="135"/>
      <c r="L17" s="135"/>
      <c r="M17" s="178">
        <f t="shared" si="12"/>
        <v>0</v>
      </c>
      <c r="N17" s="134">
        <f t="shared" si="13"/>
        <v>0</v>
      </c>
      <c r="O17" s="204"/>
      <c r="P17" s="204"/>
      <c r="Q17" s="204"/>
      <c r="R17" s="135"/>
      <c r="S17" s="135"/>
      <c r="T17" s="204"/>
      <c r="U17" s="197"/>
      <c r="V17" s="197"/>
      <c r="W17" s="135"/>
      <c r="X17" s="204"/>
      <c r="Y17" s="135"/>
      <c r="Z17" s="144"/>
      <c r="AA17" s="144"/>
      <c r="AB17" s="144"/>
      <c r="AC17" s="204"/>
      <c r="AD17" s="135"/>
      <c r="AE17" s="135"/>
      <c r="AF17" s="204"/>
      <c r="AG17" s="204"/>
      <c r="AH17" s="204"/>
      <c r="AI17" s="204"/>
      <c r="AJ17" s="139">
        <f t="shared" si="14"/>
        <v>0</v>
      </c>
      <c r="AK17" s="180">
        <f t="shared" si="15"/>
        <v>0</v>
      </c>
      <c r="AL17" s="197"/>
      <c r="AM17" s="204"/>
      <c r="AN17" s="204"/>
      <c r="AO17" s="135"/>
      <c r="AP17" s="204"/>
      <c r="AQ17" s="204"/>
      <c r="AR17" s="204"/>
      <c r="AS17" s="204"/>
      <c r="AT17" s="204"/>
      <c r="AU17" s="204"/>
      <c r="AV17" s="204"/>
      <c r="AW17" s="204"/>
      <c r="AX17" s="204"/>
      <c r="AY17" s="135"/>
      <c r="AZ17" s="135"/>
      <c r="BA17" s="135"/>
      <c r="BB17" s="135"/>
      <c r="BC17" s="135"/>
      <c r="BD17" s="135"/>
      <c r="BE17" s="204"/>
      <c r="BF17" s="204"/>
      <c r="BG17" s="139">
        <f t="shared" si="16"/>
        <v>0</v>
      </c>
      <c r="BH17" s="182">
        <f t="shared" si="17"/>
        <v>0</v>
      </c>
      <c r="BI17" s="211"/>
      <c r="BJ17" s="204"/>
      <c r="BK17" s="212"/>
      <c r="BL17" s="204"/>
      <c r="BM17" s="204"/>
      <c r="BN17" s="204"/>
      <c r="BO17" s="204"/>
      <c r="BP17" s="204"/>
      <c r="BQ17" s="211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204"/>
      <c r="CF17" s="204"/>
      <c r="CG17" s="204"/>
      <c r="CH17" s="204"/>
      <c r="CI17" s="204"/>
      <c r="CJ17" s="184">
        <f t="shared" si="18"/>
        <v>0</v>
      </c>
      <c r="CK17" s="185">
        <f t="shared" si="19"/>
        <v>0</v>
      </c>
      <c r="CL17" s="204"/>
      <c r="CM17" s="204"/>
      <c r="CN17" s="204"/>
      <c r="CO17" s="204"/>
      <c r="CP17" s="135"/>
      <c r="CQ17" s="204"/>
      <c r="CR17" s="135"/>
      <c r="CS17" s="135"/>
      <c r="CT17" s="135"/>
      <c r="CU17" s="135"/>
      <c r="CV17" s="135"/>
      <c r="CW17" s="206"/>
      <c r="CX17" s="175"/>
      <c r="CY17" s="164">
        <f t="shared" si="20"/>
        <v>0</v>
      </c>
      <c r="CZ17" s="186">
        <f t="shared" si="21"/>
        <v>0</v>
      </c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6"/>
      <c r="DM17" s="166"/>
      <c r="DN17" s="166"/>
      <c r="DO17" s="166"/>
      <c r="DP17" s="166"/>
      <c r="DQ17" s="166"/>
      <c r="DR17" s="166"/>
      <c r="DS17" s="164">
        <f t="shared" si="22"/>
        <v>0</v>
      </c>
      <c r="DT17" s="187" t="str">
        <f t="shared" si="23"/>
        <v>#DIV/0!</v>
      </c>
    </row>
    <row r="18">
      <c r="A18" s="121">
        <v>9.0</v>
      </c>
      <c r="B18" s="170" t="s">
        <v>72</v>
      </c>
      <c r="C18" s="171" t="s">
        <v>73</v>
      </c>
      <c r="D18" s="124">
        <f t="shared" si="8"/>
        <v>30</v>
      </c>
      <c r="E18" s="125">
        <f t="shared" si="9"/>
        <v>66.66666667</v>
      </c>
      <c r="F18" s="172" t="str">
        <f t="shared" si="10"/>
        <v>  </v>
      </c>
      <c r="G18" s="173" t="str">
        <f t="shared" si="11"/>
        <v>  </v>
      </c>
      <c r="H18" s="175"/>
      <c r="I18" s="135"/>
      <c r="J18" s="135"/>
      <c r="K18" s="135"/>
      <c r="L18" s="135"/>
      <c r="M18" s="178">
        <f t="shared" si="12"/>
        <v>0</v>
      </c>
      <c r="N18" s="134">
        <f t="shared" si="13"/>
        <v>0</v>
      </c>
      <c r="O18" s="197"/>
      <c r="P18" s="197"/>
      <c r="Q18" s="197"/>
      <c r="R18" s="135"/>
      <c r="S18" s="135"/>
      <c r="T18" s="197"/>
      <c r="U18" s="135"/>
      <c r="V18" s="135"/>
      <c r="W18" s="136">
        <v>1.0</v>
      </c>
      <c r="X18" s="198">
        <v>1.0</v>
      </c>
      <c r="Y18" s="135"/>
      <c r="Z18" s="144"/>
      <c r="AA18" s="137">
        <v>1.0</v>
      </c>
      <c r="AB18" s="137">
        <v>1.0</v>
      </c>
      <c r="AC18" s="198">
        <v>1.0</v>
      </c>
      <c r="AD18" s="135"/>
      <c r="AE18" s="135"/>
      <c r="AF18" s="198">
        <v>1.0</v>
      </c>
      <c r="AG18" s="198">
        <v>1.0</v>
      </c>
      <c r="AH18" s="198">
        <v>1.0</v>
      </c>
      <c r="AI18" s="198">
        <v>1.0</v>
      </c>
      <c r="AJ18" s="139">
        <f t="shared" si="14"/>
        <v>9</v>
      </c>
      <c r="AK18" s="180">
        <f t="shared" si="15"/>
        <v>69.23076923</v>
      </c>
      <c r="AL18" s="136">
        <v>1.0</v>
      </c>
      <c r="AM18" s="198">
        <v>1.0</v>
      </c>
      <c r="AN18" s="198">
        <v>1.0</v>
      </c>
      <c r="AO18" s="136">
        <v>1.0</v>
      </c>
      <c r="AP18" s="198">
        <v>1.0</v>
      </c>
      <c r="AQ18" s="198">
        <v>1.0</v>
      </c>
      <c r="AR18" s="198">
        <v>1.0</v>
      </c>
      <c r="AS18" s="197"/>
      <c r="AT18" s="197"/>
      <c r="AU18" s="197"/>
      <c r="AV18" s="197"/>
      <c r="AW18" s="197"/>
      <c r="AX18" s="197"/>
      <c r="AY18" s="135"/>
      <c r="AZ18" s="135"/>
      <c r="BA18" s="135"/>
      <c r="BB18" s="136">
        <v>1.0</v>
      </c>
      <c r="BC18" s="136">
        <v>1.0</v>
      </c>
      <c r="BD18" s="136">
        <v>1.0</v>
      </c>
      <c r="BE18" s="197"/>
      <c r="BF18" s="198">
        <v>1.0</v>
      </c>
      <c r="BG18" s="139">
        <f t="shared" si="16"/>
        <v>11</v>
      </c>
      <c r="BH18" s="182">
        <f t="shared" si="17"/>
        <v>78.57142857</v>
      </c>
      <c r="BI18" s="200"/>
      <c r="BJ18" s="197"/>
      <c r="BK18" s="202"/>
      <c r="BL18" s="198">
        <v>1.0</v>
      </c>
      <c r="BM18" s="198"/>
      <c r="BN18" s="197"/>
      <c r="BO18" s="197"/>
      <c r="BP18" s="197"/>
      <c r="BQ18" s="200"/>
      <c r="BR18" s="197"/>
      <c r="BS18" s="197"/>
      <c r="BT18" s="197"/>
      <c r="BU18" s="197"/>
      <c r="BV18" s="197"/>
      <c r="BW18" s="204"/>
      <c r="BX18" s="205">
        <v>1.0</v>
      </c>
      <c r="BY18" s="205">
        <v>1.0</v>
      </c>
      <c r="BZ18" s="204"/>
      <c r="CA18" s="205">
        <v>1.0</v>
      </c>
      <c r="CB18" s="205">
        <v>1.0</v>
      </c>
      <c r="CC18" s="205"/>
      <c r="CD18" s="205"/>
      <c r="CE18" s="205">
        <v>1.0</v>
      </c>
      <c r="CF18" s="205">
        <v>1.0</v>
      </c>
      <c r="CG18" s="204"/>
      <c r="CH18" s="204"/>
      <c r="CI18" s="204"/>
      <c r="CJ18" s="184">
        <f t="shared" si="18"/>
        <v>7</v>
      </c>
      <c r="CK18" s="185">
        <f t="shared" si="19"/>
        <v>63.63636364</v>
      </c>
      <c r="CL18" s="198">
        <v>1.0</v>
      </c>
      <c r="CM18" s="198">
        <v>1.0</v>
      </c>
      <c r="CN18" s="204"/>
      <c r="CO18" s="204"/>
      <c r="CP18" s="135"/>
      <c r="CQ18" s="205">
        <v>1.0</v>
      </c>
      <c r="CR18" s="204"/>
      <c r="CS18" s="204"/>
      <c r="CT18" s="204"/>
      <c r="CU18" s="204"/>
      <c r="CV18" s="204"/>
      <c r="CW18" s="206"/>
      <c r="CX18" s="175"/>
      <c r="CY18" s="164">
        <f t="shared" si="20"/>
        <v>3</v>
      </c>
      <c r="CZ18" s="186">
        <f t="shared" si="21"/>
        <v>60</v>
      </c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6"/>
      <c r="DM18" s="166"/>
      <c r="DN18" s="166"/>
      <c r="DO18" s="166"/>
      <c r="DP18" s="166"/>
      <c r="DQ18" s="166"/>
      <c r="DR18" s="166"/>
      <c r="DS18" s="164">
        <f t="shared" si="22"/>
        <v>0</v>
      </c>
      <c r="DT18" s="187" t="str">
        <f t="shared" si="23"/>
        <v>#DIV/0!</v>
      </c>
    </row>
    <row r="19">
      <c r="A19" s="169">
        <v>10.0</v>
      </c>
      <c r="B19" s="170" t="s">
        <v>74</v>
      </c>
      <c r="C19" s="171" t="s">
        <v>75</v>
      </c>
      <c r="D19" s="124">
        <f t="shared" si="8"/>
        <v>0</v>
      </c>
      <c r="E19" s="221">
        <f t="shared" si="9"/>
        <v>0</v>
      </c>
      <c r="F19" s="172">
        <f t="shared" si="10"/>
        <v>0</v>
      </c>
      <c r="G19" s="189">
        <f t="shared" si="11"/>
        <v>0</v>
      </c>
      <c r="H19" s="175"/>
      <c r="I19" s="135"/>
      <c r="J19" s="177"/>
      <c r="K19" s="177"/>
      <c r="L19" s="135"/>
      <c r="M19" s="178">
        <f t="shared" si="12"/>
        <v>0</v>
      </c>
      <c r="N19" s="134">
        <f t="shared" si="13"/>
        <v>0</v>
      </c>
      <c r="O19" s="204"/>
      <c r="P19" s="204"/>
      <c r="Q19" s="204"/>
      <c r="R19" s="135"/>
      <c r="S19" s="135"/>
      <c r="T19" s="204"/>
      <c r="U19" s="135"/>
      <c r="V19" s="135"/>
      <c r="W19" s="135"/>
      <c r="X19" s="204"/>
      <c r="Y19" s="135"/>
      <c r="Z19" s="144"/>
      <c r="AA19" s="144"/>
      <c r="AB19" s="144"/>
      <c r="AC19" s="204"/>
      <c r="AD19" s="135"/>
      <c r="AE19" s="135"/>
      <c r="AF19" s="204"/>
      <c r="AG19" s="204"/>
      <c r="AH19" s="204"/>
      <c r="AI19" s="204"/>
      <c r="AJ19" s="139">
        <f t="shared" si="14"/>
        <v>0</v>
      </c>
      <c r="AK19" s="180">
        <f t="shared" si="15"/>
        <v>0</v>
      </c>
      <c r="AL19" s="135"/>
      <c r="AM19" s="204"/>
      <c r="AN19" s="204"/>
      <c r="AO19" s="135"/>
      <c r="AP19" s="204"/>
      <c r="AQ19" s="204"/>
      <c r="AR19" s="204"/>
      <c r="AS19" s="204"/>
      <c r="AT19" s="204"/>
      <c r="AU19" s="204"/>
      <c r="AV19" s="204"/>
      <c r="AW19" s="204"/>
      <c r="AX19" s="204"/>
      <c r="AY19" s="135"/>
      <c r="AZ19" s="135"/>
      <c r="BA19" s="135"/>
      <c r="BB19" s="135"/>
      <c r="BC19" s="135"/>
      <c r="BD19" s="135"/>
      <c r="BE19" s="204"/>
      <c r="BF19" s="204"/>
      <c r="BG19" s="139">
        <f t="shared" si="16"/>
        <v>0</v>
      </c>
      <c r="BH19" s="182">
        <f t="shared" si="17"/>
        <v>0</v>
      </c>
      <c r="BI19" s="211"/>
      <c r="BJ19" s="204"/>
      <c r="BK19" s="212"/>
      <c r="BL19" s="204"/>
      <c r="BM19" s="204"/>
      <c r="BN19" s="204"/>
      <c r="BO19" s="204"/>
      <c r="BP19" s="204"/>
      <c r="BQ19" s="211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204"/>
      <c r="CF19" s="204"/>
      <c r="CG19" s="204"/>
      <c r="CH19" s="204"/>
      <c r="CI19" s="204"/>
      <c r="CJ19" s="184">
        <f t="shared" si="18"/>
        <v>0</v>
      </c>
      <c r="CK19" s="185">
        <f t="shared" si="19"/>
        <v>0</v>
      </c>
      <c r="CL19" s="204"/>
      <c r="CM19" s="204"/>
      <c r="CN19" s="204"/>
      <c r="CO19" s="204"/>
      <c r="CP19" s="135"/>
      <c r="CQ19" s="204"/>
      <c r="CR19" s="135"/>
      <c r="CS19" s="135"/>
      <c r="CT19" s="135"/>
      <c r="CU19" s="135"/>
      <c r="CV19" s="135"/>
      <c r="CW19" s="175"/>
      <c r="CX19" s="175"/>
      <c r="CY19" s="164">
        <f t="shared" si="20"/>
        <v>0</v>
      </c>
      <c r="CZ19" s="186">
        <f t="shared" si="21"/>
        <v>0</v>
      </c>
      <c r="DA19" s="166"/>
      <c r="DB19" s="166"/>
      <c r="DC19" s="166"/>
      <c r="DD19" s="166"/>
      <c r="DE19" s="166"/>
      <c r="DF19" s="166"/>
      <c r="DG19" s="166"/>
      <c r="DH19" s="166"/>
      <c r="DI19" s="166"/>
      <c r="DJ19" s="166"/>
      <c r="DK19" s="166"/>
      <c r="DL19" s="166"/>
      <c r="DM19" s="166"/>
      <c r="DN19" s="166"/>
      <c r="DO19" s="166"/>
      <c r="DP19" s="166"/>
      <c r="DQ19" s="166"/>
      <c r="DR19" s="166"/>
      <c r="DS19" s="164">
        <f t="shared" si="22"/>
        <v>0</v>
      </c>
      <c r="DT19" s="187" t="str">
        <f t="shared" si="23"/>
        <v>#DIV/0!</v>
      </c>
    </row>
    <row r="20">
      <c r="A20" s="121">
        <v>11.0</v>
      </c>
      <c r="B20" s="170" t="s">
        <v>76</v>
      </c>
      <c r="C20" s="171" t="s">
        <v>77</v>
      </c>
      <c r="D20" s="124">
        <f t="shared" si="8"/>
        <v>43</v>
      </c>
      <c r="E20" s="125">
        <f t="shared" si="9"/>
        <v>95.55555556</v>
      </c>
      <c r="F20" s="172" t="str">
        <f t="shared" si="10"/>
        <v>  </v>
      </c>
      <c r="G20" s="189" t="str">
        <f t="shared" si="11"/>
        <v>  </v>
      </c>
      <c r="H20" s="191">
        <v>1.0</v>
      </c>
      <c r="I20" s="135"/>
      <c r="J20" s="135"/>
      <c r="K20" s="135"/>
      <c r="L20" s="176"/>
      <c r="M20" s="178">
        <f t="shared" si="12"/>
        <v>1</v>
      </c>
      <c r="N20" s="134">
        <f t="shared" si="13"/>
        <v>50</v>
      </c>
      <c r="O20" s="197"/>
      <c r="P20" s="197"/>
      <c r="Q20" s="197"/>
      <c r="R20" s="135"/>
      <c r="S20" s="135"/>
      <c r="T20" s="197"/>
      <c r="U20" s="135"/>
      <c r="V20" s="135"/>
      <c r="W20" s="136">
        <v>1.0</v>
      </c>
      <c r="X20" s="198">
        <v>1.0</v>
      </c>
      <c r="Y20" s="136">
        <v>1.0</v>
      </c>
      <c r="Z20" s="137">
        <v>1.0</v>
      </c>
      <c r="AA20" s="137">
        <v>1.0</v>
      </c>
      <c r="AB20" s="137">
        <v>1.0</v>
      </c>
      <c r="AC20" s="198">
        <v>1.0</v>
      </c>
      <c r="AD20" s="136">
        <v>1.0</v>
      </c>
      <c r="AE20" s="136">
        <v>1.0</v>
      </c>
      <c r="AF20" s="198">
        <v>1.0</v>
      </c>
      <c r="AG20" s="198">
        <v>1.0</v>
      </c>
      <c r="AH20" s="198">
        <v>1.0</v>
      </c>
      <c r="AI20" s="198">
        <v>1.0</v>
      </c>
      <c r="AJ20" s="139">
        <f t="shared" si="14"/>
        <v>13</v>
      </c>
      <c r="AK20" s="180">
        <f t="shared" si="15"/>
        <v>100</v>
      </c>
      <c r="AL20" s="136">
        <v>1.0</v>
      </c>
      <c r="AM20" s="198">
        <v>1.0</v>
      </c>
      <c r="AN20" s="198">
        <v>1.0</v>
      </c>
      <c r="AO20" s="136">
        <v>1.0</v>
      </c>
      <c r="AP20" s="198">
        <v>1.0</v>
      </c>
      <c r="AQ20" s="198">
        <v>1.0</v>
      </c>
      <c r="AR20" s="198">
        <v>1.0</v>
      </c>
      <c r="AS20" s="197"/>
      <c r="AT20" s="198">
        <v>1.0</v>
      </c>
      <c r="AU20" s="198">
        <v>1.0</v>
      </c>
      <c r="AV20" s="197"/>
      <c r="AW20" s="197"/>
      <c r="AX20" s="197"/>
      <c r="AY20" s="135"/>
      <c r="AZ20" s="135"/>
      <c r="BA20" s="135"/>
      <c r="BB20" s="136">
        <v>1.0</v>
      </c>
      <c r="BC20" s="136">
        <v>1.0</v>
      </c>
      <c r="BD20" s="136">
        <v>1.0</v>
      </c>
      <c r="BE20" s="197"/>
      <c r="BF20" s="198">
        <v>1.0</v>
      </c>
      <c r="BG20" s="139">
        <f t="shared" si="16"/>
        <v>13</v>
      </c>
      <c r="BH20" s="182">
        <f t="shared" si="17"/>
        <v>92.85714286</v>
      </c>
      <c r="BI20" s="200"/>
      <c r="BJ20" s="198"/>
      <c r="BK20" s="202"/>
      <c r="BL20" s="198">
        <v>1.0</v>
      </c>
      <c r="BM20" s="198"/>
      <c r="BN20" s="197"/>
      <c r="BO20" s="197"/>
      <c r="BP20" s="197"/>
      <c r="BQ20" s="200"/>
      <c r="BR20" s="197"/>
      <c r="BS20" s="197"/>
      <c r="BT20" s="197"/>
      <c r="BU20" s="197"/>
      <c r="BV20" s="197"/>
      <c r="BW20" s="204"/>
      <c r="BX20" s="205">
        <v>1.0</v>
      </c>
      <c r="BY20" s="205">
        <v>1.0</v>
      </c>
      <c r="BZ20" s="204"/>
      <c r="CA20" s="205">
        <v>1.0</v>
      </c>
      <c r="CB20" s="205">
        <v>1.0</v>
      </c>
      <c r="CC20" s="205">
        <v>1.0</v>
      </c>
      <c r="CD20" s="205">
        <v>1.0</v>
      </c>
      <c r="CE20" s="205">
        <v>1.0</v>
      </c>
      <c r="CF20" s="205">
        <v>1.0</v>
      </c>
      <c r="CG20" s="205">
        <v>1.0</v>
      </c>
      <c r="CH20" s="205">
        <v>1.0</v>
      </c>
      <c r="CI20" s="204"/>
      <c r="CJ20" s="184">
        <f t="shared" si="18"/>
        <v>11</v>
      </c>
      <c r="CK20" s="185">
        <f t="shared" si="19"/>
        <v>100</v>
      </c>
      <c r="CL20" s="198">
        <v>1.0</v>
      </c>
      <c r="CM20" s="198">
        <v>1.0</v>
      </c>
      <c r="CN20" s="205">
        <v>1.0</v>
      </c>
      <c r="CO20" s="205">
        <v>1.0</v>
      </c>
      <c r="CP20" s="204"/>
      <c r="CQ20" s="205">
        <v>1.0</v>
      </c>
      <c r="CR20" s="204"/>
      <c r="CS20" s="204"/>
      <c r="CT20" s="204"/>
      <c r="CU20" s="204"/>
      <c r="CV20" s="204"/>
      <c r="CW20" s="206"/>
      <c r="CX20" s="206"/>
      <c r="CY20" s="164">
        <f t="shared" si="20"/>
        <v>5</v>
      </c>
      <c r="CZ20" s="186">
        <f t="shared" si="21"/>
        <v>100</v>
      </c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6"/>
      <c r="DM20" s="166"/>
      <c r="DN20" s="166"/>
      <c r="DO20" s="166"/>
      <c r="DP20" s="166"/>
      <c r="DQ20" s="166"/>
      <c r="DR20" s="166"/>
      <c r="DS20" s="164">
        <f t="shared" si="22"/>
        <v>0</v>
      </c>
      <c r="DT20" s="187" t="str">
        <f t="shared" si="23"/>
        <v>#DIV/0!</v>
      </c>
    </row>
    <row r="21" ht="15.75" customHeight="1">
      <c r="A21" s="121">
        <v>12.0</v>
      </c>
      <c r="B21" s="170" t="s">
        <v>78</v>
      </c>
      <c r="C21" s="171" t="s">
        <v>79</v>
      </c>
      <c r="D21" s="124">
        <f t="shared" si="8"/>
        <v>2</v>
      </c>
      <c r="E21" s="125">
        <f t="shared" si="9"/>
        <v>4.444444444</v>
      </c>
      <c r="F21" s="172">
        <f t="shared" si="10"/>
        <v>4.444444444</v>
      </c>
      <c r="G21" s="189">
        <f t="shared" si="11"/>
        <v>4.444444444</v>
      </c>
      <c r="H21" s="208"/>
      <c r="I21" s="135"/>
      <c r="J21" s="135"/>
      <c r="K21" s="135"/>
      <c r="L21" s="135"/>
      <c r="M21" s="178">
        <f t="shared" si="12"/>
        <v>0</v>
      </c>
      <c r="N21" s="134">
        <f t="shared" si="13"/>
        <v>0</v>
      </c>
      <c r="O21" s="197"/>
      <c r="P21" s="197"/>
      <c r="Q21" s="197"/>
      <c r="R21" s="135"/>
      <c r="S21" s="135"/>
      <c r="T21" s="197"/>
      <c r="U21" s="197"/>
      <c r="V21" s="197"/>
      <c r="W21" s="135"/>
      <c r="X21" s="197"/>
      <c r="Y21" s="135"/>
      <c r="Z21" s="144"/>
      <c r="AA21" s="144"/>
      <c r="AB21" s="144"/>
      <c r="AC21" s="197"/>
      <c r="AD21" s="135"/>
      <c r="AE21" s="135"/>
      <c r="AF21" s="197"/>
      <c r="AG21" s="197"/>
      <c r="AH21" s="197"/>
      <c r="AI21" s="197"/>
      <c r="AJ21" s="139">
        <f t="shared" si="14"/>
        <v>0</v>
      </c>
      <c r="AK21" s="180">
        <f t="shared" si="15"/>
        <v>0</v>
      </c>
      <c r="AL21" s="197"/>
      <c r="AM21" s="197"/>
      <c r="AN21" s="197"/>
      <c r="AO21" s="135"/>
      <c r="AP21" s="197"/>
      <c r="AQ21" s="197"/>
      <c r="AR21" s="197"/>
      <c r="AS21" s="197"/>
      <c r="AT21" s="197"/>
      <c r="AU21" s="197"/>
      <c r="AV21" s="197"/>
      <c r="AW21" s="197"/>
      <c r="AX21" s="197"/>
      <c r="AY21" s="135"/>
      <c r="AZ21" s="135"/>
      <c r="BA21" s="135"/>
      <c r="BB21" s="135"/>
      <c r="BC21" s="135"/>
      <c r="BD21" s="135"/>
      <c r="BE21" s="197"/>
      <c r="BF21" s="197"/>
      <c r="BG21" s="139">
        <f t="shared" si="16"/>
        <v>0</v>
      </c>
      <c r="BH21" s="182">
        <f t="shared" si="17"/>
        <v>0</v>
      </c>
      <c r="BI21" s="200"/>
      <c r="BJ21" s="197"/>
      <c r="BK21" s="202"/>
      <c r="BL21" s="197"/>
      <c r="BM21" s="197"/>
      <c r="BN21" s="197"/>
      <c r="BO21" s="197"/>
      <c r="BP21" s="197"/>
      <c r="BQ21" s="200"/>
      <c r="BR21" s="197"/>
      <c r="BS21" s="197"/>
      <c r="BT21" s="197"/>
      <c r="BU21" s="197"/>
      <c r="BV21" s="197"/>
      <c r="BW21" s="204"/>
      <c r="BX21" s="205">
        <v>1.0</v>
      </c>
      <c r="BY21" s="205">
        <v>1.0</v>
      </c>
      <c r="BZ21" s="204"/>
      <c r="CA21" s="204"/>
      <c r="CB21" s="204"/>
      <c r="CC21" s="204"/>
      <c r="CD21" s="204"/>
      <c r="CE21" s="204"/>
      <c r="CF21" s="204"/>
      <c r="CG21" s="204"/>
      <c r="CH21" s="204"/>
      <c r="CI21" s="204"/>
      <c r="CJ21" s="184">
        <f t="shared" si="18"/>
        <v>2</v>
      </c>
      <c r="CK21" s="185">
        <f t="shared" si="19"/>
        <v>18.18181818</v>
      </c>
      <c r="CL21" s="197"/>
      <c r="CM21" s="197"/>
      <c r="CN21" s="204"/>
      <c r="CO21" s="204"/>
      <c r="CP21" s="135"/>
      <c r="CQ21" s="204"/>
      <c r="CR21" s="204"/>
      <c r="CS21" s="204"/>
      <c r="CT21" s="204"/>
      <c r="CU21" s="204"/>
      <c r="CV21" s="204"/>
      <c r="CW21" s="206"/>
      <c r="CX21" s="206"/>
      <c r="CY21" s="164">
        <f t="shared" si="20"/>
        <v>0</v>
      </c>
      <c r="CZ21" s="186">
        <f t="shared" si="21"/>
        <v>0</v>
      </c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  <c r="DL21" s="166"/>
      <c r="DM21" s="166"/>
      <c r="DN21" s="166"/>
      <c r="DO21" s="166"/>
      <c r="DP21" s="166"/>
      <c r="DQ21" s="166"/>
      <c r="DR21" s="166"/>
      <c r="DS21" s="164">
        <f t="shared" si="22"/>
        <v>0</v>
      </c>
      <c r="DT21" s="187" t="str">
        <f t="shared" si="23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24">
        <f t="shared" si="8"/>
        <v>11</v>
      </c>
      <c r="E22" s="125">
        <f t="shared" si="9"/>
        <v>24.44444444</v>
      </c>
      <c r="F22" s="172">
        <f t="shared" si="10"/>
        <v>24.44444444</v>
      </c>
      <c r="G22" s="189">
        <f t="shared" si="11"/>
        <v>24.44444444</v>
      </c>
      <c r="H22" s="175"/>
      <c r="I22" s="176"/>
      <c r="J22" s="135"/>
      <c r="K22" s="135"/>
      <c r="L22" s="135"/>
      <c r="M22" s="178">
        <f t="shared" si="12"/>
        <v>0</v>
      </c>
      <c r="N22" s="134">
        <f t="shared" si="13"/>
        <v>0</v>
      </c>
      <c r="O22" s="197"/>
      <c r="P22" s="197"/>
      <c r="Q22" s="197"/>
      <c r="R22" s="135"/>
      <c r="S22" s="135"/>
      <c r="T22" s="197"/>
      <c r="U22" s="135"/>
      <c r="V22" s="135"/>
      <c r="W22" s="136">
        <v>1.0</v>
      </c>
      <c r="X22" s="198">
        <v>1.0</v>
      </c>
      <c r="Y22" s="136">
        <v>1.0</v>
      </c>
      <c r="Z22" s="144"/>
      <c r="AA22" s="137">
        <v>1.0</v>
      </c>
      <c r="AB22" s="137">
        <v>1.0</v>
      </c>
      <c r="AC22" s="198">
        <v>1.0</v>
      </c>
      <c r="AD22" s="136">
        <v>1.0</v>
      </c>
      <c r="AE22" s="135"/>
      <c r="AF22" s="197"/>
      <c r="AG22" s="198">
        <v>1.0</v>
      </c>
      <c r="AH22" s="197"/>
      <c r="AI22" s="198">
        <v>1.0</v>
      </c>
      <c r="AJ22" s="139">
        <f t="shared" si="14"/>
        <v>9</v>
      </c>
      <c r="AK22" s="180">
        <f t="shared" si="15"/>
        <v>69.23076923</v>
      </c>
      <c r="AL22" s="135"/>
      <c r="AM22" s="197"/>
      <c r="AN22" s="197"/>
      <c r="AO22" s="136">
        <v>1.0</v>
      </c>
      <c r="AP22" s="197"/>
      <c r="AQ22" s="197"/>
      <c r="AR22" s="197"/>
      <c r="AS22" s="197"/>
      <c r="AT22" s="197"/>
      <c r="AU22" s="197"/>
      <c r="AV22" s="197"/>
      <c r="AW22" s="197"/>
      <c r="AX22" s="197"/>
      <c r="AY22" s="135"/>
      <c r="AZ22" s="135"/>
      <c r="BA22" s="135"/>
      <c r="BB22" s="136">
        <v>1.0</v>
      </c>
      <c r="BC22" s="135"/>
      <c r="BD22" s="135"/>
      <c r="BE22" s="197"/>
      <c r="BF22" s="197"/>
      <c r="BG22" s="139">
        <f t="shared" si="16"/>
        <v>2</v>
      </c>
      <c r="BH22" s="182">
        <f t="shared" si="17"/>
        <v>14.28571429</v>
      </c>
      <c r="BI22" s="200"/>
      <c r="BJ22" s="197"/>
      <c r="BK22" s="202"/>
      <c r="BL22" s="197"/>
      <c r="BM22" s="197"/>
      <c r="BN22" s="197"/>
      <c r="BO22" s="197"/>
      <c r="BP22" s="197"/>
      <c r="BQ22" s="200"/>
      <c r="BR22" s="197"/>
      <c r="BS22" s="197"/>
      <c r="BT22" s="197"/>
      <c r="BU22" s="197"/>
      <c r="BV22" s="197"/>
      <c r="BW22" s="204"/>
      <c r="BX22" s="204"/>
      <c r="BY22" s="204"/>
      <c r="BZ22" s="204"/>
      <c r="CA22" s="204"/>
      <c r="CB22" s="204"/>
      <c r="CC22" s="204"/>
      <c r="CD22" s="204"/>
      <c r="CE22" s="204"/>
      <c r="CF22" s="204"/>
      <c r="CG22" s="204"/>
      <c r="CH22" s="204"/>
      <c r="CI22" s="204"/>
      <c r="CJ22" s="184">
        <f t="shared" si="18"/>
        <v>0</v>
      </c>
      <c r="CK22" s="185">
        <f t="shared" si="19"/>
        <v>0</v>
      </c>
      <c r="CL22" s="197"/>
      <c r="CM22" s="197"/>
      <c r="CN22" s="204"/>
      <c r="CO22" s="204"/>
      <c r="CP22" s="204"/>
      <c r="CQ22" s="204"/>
      <c r="CR22" s="204"/>
      <c r="CS22" s="204"/>
      <c r="CT22" s="204"/>
      <c r="CU22" s="204"/>
      <c r="CV22" s="204"/>
      <c r="CW22" s="206"/>
      <c r="CX22" s="206"/>
      <c r="CY22" s="164">
        <f t="shared" si="20"/>
        <v>0</v>
      </c>
      <c r="CZ22" s="186">
        <f t="shared" si="21"/>
        <v>0</v>
      </c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6"/>
      <c r="DL22" s="166"/>
      <c r="DM22" s="166"/>
      <c r="DN22" s="166"/>
      <c r="DO22" s="166"/>
      <c r="DP22" s="166"/>
      <c r="DQ22" s="166"/>
      <c r="DR22" s="166"/>
      <c r="DS22" s="164">
        <f t="shared" si="22"/>
        <v>0</v>
      </c>
      <c r="DT22" s="187" t="str">
        <f t="shared" si="23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24">
        <f t="shared" si="8"/>
        <v>11</v>
      </c>
      <c r="E23" s="125">
        <f t="shared" si="9"/>
        <v>24.44444444</v>
      </c>
      <c r="F23" s="172">
        <f t="shared" si="10"/>
        <v>24.44444444</v>
      </c>
      <c r="G23" s="189">
        <f t="shared" si="11"/>
        <v>24.44444444</v>
      </c>
      <c r="H23" s="175"/>
      <c r="I23" s="135"/>
      <c r="J23" s="135"/>
      <c r="K23" s="135"/>
      <c r="L23" s="176"/>
      <c r="M23" s="178">
        <f t="shared" si="12"/>
        <v>0</v>
      </c>
      <c r="N23" s="134">
        <f t="shared" si="13"/>
        <v>0</v>
      </c>
      <c r="O23" s="197"/>
      <c r="P23" s="197"/>
      <c r="Q23" s="197"/>
      <c r="R23" s="135"/>
      <c r="S23" s="135"/>
      <c r="T23" s="197"/>
      <c r="U23" s="135"/>
      <c r="V23" s="135"/>
      <c r="W23" s="135"/>
      <c r="X23" s="197"/>
      <c r="Y23" s="135"/>
      <c r="Z23" s="144"/>
      <c r="AA23" s="144"/>
      <c r="AB23" s="137">
        <v>1.0</v>
      </c>
      <c r="AC23" s="197"/>
      <c r="AD23" s="135"/>
      <c r="AE23" s="135"/>
      <c r="AF23" s="197"/>
      <c r="AG23" s="198">
        <v>1.0</v>
      </c>
      <c r="AH23" s="198">
        <v>1.0</v>
      </c>
      <c r="AI23" s="197"/>
      <c r="AJ23" s="139">
        <f t="shared" si="14"/>
        <v>3</v>
      </c>
      <c r="AK23" s="180">
        <f t="shared" si="15"/>
        <v>23.07692308</v>
      </c>
      <c r="AL23" s="135"/>
      <c r="AM23" s="197"/>
      <c r="AN23" s="197"/>
      <c r="AO23" s="136">
        <v>1.0</v>
      </c>
      <c r="AP23" s="197"/>
      <c r="AQ23" s="197"/>
      <c r="AR23" s="197"/>
      <c r="AS23" s="197"/>
      <c r="AT23" s="197"/>
      <c r="AU23" s="197"/>
      <c r="AV23" s="197"/>
      <c r="AW23" s="197"/>
      <c r="AX23" s="197"/>
      <c r="AY23" s="135"/>
      <c r="AZ23" s="135"/>
      <c r="BA23" s="135"/>
      <c r="BB23" s="135"/>
      <c r="BC23" s="136">
        <v>1.0</v>
      </c>
      <c r="BD23" s="136">
        <v>1.0</v>
      </c>
      <c r="BE23" s="197"/>
      <c r="BF23" s="198">
        <v>1.0</v>
      </c>
      <c r="BG23" s="139">
        <f t="shared" si="16"/>
        <v>4</v>
      </c>
      <c r="BH23" s="182">
        <f t="shared" si="17"/>
        <v>28.57142857</v>
      </c>
      <c r="BI23" s="200"/>
      <c r="BJ23" s="198"/>
      <c r="BK23" s="202"/>
      <c r="BL23" s="197"/>
      <c r="BM23" s="197"/>
      <c r="BN23" s="197"/>
      <c r="BO23" s="197"/>
      <c r="BP23" s="197"/>
      <c r="BQ23" s="200"/>
      <c r="BR23" s="197"/>
      <c r="BS23" s="197"/>
      <c r="BT23" s="197"/>
      <c r="BU23" s="197"/>
      <c r="BV23" s="197"/>
      <c r="BW23" s="204"/>
      <c r="BX23" s="204"/>
      <c r="BY23" s="204"/>
      <c r="BZ23" s="204"/>
      <c r="CA23" s="205">
        <v>1.0</v>
      </c>
      <c r="CB23" s="205">
        <v>1.0</v>
      </c>
      <c r="CC23" s="205"/>
      <c r="CD23" s="205"/>
      <c r="CE23" s="205">
        <v>1.0</v>
      </c>
      <c r="CF23" s="205">
        <v>1.0</v>
      </c>
      <c r="CG23" s="204"/>
      <c r="CH23" s="204"/>
      <c r="CI23" s="204"/>
      <c r="CJ23" s="184">
        <f t="shared" si="18"/>
        <v>4</v>
      </c>
      <c r="CK23" s="185">
        <f t="shared" si="19"/>
        <v>36.36363636</v>
      </c>
      <c r="CL23" s="197"/>
      <c r="CM23" s="197"/>
      <c r="CN23" s="204"/>
      <c r="CO23" s="204"/>
      <c r="CP23" s="135"/>
      <c r="CQ23" s="204"/>
      <c r="CR23" s="204"/>
      <c r="CS23" s="204"/>
      <c r="CT23" s="135"/>
      <c r="CU23" s="204"/>
      <c r="CV23" s="204"/>
      <c r="CW23" s="206"/>
      <c r="CX23" s="206"/>
      <c r="CY23" s="164">
        <f t="shared" si="20"/>
        <v>0</v>
      </c>
      <c r="CZ23" s="186">
        <f t="shared" si="21"/>
        <v>0</v>
      </c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6"/>
      <c r="DM23" s="166"/>
      <c r="DN23" s="166"/>
      <c r="DO23" s="166"/>
      <c r="DP23" s="166"/>
      <c r="DQ23" s="166"/>
      <c r="DR23" s="166"/>
      <c r="DS23" s="164">
        <f t="shared" si="22"/>
        <v>0</v>
      </c>
      <c r="DT23" s="187" t="str">
        <f t="shared" si="23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24">
        <f t="shared" si="8"/>
        <v>22</v>
      </c>
      <c r="E24" s="125">
        <f t="shared" si="9"/>
        <v>48.88888889</v>
      </c>
      <c r="F24" s="172">
        <f t="shared" si="10"/>
        <v>48.88888889</v>
      </c>
      <c r="G24" s="173" t="str">
        <f t="shared" si="11"/>
        <v>  </v>
      </c>
      <c r="H24" s="175"/>
      <c r="I24" s="176"/>
      <c r="J24" s="176"/>
      <c r="K24" s="176"/>
      <c r="L24" s="135"/>
      <c r="M24" s="178">
        <f t="shared" si="12"/>
        <v>0</v>
      </c>
      <c r="N24" s="134">
        <f t="shared" si="13"/>
        <v>0</v>
      </c>
      <c r="O24" s="197"/>
      <c r="P24" s="197"/>
      <c r="Q24" s="197"/>
      <c r="R24" s="135"/>
      <c r="S24" s="135"/>
      <c r="T24" s="197"/>
      <c r="U24" s="135"/>
      <c r="V24" s="135"/>
      <c r="W24" s="135"/>
      <c r="X24" s="198">
        <v>1.0</v>
      </c>
      <c r="Y24" s="135"/>
      <c r="Z24" s="137">
        <v>1.0</v>
      </c>
      <c r="AA24" s="144"/>
      <c r="AB24" s="144"/>
      <c r="AC24" s="198">
        <v>1.0</v>
      </c>
      <c r="AD24" s="136">
        <v>1.0</v>
      </c>
      <c r="AE24" s="136">
        <v>1.0</v>
      </c>
      <c r="AF24" s="197"/>
      <c r="AG24" s="197"/>
      <c r="AH24" s="197"/>
      <c r="AI24" s="197"/>
      <c r="AJ24" s="139">
        <f t="shared" si="14"/>
        <v>5</v>
      </c>
      <c r="AK24" s="180">
        <f t="shared" si="15"/>
        <v>38.46153846</v>
      </c>
      <c r="AL24" s="135"/>
      <c r="AM24" s="197"/>
      <c r="AN24" s="198">
        <v>1.0</v>
      </c>
      <c r="AO24" s="136">
        <v>1.0</v>
      </c>
      <c r="AP24" s="198">
        <v>1.0</v>
      </c>
      <c r="AQ24" s="197"/>
      <c r="AR24" s="198">
        <v>1.0</v>
      </c>
      <c r="AS24" s="197"/>
      <c r="AT24" s="198">
        <v>1.0</v>
      </c>
      <c r="AU24" s="198">
        <v>1.0</v>
      </c>
      <c r="AV24" s="197"/>
      <c r="AW24" s="197"/>
      <c r="AX24" s="197"/>
      <c r="AY24" s="135"/>
      <c r="AZ24" s="135"/>
      <c r="BA24" s="135"/>
      <c r="BB24" s="135"/>
      <c r="BC24" s="135"/>
      <c r="BD24" s="135"/>
      <c r="BE24" s="197"/>
      <c r="BF24" s="197"/>
      <c r="BG24" s="139">
        <f t="shared" si="16"/>
        <v>6</v>
      </c>
      <c r="BH24" s="182">
        <f t="shared" si="17"/>
        <v>42.85714286</v>
      </c>
      <c r="BI24" s="200"/>
      <c r="BJ24" s="197"/>
      <c r="BK24" s="202"/>
      <c r="BL24" s="197"/>
      <c r="BM24" s="197"/>
      <c r="BN24" s="197"/>
      <c r="BO24" s="197"/>
      <c r="BP24" s="197"/>
      <c r="BQ24" s="200"/>
      <c r="BR24" s="197"/>
      <c r="BS24" s="197"/>
      <c r="BT24" s="197"/>
      <c r="BU24" s="197"/>
      <c r="BV24" s="197"/>
      <c r="BW24" s="204"/>
      <c r="BX24" s="204"/>
      <c r="BY24" s="204"/>
      <c r="BZ24" s="204"/>
      <c r="CA24" s="205">
        <v>1.0</v>
      </c>
      <c r="CB24" s="205">
        <v>1.0</v>
      </c>
      <c r="CC24" s="205">
        <v>1.0</v>
      </c>
      <c r="CD24" s="205">
        <v>1.0</v>
      </c>
      <c r="CE24" s="204"/>
      <c r="CF24" s="204"/>
      <c r="CG24" s="205">
        <v>1.0</v>
      </c>
      <c r="CH24" s="205">
        <v>1.0</v>
      </c>
      <c r="CI24" s="204"/>
      <c r="CJ24" s="184">
        <f t="shared" si="18"/>
        <v>6</v>
      </c>
      <c r="CK24" s="185">
        <f t="shared" si="19"/>
        <v>54.54545455</v>
      </c>
      <c r="CL24" s="198">
        <v>1.0</v>
      </c>
      <c r="CM24" s="198">
        <v>1.0</v>
      </c>
      <c r="CN24" s="205">
        <v>1.0</v>
      </c>
      <c r="CO24" s="205">
        <v>1.0</v>
      </c>
      <c r="CP24" s="204"/>
      <c r="CQ24" s="205">
        <v>1.0</v>
      </c>
      <c r="CR24" s="204"/>
      <c r="CS24" s="204"/>
      <c r="CT24" s="204"/>
      <c r="CU24" s="204"/>
      <c r="CV24" s="204"/>
      <c r="CW24" s="206"/>
      <c r="CX24" s="206"/>
      <c r="CY24" s="164">
        <f t="shared" si="20"/>
        <v>5</v>
      </c>
      <c r="CZ24" s="186">
        <f t="shared" si="21"/>
        <v>100</v>
      </c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6"/>
      <c r="DM24" s="166"/>
      <c r="DN24" s="166"/>
      <c r="DO24" s="166"/>
      <c r="DP24" s="166"/>
      <c r="DQ24" s="166"/>
      <c r="DR24" s="166"/>
      <c r="DS24" s="164">
        <f t="shared" si="22"/>
        <v>0</v>
      </c>
      <c r="DT24" s="187" t="str">
        <f t="shared" si="23"/>
        <v>#DIV/0!</v>
      </c>
    </row>
    <row r="25" ht="15.75" customHeight="1">
      <c r="A25" s="121">
        <v>16.0</v>
      </c>
      <c r="B25" s="170" t="s">
        <v>86</v>
      </c>
      <c r="C25" s="171" t="s">
        <v>87</v>
      </c>
      <c r="D25" s="124">
        <f t="shared" si="8"/>
        <v>0</v>
      </c>
      <c r="E25" s="125">
        <f t="shared" si="9"/>
        <v>0</v>
      </c>
      <c r="F25" s="172">
        <f t="shared" si="10"/>
        <v>0</v>
      </c>
      <c r="G25" s="189">
        <f t="shared" si="11"/>
        <v>0</v>
      </c>
      <c r="H25" s="175"/>
      <c r="I25" s="176"/>
      <c r="J25" s="135"/>
      <c r="K25" s="135"/>
      <c r="L25" s="135"/>
      <c r="M25" s="178">
        <f t="shared" si="12"/>
        <v>0</v>
      </c>
      <c r="N25" s="134">
        <f t="shared" si="13"/>
        <v>0</v>
      </c>
      <c r="O25" s="222"/>
      <c r="P25" s="222"/>
      <c r="Q25" s="222"/>
      <c r="R25" s="135"/>
      <c r="S25" s="135"/>
      <c r="T25" s="222"/>
      <c r="U25" s="197"/>
      <c r="V25" s="197"/>
      <c r="W25" s="135"/>
      <c r="X25" s="222"/>
      <c r="Y25" s="135"/>
      <c r="Z25" s="144"/>
      <c r="AA25" s="144"/>
      <c r="AB25" s="144"/>
      <c r="AC25" s="222"/>
      <c r="AD25" s="135"/>
      <c r="AE25" s="135"/>
      <c r="AF25" s="222"/>
      <c r="AG25" s="222"/>
      <c r="AH25" s="222"/>
      <c r="AI25" s="222"/>
      <c r="AJ25" s="139">
        <f t="shared" si="14"/>
        <v>0</v>
      </c>
      <c r="AK25" s="180">
        <f t="shared" si="15"/>
        <v>0</v>
      </c>
      <c r="AL25" s="197"/>
      <c r="AM25" s="222"/>
      <c r="AN25" s="222"/>
      <c r="AO25" s="135"/>
      <c r="AP25" s="222"/>
      <c r="AQ25" s="222"/>
      <c r="AR25" s="222"/>
      <c r="AS25" s="222"/>
      <c r="AT25" s="222"/>
      <c r="AU25" s="222"/>
      <c r="AV25" s="222"/>
      <c r="AW25" s="222"/>
      <c r="AX25" s="222"/>
      <c r="AY25" s="135"/>
      <c r="AZ25" s="135"/>
      <c r="BA25" s="135"/>
      <c r="BB25" s="135"/>
      <c r="BC25" s="135"/>
      <c r="BD25" s="135"/>
      <c r="BE25" s="222"/>
      <c r="BF25" s="222"/>
      <c r="BG25" s="139">
        <f t="shared" si="16"/>
        <v>0</v>
      </c>
      <c r="BH25" s="182">
        <f t="shared" si="17"/>
        <v>0</v>
      </c>
      <c r="BI25" s="223"/>
      <c r="BJ25" s="222"/>
      <c r="BK25" s="224"/>
      <c r="BL25" s="222"/>
      <c r="BM25" s="222"/>
      <c r="BN25" s="222"/>
      <c r="BO25" s="222"/>
      <c r="BP25" s="222"/>
      <c r="BQ25" s="223"/>
      <c r="BR25" s="222"/>
      <c r="BS25" s="222"/>
      <c r="BT25" s="222"/>
      <c r="BU25" s="222"/>
      <c r="BV25" s="222"/>
      <c r="BW25" s="204"/>
      <c r="BX25" s="204"/>
      <c r="BY25" s="204"/>
      <c r="BZ25" s="204"/>
      <c r="CA25" s="204"/>
      <c r="CB25" s="204"/>
      <c r="CC25" s="204"/>
      <c r="CD25" s="204"/>
      <c r="CE25" s="204"/>
      <c r="CF25" s="204"/>
      <c r="CG25" s="204"/>
      <c r="CH25" s="204"/>
      <c r="CI25" s="204"/>
      <c r="CJ25" s="184">
        <f t="shared" si="18"/>
        <v>0</v>
      </c>
      <c r="CK25" s="185">
        <f t="shared" si="19"/>
        <v>0</v>
      </c>
      <c r="CL25" s="222"/>
      <c r="CM25" s="222"/>
      <c r="CN25" s="204"/>
      <c r="CO25" s="204"/>
      <c r="CP25" s="135"/>
      <c r="CQ25" s="204"/>
      <c r="CR25" s="135"/>
      <c r="CS25" s="135"/>
      <c r="CT25" s="135"/>
      <c r="CU25" s="135"/>
      <c r="CV25" s="135"/>
      <c r="CW25" s="206"/>
      <c r="CX25" s="206"/>
      <c r="CY25" s="164">
        <f t="shared" si="20"/>
        <v>0</v>
      </c>
      <c r="CZ25" s="186">
        <f t="shared" si="21"/>
        <v>0</v>
      </c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  <c r="DL25" s="166"/>
      <c r="DM25" s="166"/>
      <c r="DN25" s="166"/>
      <c r="DO25" s="166"/>
      <c r="DP25" s="166"/>
      <c r="DQ25" s="166"/>
      <c r="DR25" s="166"/>
      <c r="DS25" s="164">
        <f t="shared" si="22"/>
        <v>0</v>
      </c>
      <c r="DT25" s="187" t="str">
        <f t="shared" si="23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24">
        <f t="shared" si="8"/>
        <v>21</v>
      </c>
      <c r="E26" s="125">
        <f t="shared" si="9"/>
        <v>46.66666667</v>
      </c>
      <c r="F26" s="172">
        <f t="shared" si="10"/>
        <v>46.66666667</v>
      </c>
      <c r="G26" s="173" t="str">
        <f t="shared" si="11"/>
        <v>  </v>
      </c>
      <c r="H26" s="175"/>
      <c r="I26" s="135"/>
      <c r="J26" s="176"/>
      <c r="K26" s="176"/>
      <c r="L26" s="135"/>
      <c r="M26" s="178">
        <f t="shared" si="12"/>
        <v>0</v>
      </c>
      <c r="N26" s="134">
        <f t="shared" si="13"/>
        <v>0</v>
      </c>
      <c r="O26" s="197"/>
      <c r="P26" s="197"/>
      <c r="Q26" s="197"/>
      <c r="R26" s="135"/>
      <c r="S26" s="135"/>
      <c r="T26" s="197"/>
      <c r="U26" s="135"/>
      <c r="V26" s="135"/>
      <c r="W26" s="135"/>
      <c r="X26" s="197"/>
      <c r="Y26" s="135"/>
      <c r="Z26" s="144"/>
      <c r="AA26" s="144"/>
      <c r="AB26" s="144"/>
      <c r="AC26" s="197"/>
      <c r="AD26" s="135"/>
      <c r="AE26" s="135"/>
      <c r="AF26" s="197"/>
      <c r="AG26" s="197"/>
      <c r="AH26" s="197"/>
      <c r="AI26" s="198">
        <v>1.0</v>
      </c>
      <c r="AJ26" s="139">
        <f t="shared" si="14"/>
        <v>1</v>
      </c>
      <c r="AK26" s="180">
        <f t="shared" si="15"/>
        <v>7.692307692</v>
      </c>
      <c r="AL26" s="136">
        <v>1.0</v>
      </c>
      <c r="AM26" s="197"/>
      <c r="AN26" s="198">
        <v>1.0</v>
      </c>
      <c r="AO26" s="136">
        <v>1.0</v>
      </c>
      <c r="AP26" s="198">
        <v>1.0</v>
      </c>
      <c r="AQ26" s="197"/>
      <c r="AR26" s="198">
        <v>1.0</v>
      </c>
      <c r="AS26" s="197"/>
      <c r="AT26" s="197"/>
      <c r="AU26" s="197"/>
      <c r="AV26" s="197"/>
      <c r="AW26" s="197"/>
      <c r="AX26" s="197"/>
      <c r="AY26" s="135"/>
      <c r="AZ26" s="135"/>
      <c r="BA26" s="135"/>
      <c r="BB26" s="136">
        <v>1.0</v>
      </c>
      <c r="BC26" s="135"/>
      <c r="BD26" s="136">
        <v>1.0</v>
      </c>
      <c r="BE26" s="198">
        <v>1.0</v>
      </c>
      <c r="BF26" s="198">
        <v>1.0</v>
      </c>
      <c r="BG26" s="139">
        <f t="shared" si="16"/>
        <v>9</v>
      </c>
      <c r="BH26" s="182">
        <f t="shared" si="17"/>
        <v>64.28571429</v>
      </c>
      <c r="BI26" s="200"/>
      <c r="BJ26" s="198"/>
      <c r="BK26" s="202"/>
      <c r="BL26" s="197"/>
      <c r="BM26" s="197"/>
      <c r="BN26" s="197"/>
      <c r="BO26" s="197"/>
      <c r="BP26" s="197"/>
      <c r="BQ26" s="200"/>
      <c r="BR26" s="197"/>
      <c r="BS26" s="197"/>
      <c r="BT26" s="197"/>
      <c r="BU26" s="197"/>
      <c r="BV26" s="197"/>
      <c r="BW26" s="204"/>
      <c r="BX26" s="205">
        <v>1.0</v>
      </c>
      <c r="BY26" s="205">
        <v>1.0</v>
      </c>
      <c r="BZ26" s="204"/>
      <c r="CA26" s="204"/>
      <c r="CB26" s="204"/>
      <c r="CC26" s="205">
        <v>1.0</v>
      </c>
      <c r="CD26" s="205">
        <v>1.0</v>
      </c>
      <c r="CE26" s="205">
        <v>1.0</v>
      </c>
      <c r="CF26" s="205">
        <v>1.0</v>
      </c>
      <c r="CG26" s="205">
        <v>1.0</v>
      </c>
      <c r="CH26" s="205">
        <v>1.0</v>
      </c>
      <c r="CI26" s="204"/>
      <c r="CJ26" s="184">
        <f t="shared" si="18"/>
        <v>8</v>
      </c>
      <c r="CK26" s="185">
        <f t="shared" si="19"/>
        <v>72.72727273</v>
      </c>
      <c r="CL26" s="197"/>
      <c r="CM26" s="197"/>
      <c r="CN26" s="205">
        <v>1.0</v>
      </c>
      <c r="CO26" s="205">
        <v>1.0</v>
      </c>
      <c r="CP26" s="204"/>
      <c r="CQ26" s="205">
        <v>1.0</v>
      </c>
      <c r="CR26" s="204"/>
      <c r="CS26" s="204"/>
      <c r="CT26" s="204"/>
      <c r="CU26" s="204"/>
      <c r="CV26" s="204"/>
      <c r="CW26" s="206"/>
      <c r="CX26" s="206"/>
      <c r="CY26" s="164">
        <f t="shared" si="20"/>
        <v>3</v>
      </c>
      <c r="CZ26" s="186">
        <f t="shared" si="21"/>
        <v>60</v>
      </c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/>
      <c r="DL26" s="166"/>
      <c r="DM26" s="166"/>
      <c r="DN26" s="166"/>
      <c r="DO26" s="166"/>
      <c r="DP26" s="166"/>
      <c r="DQ26" s="166"/>
      <c r="DR26" s="166"/>
      <c r="DS26" s="164">
        <f t="shared" si="22"/>
        <v>0</v>
      </c>
      <c r="DT26" s="187" t="str">
        <f t="shared" si="23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24">
        <f t="shared" si="8"/>
        <v>6</v>
      </c>
      <c r="E27" s="125">
        <f t="shared" si="9"/>
        <v>13.33333333</v>
      </c>
      <c r="F27" s="172">
        <f t="shared" si="10"/>
        <v>13.33333333</v>
      </c>
      <c r="G27" s="189">
        <f t="shared" si="11"/>
        <v>13.33333333</v>
      </c>
      <c r="H27" s="191">
        <v>1.0</v>
      </c>
      <c r="I27" s="135"/>
      <c r="J27" s="135"/>
      <c r="K27" s="135"/>
      <c r="L27" s="135"/>
      <c r="M27" s="178">
        <f t="shared" si="12"/>
        <v>1</v>
      </c>
      <c r="N27" s="134">
        <f t="shared" si="13"/>
        <v>50</v>
      </c>
      <c r="O27" s="197"/>
      <c r="P27" s="197"/>
      <c r="Q27" s="197"/>
      <c r="R27" s="135"/>
      <c r="S27" s="135"/>
      <c r="T27" s="197"/>
      <c r="U27" s="135"/>
      <c r="V27" s="135"/>
      <c r="W27" s="135"/>
      <c r="X27" s="198">
        <v>1.0</v>
      </c>
      <c r="Y27" s="135"/>
      <c r="Z27" s="144"/>
      <c r="AA27" s="144"/>
      <c r="AB27" s="144"/>
      <c r="AC27" s="197"/>
      <c r="AD27" s="135"/>
      <c r="AE27" s="135"/>
      <c r="AF27" s="197"/>
      <c r="AG27" s="197"/>
      <c r="AH27" s="197"/>
      <c r="AI27" s="197"/>
      <c r="AJ27" s="139">
        <f t="shared" si="14"/>
        <v>1</v>
      </c>
      <c r="AK27" s="180">
        <f t="shared" si="15"/>
        <v>7.692307692</v>
      </c>
      <c r="AL27" s="136">
        <v>1.0</v>
      </c>
      <c r="AM27" s="197"/>
      <c r="AN27" s="197"/>
      <c r="AO27" s="136">
        <v>1.0</v>
      </c>
      <c r="AP27" s="197"/>
      <c r="AQ27" s="197"/>
      <c r="AR27" s="197"/>
      <c r="AS27" s="197"/>
      <c r="AT27" s="197"/>
      <c r="AU27" s="197"/>
      <c r="AV27" s="197"/>
      <c r="AW27" s="197"/>
      <c r="AX27" s="197"/>
      <c r="AY27" s="135"/>
      <c r="AZ27" s="135"/>
      <c r="BA27" s="135"/>
      <c r="BB27" s="136">
        <v>1.0</v>
      </c>
      <c r="BC27" s="135"/>
      <c r="BD27" s="135"/>
      <c r="BE27" s="197"/>
      <c r="BF27" s="198">
        <v>1.0</v>
      </c>
      <c r="BG27" s="139">
        <f t="shared" si="16"/>
        <v>4</v>
      </c>
      <c r="BH27" s="182">
        <f t="shared" si="17"/>
        <v>28.57142857</v>
      </c>
      <c r="BI27" s="200"/>
      <c r="BJ27" s="197"/>
      <c r="BK27" s="202"/>
      <c r="BL27" s="197"/>
      <c r="BM27" s="197"/>
      <c r="BN27" s="197"/>
      <c r="BO27" s="197"/>
      <c r="BP27" s="197"/>
      <c r="BQ27" s="200"/>
      <c r="BR27" s="197"/>
      <c r="BS27" s="197"/>
      <c r="BT27" s="197"/>
      <c r="BU27" s="197"/>
      <c r="BV27" s="197"/>
      <c r="BW27" s="204"/>
      <c r="BX27" s="204"/>
      <c r="BY27" s="204"/>
      <c r="BZ27" s="204"/>
      <c r="CA27" s="204"/>
      <c r="CB27" s="204"/>
      <c r="CC27" s="204"/>
      <c r="CD27" s="204"/>
      <c r="CE27" s="204"/>
      <c r="CF27" s="204"/>
      <c r="CG27" s="204"/>
      <c r="CH27" s="204"/>
      <c r="CI27" s="204"/>
      <c r="CJ27" s="184">
        <f t="shared" si="18"/>
        <v>0</v>
      </c>
      <c r="CK27" s="185">
        <f t="shared" si="19"/>
        <v>0</v>
      </c>
      <c r="CL27" s="197"/>
      <c r="CM27" s="197"/>
      <c r="CN27" s="204"/>
      <c r="CO27" s="204"/>
      <c r="CP27" s="135"/>
      <c r="CQ27" s="204"/>
      <c r="CR27" s="204"/>
      <c r="CS27" s="204"/>
      <c r="CT27" s="135"/>
      <c r="CU27" s="204"/>
      <c r="CV27" s="204"/>
      <c r="CW27" s="206"/>
      <c r="CX27" s="206"/>
      <c r="CY27" s="164">
        <f t="shared" si="20"/>
        <v>0</v>
      </c>
      <c r="CZ27" s="186">
        <f t="shared" si="21"/>
        <v>0</v>
      </c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6"/>
      <c r="DM27" s="166"/>
      <c r="DN27" s="166"/>
      <c r="DO27" s="166"/>
      <c r="DP27" s="166"/>
      <c r="DQ27" s="166"/>
      <c r="DR27" s="166"/>
      <c r="DS27" s="164">
        <f t="shared" si="22"/>
        <v>0</v>
      </c>
      <c r="DT27" s="187" t="str">
        <f t="shared" si="23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24">
        <f t="shared" si="8"/>
        <v>27</v>
      </c>
      <c r="E28" s="125">
        <f t="shared" si="9"/>
        <v>60</v>
      </c>
      <c r="F28" s="172" t="str">
        <f t="shared" si="10"/>
        <v>  </v>
      </c>
      <c r="G28" s="173" t="str">
        <f t="shared" si="11"/>
        <v>  </v>
      </c>
      <c r="H28" s="191">
        <v>1.0</v>
      </c>
      <c r="I28" s="135"/>
      <c r="J28" s="135"/>
      <c r="K28" s="135"/>
      <c r="L28" s="135"/>
      <c r="M28" s="178">
        <f t="shared" si="12"/>
        <v>1</v>
      </c>
      <c r="N28" s="134">
        <f t="shared" si="13"/>
        <v>50</v>
      </c>
      <c r="O28" s="197"/>
      <c r="P28" s="197"/>
      <c r="Q28" s="197"/>
      <c r="R28" s="135"/>
      <c r="S28" s="135"/>
      <c r="T28" s="197"/>
      <c r="U28" s="135"/>
      <c r="V28" s="135"/>
      <c r="W28" s="136">
        <v>1.0</v>
      </c>
      <c r="X28" s="198">
        <v>1.0</v>
      </c>
      <c r="Y28" s="135"/>
      <c r="Z28" s="137">
        <v>1.0</v>
      </c>
      <c r="AA28" s="144"/>
      <c r="AB28" s="137">
        <v>1.0</v>
      </c>
      <c r="AC28" s="198">
        <v>1.0</v>
      </c>
      <c r="AD28" s="136">
        <v>1.0</v>
      </c>
      <c r="AE28" s="136">
        <v>1.0</v>
      </c>
      <c r="AF28" s="197"/>
      <c r="AG28" s="197"/>
      <c r="AH28" s="197"/>
      <c r="AI28" s="197"/>
      <c r="AJ28" s="139">
        <f t="shared" si="14"/>
        <v>7</v>
      </c>
      <c r="AK28" s="180">
        <f t="shared" si="15"/>
        <v>53.84615385</v>
      </c>
      <c r="AL28" s="136">
        <v>1.0</v>
      </c>
      <c r="AM28" s="198">
        <v>1.0</v>
      </c>
      <c r="AN28" s="198">
        <v>1.0</v>
      </c>
      <c r="AO28" s="136">
        <v>1.0</v>
      </c>
      <c r="AP28" s="198">
        <v>1.0</v>
      </c>
      <c r="AQ28" s="198">
        <v>1.0</v>
      </c>
      <c r="AR28" s="197"/>
      <c r="AS28" s="197"/>
      <c r="AT28" s="198">
        <v>1.0</v>
      </c>
      <c r="AU28" s="198">
        <v>1.0</v>
      </c>
      <c r="AV28" s="197"/>
      <c r="AW28" s="197"/>
      <c r="AX28" s="197"/>
      <c r="AY28" s="135"/>
      <c r="AZ28" s="135"/>
      <c r="BA28" s="135"/>
      <c r="BB28" s="135"/>
      <c r="BC28" s="135"/>
      <c r="BD28" s="135"/>
      <c r="BE28" s="198">
        <v>1.0</v>
      </c>
      <c r="BF28" s="198">
        <v>1.0</v>
      </c>
      <c r="BG28" s="139">
        <f t="shared" si="16"/>
        <v>10</v>
      </c>
      <c r="BH28" s="182">
        <f t="shared" si="17"/>
        <v>71.42857143</v>
      </c>
      <c r="BI28" s="200"/>
      <c r="BJ28" s="198"/>
      <c r="BK28" s="202"/>
      <c r="BL28" s="197"/>
      <c r="BM28" s="197"/>
      <c r="BN28" s="197"/>
      <c r="BO28" s="197"/>
      <c r="BP28" s="197"/>
      <c r="BQ28" s="200"/>
      <c r="BR28" s="197"/>
      <c r="BS28" s="197"/>
      <c r="BT28" s="197"/>
      <c r="BU28" s="197"/>
      <c r="BV28" s="197"/>
      <c r="BW28" s="204"/>
      <c r="BX28" s="204"/>
      <c r="BY28" s="204"/>
      <c r="BZ28" s="204"/>
      <c r="CA28" s="205">
        <v>1.0</v>
      </c>
      <c r="CB28" s="205">
        <v>1.0</v>
      </c>
      <c r="CC28" s="205"/>
      <c r="CD28" s="205"/>
      <c r="CE28" s="205">
        <v>1.0</v>
      </c>
      <c r="CF28" s="205">
        <v>1.0</v>
      </c>
      <c r="CG28" s="205">
        <v>1.0</v>
      </c>
      <c r="CH28" s="205">
        <v>1.0</v>
      </c>
      <c r="CI28" s="204"/>
      <c r="CJ28" s="184">
        <f t="shared" si="18"/>
        <v>6</v>
      </c>
      <c r="CK28" s="185">
        <f t="shared" si="19"/>
        <v>54.54545455</v>
      </c>
      <c r="CL28" s="198">
        <v>1.0</v>
      </c>
      <c r="CM28" s="198">
        <v>1.0</v>
      </c>
      <c r="CN28" s="204"/>
      <c r="CO28" s="204"/>
      <c r="CP28" s="135"/>
      <c r="CQ28" s="205">
        <v>1.0</v>
      </c>
      <c r="CR28" s="204"/>
      <c r="CS28" s="204"/>
      <c r="CT28" s="135"/>
      <c r="CU28" s="204"/>
      <c r="CV28" s="204"/>
      <c r="CW28" s="206"/>
      <c r="CX28" s="206"/>
      <c r="CY28" s="164">
        <f t="shared" si="20"/>
        <v>3</v>
      </c>
      <c r="CZ28" s="186">
        <f t="shared" si="21"/>
        <v>60</v>
      </c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6"/>
      <c r="DM28" s="166"/>
      <c r="DN28" s="166"/>
      <c r="DO28" s="166"/>
      <c r="DP28" s="166"/>
      <c r="DQ28" s="166"/>
      <c r="DR28" s="166"/>
      <c r="DS28" s="164">
        <f t="shared" si="22"/>
        <v>0</v>
      </c>
      <c r="DT28" s="187" t="str">
        <f t="shared" si="23"/>
        <v>#DIV/0!</v>
      </c>
    </row>
    <row r="29" ht="15.75" customHeight="1">
      <c r="A29" s="121">
        <v>20.0</v>
      </c>
      <c r="B29" s="170" t="s">
        <v>94</v>
      </c>
      <c r="C29" s="171" t="s">
        <v>95</v>
      </c>
      <c r="D29" s="124">
        <f t="shared" si="8"/>
        <v>39</v>
      </c>
      <c r="E29" s="125">
        <f t="shared" si="9"/>
        <v>86.66666667</v>
      </c>
      <c r="F29" s="172" t="str">
        <f t="shared" si="10"/>
        <v>  </v>
      </c>
      <c r="G29" s="173" t="str">
        <f t="shared" si="11"/>
        <v>  </v>
      </c>
      <c r="H29" s="175"/>
      <c r="I29" s="135"/>
      <c r="J29" s="136">
        <v>1.0</v>
      </c>
      <c r="K29" s="135"/>
      <c r="L29" s="135"/>
      <c r="M29" s="178">
        <f t="shared" si="12"/>
        <v>1</v>
      </c>
      <c r="N29" s="134">
        <f t="shared" si="13"/>
        <v>50</v>
      </c>
      <c r="O29" s="197"/>
      <c r="P29" s="197"/>
      <c r="Q29" s="197"/>
      <c r="R29" s="135"/>
      <c r="S29" s="135"/>
      <c r="T29" s="197"/>
      <c r="U29" s="197"/>
      <c r="V29" s="197"/>
      <c r="W29" s="136">
        <v>1.0</v>
      </c>
      <c r="X29" s="198">
        <v>1.0</v>
      </c>
      <c r="Y29" s="136">
        <v>1.0</v>
      </c>
      <c r="Z29" s="144"/>
      <c r="AA29" s="137">
        <v>1.0</v>
      </c>
      <c r="AB29" s="137">
        <v>1.0</v>
      </c>
      <c r="AC29" s="198">
        <v>1.0</v>
      </c>
      <c r="AD29" s="136">
        <v>1.0</v>
      </c>
      <c r="AE29" s="136">
        <v>1.0</v>
      </c>
      <c r="AF29" s="198">
        <v>1.0</v>
      </c>
      <c r="AG29" s="198">
        <v>1.0</v>
      </c>
      <c r="AH29" s="198">
        <v>1.0</v>
      </c>
      <c r="AI29" s="198">
        <v>1.0</v>
      </c>
      <c r="AJ29" s="139">
        <f t="shared" si="14"/>
        <v>12</v>
      </c>
      <c r="AK29" s="180">
        <f t="shared" si="15"/>
        <v>92.30769231</v>
      </c>
      <c r="AL29" s="198">
        <v>1.0</v>
      </c>
      <c r="AM29" s="198">
        <v>1.0</v>
      </c>
      <c r="AN29" s="198">
        <v>1.0</v>
      </c>
      <c r="AO29" s="136">
        <v>1.0</v>
      </c>
      <c r="AP29" s="198">
        <v>1.0</v>
      </c>
      <c r="AQ29" s="197"/>
      <c r="AR29" s="198">
        <v>1.0</v>
      </c>
      <c r="AS29" s="197"/>
      <c r="AT29" s="198">
        <v>1.0</v>
      </c>
      <c r="AU29" s="198">
        <v>1.0</v>
      </c>
      <c r="AV29" s="197"/>
      <c r="AW29" s="197"/>
      <c r="AX29" s="197"/>
      <c r="AY29" s="135"/>
      <c r="AZ29" s="135"/>
      <c r="BA29" s="135"/>
      <c r="BB29" s="136">
        <v>1.0</v>
      </c>
      <c r="BC29" s="136">
        <v>1.0</v>
      </c>
      <c r="BD29" s="136">
        <v>1.0</v>
      </c>
      <c r="BE29" s="198">
        <v>1.0</v>
      </c>
      <c r="BF29" s="197"/>
      <c r="BG29" s="139">
        <f t="shared" si="16"/>
        <v>12</v>
      </c>
      <c r="BH29" s="182">
        <f t="shared" si="17"/>
        <v>85.71428571</v>
      </c>
      <c r="BI29" s="200"/>
      <c r="BJ29" s="197"/>
      <c r="BK29" s="202"/>
      <c r="BL29" s="198">
        <v>1.0</v>
      </c>
      <c r="BM29" s="198"/>
      <c r="BN29" s="197"/>
      <c r="BO29" s="197"/>
      <c r="BP29" s="197"/>
      <c r="BQ29" s="200"/>
      <c r="BR29" s="197"/>
      <c r="BS29" s="197"/>
      <c r="BT29" s="197"/>
      <c r="BU29" s="197"/>
      <c r="BV29" s="197"/>
      <c r="BW29" s="204"/>
      <c r="BX29" s="205">
        <v>1.0</v>
      </c>
      <c r="BY29" s="205">
        <v>1.0</v>
      </c>
      <c r="BZ29" s="204"/>
      <c r="CA29" s="205">
        <v>1.0</v>
      </c>
      <c r="CB29" s="205">
        <v>1.0</v>
      </c>
      <c r="CC29" s="205">
        <v>1.0</v>
      </c>
      <c r="CD29" s="205">
        <v>1.0</v>
      </c>
      <c r="CE29" s="204"/>
      <c r="CF29" s="204"/>
      <c r="CG29" s="205">
        <v>1.0</v>
      </c>
      <c r="CH29" s="205">
        <v>1.0</v>
      </c>
      <c r="CI29" s="204"/>
      <c r="CJ29" s="184">
        <f t="shared" si="18"/>
        <v>9</v>
      </c>
      <c r="CK29" s="185">
        <f t="shared" si="19"/>
        <v>81.81818182</v>
      </c>
      <c r="CL29" s="198">
        <v>1.0</v>
      </c>
      <c r="CM29" s="198">
        <v>1.0</v>
      </c>
      <c r="CN29" s="205">
        <v>1.0</v>
      </c>
      <c r="CO29" s="205">
        <v>1.0</v>
      </c>
      <c r="CP29" s="204"/>
      <c r="CQ29" s="205">
        <v>1.0</v>
      </c>
      <c r="CR29" s="204"/>
      <c r="CS29" s="204"/>
      <c r="CT29" s="204"/>
      <c r="CU29" s="204"/>
      <c r="CV29" s="204"/>
      <c r="CW29" s="206"/>
      <c r="CX29" s="206"/>
      <c r="CY29" s="164">
        <f t="shared" si="20"/>
        <v>5</v>
      </c>
      <c r="CZ29" s="186">
        <f t="shared" si="21"/>
        <v>100</v>
      </c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6"/>
      <c r="DM29" s="166"/>
      <c r="DN29" s="166"/>
      <c r="DO29" s="166"/>
      <c r="DP29" s="166"/>
      <c r="DQ29" s="166"/>
      <c r="DR29" s="166"/>
      <c r="DS29" s="164">
        <f t="shared" si="22"/>
        <v>0</v>
      </c>
      <c r="DT29" s="187" t="str">
        <f t="shared" si="23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24">
        <f t="shared" si="8"/>
        <v>6</v>
      </c>
      <c r="E30" s="125">
        <f t="shared" si="9"/>
        <v>13.33333333</v>
      </c>
      <c r="F30" s="172">
        <f t="shared" si="10"/>
        <v>13.33333333</v>
      </c>
      <c r="G30" s="189">
        <f t="shared" si="11"/>
        <v>13.33333333</v>
      </c>
      <c r="H30" s="175"/>
      <c r="I30" s="176"/>
      <c r="J30" s="176"/>
      <c r="K30" s="176"/>
      <c r="L30" s="135"/>
      <c r="M30" s="178">
        <f t="shared" si="12"/>
        <v>0</v>
      </c>
      <c r="N30" s="134">
        <f t="shared" si="13"/>
        <v>0</v>
      </c>
      <c r="O30" s="197"/>
      <c r="P30" s="197"/>
      <c r="Q30" s="197"/>
      <c r="R30" s="135"/>
      <c r="S30" s="135"/>
      <c r="T30" s="197"/>
      <c r="U30" s="135"/>
      <c r="V30" s="135"/>
      <c r="W30" s="135"/>
      <c r="X30" s="197"/>
      <c r="Y30" s="136">
        <v>1.0</v>
      </c>
      <c r="Z30" s="144"/>
      <c r="AA30" s="137">
        <v>1.0</v>
      </c>
      <c r="AB30" s="144"/>
      <c r="AC30" s="198">
        <v>1.0</v>
      </c>
      <c r="AD30" s="135"/>
      <c r="AE30" s="135"/>
      <c r="AF30" s="197"/>
      <c r="AG30" s="198">
        <v>1.0</v>
      </c>
      <c r="AH30" s="197"/>
      <c r="AI30" s="197"/>
      <c r="AJ30" s="139">
        <f t="shared" si="14"/>
        <v>4</v>
      </c>
      <c r="AK30" s="180">
        <f t="shared" si="15"/>
        <v>30.76923077</v>
      </c>
      <c r="AL30" s="135"/>
      <c r="AM30" s="197"/>
      <c r="AN30" s="197"/>
      <c r="AO30" s="136">
        <v>1.0</v>
      </c>
      <c r="AP30" s="197"/>
      <c r="AQ30" s="197"/>
      <c r="AR30" s="197"/>
      <c r="AS30" s="197"/>
      <c r="AT30" s="197"/>
      <c r="AU30" s="197"/>
      <c r="AV30" s="197"/>
      <c r="AW30" s="197"/>
      <c r="AX30" s="197"/>
      <c r="AY30" s="135"/>
      <c r="AZ30" s="135"/>
      <c r="BA30" s="135"/>
      <c r="BB30" s="135"/>
      <c r="BC30" s="135"/>
      <c r="BD30" s="136">
        <v>1.0</v>
      </c>
      <c r="BE30" s="197"/>
      <c r="BF30" s="197"/>
      <c r="BG30" s="139">
        <f t="shared" si="16"/>
        <v>2</v>
      </c>
      <c r="BH30" s="182">
        <f t="shared" si="17"/>
        <v>14.28571429</v>
      </c>
      <c r="BI30" s="200"/>
      <c r="BJ30" s="198"/>
      <c r="BK30" s="202"/>
      <c r="BL30" s="197"/>
      <c r="BM30" s="197"/>
      <c r="BN30" s="197"/>
      <c r="BO30" s="197"/>
      <c r="BP30" s="197"/>
      <c r="BQ30" s="200"/>
      <c r="BR30" s="197"/>
      <c r="BS30" s="197"/>
      <c r="BT30" s="197"/>
      <c r="BU30" s="197"/>
      <c r="BV30" s="197"/>
      <c r="BW30" s="204"/>
      <c r="BX30" s="204"/>
      <c r="BY30" s="204"/>
      <c r="BZ30" s="204"/>
      <c r="CA30" s="204"/>
      <c r="CB30" s="204"/>
      <c r="CC30" s="204"/>
      <c r="CD30" s="204"/>
      <c r="CE30" s="204"/>
      <c r="CF30" s="204"/>
      <c r="CG30" s="204"/>
      <c r="CH30" s="204"/>
      <c r="CI30" s="204"/>
      <c r="CJ30" s="184">
        <f t="shared" si="18"/>
        <v>0</v>
      </c>
      <c r="CK30" s="185">
        <f t="shared" si="19"/>
        <v>0</v>
      </c>
      <c r="CL30" s="197"/>
      <c r="CM30" s="197"/>
      <c r="CN30" s="204"/>
      <c r="CO30" s="204"/>
      <c r="CP30" s="204"/>
      <c r="CQ30" s="204"/>
      <c r="CR30" s="204"/>
      <c r="CS30" s="204"/>
      <c r="CT30" s="204"/>
      <c r="CU30" s="204"/>
      <c r="CV30" s="204"/>
      <c r="CW30" s="206"/>
      <c r="CX30" s="206"/>
      <c r="CY30" s="164">
        <f t="shared" si="20"/>
        <v>0</v>
      </c>
      <c r="CZ30" s="186">
        <f t="shared" si="21"/>
        <v>0</v>
      </c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6"/>
      <c r="DO30" s="166"/>
      <c r="DP30" s="166"/>
      <c r="DQ30" s="166"/>
      <c r="DR30" s="166"/>
      <c r="DS30" s="164">
        <f t="shared" si="22"/>
        <v>0</v>
      </c>
      <c r="DT30" s="187" t="str">
        <f t="shared" si="23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24">
        <f t="shared" si="8"/>
        <v>26</v>
      </c>
      <c r="E31" s="125">
        <f t="shared" si="9"/>
        <v>57.77777778</v>
      </c>
      <c r="F31" s="207" t="str">
        <f t="shared" si="10"/>
        <v>  </v>
      </c>
      <c r="G31" s="173" t="str">
        <f t="shared" si="11"/>
        <v>  </v>
      </c>
      <c r="H31" s="175"/>
      <c r="I31" s="176"/>
      <c r="J31" s="135"/>
      <c r="K31" s="135"/>
      <c r="L31" s="135"/>
      <c r="M31" s="178">
        <f t="shared" si="12"/>
        <v>0</v>
      </c>
      <c r="N31" s="134">
        <f t="shared" si="13"/>
        <v>0</v>
      </c>
      <c r="O31" s="197"/>
      <c r="P31" s="197"/>
      <c r="Q31" s="197"/>
      <c r="R31" s="135"/>
      <c r="S31" s="135"/>
      <c r="T31" s="197"/>
      <c r="U31" s="135"/>
      <c r="V31" s="135"/>
      <c r="W31" s="136">
        <v>1.0</v>
      </c>
      <c r="X31" s="198">
        <v>1.0</v>
      </c>
      <c r="Y31" s="136">
        <v>1.0</v>
      </c>
      <c r="Z31" s="144"/>
      <c r="AA31" s="137">
        <v>1.0</v>
      </c>
      <c r="AB31" s="137">
        <v>1.0</v>
      </c>
      <c r="AC31" s="198">
        <v>1.0</v>
      </c>
      <c r="AD31" s="136">
        <v>1.0</v>
      </c>
      <c r="AE31" s="135"/>
      <c r="AF31" s="198">
        <v>1.0</v>
      </c>
      <c r="AG31" s="198">
        <v>1.0</v>
      </c>
      <c r="AH31" s="198">
        <v>1.0</v>
      </c>
      <c r="AI31" s="198">
        <v>1.0</v>
      </c>
      <c r="AJ31" s="139">
        <f t="shared" si="14"/>
        <v>11</v>
      </c>
      <c r="AK31" s="180">
        <f t="shared" si="15"/>
        <v>84.61538462</v>
      </c>
      <c r="AL31" s="135"/>
      <c r="AM31" s="198">
        <v>1.0</v>
      </c>
      <c r="AN31" s="198">
        <v>1.0</v>
      </c>
      <c r="AO31" s="136">
        <v>1.0</v>
      </c>
      <c r="AP31" s="198">
        <v>1.0</v>
      </c>
      <c r="AQ31" s="197"/>
      <c r="AR31" s="197"/>
      <c r="AS31" s="197"/>
      <c r="AT31" s="198">
        <v>1.0</v>
      </c>
      <c r="AU31" s="198">
        <v>1.0</v>
      </c>
      <c r="AV31" s="197"/>
      <c r="AW31" s="197"/>
      <c r="AX31" s="197"/>
      <c r="AY31" s="135"/>
      <c r="AZ31" s="135"/>
      <c r="BA31" s="135"/>
      <c r="BB31" s="135"/>
      <c r="BC31" s="135"/>
      <c r="BD31" s="135"/>
      <c r="BE31" s="197"/>
      <c r="BF31" s="197"/>
      <c r="BG31" s="139">
        <f t="shared" si="16"/>
        <v>6</v>
      </c>
      <c r="BH31" s="182">
        <f t="shared" si="17"/>
        <v>42.85714286</v>
      </c>
      <c r="BI31" s="200"/>
      <c r="BJ31" s="197"/>
      <c r="BK31" s="202"/>
      <c r="BL31" s="197"/>
      <c r="BM31" s="197"/>
      <c r="BN31" s="197"/>
      <c r="BO31" s="197"/>
      <c r="BP31" s="197"/>
      <c r="BQ31" s="200"/>
      <c r="BR31" s="197"/>
      <c r="BS31" s="197"/>
      <c r="BT31" s="197"/>
      <c r="BU31" s="197"/>
      <c r="BV31" s="197"/>
      <c r="BW31" s="204"/>
      <c r="BX31" s="204"/>
      <c r="BY31" s="204"/>
      <c r="BZ31" s="204"/>
      <c r="CA31" s="205">
        <v>1.0</v>
      </c>
      <c r="CB31" s="205">
        <v>1.0</v>
      </c>
      <c r="CC31" s="205"/>
      <c r="CD31" s="205"/>
      <c r="CE31" s="205">
        <v>1.0</v>
      </c>
      <c r="CF31" s="205">
        <v>1.0</v>
      </c>
      <c r="CG31" s="205">
        <v>1.0</v>
      </c>
      <c r="CH31" s="205">
        <v>1.0</v>
      </c>
      <c r="CI31" s="204"/>
      <c r="CJ31" s="184">
        <f t="shared" si="18"/>
        <v>6</v>
      </c>
      <c r="CK31" s="185">
        <f t="shared" si="19"/>
        <v>54.54545455</v>
      </c>
      <c r="CL31" s="197"/>
      <c r="CM31" s="197"/>
      <c r="CN31" s="205">
        <v>1.0</v>
      </c>
      <c r="CO31" s="205">
        <v>1.0</v>
      </c>
      <c r="CP31" s="135"/>
      <c r="CQ31" s="205">
        <v>1.0</v>
      </c>
      <c r="CR31" s="204"/>
      <c r="CS31" s="204"/>
      <c r="CT31" s="135"/>
      <c r="CU31" s="204"/>
      <c r="CV31" s="204"/>
      <c r="CW31" s="206"/>
      <c r="CX31" s="206"/>
      <c r="CY31" s="164">
        <f t="shared" si="20"/>
        <v>3</v>
      </c>
      <c r="CZ31" s="186">
        <f t="shared" si="21"/>
        <v>60</v>
      </c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4">
        <f t="shared" si="22"/>
        <v>0</v>
      </c>
      <c r="DT31" s="187" t="str">
        <f t="shared" si="23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24">
        <f t="shared" si="8"/>
        <v>32</v>
      </c>
      <c r="E32" s="125">
        <f t="shared" si="9"/>
        <v>71.11111111</v>
      </c>
      <c r="F32" s="172" t="str">
        <f t="shared" si="10"/>
        <v>  </v>
      </c>
      <c r="G32" s="189" t="str">
        <f t="shared" si="11"/>
        <v>  </v>
      </c>
      <c r="H32" s="175"/>
      <c r="I32" s="176"/>
      <c r="J32" s="135"/>
      <c r="K32" s="135"/>
      <c r="L32" s="135"/>
      <c r="M32" s="178">
        <f t="shared" si="12"/>
        <v>0</v>
      </c>
      <c r="N32" s="134">
        <f t="shared" si="13"/>
        <v>0</v>
      </c>
      <c r="O32" s="215"/>
      <c r="P32" s="215"/>
      <c r="Q32" s="215"/>
      <c r="R32" s="135"/>
      <c r="S32" s="135"/>
      <c r="T32" s="215"/>
      <c r="U32" s="135"/>
      <c r="V32" s="135"/>
      <c r="W32" s="136">
        <v>1.0</v>
      </c>
      <c r="X32" s="220">
        <v>1.0</v>
      </c>
      <c r="Y32" s="136">
        <v>1.0</v>
      </c>
      <c r="Z32" s="137">
        <v>1.0</v>
      </c>
      <c r="AA32" s="137">
        <v>1.0</v>
      </c>
      <c r="AB32" s="137">
        <v>1.0</v>
      </c>
      <c r="AC32" s="220">
        <v>1.0</v>
      </c>
      <c r="AD32" s="136">
        <v>1.0</v>
      </c>
      <c r="AE32" s="135"/>
      <c r="AF32" s="215"/>
      <c r="AG32" s="220">
        <v>1.0</v>
      </c>
      <c r="AH32" s="220">
        <v>1.0</v>
      </c>
      <c r="AI32" s="220">
        <v>1.0</v>
      </c>
      <c r="AJ32" s="139">
        <f t="shared" si="14"/>
        <v>11</v>
      </c>
      <c r="AK32" s="180">
        <f t="shared" si="15"/>
        <v>84.61538462</v>
      </c>
      <c r="AL32" s="136">
        <v>1.0</v>
      </c>
      <c r="AM32" s="220">
        <v>1.0</v>
      </c>
      <c r="AN32" s="220">
        <v>1.0</v>
      </c>
      <c r="AO32" s="136">
        <v>1.0</v>
      </c>
      <c r="AP32" s="220">
        <v>1.0</v>
      </c>
      <c r="AQ32" s="215"/>
      <c r="AR32" s="220">
        <v>1.0</v>
      </c>
      <c r="AS32" s="215"/>
      <c r="AT32" s="220">
        <v>1.0</v>
      </c>
      <c r="AU32" s="220"/>
      <c r="AV32" s="215"/>
      <c r="AW32" s="215"/>
      <c r="AX32" s="215"/>
      <c r="AY32" s="135"/>
      <c r="AZ32" s="135"/>
      <c r="BA32" s="135"/>
      <c r="BB32" s="136">
        <v>1.0</v>
      </c>
      <c r="BC32" s="136">
        <v>1.0</v>
      </c>
      <c r="BD32" s="135"/>
      <c r="BE32" s="220">
        <v>1.0</v>
      </c>
      <c r="BF32" s="220">
        <v>1.0</v>
      </c>
      <c r="BG32" s="139">
        <f t="shared" si="16"/>
        <v>11</v>
      </c>
      <c r="BH32" s="182">
        <f t="shared" si="17"/>
        <v>78.57142857</v>
      </c>
      <c r="BI32" s="216"/>
      <c r="BJ32" s="220"/>
      <c r="BK32" s="217"/>
      <c r="BL32" s="220">
        <v>1.0</v>
      </c>
      <c r="BM32" s="220"/>
      <c r="BN32" s="215"/>
      <c r="BO32" s="215"/>
      <c r="BP32" s="215"/>
      <c r="BQ32" s="216"/>
      <c r="BR32" s="215"/>
      <c r="BS32" s="215"/>
      <c r="BT32" s="215"/>
      <c r="BU32" s="215"/>
      <c r="BV32" s="215"/>
      <c r="BW32" s="204"/>
      <c r="BX32" s="204"/>
      <c r="BY32" s="204"/>
      <c r="BZ32" s="204"/>
      <c r="CA32" s="205">
        <v>1.0</v>
      </c>
      <c r="CB32" s="205">
        <v>1.0</v>
      </c>
      <c r="CC32" s="205">
        <v>1.0</v>
      </c>
      <c r="CD32" s="205">
        <v>1.0</v>
      </c>
      <c r="CE32" s="205">
        <v>1.0</v>
      </c>
      <c r="CF32" s="205">
        <v>1.0</v>
      </c>
      <c r="CG32" s="204"/>
      <c r="CH32" s="204"/>
      <c r="CI32" s="204"/>
      <c r="CJ32" s="184">
        <f t="shared" si="18"/>
        <v>7</v>
      </c>
      <c r="CK32" s="185">
        <f t="shared" si="19"/>
        <v>63.63636364</v>
      </c>
      <c r="CL32" s="215"/>
      <c r="CM32" s="215"/>
      <c r="CN32" s="205">
        <v>1.0</v>
      </c>
      <c r="CO32" s="205">
        <v>1.0</v>
      </c>
      <c r="CP32" s="204"/>
      <c r="CQ32" s="205">
        <v>1.0</v>
      </c>
      <c r="CR32" s="204"/>
      <c r="CS32" s="204"/>
      <c r="CT32" s="204"/>
      <c r="CU32" s="204"/>
      <c r="CV32" s="204"/>
      <c r="CW32" s="206"/>
      <c r="CX32" s="206"/>
      <c r="CY32" s="164">
        <f t="shared" si="20"/>
        <v>3</v>
      </c>
      <c r="CZ32" s="186">
        <f t="shared" si="21"/>
        <v>60</v>
      </c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6"/>
      <c r="DO32" s="166"/>
      <c r="DP32" s="166"/>
      <c r="DQ32" s="166"/>
      <c r="DR32" s="166"/>
      <c r="DS32" s="164">
        <f t="shared" si="22"/>
        <v>0</v>
      </c>
      <c r="DT32" s="187" t="str">
        <f t="shared" si="23"/>
        <v>#DIV/0!</v>
      </c>
    </row>
    <row r="33" ht="15.75" customHeight="1">
      <c r="A33" s="121">
        <v>24.0</v>
      </c>
      <c r="B33" s="170" t="s">
        <v>102</v>
      </c>
      <c r="C33" s="171" t="s">
        <v>103</v>
      </c>
      <c r="D33" s="124">
        <f t="shared" si="8"/>
        <v>4</v>
      </c>
      <c r="E33" s="125">
        <f t="shared" si="9"/>
        <v>8.888888889</v>
      </c>
      <c r="F33" s="172">
        <f t="shared" si="10"/>
        <v>8.888888889</v>
      </c>
      <c r="G33" s="189">
        <f t="shared" si="11"/>
        <v>8.888888889</v>
      </c>
      <c r="H33" s="175"/>
      <c r="I33" s="177"/>
      <c r="J33" s="177"/>
      <c r="K33" s="177"/>
      <c r="L33" s="135"/>
      <c r="M33" s="178">
        <f t="shared" si="12"/>
        <v>0</v>
      </c>
      <c r="N33" s="134">
        <f t="shared" si="13"/>
        <v>0</v>
      </c>
      <c r="O33" s="215"/>
      <c r="P33" s="215"/>
      <c r="Q33" s="215"/>
      <c r="R33" s="135"/>
      <c r="S33" s="135"/>
      <c r="T33" s="215"/>
      <c r="U33" s="197"/>
      <c r="V33" s="197"/>
      <c r="W33" s="135"/>
      <c r="X33" s="215"/>
      <c r="Y33" s="136">
        <v>1.0</v>
      </c>
      <c r="Z33" s="144"/>
      <c r="AA33" s="137">
        <v>1.0</v>
      </c>
      <c r="AB33" s="144"/>
      <c r="AC33" s="215"/>
      <c r="AD33" s="135"/>
      <c r="AE33" s="135"/>
      <c r="AF33" s="215"/>
      <c r="AG33" s="215"/>
      <c r="AH33" s="215"/>
      <c r="AI33" s="215"/>
      <c r="AJ33" s="139">
        <f t="shared" si="14"/>
        <v>2</v>
      </c>
      <c r="AK33" s="180">
        <f t="shared" si="15"/>
        <v>15.38461538</v>
      </c>
      <c r="AL33" s="197"/>
      <c r="AM33" s="215"/>
      <c r="AN33" s="220">
        <v>1.0</v>
      </c>
      <c r="AO33" s="135"/>
      <c r="AP33" s="220">
        <v>1.0</v>
      </c>
      <c r="AQ33" s="215"/>
      <c r="AR33" s="215"/>
      <c r="AS33" s="215"/>
      <c r="AT33" s="215"/>
      <c r="AU33" s="215"/>
      <c r="AV33" s="215"/>
      <c r="AW33" s="215"/>
      <c r="AX33" s="215"/>
      <c r="AY33" s="135"/>
      <c r="AZ33" s="135"/>
      <c r="BA33" s="135"/>
      <c r="BB33" s="135"/>
      <c r="BC33" s="135"/>
      <c r="BD33" s="135"/>
      <c r="BE33" s="215"/>
      <c r="BF33" s="215"/>
      <c r="BG33" s="139">
        <f t="shared" si="16"/>
        <v>2</v>
      </c>
      <c r="BH33" s="182">
        <f t="shared" si="17"/>
        <v>14.28571429</v>
      </c>
      <c r="BI33" s="216"/>
      <c r="BJ33" s="215"/>
      <c r="BK33" s="217"/>
      <c r="BL33" s="215"/>
      <c r="BM33" s="215"/>
      <c r="BN33" s="215"/>
      <c r="BO33" s="215"/>
      <c r="BP33" s="215"/>
      <c r="BQ33" s="216"/>
      <c r="BR33" s="215"/>
      <c r="BS33" s="215"/>
      <c r="BT33" s="215"/>
      <c r="BU33" s="215"/>
      <c r="BV33" s="215"/>
      <c r="BW33" s="204"/>
      <c r="BX33" s="204"/>
      <c r="BY33" s="204"/>
      <c r="BZ33" s="204"/>
      <c r="CA33" s="204"/>
      <c r="CB33" s="204"/>
      <c r="CC33" s="204"/>
      <c r="CD33" s="204"/>
      <c r="CE33" s="204"/>
      <c r="CF33" s="204"/>
      <c r="CG33" s="204"/>
      <c r="CH33" s="204"/>
      <c r="CI33" s="204"/>
      <c r="CJ33" s="184">
        <f t="shared" si="18"/>
        <v>0</v>
      </c>
      <c r="CK33" s="185">
        <f t="shared" si="19"/>
        <v>0</v>
      </c>
      <c r="CL33" s="215"/>
      <c r="CM33" s="215"/>
      <c r="CN33" s="204"/>
      <c r="CO33" s="204"/>
      <c r="CP33" s="135"/>
      <c r="CQ33" s="204"/>
      <c r="CR33" s="135"/>
      <c r="CS33" s="135"/>
      <c r="CT33" s="135"/>
      <c r="CU33" s="135"/>
      <c r="CV33" s="135"/>
      <c r="CW33" s="175"/>
      <c r="CX33" s="206"/>
      <c r="CY33" s="164">
        <f t="shared" si="20"/>
        <v>0</v>
      </c>
      <c r="CZ33" s="186">
        <f t="shared" si="21"/>
        <v>0</v>
      </c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6"/>
      <c r="DM33" s="166"/>
      <c r="DN33" s="166"/>
      <c r="DO33" s="166"/>
      <c r="DP33" s="166"/>
      <c r="DQ33" s="166"/>
      <c r="DR33" s="166"/>
      <c r="DS33" s="164">
        <f t="shared" si="22"/>
        <v>0</v>
      </c>
      <c r="DT33" s="187" t="str">
        <f t="shared" si="23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24">
        <f t="shared" si="8"/>
        <v>6</v>
      </c>
      <c r="E34" s="125">
        <f t="shared" si="9"/>
        <v>13.33333333</v>
      </c>
      <c r="F34" s="172">
        <f t="shared" si="10"/>
        <v>13.33333333</v>
      </c>
      <c r="G34" s="189">
        <f t="shared" si="11"/>
        <v>13.33333333</v>
      </c>
      <c r="H34" s="208"/>
      <c r="I34" s="135"/>
      <c r="J34" s="135"/>
      <c r="K34" s="135"/>
      <c r="L34" s="135"/>
      <c r="M34" s="178">
        <f t="shared" si="12"/>
        <v>0</v>
      </c>
      <c r="N34" s="134">
        <f t="shared" si="13"/>
        <v>0</v>
      </c>
      <c r="O34" s="197"/>
      <c r="P34" s="197"/>
      <c r="Q34" s="197"/>
      <c r="R34" s="135"/>
      <c r="S34" s="135"/>
      <c r="T34" s="197"/>
      <c r="U34" s="135"/>
      <c r="V34" s="135"/>
      <c r="W34" s="136">
        <v>1.0</v>
      </c>
      <c r="X34" s="197"/>
      <c r="Y34" s="136">
        <v>1.0</v>
      </c>
      <c r="Z34" s="144"/>
      <c r="AA34" s="137">
        <v>1.0</v>
      </c>
      <c r="AB34" s="137">
        <v>1.0</v>
      </c>
      <c r="AC34" s="197"/>
      <c r="AD34" s="135"/>
      <c r="AE34" s="135"/>
      <c r="AF34" s="197"/>
      <c r="AG34" s="197"/>
      <c r="AH34" s="198">
        <v>1.0</v>
      </c>
      <c r="AI34" s="197"/>
      <c r="AJ34" s="139">
        <f t="shared" si="14"/>
        <v>5</v>
      </c>
      <c r="AK34" s="180">
        <f t="shared" si="15"/>
        <v>38.46153846</v>
      </c>
      <c r="AL34" s="135"/>
      <c r="AM34" s="198">
        <v>1.0</v>
      </c>
      <c r="AN34" s="197"/>
      <c r="AO34" s="135"/>
      <c r="AP34" s="197"/>
      <c r="AQ34" s="197"/>
      <c r="AR34" s="197"/>
      <c r="AS34" s="197"/>
      <c r="AT34" s="197"/>
      <c r="AU34" s="197"/>
      <c r="AV34" s="197"/>
      <c r="AW34" s="197"/>
      <c r="AX34" s="197"/>
      <c r="AY34" s="135"/>
      <c r="AZ34" s="135"/>
      <c r="BA34" s="135"/>
      <c r="BB34" s="135"/>
      <c r="BC34" s="135"/>
      <c r="BD34" s="135"/>
      <c r="BE34" s="197"/>
      <c r="BF34" s="197"/>
      <c r="BG34" s="139">
        <f t="shared" si="16"/>
        <v>1</v>
      </c>
      <c r="BH34" s="182">
        <f t="shared" si="17"/>
        <v>7.142857143</v>
      </c>
      <c r="BI34" s="200"/>
      <c r="BJ34" s="197"/>
      <c r="BK34" s="202"/>
      <c r="BL34" s="197"/>
      <c r="BM34" s="197"/>
      <c r="BN34" s="197"/>
      <c r="BO34" s="197"/>
      <c r="BP34" s="197"/>
      <c r="BQ34" s="200"/>
      <c r="BR34" s="197"/>
      <c r="BS34" s="197"/>
      <c r="BT34" s="197"/>
      <c r="BU34" s="197"/>
      <c r="BV34" s="197"/>
      <c r="BW34" s="204"/>
      <c r="BX34" s="204"/>
      <c r="BY34" s="204"/>
      <c r="BZ34" s="204"/>
      <c r="CA34" s="204"/>
      <c r="CB34" s="204"/>
      <c r="CC34" s="204"/>
      <c r="CD34" s="204"/>
      <c r="CE34" s="204"/>
      <c r="CF34" s="204"/>
      <c r="CG34" s="204"/>
      <c r="CH34" s="204"/>
      <c r="CI34" s="204"/>
      <c r="CJ34" s="184">
        <f t="shared" si="18"/>
        <v>0</v>
      </c>
      <c r="CK34" s="185">
        <f t="shared" si="19"/>
        <v>0</v>
      </c>
      <c r="CL34" s="197"/>
      <c r="CM34" s="197"/>
      <c r="CN34" s="204"/>
      <c r="CO34" s="204"/>
      <c r="CP34" s="204"/>
      <c r="CQ34" s="204"/>
      <c r="CR34" s="204"/>
      <c r="CS34" s="204"/>
      <c r="CT34" s="204"/>
      <c r="CU34" s="204"/>
      <c r="CV34" s="204"/>
      <c r="CW34" s="175"/>
      <c r="CX34" s="206"/>
      <c r="CY34" s="164">
        <f t="shared" si="20"/>
        <v>0</v>
      </c>
      <c r="CZ34" s="186">
        <f t="shared" si="21"/>
        <v>0</v>
      </c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6"/>
      <c r="DM34" s="166"/>
      <c r="DN34" s="166"/>
      <c r="DO34" s="166"/>
      <c r="DP34" s="166"/>
      <c r="DQ34" s="166"/>
      <c r="DR34" s="166"/>
      <c r="DS34" s="164">
        <f t="shared" si="22"/>
        <v>0</v>
      </c>
      <c r="DT34" s="187" t="str">
        <f t="shared" si="23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24">
        <f t="shared" si="8"/>
        <v>24</v>
      </c>
      <c r="E35" s="125">
        <f t="shared" si="9"/>
        <v>53.33333333</v>
      </c>
      <c r="F35" s="207" t="str">
        <f t="shared" si="10"/>
        <v>  </v>
      </c>
      <c r="G35" s="173" t="str">
        <f t="shared" si="11"/>
        <v>  </v>
      </c>
      <c r="H35" s="175"/>
      <c r="I35" s="135"/>
      <c r="J35" s="135"/>
      <c r="K35" s="135"/>
      <c r="L35" s="135"/>
      <c r="M35" s="178">
        <f t="shared" si="12"/>
        <v>0</v>
      </c>
      <c r="N35" s="134">
        <f t="shared" si="13"/>
        <v>0</v>
      </c>
      <c r="O35" s="197"/>
      <c r="P35" s="197"/>
      <c r="Q35" s="197"/>
      <c r="R35" s="135"/>
      <c r="S35" s="135"/>
      <c r="T35" s="197"/>
      <c r="U35" s="135"/>
      <c r="V35" s="135"/>
      <c r="W35" s="136">
        <v>1.0</v>
      </c>
      <c r="X35" s="198">
        <v>1.0</v>
      </c>
      <c r="Y35" s="136">
        <v>1.0</v>
      </c>
      <c r="Z35" s="137">
        <v>1.0</v>
      </c>
      <c r="AA35" s="137">
        <v>1.0</v>
      </c>
      <c r="AB35" s="137">
        <v>1.0</v>
      </c>
      <c r="AC35" s="198">
        <v>1.0</v>
      </c>
      <c r="AD35" s="135"/>
      <c r="AE35" s="135"/>
      <c r="AF35" s="197"/>
      <c r="AG35" s="198">
        <v>1.0</v>
      </c>
      <c r="AH35" s="197"/>
      <c r="AI35" s="197"/>
      <c r="AJ35" s="139">
        <f t="shared" si="14"/>
        <v>8</v>
      </c>
      <c r="AK35" s="180">
        <f t="shared" si="15"/>
        <v>61.53846154</v>
      </c>
      <c r="AL35" s="135"/>
      <c r="AM35" s="198">
        <v>1.0</v>
      </c>
      <c r="AN35" s="198">
        <v>1.0</v>
      </c>
      <c r="AO35" s="136">
        <v>1.0</v>
      </c>
      <c r="AP35" s="198">
        <v>1.0</v>
      </c>
      <c r="AQ35" s="197"/>
      <c r="AR35" s="198">
        <v>1.0</v>
      </c>
      <c r="AS35" s="197"/>
      <c r="AT35" s="198">
        <v>1.0</v>
      </c>
      <c r="AU35" s="198"/>
      <c r="AV35" s="197"/>
      <c r="AW35" s="197"/>
      <c r="AX35" s="197"/>
      <c r="AY35" s="135"/>
      <c r="AZ35" s="135"/>
      <c r="BA35" s="135"/>
      <c r="BB35" s="135"/>
      <c r="BC35" s="136">
        <v>1.0</v>
      </c>
      <c r="BD35" s="135"/>
      <c r="BE35" s="198">
        <v>1.0</v>
      </c>
      <c r="BF35" s="198">
        <v>1.0</v>
      </c>
      <c r="BG35" s="139">
        <f t="shared" si="16"/>
        <v>9</v>
      </c>
      <c r="BH35" s="182">
        <f t="shared" si="17"/>
        <v>64.28571429</v>
      </c>
      <c r="BI35" s="200"/>
      <c r="BJ35" s="198"/>
      <c r="BK35" s="202"/>
      <c r="BL35" s="197"/>
      <c r="BM35" s="197"/>
      <c r="BN35" s="197"/>
      <c r="BO35" s="197"/>
      <c r="BP35" s="197"/>
      <c r="BQ35" s="200"/>
      <c r="BR35" s="197"/>
      <c r="BS35" s="197"/>
      <c r="BT35" s="197"/>
      <c r="BU35" s="197"/>
      <c r="BV35" s="197"/>
      <c r="BW35" s="204"/>
      <c r="BX35" s="205">
        <v>1.0</v>
      </c>
      <c r="BY35" s="205">
        <v>1.0</v>
      </c>
      <c r="BZ35" s="204"/>
      <c r="CA35" s="205">
        <v>1.0</v>
      </c>
      <c r="CB35" s="205">
        <v>1.0</v>
      </c>
      <c r="CC35" s="204"/>
      <c r="CD35" s="204"/>
      <c r="CE35" s="204"/>
      <c r="CF35" s="204"/>
      <c r="CG35" s="204"/>
      <c r="CH35" s="204"/>
      <c r="CI35" s="204"/>
      <c r="CJ35" s="184">
        <f t="shared" si="18"/>
        <v>4</v>
      </c>
      <c r="CK35" s="185">
        <f t="shared" si="19"/>
        <v>36.36363636</v>
      </c>
      <c r="CL35" s="197"/>
      <c r="CM35" s="197"/>
      <c r="CN35" s="205">
        <v>1.0</v>
      </c>
      <c r="CO35" s="205">
        <v>1.0</v>
      </c>
      <c r="CP35" s="204"/>
      <c r="CQ35" s="205">
        <v>1.0</v>
      </c>
      <c r="CR35" s="204"/>
      <c r="CS35" s="204"/>
      <c r="CT35" s="204"/>
      <c r="CU35" s="204"/>
      <c r="CV35" s="204"/>
      <c r="CW35" s="175"/>
      <c r="CX35" s="206"/>
      <c r="CY35" s="164">
        <f t="shared" si="20"/>
        <v>3</v>
      </c>
      <c r="CZ35" s="186">
        <f t="shared" si="21"/>
        <v>60</v>
      </c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6"/>
      <c r="DM35" s="166"/>
      <c r="DN35" s="166"/>
      <c r="DO35" s="166"/>
      <c r="DP35" s="166"/>
      <c r="DQ35" s="166"/>
      <c r="DR35" s="166"/>
      <c r="DS35" s="164">
        <f t="shared" si="22"/>
        <v>0</v>
      </c>
      <c r="DT35" s="187" t="str">
        <f t="shared" si="23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24">
        <f t="shared" si="8"/>
        <v>6</v>
      </c>
      <c r="E36" s="125">
        <f t="shared" si="9"/>
        <v>13.33333333</v>
      </c>
      <c r="F36" s="172">
        <f t="shared" si="10"/>
        <v>13.33333333</v>
      </c>
      <c r="G36" s="189">
        <f t="shared" si="11"/>
        <v>13.33333333</v>
      </c>
      <c r="H36" s="175"/>
      <c r="I36" s="176"/>
      <c r="J36" s="176"/>
      <c r="K36" s="176"/>
      <c r="L36" s="176"/>
      <c r="M36" s="178">
        <f t="shared" si="12"/>
        <v>0</v>
      </c>
      <c r="N36" s="134">
        <f t="shared" si="13"/>
        <v>0</v>
      </c>
      <c r="O36" s="197"/>
      <c r="P36" s="197"/>
      <c r="Q36" s="197"/>
      <c r="R36" s="135"/>
      <c r="S36" s="135"/>
      <c r="T36" s="197"/>
      <c r="U36" s="135"/>
      <c r="V36" s="135"/>
      <c r="W36" s="135"/>
      <c r="X36" s="197"/>
      <c r="Y36" s="135"/>
      <c r="Z36" s="144"/>
      <c r="AA36" s="144"/>
      <c r="AB36" s="144"/>
      <c r="AC36" s="197"/>
      <c r="AD36" s="135"/>
      <c r="AE36" s="135"/>
      <c r="AF36" s="197"/>
      <c r="AG36" s="197"/>
      <c r="AH36" s="197"/>
      <c r="AI36" s="197"/>
      <c r="AJ36" s="139">
        <f t="shared" si="14"/>
        <v>0</v>
      </c>
      <c r="AK36" s="180">
        <f t="shared" si="15"/>
        <v>0</v>
      </c>
      <c r="AL36" s="135"/>
      <c r="AM36" s="197"/>
      <c r="AN36" s="197"/>
      <c r="AO36" s="135"/>
      <c r="AP36" s="197"/>
      <c r="AQ36" s="197"/>
      <c r="AR36" s="197"/>
      <c r="AS36" s="197"/>
      <c r="AT36" s="198">
        <v>1.0</v>
      </c>
      <c r="AU36" s="198">
        <v>1.0</v>
      </c>
      <c r="AV36" s="197"/>
      <c r="AW36" s="197"/>
      <c r="AX36" s="197"/>
      <c r="AY36" s="135"/>
      <c r="AZ36" s="135"/>
      <c r="BA36" s="135"/>
      <c r="BB36" s="135"/>
      <c r="BC36" s="136">
        <v>1.0</v>
      </c>
      <c r="BD36" s="136">
        <v>1.0</v>
      </c>
      <c r="BE36" s="197"/>
      <c r="BF36" s="197"/>
      <c r="BG36" s="139">
        <f t="shared" si="16"/>
        <v>4</v>
      </c>
      <c r="BH36" s="182">
        <f t="shared" si="17"/>
        <v>28.57142857</v>
      </c>
      <c r="BI36" s="200"/>
      <c r="BJ36" s="197"/>
      <c r="BK36" s="202"/>
      <c r="BL36" s="197"/>
      <c r="BM36" s="197"/>
      <c r="BN36" s="197"/>
      <c r="BO36" s="197"/>
      <c r="BP36" s="197"/>
      <c r="BQ36" s="200"/>
      <c r="BR36" s="197"/>
      <c r="BS36" s="197"/>
      <c r="BT36" s="197"/>
      <c r="BU36" s="197"/>
      <c r="BV36" s="197"/>
      <c r="BW36" s="204"/>
      <c r="BX36" s="204"/>
      <c r="BY36" s="204"/>
      <c r="BZ36" s="204"/>
      <c r="CA36" s="204"/>
      <c r="CB36" s="204"/>
      <c r="CC36" s="204"/>
      <c r="CD36" s="204"/>
      <c r="CE36" s="204"/>
      <c r="CF36" s="204"/>
      <c r="CG36" s="205">
        <v>1.0</v>
      </c>
      <c r="CH36" s="205">
        <v>1.0</v>
      </c>
      <c r="CI36" s="204"/>
      <c r="CJ36" s="184">
        <f t="shared" si="18"/>
        <v>2</v>
      </c>
      <c r="CK36" s="185">
        <f t="shared" si="19"/>
        <v>18.18181818</v>
      </c>
      <c r="CL36" s="197"/>
      <c r="CM36" s="197"/>
      <c r="CN36" s="204"/>
      <c r="CO36" s="204"/>
      <c r="CP36" s="135"/>
      <c r="CQ36" s="204"/>
      <c r="CR36" s="135"/>
      <c r="CS36" s="135"/>
      <c r="CT36" s="135"/>
      <c r="CU36" s="135"/>
      <c r="CV36" s="135"/>
      <c r="CW36" s="175"/>
      <c r="CX36" s="206"/>
      <c r="CY36" s="164">
        <f t="shared" si="20"/>
        <v>0</v>
      </c>
      <c r="CZ36" s="186">
        <f t="shared" si="21"/>
        <v>0</v>
      </c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6"/>
      <c r="DM36" s="166"/>
      <c r="DN36" s="166"/>
      <c r="DO36" s="166"/>
      <c r="DP36" s="166"/>
      <c r="DQ36" s="166"/>
      <c r="DR36" s="166"/>
      <c r="DS36" s="164">
        <f t="shared" si="22"/>
        <v>0</v>
      </c>
      <c r="DT36" s="187" t="str">
        <f t="shared" si="23"/>
        <v>#DIV/0!</v>
      </c>
    </row>
    <row r="37" ht="15.75" customHeight="1">
      <c r="A37" s="121">
        <v>28.0</v>
      </c>
      <c r="B37" s="170" t="s">
        <v>110</v>
      </c>
      <c r="C37" s="171" t="s">
        <v>111</v>
      </c>
      <c r="D37" s="124">
        <f t="shared" si="8"/>
        <v>30</v>
      </c>
      <c r="E37" s="125">
        <f t="shared" si="9"/>
        <v>66.66666667</v>
      </c>
      <c r="F37" s="172" t="str">
        <f t="shared" si="10"/>
        <v>  </v>
      </c>
      <c r="G37" s="173" t="str">
        <f t="shared" si="11"/>
        <v>  </v>
      </c>
      <c r="H37" s="175"/>
      <c r="I37" s="176"/>
      <c r="J37" s="176"/>
      <c r="K37" s="176"/>
      <c r="L37" s="176"/>
      <c r="M37" s="178">
        <f t="shared" si="12"/>
        <v>0</v>
      </c>
      <c r="N37" s="134">
        <f t="shared" si="13"/>
        <v>0</v>
      </c>
      <c r="O37" s="197"/>
      <c r="P37" s="197"/>
      <c r="Q37" s="197"/>
      <c r="R37" s="135"/>
      <c r="S37" s="135"/>
      <c r="T37" s="197"/>
      <c r="U37" s="197"/>
      <c r="V37" s="197"/>
      <c r="W37" s="136">
        <v>1.0</v>
      </c>
      <c r="X37" s="198">
        <v>1.0</v>
      </c>
      <c r="Y37" s="136">
        <v>1.0</v>
      </c>
      <c r="Z37" s="144"/>
      <c r="AA37" s="137">
        <v>1.0</v>
      </c>
      <c r="AB37" s="137">
        <v>1.0</v>
      </c>
      <c r="AC37" s="198">
        <v>1.0</v>
      </c>
      <c r="AD37" s="136">
        <v>1.0</v>
      </c>
      <c r="AE37" s="135"/>
      <c r="AF37" s="198">
        <v>1.0</v>
      </c>
      <c r="AG37" s="198">
        <v>1.0</v>
      </c>
      <c r="AH37" s="198">
        <v>1.0</v>
      </c>
      <c r="AI37" s="198">
        <v>1.0</v>
      </c>
      <c r="AJ37" s="139">
        <f t="shared" si="14"/>
        <v>11</v>
      </c>
      <c r="AK37" s="180">
        <f t="shared" si="15"/>
        <v>84.61538462</v>
      </c>
      <c r="AL37" s="197"/>
      <c r="AM37" s="198">
        <v>1.0</v>
      </c>
      <c r="AN37" s="198">
        <v>1.0</v>
      </c>
      <c r="AO37" s="136">
        <v>1.0</v>
      </c>
      <c r="AP37" s="198">
        <v>1.0</v>
      </c>
      <c r="AQ37" s="197"/>
      <c r="AR37" s="198">
        <v>1.0</v>
      </c>
      <c r="AS37" s="197"/>
      <c r="AT37" s="198">
        <v>1.0</v>
      </c>
      <c r="AU37" s="198">
        <v>1.0</v>
      </c>
      <c r="AV37" s="197"/>
      <c r="AW37" s="197"/>
      <c r="AX37" s="197"/>
      <c r="AY37" s="135"/>
      <c r="AZ37" s="135"/>
      <c r="BA37" s="135"/>
      <c r="BB37" s="136">
        <v>1.0</v>
      </c>
      <c r="BC37" s="136">
        <v>1.0</v>
      </c>
      <c r="BD37" s="135"/>
      <c r="BE37" s="197"/>
      <c r="BF37" s="198">
        <v>1.0</v>
      </c>
      <c r="BG37" s="139">
        <f t="shared" si="16"/>
        <v>10</v>
      </c>
      <c r="BH37" s="182">
        <f t="shared" si="17"/>
        <v>71.42857143</v>
      </c>
      <c r="BI37" s="200"/>
      <c r="BJ37" s="198"/>
      <c r="BK37" s="202"/>
      <c r="BL37" s="197"/>
      <c r="BM37" s="197"/>
      <c r="BN37" s="197"/>
      <c r="BO37" s="197"/>
      <c r="BP37" s="197"/>
      <c r="BQ37" s="200"/>
      <c r="BR37" s="197"/>
      <c r="BS37" s="197"/>
      <c r="BT37" s="197"/>
      <c r="BU37" s="197"/>
      <c r="BV37" s="197"/>
      <c r="BW37" s="204"/>
      <c r="BX37" s="205">
        <v>1.0</v>
      </c>
      <c r="BY37" s="205">
        <v>1.0</v>
      </c>
      <c r="BZ37" s="204"/>
      <c r="CA37" s="204"/>
      <c r="CB37" s="204"/>
      <c r="CC37" s="205">
        <v>1.0</v>
      </c>
      <c r="CD37" s="205">
        <v>1.0</v>
      </c>
      <c r="CE37" s="204"/>
      <c r="CF37" s="204"/>
      <c r="CG37" s="205">
        <v>1.0</v>
      </c>
      <c r="CH37" s="205">
        <v>1.0</v>
      </c>
      <c r="CI37" s="204"/>
      <c r="CJ37" s="184">
        <f t="shared" si="18"/>
        <v>6</v>
      </c>
      <c r="CK37" s="185">
        <f t="shared" si="19"/>
        <v>54.54545455</v>
      </c>
      <c r="CL37" s="197"/>
      <c r="CM37" s="197"/>
      <c r="CN37" s="205">
        <v>1.0</v>
      </c>
      <c r="CO37" s="205">
        <v>1.0</v>
      </c>
      <c r="CP37" s="135"/>
      <c r="CQ37" s="205">
        <v>1.0</v>
      </c>
      <c r="CR37" s="204"/>
      <c r="CS37" s="204"/>
      <c r="CT37" s="135"/>
      <c r="CU37" s="204"/>
      <c r="CV37" s="204"/>
      <c r="CW37" s="206"/>
      <c r="CX37" s="206"/>
      <c r="CY37" s="164">
        <f t="shared" si="20"/>
        <v>3</v>
      </c>
      <c r="CZ37" s="186">
        <f t="shared" si="21"/>
        <v>60</v>
      </c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6"/>
      <c r="DO37" s="166"/>
      <c r="DP37" s="166"/>
      <c r="DQ37" s="166"/>
      <c r="DR37" s="166"/>
      <c r="DS37" s="164">
        <f t="shared" si="22"/>
        <v>0</v>
      </c>
      <c r="DT37" s="187" t="str">
        <f t="shared" si="23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24">
        <f t="shared" si="8"/>
        <v>17</v>
      </c>
      <c r="E38" s="221">
        <f t="shared" si="9"/>
        <v>37.77777778</v>
      </c>
      <c r="F38" s="172">
        <f t="shared" si="10"/>
        <v>37.77777778</v>
      </c>
      <c r="G38" s="173" t="str">
        <f t="shared" si="11"/>
        <v>  </v>
      </c>
      <c r="H38" s="175"/>
      <c r="I38" s="176"/>
      <c r="J38" s="176"/>
      <c r="K38" s="176"/>
      <c r="L38" s="176"/>
      <c r="M38" s="178">
        <f t="shared" si="12"/>
        <v>0</v>
      </c>
      <c r="N38" s="134">
        <f t="shared" si="13"/>
        <v>0</v>
      </c>
      <c r="O38" s="197"/>
      <c r="P38" s="197"/>
      <c r="Q38" s="197"/>
      <c r="R38" s="135"/>
      <c r="S38" s="135"/>
      <c r="T38" s="197"/>
      <c r="U38" s="135"/>
      <c r="V38" s="135"/>
      <c r="W38" s="135"/>
      <c r="X38" s="198">
        <v>1.0</v>
      </c>
      <c r="Y38" s="135"/>
      <c r="Z38" s="144"/>
      <c r="AA38" s="144"/>
      <c r="AB38" s="137">
        <v>1.0</v>
      </c>
      <c r="AC38" s="197"/>
      <c r="AD38" s="135"/>
      <c r="AE38" s="135"/>
      <c r="AF38" s="198">
        <v>1.0</v>
      </c>
      <c r="AG38" s="197"/>
      <c r="AH38" s="197"/>
      <c r="AI38" s="197"/>
      <c r="AJ38" s="139">
        <f t="shared" si="14"/>
        <v>3</v>
      </c>
      <c r="AK38" s="180">
        <f t="shared" si="15"/>
        <v>23.07692308</v>
      </c>
      <c r="AL38" s="135"/>
      <c r="AM38" s="198">
        <v>1.0</v>
      </c>
      <c r="AN38" s="197"/>
      <c r="AO38" s="135"/>
      <c r="AP38" s="197"/>
      <c r="AQ38" s="197"/>
      <c r="AR38" s="198">
        <v>1.0</v>
      </c>
      <c r="AS38" s="197"/>
      <c r="AT38" s="198">
        <v>1.0</v>
      </c>
      <c r="AU38" s="198">
        <v>1.0</v>
      </c>
      <c r="AV38" s="197"/>
      <c r="AW38" s="197"/>
      <c r="AX38" s="197"/>
      <c r="AY38" s="135"/>
      <c r="AZ38" s="135"/>
      <c r="BA38" s="135"/>
      <c r="BB38" s="135"/>
      <c r="BC38" s="135"/>
      <c r="BD38" s="135"/>
      <c r="BE38" s="197"/>
      <c r="BF38" s="197"/>
      <c r="BG38" s="139">
        <f t="shared" si="16"/>
        <v>4</v>
      </c>
      <c r="BH38" s="182">
        <f t="shared" si="17"/>
        <v>28.57142857</v>
      </c>
      <c r="BI38" s="200"/>
      <c r="BJ38" s="198"/>
      <c r="BK38" s="202"/>
      <c r="BL38" s="198">
        <v>1.0</v>
      </c>
      <c r="BM38" s="198"/>
      <c r="BN38" s="197"/>
      <c r="BO38" s="197"/>
      <c r="BP38" s="197"/>
      <c r="BQ38" s="200"/>
      <c r="BR38" s="197"/>
      <c r="BS38" s="197"/>
      <c r="BT38" s="197"/>
      <c r="BU38" s="197"/>
      <c r="BV38" s="197"/>
      <c r="BW38" s="204"/>
      <c r="BX38" s="205">
        <v>1.0</v>
      </c>
      <c r="BY38" s="205">
        <v>1.0</v>
      </c>
      <c r="BZ38" s="204"/>
      <c r="CA38" s="205">
        <v>1.0</v>
      </c>
      <c r="CB38" s="205">
        <v>1.0</v>
      </c>
      <c r="CC38" s="205"/>
      <c r="CD38" s="205"/>
      <c r="CE38" s="204"/>
      <c r="CF38" s="204"/>
      <c r="CG38" s="204"/>
      <c r="CH38" s="204"/>
      <c r="CI38" s="204"/>
      <c r="CJ38" s="184">
        <f t="shared" si="18"/>
        <v>5</v>
      </c>
      <c r="CK38" s="185">
        <f t="shared" si="19"/>
        <v>45.45454545</v>
      </c>
      <c r="CL38" s="198">
        <v>1.0</v>
      </c>
      <c r="CM38" s="198">
        <v>1.0</v>
      </c>
      <c r="CN38" s="205">
        <v>1.0</v>
      </c>
      <c r="CO38" s="205">
        <v>1.0</v>
      </c>
      <c r="CP38" s="204"/>
      <c r="CQ38" s="205">
        <v>1.0</v>
      </c>
      <c r="CR38" s="204"/>
      <c r="CS38" s="204"/>
      <c r="CT38" s="204"/>
      <c r="CU38" s="204"/>
      <c r="CV38" s="204"/>
      <c r="CW38" s="206"/>
      <c r="CX38" s="206"/>
      <c r="CY38" s="164">
        <f t="shared" si="20"/>
        <v>5</v>
      </c>
      <c r="CZ38" s="186">
        <f t="shared" si="21"/>
        <v>100</v>
      </c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6"/>
      <c r="DO38" s="166"/>
      <c r="DP38" s="166"/>
      <c r="DQ38" s="166"/>
      <c r="DR38" s="166"/>
      <c r="DS38" s="164">
        <f t="shared" si="22"/>
        <v>0</v>
      </c>
      <c r="DT38" s="187" t="str">
        <f t="shared" si="23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24">
        <f t="shared" si="8"/>
        <v>14</v>
      </c>
      <c r="E39" s="125">
        <f t="shared" si="9"/>
        <v>31.11111111</v>
      </c>
      <c r="F39" s="172">
        <f t="shared" si="10"/>
        <v>31.11111111</v>
      </c>
      <c r="G39" s="189" t="str">
        <f t="shared" si="11"/>
        <v>  </v>
      </c>
      <c r="H39" s="175"/>
      <c r="I39" s="135"/>
      <c r="J39" s="135"/>
      <c r="K39" s="135"/>
      <c r="L39" s="135"/>
      <c r="M39" s="178">
        <f t="shared" si="12"/>
        <v>0</v>
      </c>
      <c r="N39" s="134">
        <f t="shared" si="13"/>
        <v>0</v>
      </c>
      <c r="O39" s="215"/>
      <c r="P39" s="215"/>
      <c r="Q39" s="215"/>
      <c r="R39" s="135"/>
      <c r="S39" s="135"/>
      <c r="T39" s="215"/>
      <c r="U39" s="135"/>
      <c r="V39" s="135"/>
      <c r="W39" s="136">
        <v>1.0</v>
      </c>
      <c r="X39" s="215"/>
      <c r="Y39" s="136">
        <v>1.0</v>
      </c>
      <c r="Z39" s="144"/>
      <c r="AA39" s="137">
        <v>1.0</v>
      </c>
      <c r="AB39" s="137">
        <v>1.0</v>
      </c>
      <c r="AC39" s="215"/>
      <c r="AD39" s="136">
        <v>1.0</v>
      </c>
      <c r="AE39" s="136">
        <v>1.0</v>
      </c>
      <c r="AF39" s="220">
        <v>1.0</v>
      </c>
      <c r="AG39" s="215"/>
      <c r="AH39" s="220">
        <v>1.0</v>
      </c>
      <c r="AI39" s="215"/>
      <c r="AJ39" s="139">
        <f t="shared" si="14"/>
        <v>8</v>
      </c>
      <c r="AK39" s="180">
        <f t="shared" si="15"/>
        <v>61.53846154</v>
      </c>
      <c r="AL39" s="135"/>
      <c r="AM39" s="220">
        <v>1.0</v>
      </c>
      <c r="AN39" s="220">
        <v>1.0</v>
      </c>
      <c r="AO39" s="135"/>
      <c r="AP39" s="220">
        <v>1.0</v>
      </c>
      <c r="AQ39" s="215"/>
      <c r="AR39" s="215"/>
      <c r="AS39" s="215"/>
      <c r="AT39" s="215"/>
      <c r="AU39" s="215"/>
      <c r="AV39" s="215"/>
      <c r="AW39" s="215"/>
      <c r="AX39" s="215"/>
      <c r="AY39" s="135"/>
      <c r="AZ39" s="135"/>
      <c r="BA39" s="135"/>
      <c r="BB39" s="135"/>
      <c r="BC39" s="135"/>
      <c r="BD39" s="135"/>
      <c r="BE39" s="215"/>
      <c r="BF39" s="215"/>
      <c r="BG39" s="139">
        <f t="shared" si="16"/>
        <v>3</v>
      </c>
      <c r="BH39" s="182">
        <f t="shared" si="17"/>
        <v>21.42857143</v>
      </c>
      <c r="BI39" s="216"/>
      <c r="BJ39" s="215"/>
      <c r="BK39" s="217"/>
      <c r="BL39" s="215"/>
      <c r="BM39" s="215"/>
      <c r="BN39" s="215"/>
      <c r="BO39" s="215"/>
      <c r="BP39" s="215"/>
      <c r="BQ39" s="216"/>
      <c r="BR39" s="215"/>
      <c r="BS39" s="215"/>
      <c r="BT39" s="215"/>
      <c r="BU39" s="215"/>
      <c r="BV39" s="215"/>
      <c r="BW39" s="204"/>
      <c r="BX39" s="204"/>
      <c r="BY39" s="204"/>
      <c r="BZ39" s="204"/>
      <c r="CA39" s="204"/>
      <c r="CB39" s="204"/>
      <c r="CC39" s="205"/>
      <c r="CD39" s="205"/>
      <c r="CE39" s="205">
        <v>1.0</v>
      </c>
      <c r="CF39" s="205">
        <v>1.0</v>
      </c>
      <c r="CG39" s="204"/>
      <c r="CH39" s="204"/>
      <c r="CI39" s="204"/>
      <c r="CJ39" s="184">
        <f t="shared" si="18"/>
        <v>2</v>
      </c>
      <c r="CK39" s="185">
        <f t="shared" si="19"/>
        <v>18.18181818</v>
      </c>
      <c r="CL39" s="215"/>
      <c r="CM39" s="215"/>
      <c r="CN39" s="204"/>
      <c r="CO39" s="204"/>
      <c r="CP39" s="135"/>
      <c r="CQ39" s="205">
        <v>1.0</v>
      </c>
      <c r="CR39" s="135"/>
      <c r="CS39" s="135"/>
      <c r="CT39" s="135"/>
      <c r="CU39" s="135"/>
      <c r="CV39" s="204"/>
      <c r="CW39" s="206"/>
      <c r="CX39" s="206"/>
      <c r="CY39" s="164">
        <f t="shared" si="20"/>
        <v>1</v>
      </c>
      <c r="CZ39" s="186">
        <f t="shared" si="21"/>
        <v>20</v>
      </c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6"/>
      <c r="DS39" s="164">
        <f t="shared" si="22"/>
        <v>0</v>
      </c>
      <c r="DT39" s="187" t="str">
        <f t="shared" si="23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24">
        <f t="shared" si="8"/>
        <v>22</v>
      </c>
      <c r="E40" s="125">
        <f t="shared" si="9"/>
        <v>48.88888889</v>
      </c>
      <c r="F40" s="172">
        <f t="shared" si="10"/>
        <v>48.88888889</v>
      </c>
      <c r="G40" s="189" t="str">
        <f t="shared" si="11"/>
        <v>  </v>
      </c>
      <c r="H40" s="175"/>
      <c r="I40" s="135"/>
      <c r="J40" s="135"/>
      <c r="K40" s="135"/>
      <c r="L40" s="135"/>
      <c r="M40" s="178">
        <f t="shared" si="12"/>
        <v>0</v>
      </c>
      <c r="N40" s="134">
        <f t="shared" si="13"/>
        <v>0</v>
      </c>
      <c r="O40" s="197"/>
      <c r="P40" s="197"/>
      <c r="Q40" s="197"/>
      <c r="R40" s="135"/>
      <c r="S40" s="135"/>
      <c r="T40" s="197"/>
      <c r="U40" s="135"/>
      <c r="V40" s="135"/>
      <c r="W40" s="135"/>
      <c r="X40" s="197"/>
      <c r="Y40" s="135"/>
      <c r="Z40" s="144"/>
      <c r="AA40" s="137"/>
      <c r="AB40" s="137">
        <v>1.0</v>
      </c>
      <c r="AC40" s="198">
        <v>1.0</v>
      </c>
      <c r="AD40" s="136">
        <v>1.0</v>
      </c>
      <c r="AE40" s="136">
        <v>1.0</v>
      </c>
      <c r="AF40" s="198">
        <v>1.0</v>
      </c>
      <c r="AG40" s="198">
        <v>1.0</v>
      </c>
      <c r="AH40" s="198"/>
      <c r="AI40" s="198">
        <v>1.0</v>
      </c>
      <c r="AJ40" s="139">
        <f t="shared" si="14"/>
        <v>7</v>
      </c>
      <c r="AK40" s="180">
        <f t="shared" si="15"/>
        <v>53.84615385</v>
      </c>
      <c r="AL40" s="136">
        <v>1.0</v>
      </c>
      <c r="AM40" s="198">
        <v>1.0</v>
      </c>
      <c r="AN40" s="198">
        <v>1.0</v>
      </c>
      <c r="AO40" s="135"/>
      <c r="AP40" s="197"/>
      <c r="AQ40" s="198">
        <v>1.0</v>
      </c>
      <c r="AR40" s="198">
        <v>1.0</v>
      </c>
      <c r="AS40" s="197"/>
      <c r="AT40" s="198">
        <v>1.0</v>
      </c>
      <c r="AU40" s="198">
        <v>1.0</v>
      </c>
      <c r="AV40" s="197"/>
      <c r="AW40" s="197"/>
      <c r="AX40" s="197"/>
      <c r="AY40" s="135"/>
      <c r="AZ40" s="135"/>
      <c r="BA40" s="135"/>
      <c r="BB40" s="136">
        <v>1.0</v>
      </c>
      <c r="BC40" s="136">
        <v>1.0</v>
      </c>
      <c r="BD40" s="135"/>
      <c r="BE40" s="198">
        <v>1.0</v>
      </c>
      <c r="BF40" s="197"/>
      <c r="BG40" s="139">
        <f t="shared" si="16"/>
        <v>10</v>
      </c>
      <c r="BH40" s="182">
        <f t="shared" si="17"/>
        <v>71.42857143</v>
      </c>
      <c r="BI40" s="200"/>
      <c r="BJ40" s="198"/>
      <c r="BK40" s="202"/>
      <c r="BL40" s="197"/>
      <c r="BM40" s="197"/>
      <c r="BN40" s="197"/>
      <c r="BO40" s="197"/>
      <c r="BP40" s="197"/>
      <c r="BQ40" s="200"/>
      <c r="BR40" s="197"/>
      <c r="BS40" s="197"/>
      <c r="BT40" s="197"/>
      <c r="BU40" s="197"/>
      <c r="BV40" s="197"/>
      <c r="BW40" s="204"/>
      <c r="BX40" s="204"/>
      <c r="BY40" s="204"/>
      <c r="BZ40" s="204"/>
      <c r="CA40" s="204"/>
      <c r="CB40" s="204"/>
      <c r="CC40" s="204"/>
      <c r="CD40" s="204"/>
      <c r="CE40" s="204"/>
      <c r="CF40" s="204"/>
      <c r="CG40" s="204"/>
      <c r="CH40" s="204"/>
      <c r="CI40" s="204"/>
      <c r="CJ40" s="184">
        <f t="shared" si="18"/>
        <v>0</v>
      </c>
      <c r="CK40" s="185">
        <f t="shared" si="19"/>
        <v>0</v>
      </c>
      <c r="CL40" s="198">
        <v>1.0</v>
      </c>
      <c r="CM40" s="198">
        <v>1.0</v>
      </c>
      <c r="CN40" s="205">
        <v>1.0</v>
      </c>
      <c r="CO40" s="205">
        <v>1.0</v>
      </c>
      <c r="CP40" s="204"/>
      <c r="CQ40" s="205">
        <v>1.0</v>
      </c>
      <c r="CR40" s="204"/>
      <c r="CS40" s="204"/>
      <c r="CT40" s="204"/>
      <c r="CU40" s="204"/>
      <c r="CV40" s="204"/>
      <c r="CW40" s="206"/>
      <c r="CX40" s="206"/>
      <c r="CY40" s="164">
        <f t="shared" si="20"/>
        <v>5</v>
      </c>
      <c r="CZ40" s="186">
        <f t="shared" si="21"/>
        <v>100</v>
      </c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6"/>
      <c r="DO40" s="166"/>
      <c r="DP40" s="166"/>
      <c r="DQ40" s="166"/>
      <c r="DR40" s="166"/>
      <c r="DS40" s="164">
        <f t="shared" si="22"/>
        <v>0</v>
      </c>
      <c r="DT40" s="187" t="str">
        <f t="shared" si="23"/>
        <v>#DIV/0!</v>
      </c>
    </row>
    <row r="41" ht="15.75" customHeight="1">
      <c r="A41" s="121">
        <v>32.0</v>
      </c>
      <c r="B41" s="170" t="s">
        <v>118</v>
      </c>
      <c r="C41" s="171" t="s">
        <v>119</v>
      </c>
      <c r="D41" s="124">
        <f t="shared" si="8"/>
        <v>22</v>
      </c>
      <c r="E41" s="125">
        <f t="shared" si="9"/>
        <v>48.88888889</v>
      </c>
      <c r="F41" s="172">
        <f t="shared" si="10"/>
        <v>48.88888889</v>
      </c>
      <c r="G41" s="173" t="str">
        <f t="shared" si="11"/>
        <v>  </v>
      </c>
      <c r="H41" s="208"/>
      <c r="I41" s="176"/>
      <c r="J41" s="176"/>
      <c r="K41" s="176"/>
      <c r="L41" s="135"/>
      <c r="M41" s="178">
        <f t="shared" si="12"/>
        <v>0</v>
      </c>
      <c r="N41" s="134">
        <f t="shared" si="13"/>
        <v>0</v>
      </c>
      <c r="O41" s="197"/>
      <c r="P41" s="197"/>
      <c r="Q41" s="197"/>
      <c r="R41" s="135"/>
      <c r="S41" s="135"/>
      <c r="T41" s="197"/>
      <c r="U41" s="197"/>
      <c r="V41" s="197"/>
      <c r="W41" s="136">
        <v>1.0</v>
      </c>
      <c r="X41" s="197"/>
      <c r="Y41" s="135"/>
      <c r="Z41" s="144"/>
      <c r="AA41" s="144"/>
      <c r="AB41" s="144"/>
      <c r="AC41" s="198">
        <v>1.0</v>
      </c>
      <c r="AD41" s="136">
        <v>1.0</v>
      </c>
      <c r="AE41" s="136">
        <v>1.0</v>
      </c>
      <c r="AF41" s="198">
        <v>1.0</v>
      </c>
      <c r="AG41" s="198">
        <v>1.0</v>
      </c>
      <c r="AH41" s="197"/>
      <c r="AI41" s="198">
        <v>1.0</v>
      </c>
      <c r="AJ41" s="139">
        <f t="shared" si="14"/>
        <v>7</v>
      </c>
      <c r="AK41" s="180">
        <f t="shared" si="15"/>
        <v>53.84615385</v>
      </c>
      <c r="AL41" s="198">
        <v>1.0</v>
      </c>
      <c r="AM41" s="198">
        <v>1.0</v>
      </c>
      <c r="AN41" s="198">
        <v>1.0</v>
      </c>
      <c r="AO41" s="135"/>
      <c r="AP41" s="198">
        <v>1.0</v>
      </c>
      <c r="AQ41" s="197"/>
      <c r="AR41" s="197"/>
      <c r="AS41" s="197"/>
      <c r="AT41" s="198">
        <v>1.0</v>
      </c>
      <c r="AU41" s="198">
        <v>1.0</v>
      </c>
      <c r="AV41" s="197"/>
      <c r="AW41" s="197"/>
      <c r="AX41" s="197"/>
      <c r="AY41" s="135"/>
      <c r="AZ41" s="135"/>
      <c r="BA41" s="135"/>
      <c r="BB41" s="135"/>
      <c r="BC41" s="135"/>
      <c r="BD41" s="135"/>
      <c r="BE41" s="198">
        <v>1.0</v>
      </c>
      <c r="BF41" s="198">
        <v>1.0</v>
      </c>
      <c r="BG41" s="139">
        <f t="shared" si="16"/>
        <v>8</v>
      </c>
      <c r="BH41" s="182">
        <f t="shared" si="17"/>
        <v>57.14285714</v>
      </c>
      <c r="BI41" s="200"/>
      <c r="BJ41" s="198"/>
      <c r="BK41" s="202"/>
      <c r="BL41" s="198">
        <v>1.0</v>
      </c>
      <c r="BM41" s="198"/>
      <c r="BN41" s="197"/>
      <c r="BO41" s="197"/>
      <c r="BP41" s="197"/>
      <c r="BQ41" s="200"/>
      <c r="BR41" s="197"/>
      <c r="BS41" s="197"/>
      <c r="BT41" s="197"/>
      <c r="BU41" s="197"/>
      <c r="BV41" s="197"/>
      <c r="BW41" s="204"/>
      <c r="BX41" s="204"/>
      <c r="BY41" s="204"/>
      <c r="BZ41" s="204"/>
      <c r="CA41" s="205">
        <v>1.0</v>
      </c>
      <c r="CB41" s="205">
        <v>1.0</v>
      </c>
      <c r="CC41" s="204"/>
      <c r="CD41" s="204"/>
      <c r="CE41" s="204"/>
      <c r="CF41" s="204"/>
      <c r="CG41" s="205">
        <v>1.0</v>
      </c>
      <c r="CH41" s="205">
        <v>1.0</v>
      </c>
      <c r="CI41" s="204"/>
      <c r="CJ41" s="184">
        <f t="shared" si="18"/>
        <v>5</v>
      </c>
      <c r="CK41" s="185">
        <f t="shared" si="19"/>
        <v>45.45454545</v>
      </c>
      <c r="CL41" s="198">
        <v>1.0</v>
      </c>
      <c r="CM41" s="198">
        <v>1.0</v>
      </c>
      <c r="CN41" s="204"/>
      <c r="CO41" s="204"/>
      <c r="CP41" s="135"/>
      <c r="CQ41" s="205"/>
      <c r="CR41" s="204"/>
      <c r="CS41" s="204"/>
      <c r="CT41" s="135"/>
      <c r="CU41" s="204"/>
      <c r="CV41" s="204"/>
      <c r="CW41" s="206"/>
      <c r="CX41" s="206"/>
      <c r="CY41" s="164">
        <f t="shared" si="20"/>
        <v>2</v>
      </c>
      <c r="CZ41" s="186">
        <f t="shared" si="21"/>
        <v>40</v>
      </c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6"/>
      <c r="DO41" s="166"/>
      <c r="DP41" s="166"/>
      <c r="DQ41" s="166"/>
      <c r="DR41" s="166"/>
      <c r="DS41" s="164">
        <f t="shared" si="22"/>
        <v>0</v>
      </c>
      <c r="DT41" s="187" t="str">
        <f t="shared" si="23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24">
        <f t="shared" si="8"/>
        <v>0</v>
      </c>
      <c r="E42" s="221">
        <f t="shared" si="9"/>
        <v>0</v>
      </c>
      <c r="F42" s="172">
        <f t="shared" si="10"/>
        <v>0</v>
      </c>
      <c r="G42" s="189">
        <f t="shared" si="11"/>
        <v>0</v>
      </c>
      <c r="H42" s="175"/>
      <c r="I42" s="135"/>
      <c r="J42" s="135"/>
      <c r="K42" s="135"/>
      <c r="L42" s="176"/>
      <c r="M42" s="178">
        <f t="shared" si="12"/>
        <v>0</v>
      </c>
      <c r="N42" s="134">
        <f t="shared" si="13"/>
        <v>0</v>
      </c>
      <c r="O42" s="197"/>
      <c r="P42" s="197"/>
      <c r="Q42" s="197"/>
      <c r="R42" s="135"/>
      <c r="S42" s="135"/>
      <c r="T42" s="197"/>
      <c r="U42" s="135"/>
      <c r="V42" s="135"/>
      <c r="W42" s="135"/>
      <c r="X42" s="197"/>
      <c r="Y42" s="135"/>
      <c r="Z42" s="144"/>
      <c r="AA42" s="144"/>
      <c r="AB42" s="144"/>
      <c r="AC42" s="197"/>
      <c r="AD42" s="135"/>
      <c r="AE42" s="135"/>
      <c r="AF42" s="204"/>
      <c r="AG42" s="204"/>
      <c r="AH42" s="204"/>
      <c r="AI42" s="204"/>
      <c r="AJ42" s="139">
        <f t="shared" si="14"/>
        <v>0</v>
      </c>
      <c r="AK42" s="180">
        <f t="shared" si="15"/>
        <v>0</v>
      </c>
      <c r="AL42" s="135"/>
      <c r="AM42" s="197"/>
      <c r="AN42" s="197"/>
      <c r="AO42" s="135"/>
      <c r="AP42" s="197"/>
      <c r="AQ42" s="197"/>
      <c r="AR42" s="197"/>
      <c r="AS42" s="197"/>
      <c r="AT42" s="197"/>
      <c r="AU42" s="197"/>
      <c r="AV42" s="197"/>
      <c r="AW42" s="197"/>
      <c r="AX42" s="197"/>
      <c r="AY42" s="135"/>
      <c r="AZ42" s="135"/>
      <c r="BA42" s="135"/>
      <c r="BB42" s="135"/>
      <c r="BC42" s="135"/>
      <c r="BD42" s="135"/>
      <c r="BE42" s="197"/>
      <c r="BF42" s="197"/>
      <c r="BG42" s="139">
        <f t="shared" si="16"/>
        <v>0</v>
      </c>
      <c r="BH42" s="182">
        <f t="shared" si="17"/>
        <v>0</v>
      </c>
      <c r="BI42" s="200"/>
      <c r="BJ42" s="197"/>
      <c r="BK42" s="202"/>
      <c r="BL42" s="197"/>
      <c r="BM42" s="197"/>
      <c r="BN42" s="197"/>
      <c r="BO42" s="197"/>
      <c r="BP42" s="197"/>
      <c r="BQ42" s="200"/>
      <c r="BR42" s="197"/>
      <c r="BS42" s="197"/>
      <c r="BT42" s="197"/>
      <c r="BU42" s="197"/>
      <c r="BV42" s="197"/>
      <c r="BW42" s="204"/>
      <c r="BX42" s="204"/>
      <c r="BY42" s="204"/>
      <c r="BZ42" s="204"/>
      <c r="CA42" s="204"/>
      <c r="CB42" s="204"/>
      <c r="CC42" s="204"/>
      <c r="CD42" s="204"/>
      <c r="CE42" s="204"/>
      <c r="CF42" s="204"/>
      <c r="CG42" s="204"/>
      <c r="CH42" s="204"/>
      <c r="CI42" s="204"/>
      <c r="CJ42" s="184">
        <f t="shared" si="18"/>
        <v>0</v>
      </c>
      <c r="CK42" s="185">
        <f t="shared" si="19"/>
        <v>0</v>
      </c>
      <c r="CL42" s="197"/>
      <c r="CM42" s="197"/>
      <c r="CN42" s="204"/>
      <c r="CO42" s="204"/>
      <c r="CP42" s="135"/>
      <c r="CQ42" s="204"/>
      <c r="CR42" s="135"/>
      <c r="CS42" s="135"/>
      <c r="CT42" s="135"/>
      <c r="CU42" s="135"/>
      <c r="CV42" s="135"/>
      <c r="CW42" s="206"/>
      <c r="CX42" s="175"/>
      <c r="CY42" s="164">
        <f t="shared" si="20"/>
        <v>0</v>
      </c>
      <c r="CZ42" s="186">
        <f t="shared" si="21"/>
        <v>0</v>
      </c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6"/>
      <c r="DO42" s="166"/>
      <c r="DP42" s="166"/>
      <c r="DQ42" s="166"/>
      <c r="DR42" s="166"/>
      <c r="DS42" s="164">
        <f t="shared" si="22"/>
        <v>0</v>
      </c>
      <c r="DT42" s="187" t="str">
        <f t="shared" si="23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24">
        <f t="shared" si="8"/>
        <v>23</v>
      </c>
      <c r="E43" s="125">
        <f t="shared" si="9"/>
        <v>51.11111111</v>
      </c>
      <c r="F43" s="172" t="str">
        <f t="shared" si="10"/>
        <v>  </v>
      </c>
      <c r="G43" s="173" t="str">
        <f t="shared" si="11"/>
        <v>  </v>
      </c>
      <c r="H43" s="175"/>
      <c r="I43" s="135"/>
      <c r="J43" s="177"/>
      <c r="K43" s="177"/>
      <c r="L43" s="135"/>
      <c r="M43" s="178">
        <f t="shared" si="12"/>
        <v>0</v>
      </c>
      <c r="N43" s="134">
        <f t="shared" si="13"/>
        <v>0</v>
      </c>
      <c r="O43" s="204"/>
      <c r="P43" s="204"/>
      <c r="Q43" s="204"/>
      <c r="R43" s="135"/>
      <c r="S43" s="135"/>
      <c r="T43" s="204"/>
      <c r="U43" s="135"/>
      <c r="V43" s="135"/>
      <c r="W43" s="135"/>
      <c r="X43" s="205">
        <v>1.0</v>
      </c>
      <c r="Y43" s="135"/>
      <c r="Z43" s="137">
        <v>1.0</v>
      </c>
      <c r="AA43" s="144"/>
      <c r="AB43" s="144"/>
      <c r="AC43" s="204"/>
      <c r="AD43" s="135"/>
      <c r="AE43" s="135"/>
      <c r="AF43" s="205">
        <v>1.0</v>
      </c>
      <c r="AG43" s="204"/>
      <c r="AH43" s="204"/>
      <c r="AI43" s="205">
        <v>1.0</v>
      </c>
      <c r="AJ43" s="139">
        <f t="shared" si="14"/>
        <v>4</v>
      </c>
      <c r="AK43" s="180">
        <f t="shared" si="15"/>
        <v>30.76923077</v>
      </c>
      <c r="AL43" s="136">
        <v>1.0</v>
      </c>
      <c r="AM43" s="204"/>
      <c r="AN43" s="205">
        <v>1.0</v>
      </c>
      <c r="AO43" s="136">
        <v>1.0</v>
      </c>
      <c r="AP43" s="205">
        <v>1.0</v>
      </c>
      <c r="AQ43" s="205">
        <v>1.0</v>
      </c>
      <c r="AR43" s="204"/>
      <c r="AS43" s="204"/>
      <c r="AT43" s="205">
        <v>1.0</v>
      </c>
      <c r="AU43" s="205">
        <v>1.0</v>
      </c>
      <c r="AV43" s="204"/>
      <c r="AW43" s="204"/>
      <c r="AX43" s="204"/>
      <c r="AY43" s="135"/>
      <c r="AZ43" s="135"/>
      <c r="BA43" s="135"/>
      <c r="BB43" s="135"/>
      <c r="BC43" s="135"/>
      <c r="BD43" s="136">
        <v>1.0</v>
      </c>
      <c r="BE43" s="205">
        <v>1.0</v>
      </c>
      <c r="BF43" s="204"/>
      <c r="BG43" s="139">
        <f t="shared" si="16"/>
        <v>9</v>
      </c>
      <c r="BH43" s="182">
        <f t="shared" si="17"/>
        <v>64.28571429</v>
      </c>
      <c r="BI43" s="211"/>
      <c r="BJ43" s="205"/>
      <c r="BK43" s="212"/>
      <c r="BL43" s="205">
        <v>1.0</v>
      </c>
      <c r="BM43" s="205"/>
      <c r="BN43" s="204"/>
      <c r="BO43" s="204"/>
      <c r="BP43" s="204"/>
      <c r="BQ43" s="211"/>
      <c r="BR43" s="204"/>
      <c r="BS43" s="204"/>
      <c r="BT43" s="204"/>
      <c r="BU43" s="204"/>
      <c r="BV43" s="204"/>
      <c r="BW43" s="204"/>
      <c r="BX43" s="204"/>
      <c r="BY43" s="204"/>
      <c r="BZ43" s="204"/>
      <c r="CA43" s="205">
        <v>1.0</v>
      </c>
      <c r="CB43" s="205">
        <v>1.0</v>
      </c>
      <c r="CC43" s="205"/>
      <c r="CD43" s="205"/>
      <c r="CE43" s="205">
        <v>1.0</v>
      </c>
      <c r="CF43" s="205">
        <v>1.0</v>
      </c>
      <c r="CG43" s="205">
        <v>1.0</v>
      </c>
      <c r="CH43" s="205">
        <v>1.0</v>
      </c>
      <c r="CI43" s="204"/>
      <c r="CJ43" s="184">
        <f t="shared" si="18"/>
        <v>7</v>
      </c>
      <c r="CK43" s="185">
        <f t="shared" si="19"/>
        <v>63.63636364</v>
      </c>
      <c r="CL43" s="204"/>
      <c r="CM43" s="204"/>
      <c r="CN43" s="205">
        <v>1.0</v>
      </c>
      <c r="CO43" s="205">
        <v>1.0</v>
      </c>
      <c r="CP43" s="135"/>
      <c r="CQ43" s="205">
        <v>1.0</v>
      </c>
      <c r="CR43" s="204"/>
      <c r="CS43" s="204"/>
      <c r="CT43" s="135"/>
      <c r="CU43" s="204"/>
      <c r="CV43" s="204"/>
      <c r="CW43" s="206"/>
      <c r="CX43" s="206"/>
      <c r="CY43" s="164">
        <f t="shared" si="20"/>
        <v>3</v>
      </c>
      <c r="CZ43" s="186">
        <f t="shared" si="21"/>
        <v>60</v>
      </c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4">
        <f t="shared" si="22"/>
        <v>0</v>
      </c>
      <c r="DT43" s="187" t="str">
        <f t="shared" si="23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24">
        <f t="shared" si="8"/>
        <v>26</v>
      </c>
      <c r="E44" s="125">
        <f t="shared" si="9"/>
        <v>57.77777778</v>
      </c>
      <c r="F44" s="172" t="str">
        <f t="shared" si="10"/>
        <v>  </v>
      </c>
      <c r="G44" s="173" t="str">
        <f t="shared" si="11"/>
        <v>  </v>
      </c>
      <c r="H44" s="175"/>
      <c r="I44" s="135"/>
      <c r="J44" s="135"/>
      <c r="K44" s="135"/>
      <c r="L44" s="135"/>
      <c r="M44" s="178">
        <f t="shared" si="12"/>
        <v>0</v>
      </c>
      <c r="N44" s="134">
        <f t="shared" si="13"/>
        <v>0</v>
      </c>
      <c r="O44" s="204"/>
      <c r="P44" s="204"/>
      <c r="Q44" s="204"/>
      <c r="R44" s="135"/>
      <c r="S44" s="135"/>
      <c r="T44" s="204"/>
      <c r="U44" s="135"/>
      <c r="V44" s="135"/>
      <c r="W44" s="136">
        <v>1.0</v>
      </c>
      <c r="X44" s="205">
        <v>1.0</v>
      </c>
      <c r="Y44" s="135"/>
      <c r="Z44" s="137">
        <v>1.0</v>
      </c>
      <c r="AA44" s="144"/>
      <c r="AB44" s="144"/>
      <c r="AC44" s="204"/>
      <c r="AD44" s="136">
        <v>1.0</v>
      </c>
      <c r="AE44" s="136">
        <v>1.0</v>
      </c>
      <c r="AF44" s="197"/>
      <c r="AG44" s="197"/>
      <c r="AH44" s="197"/>
      <c r="AI44" s="198">
        <v>1.0</v>
      </c>
      <c r="AJ44" s="139">
        <f t="shared" si="14"/>
        <v>6</v>
      </c>
      <c r="AK44" s="180">
        <f t="shared" si="15"/>
        <v>46.15384615</v>
      </c>
      <c r="AL44" s="136">
        <v>1.0</v>
      </c>
      <c r="AM44" s="205">
        <v>1.0</v>
      </c>
      <c r="AN44" s="205">
        <v>1.0</v>
      </c>
      <c r="AO44" s="136">
        <v>1.0</v>
      </c>
      <c r="AP44" s="205">
        <v>1.0</v>
      </c>
      <c r="AQ44" s="205">
        <v>1.0</v>
      </c>
      <c r="AR44" s="204"/>
      <c r="AS44" s="204"/>
      <c r="AT44" s="205">
        <v>1.0</v>
      </c>
      <c r="AU44" s="205">
        <v>1.0</v>
      </c>
      <c r="AV44" s="204"/>
      <c r="AW44" s="204"/>
      <c r="AX44" s="204"/>
      <c r="AY44" s="135"/>
      <c r="AZ44" s="135"/>
      <c r="BA44" s="135"/>
      <c r="BB44" s="135"/>
      <c r="BC44" s="136">
        <v>1.0</v>
      </c>
      <c r="BD44" s="136">
        <v>1.0</v>
      </c>
      <c r="BE44" s="204"/>
      <c r="BF44" s="205">
        <v>1.0</v>
      </c>
      <c r="BG44" s="139">
        <f t="shared" si="16"/>
        <v>11</v>
      </c>
      <c r="BH44" s="182">
        <f t="shared" si="17"/>
        <v>78.57142857</v>
      </c>
      <c r="BI44" s="211"/>
      <c r="BJ44" s="205"/>
      <c r="BK44" s="212"/>
      <c r="BL44" s="204"/>
      <c r="BM44" s="204"/>
      <c r="BN44" s="204"/>
      <c r="BO44" s="204"/>
      <c r="BP44" s="204"/>
      <c r="BQ44" s="211"/>
      <c r="BR44" s="204"/>
      <c r="BS44" s="204"/>
      <c r="BT44" s="204"/>
      <c r="BU44" s="204"/>
      <c r="BV44" s="204"/>
      <c r="BW44" s="204"/>
      <c r="BX44" s="204"/>
      <c r="BY44" s="204"/>
      <c r="BZ44" s="204"/>
      <c r="CA44" s="204"/>
      <c r="CB44" s="204"/>
      <c r="CC44" s="205"/>
      <c r="CD44" s="205"/>
      <c r="CE44" s="205">
        <v>1.0</v>
      </c>
      <c r="CF44" s="205">
        <v>1.0</v>
      </c>
      <c r="CG44" s="205">
        <v>1.0</v>
      </c>
      <c r="CH44" s="205">
        <v>1.0</v>
      </c>
      <c r="CI44" s="204"/>
      <c r="CJ44" s="184">
        <f t="shared" si="18"/>
        <v>4</v>
      </c>
      <c r="CK44" s="185">
        <f t="shared" si="19"/>
        <v>36.36363636</v>
      </c>
      <c r="CL44" s="205">
        <v>1.0</v>
      </c>
      <c r="CM44" s="205">
        <v>1.0</v>
      </c>
      <c r="CN44" s="205">
        <v>1.0</v>
      </c>
      <c r="CO44" s="205">
        <v>1.0</v>
      </c>
      <c r="CP44" s="135"/>
      <c r="CQ44" s="205">
        <v>1.0</v>
      </c>
      <c r="CR44" s="204"/>
      <c r="CS44" s="204"/>
      <c r="CT44" s="135"/>
      <c r="CU44" s="204"/>
      <c r="CV44" s="204"/>
      <c r="CW44" s="206"/>
      <c r="CX44" s="206"/>
      <c r="CY44" s="164">
        <f t="shared" si="20"/>
        <v>5</v>
      </c>
      <c r="CZ44" s="186">
        <f t="shared" si="21"/>
        <v>100</v>
      </c>
      <c r="DA44" s="166"/>
      <c r="DB44" s="166"/>
      <c r="DC44" s="166"/>
      <c r="DD44" s="166"/>
      <c r="DE44" s="166"/>
      <c r="DF44" s="166"/>
      <c r="DG44" s="166"/>
      <c r="DH44" s="166"/>
      <c r="DI44" s="166"/>
      <c r="DJ44" s="166"/>
      <c r="DK44" s="166"/>
      <c r="DL44" s="166"/>
      <c r="DM44" s="166"/>
      <c r="DN44" s="166"/>
      <c r="DO44" s="166"/>
      <c r="DP44" s="166"/>
      <c r="DQ44" s="166"/>
      <c r="DR44" s="166"/>
      <c r="DS44" s="164">
        <f t="shared" si="22"/>
        <v>0</v>
      </c>
      <c r="DT44" s="187" t="str">
        <f t="shared" si="23"/>
        <v>#DIV/0!</v>
      </c>
    </row>
    <row r="45" ht="15.75" customHeight="1">
      <c r="A45" s="121">
        <v>36.0</v>
      </c>
      <c r="B45" s="170" t="s">
        <v>126</v>
      </c>
      <c r="C45" s="171" t="s">
        <v>127</v>
      </c>
      <c r="D45" s="124">
        <f t="shared" si="8"/>
        <v>20</v>
      </c>
      <c r="E45" s="125">
        <f t="shared" si="9"/>
        <v>44.44444444</v>
      </c>
      <c r="F45" s="172">
        <f t="shared" si="10"/>
        <v>44.44444444</v>
      </c>
      <c r="G45" s="173" t="str">
        <f t="shared" si="11"/>
        <v>  </v>
      </c>
      <c r="H45" s="175"/>
      <c r="I45" s="135"/>
      <c r="J45" s="177"/>
      <c r="K45" s="177"/>
      <c r="L45" s="135"/>
      <c r="M45" s="178">
        <f t="shared" si="12"/>
        <v>0</v>
      </c>
      <c r="N45" s="134">
        <f t="shared" si="13"/>
        <v>0</v>
      </c>
      <c r="O45" s="197"/>
      <c r="P45" s="197"/>
      <c r="Q45" s="197"/>
      <c r="R45" s="135"/>
      <c r="S45" s="135"/>
      <c r="T45" s="197"/>
      <c r="U45" s="197"/>
      <c r="V45" s="197"/>
      <c r="W45" s="135"/>
      <c r="X45" s="198">
        <v>1.0</v>
      </c>
      <c r="Y45" s="135"/>
      <c r="Z45" s="137">
        <v>1.0</v>
      </c>
      <c r="AA45" s="144"/>
      <c r="AB45" s="144"/>
      <c r="AC45" s="197"/>
      <c r="AD45" s="135"/>
      <c r="AE45" s="135"/>
      <c r="AF45" s="197"/>
      <c r="AG45" s="197"/>
      <c r="AH45" s="197"/>
      <c r="AI45" s="197"/>
      <c r="AJ45" s="139">
        <f t="shared" si="14"/>
        <v>2</v>
      </c>
      <c r="AK45" s="180">
        <f t="shared" si="15"/>
        <v>15.38461538</v>
      </c>
      <c r="AL45" s="197"/>
      <c r="AM45" s="198">
        <v>1.0</v>
      </c>
      <c r="AN45" s="198">
        <v>1.0</v>
      </c>
      <c r="AO45" s="136">
        <v>1.0</v>
      </c>
      <c r="AP45" s="198">
        <v>1.0</v>
      </c>
      <c r="AQ45" s="197"/>
      <c r="AR45" s="198">
        <v>1.0</v>
      </c>
      <c r="AS45" s="197"/>
      <c r="AT45" s="198">
        <v>1.0</v>
      </c>
      <c r="AU45" s="198">
        <v>1.0</v>
      </c>
      <c r="AV45" s="197"/>
      <c r="AW45" s="197"/>
      <c r="AX45" s="197"/>
      <c r="AY45" s="135"/>
      <c r="AZ45" s="135"/>
      <c r="BA45" s="135"/>
      <c r="BB45" s="135"/>
      <c r="BC45" s="135"/>
      <c r="BD45" s="135"/>
      <c r="BE45" s="197"/>
      <c r="BF45" s="197"/>
      <c r="BG45" s="139">
        <f t="shared" si="16"/>
        <v>7</v>
      </c>
      <c r="BH45" s="182">
        <f t="shared" si="17"/>
        <v>50</v>
      </c>
      <c r="BI45" s="200"/>
      <c r="BJ45" s="198"/>
      <c r="BK45" s="202"/>
      <c r="BL45" s="197"/>
      <c r="BM45" s="197"/>
      <c r="BN45" s="197"/>
      <c r="BO45" s="197"/>
      <c r="BP45" s="197"/>
      <c r="BQ45" s="200"/>
      <c r="BR45" s="197"/>
      <c r="BS45" s="197"/>
      <c r="BT45" s="197"/>
      <c r="BU45" s="197"/>
      <c r="BV45" s="197"/>
      <c r="BW45" s="204"/>
      <c r="BX45" s="204"/>
      <c r="BY45" s="204"/>
      <c r="BZ45" s="204"/>
      <c r="CA45" s="205">
        <v>1.0</v>
      </c>
      <c r="CB45" s="205">
        <v>1.0</v>
      </c>
      <c r="CC45" s="205">
        <v>1.0</v>
      </c>
      <c r="CD45" s="205">
        <v>1.0</v>
      </c>
      <c r="CE45" s="204"/>
      <c r="CF45" s="204"/>
      <c r="CG45" s="205">
        <v>1.0</v>
      </c>
      <c r="CH45" s="205">
        <v>1.0</v>
      </c>
      <c r="CI45" s="204"/>
      <c r="CJ45" s="184">
        <f t="shared" si="18"/>
        <v>6</v>
      </c>
      <c r="CK45" s="185">
        <f t="shared" si="19"/>
        <v>54.54545455</v>
      </c>
      <c r="CL45" s="198">
        <v>1.0</v>
      </c>
      <c r="CM45" s="198">
        <v>1.0</v>
      </c>
      <c r="CN45" s="205">
        <v>1.0</v>
      </c>
      <c r="CO45" s="205">
        <v>1.0</v>
      </c>
      <c r="CP45" s="135"/>
      <c r="CQ45" s="205">
        <v>1.0</v>
      </c>
      <c r="CR45" s="204"/>
      <c r="CS45" s="204"/>
      <c r="CT45" s="135"/>
      <c r="CU45" s="204"/>
      <c r="CV45" s="204"/>
      <c r="CW45" s="206"/>
      <c r="CX45" s="206"/>
      <c r="CY45" s="164">
        <f t="shared" si="20"/>
        <v>5</v>
      </c>
      <c r="CZ45" s="186">
        <f t="shared" si="21"/>
        <v>100</v>
      </c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  <c r="DK45" s="166"/>
      <c r="DL45" s="166"/>
      <c r="DM45" s="166"/>
      <c r="DN45" s="166"/>
      <c r="DO45" s="166"/>
      <c r="DP45" s="166"/>
      <c r="DQ45" s="166"/>
      <c r="DR45" s="166"/>
      <c r="DS45" s="164">
        <f t="shared" si="22"/>
        <v>0</v>
      </c>
      <c r="DT45" s="187" t="str">
        <f t="shared" si="23"/>
        <v>#DIV/0!</v>
      </c>
    </row>
    <row r="46" ht="15.75" customHeight="1">
      <c r="A46" s="121">
        <v>37.0</v>
      </c>
      <c r="B46" s="170" t="s">
        <v>128</v>
      </c>
      <c r="C46" s="171" t="s">
        <v>129</v>
      </c>
      <c r="D46" s="124">
        <f t="shared" si="8"/>
        <v>20</v>
      </c>
      <c r="E46" s="125">
        <f t="shared" si="9"/>
        <v>44.44444444</v>
      </c>
      <c r="F46" s="172">
        <f t="shared" si="10"/>
        <v>44.44444444</v>
      </c>
      <c r="G46" s="189" t="str">
        <f t="shared" si="11"/>
        <v>  </v>
      </c>
      <c r="H46" s="175"/>
      <c r="I46" s="135"/>
      <c r="J46" s="135"/>
      <c r="K46" s="135"/>
      <c r="L46" s="135"/>
      <c r="M46" s="178">
        <f t="shared" si="12"/>
        <v>0</v>
      </c>
      <c r="N46" s="134">
        <f t="shared" si="13"/>
        <v>0</v>
      </c>
      <c r="O46" s="197"/>
      <c r="P46" s="197"/>
      <c r="Q46" s="197"/>
      <c r="R46" s="135"/>
      <c r="S46" s="135"/>
      <c r="T46" s="197"/>
      <c r="U46" s="135"/>
      <c r="V46" s="135"/>
      <c r="W46" s="135"/>
      <c r="X46" s="197"/>
      <c r="Y46" s="135"/>
      <c r="Z46" s="144"/>
      <c r="AA46" s="144"/>
      <c r="AB46" s="137">
        <v>1.0</v>
      </c>
      <c r="AC46" s="198">
        <v>1.0</v>
      </c>
      <c r="AD46" s="135"/>
      <c r="AE46" s="136">
        <v>1.0</v>
      </c>
      <c r="AF46" s="198">
        <v>1.0</v>
      </c>
      <c r="AG46" s="198">
        <v>1.0</v>
      </c>
      <c r="AH46" s="197"/>
      <c r="AI46" s="197"/>
      <c r="AJ46" s="139">
        <f t="shared" si="14"/>
        <v>5</v>
      </c>
      <c r="AK46" s="180">
        <f t="shared" si="15"/>
        <v>38.46153846</v>
      </c>
      <c r="AL46" s="136">
        <v>1.0</v>
      </c>
      <c r="AM46" s="197"/>
      <c r="AN46" s="197"/>
      <c r="AO46" s="135"/>
      <c r="AP46" s="197"/>
      <c r="AQ46" s="198">
        <v>1.0</v>
      </c>
      <c r="AR46" s="198">
        <v>1.0</v>
      </c>
      <c r="AS46" s="197"/>
      <c r="AT46" s="198">
        <v>1.0</v>
      </c>
      <c r="AU46" s="198">
        <v>1.0</v>
      </c>
      <c r="AV46" s="197"/>
      <c r="AW46" s="197"/>
      <c r="AX46" s="197"/>
      <c r="AY46" s="135"/>
      <c r="AZ46" s="135"/>
      <c r="BA46" s="135"/>
      <c r="BB46" s="136">
        <v>1.0</v>
      </c>
      <c r="BC46" s="135"/>
      <c r="BD46" s="135"/>
      <c r="BE46" s="198">
        <v>1.0</v>
      </c>
      <c r="BF46" s="197"/>
      <c r="BG46" s="139">
        <f t="shared" si="16"/>
        <v>7</v>
      </c>
      <c r="BH46" s="182">
        <f t="shared" si="17"/>
        <v>50</v>
      </c>
      <c r="BI46" s="200"/>
      <c r="BJ46" s="197"/>
      <c r="BK46" s="202"/>
      <c r="BL46" s="197"/>
      <c r="BM46" s="197"/>
      <c r="BN46" s="197"/>
      <c r="BO46" s="197"/>
      <c r="BP46" s="197"/>
      <c r="BQ46" s="200"/>
      <c r="BR46" s="197"/>
      <c r="BS46" s="197"/>
      <c r="BT46" s="197"/>
      <c r="BU46" s="197"/>
      <c r="BV46" s="197"/>
      <c r="BW46" s="204"/>
      <c r="BX46" s="204"/>
      <c r="BY46" s="204"/>
      <c r="BZ46" s="204"/>
      <c r="CA46" s="204"/>
      <c r="CB46" s="204"/>
      <c r="CC46" s="205">
        <v>1.0</v>
      </c>
      <c r="CD46" s="205">
        <v>1.0</v>
      </c>
      <c r="CE46" s="204"/>
      <c r="CF46" s="204"/>
      <c r="CG46" s="204"/>
      <c r="CH46" s="205">
        <v>1.0</v>
      </c>
      <c r="CI46" s="204"/>
      <c r="CJ46" s="184">
        <f t="shared" si="18"/>
        <v>3</v>
      </c>
      <c r="CK46" s="185">
        <f t="shared" si="19"/>
        <v>27.27272727</v>
      </c>
      <c r="CL46" s="198">
        <v>1.0</v>
      </c>
      <c r="CM46" s="198">
        <v>1.0</v>
      </c>
      <c r="CN46" s="205">
        <v>1.0</v>
      </c>
      <c r="CO46" s="205">
        <v>1.0</v>
      </c>
      <c r="CP46" s="135"/>
      <c r="CQ46" s="205">
        <v>1.0</v>
      </c>
      <c r="CR46" s="204"/>
      <c r="CS46" s="204"/>
      <c r="CT46" s="135"/>
      <c r="CU46" s="204"/>
      <c r="CV46" s="204"/>
      <c r="CW46" s="206"/>
      <c r="CX46" s="206"/>
      <c r="CY46" s="164">
        <f t="shared" si="20"/>
        <v>5</v>
      </c>
      <c r="CZ46" s="186">
        <f t="shared" si="21"/>
        <v>100</v>
      </c>
      <c r="DA46" s="166"/>
      <c r="DB46" s="166"/>
      <c r="DC46" s="166"/>
      <c r="DD46" s="166"/>
      <c r="DE46" s="166"/>
      <c r="DF46" s="166"/>
      <c r="DG46" s="166"/>
      <c r="DH46" s="166"/>
      <c r="DI46" s="166"/>
      <c r="DJ46" s="166"/>
      <c r="DK46" s="166"/>
      <c r="DL46" s="166"/>
      <c r="DM46" s="166"/>
      <c r="DN46" s="166"/>
      <c r="DO46" s="166"/>
      <c r="DP46" s="166"/>
      <c r="DQ46" s="166"/>
      <c r="DR46" s="166"/>
      <c r="DS46" s="164">
        <f t="shared" si="22"/>
        <v>0</v>
      </c>
      <c r="DT46" s="187" t="str">
        <f t="shared" si="23"/>
        <v>#DIV/0!</v>
      </c>
    </row>
    <row r="47" ht="15.75" customHeight="1">
      <c r="A47" s="169">
        <v>38.0</v>
      </c>
      <c r="B47" s="170" t="s">
        <v>130</v>
      </c>
      <c r="C47" s="171" t="s">
        <v>131</v>
      </c>
      <c r="D47" s="124">
        <f t="shared" si="8"/>
        <v>35</v>
      </c>
      <c r="E47" s="125">
        <f t="shared" si="9"/>
        <v>77.77777778</v>
      </c>
      <c r="F47" s="172" t="str">
        <f t="shared" si="10"/>
        <v>  </v>
      </c>
      <c r="G47" s="173" t="str">
        <f t="shared" si="11"/>
        <v>  </v>
      </c>
      <c r="H47" s="230">
        <v>1.0</v>
      </c>
      <c r="I47" s="177"/>
      <c r="J47" s="161">
        <v>1.0</v>
      </c>
      <c r="K47" s="177"/>
      <c r="L47" s="135"/>
      <c r="M47" s="178">
        <f t="shared" si="12"/>
        <v>2</v>
      </c>
      <c r="N47" s="134">
        <f t="shared" si="13"/>
        <v>100</v>
      </c>
      <c r="O47" s="197"/>
      <c r="P47" s="197"/>
      <c r="Q47" s="197"/>
      <c r="R47" s="135"/>
      <c r="S47" s="135"/>
      <c r="T47" s="197"/>
      <c r="U47" s="135"/>
      <c r="V47" s="135"/>
      <c r="W47" s="136">
        <v>1.0</v>
      </c>
      <c r="X47" s="198">
        <v>1.0</v>
      </c>
      <c r="Y47" s="136">
        <v>1.0</v>
      </c>
      <c r="Z47" s="137">
        <v>1.0</v>
      </c>
      <c r="AA47" s="137">
        <v>1.0</v>
      </c>
      <c r="AB47" s="144"/>
      <c r="AC47" s="198">
        <v>1.0</v>
      </c>
      <c r="AD47" s="136">
        <v>1.0</v>
      </c>
      <c r="AE47" s="135"/>
      <c r="AF47" s="197"/>
      <c r="AG47" s="198">
        <v>1.0</v>
      </c>
      <c r="AH47" s="198">
        <v>1.0</v>
      </c>
      <c r="AI47" s="198">
        <v>1.0</v>
      </c>
      <c r="AJ47" s="139">
        <f t="shared" si="14"/>
        <v>10</v>
      </c>
      <c r="AK47" s="180">
        <f t="shared" si="15"/>
        <v>76.92307692</v>
      </c>
      <c r="AL47" s="136">
        <v>1.0</v>
      </c>
      <c r="AM47" s="198">
        <v>1.0</v>
      </c>
      <c r="AN47" s="198">
        <v>1.0</v>
      </c>
      <c r="AO47" s="136">
        <v>1.0</v>
      </c>
      <c r="AP47" s="198">
        <v>1.0</v>
      </c>
      <c r="AQ47" s="198">
        <v>1.0</v>
      </c>
      <c r="AR47" s="197"/>
      <c r="AS47" s="197"/>
      <c r="AT47" s="197"/>
      <c r="AU47" s="197"/>
      <c r="AV47" s="197"/>
      <c r="AW47" s="197"/>
      <c r="AX47" s="197"/>
      <c r="AY47" s="135"/>
      <c r="AZ47" s="135"/>
      <c r="BA47" s="135"/>
      <c r="BB47" s="136">
        <v>1.0</v>
      </c>
      <c r="BC47" s="136">
        <v>1.0</v>
      </c>
      <c r="BD47" s="136">
        <v>1.0</v>
      </c>
      <c r="BE47" s="198">
        <v>1.0</v>
      </c>
      <c r="BF47" s="198">
        <v>1.0</v>
      </c>
      <c r="BG47" s="139">
        <f t="shared" si="16"/>
        <v>11</v>
      </c>
      <c r="BH47" s="182">
        <f t="shared" si="17"/>
        <v>78.57142857</v>
      </c>
      <c r="BI47" s="200"/>
      <c r="BJ47" s="198"/>
      <c r="BK47" s="202"/>
      <c r="BL47" s="198">
        <v>1.0</v>
      </c>
      <c r="BM47" s="198"/>
      <c r="BN47" s="197"/>
      <c r="BO47" s="197"/>
      <c r="BP47" s="197"/>
      <c r="BQ47" s="200"/>
      <c r="BR47" s="197"/>
      <c r="BS47" s="197"/>
      <c r="BT47" s="197"/>
      <c r="BU47" s="197"/>
      <c r="BV47" s="197"/>
      <c r="BW47" s="204"/>
      <c r="BX47" s="205">
        <v>1.0</v>
      </c>
      <c r="BY47" s="205">
        <v>1.0</v>
      </c>
      <c r="BZ47" s="204"/>
      <c r="CA47" s="204"/>
      <c r="CB47" s="204"/>
      <c r="CC47" s="205">
        <v>1.0</v>
      </c>
      <c r="CD47" s="205">
        <v>1.0</v>
      </c>
      <c r="CE47" s="205">
        <v>1.0</v>
      </c>
      <c r="CF47" s="205">
        <v>1.0</v>
      </c>
      <c r="CG47" s="204"/>
      <c r="CH47" s="204"/>
      <c r="CI47" s="204"/>
      <c r="CJ47" s="184">
        <f t="shared" si="18"/>
        <v>7</v>
      </c>
      <c r="CK47" s="185">
        <f t="shared" si="19"/>
        <v>63.63636364</v>
      </c>
      <c r="CL47" s="198">
        <v>1.0</v>
      </c>
      <c r="CM47" s="198">
        <v>1.0</v>
      </c>
      <c r="CN47" s="205">
        <v>1.0</v>
      </c>
      <c r="CO47" s="205">
        <v>1.0</v>
      </c>
      <c r="CP47" s="204"/>
      <c r="CQ47" s="205">
        <v>1.0</v>
      </c>
      <c r="CR47" s="204"/>
      <c r="CS47" s="204"/>
      <c r="CT47" s="204"/>
      <c r="CU47" s="204"/>
      <c r="CV47" s="204"/>
      <c r="CW47" s="206"/>
      <c r="CX47" s="206"/>
      <c r="CY47" s="164">
        <f t="shared" si="20"/>
        <v>5</v>
      </c>
      <c r="CZ47" s="186">
        <f t="shared" si="21"/>
        <v>100</v>
      </c>
      <c r="DA47" s="166"/>
      <c r="DB47" s="166"/>
      <c r="DC47" s="166"/>
      <c r="DD47" s="166"/>
      <c r="DE47" s="166"/>
      <c r="DF47" s="166"/>
      <c r="DG47" s="166"/>
      <c r="DH47" s="166"/>
      <c r="DI47" s="166"/>
      <c r="DJ47" s="166"/>
      <c r="DK47" s="166"/>
      <c r="DL47" s="166"/>
      <c r="DM47" s="166"/>
      <c r="DN47" s="166"/>
      <c r="DO47" s="166"/>
      <c r="DP47" s="166"/>
      <c r="DQ47" s="166"/>
      <c r="DR47" s="166"/>
      <c r="DS47" s="164">
        <f t="shared" si="22"/>
        <v>0</v>
      </c>
      <c r="DT47" s="187" t="str">
        <f t="shared" si="23"/>
        <v>#DIV/0!</v>
      </c>
    </row>
    <row r="48" ht="15.75" customHeight="1">
      <c r="A48" s="121">
        <v>39.0</v>
      </c>
      <c r="B48" s="170" t="s">
        <v>132</v>
      </c>
      <c r="C48" s="171" t="s">
        <v>133</v>
      </c>
      <c r="D48" s="124">
        <f t="shared" si="8"/>
        <v>0</v>
      </c>
      <c r="E48" s="125">
        <f t="shared" si="9"/>
        <v>0</v>
      </c>
      <c r="F48" s="172">
        <f t="shared" si="10"/>
        <v>0</v>
      </c>
      <c r="G48" s="189">
        <f t="shared" si="11"/>
        <v>0</v>
      </c>
      <c r="H48" s="200"/>
      <c r="I48" s="222"/>
      <c r="J48" s="215"/>
      <c r="K48" s="215"/>
      <c r="L48" s="197"/>
      <c r="M48" s="178">
        <f t="shared" si="12"/>
        <v>0</v>
      </c>
      <c r="N48" s="134">
        <f t="shared" si="13"/>
        <v>0</v>
      </c>
      <c r="O48" s="197"/>
      <c r="P48" s="197"/>
      <c r="Q48" s="197"/>
      <c r="R48" s="135"/>
      <c r="S48" s="135"/>
      <c r="T48" s="197"/>
      <c r="U48" s="135"/>
      <c r="V48" s="135"/>
      <c r="W48" s="135"/>
      <c r="X48" s="197"/>
      <c r="Y48" s="135"/>
      <c r="Z48" s="144"/>
      <c r="AA48" s="144"/>
      <c r="AB48" s="144"/>
      <c r="AC48" s="197"/>
      <c r="AD48" s="135"/>
      <c r="AE48" s="135"/>
      <c r="AF48" s="204"/>
      <c r="AG48" s="204"/>
      <c r="AH48" s="204"/>
      <c r="AI48" s="204"/>
      <c r="AJ48" s="139">
        <f t="shared" si="14"/>
        <v>0</v>
      </c>
      <c r="AK48" s="180">
        <f t="shared" si="15"/>
        <v>0</v>
      </c>
      <c r="AL48" s="135"/>
      <c r="AM48" s="197"/>
      <c r="AN48" s="197"/>
      <c r="AO48" s="135"/>
      <c r="AP48" s="197"/>
      <c r="AQ48" s="197"/>
      <c r="AR48" s="197"/>
      <c r="AS48" s="197"/>
      <c r="AT48" s="197"/>
      <c r="AU48" s="197"/>
      <c r="AV48" s="197"/>
      <c r="AW48" s="197"/>
      <c r="AX48" s="197"/>
      <c r="AY48" s="135"/>
      <c r="AZ48" s="135"/>
      <c r="BA48" s="135"/>
      <c r="BB48" s="135"/>
      <c r="BC48" s="135"/>
      <c r="BD48" s="135"/>
      <c r="BE48" s="197"/>
      <c r="BF48" s="197"/>
      <c r="BG48" s="139">
        <f t="shared" si="16"/>
        <v>0</v>
      </c>
      <c r="BH48" s="182">
        <f t="shared" si="17"/>
        <v>0</v>
      </c>
      <c r="BI48" s="200"/>
      <c r="BJ48" s="197"/>
      <c r="BK48" s="202"/>
      <c r="BL48" s="197"/>
      <c r="BM48" s="197"/>
      <c r="BN48" s="197"/>
      <c r="BO48" s="197"/>
      <c r="BP48" s="197"/>
      <c r="BQ48" s="200"/>
      <c r="BR48" s="197"/>
      <c r="BS48" s="197"/>
      <c r="BT48" s="197"/>
      <c r="BU48" s="197"/>
      <c r="BV48" s="197"/>
      <c r="BW48" s="204"/>
      <c r="BX48" s="204"/>
      <c r="BY48" s="204"/>
      <c r="BZ48" s="204"/>
      <c r="CA48" s="204"/>
      <c r="CB48" s="204"/>
      <c r="CC48" s="204"/>
      <c r="CD48" s="204"/>
      <c r="CE48" s="204"/>
      <c r="CF48" s="204"/>
      <c r="CG48" s="204"/>
      <c r="CH48" s="204"/>
      <c r="CI48" s="204"/>
      <c r="CJ48" s="184">
        <f t="shared" si="18"/>
        <v>0</v>
      </c>
      <c r="CK48" s="185">
        <f t="shared" si="19"/>
        <v>0</v>
      </c>
      <c r="CL48" s="197"/>
      <c r="CM48" s="197"/>
      <c r="CN48" s="204"/>
      <c r="CO48" s="204"/>
      <c r="CP48" s="204"/>
      <c r="CQ48" s="204"/>
      <c r="CR48" s="204"/>
      <c r="CS48" s="204"/>
      <c r="CT48" s="204"/>
      <c r="CU48" s="204"/>
      <c r="CV48" s="204"/>
      <c r="CW48" s="206"/>
      <c r="CX48" s="206"/>
      <c r="CY48" s="164">
        <f t="shared" si="20"/>
        <v>0</v>
      </c>
      <c r="CZ48" s="186">
        <f t="shared" si="21"/>
        <v>0</v>
      </c>
      <c r="DA48" s="166"/>
      <c r="DB48" s="166"/>
      <c r="DC48" s="166"/>
      <c r="DD48" s="166"/>
      <c r="DE48" s="166"/>
      <c r="DF48" s="166"/>
      <c r="DG48" s="166"/>
      <c r="DH48" s="166"/>
      <c r="DI48" s="166"/>
      <c r="DJ48" s="166"/>
      <c r="DK48" s="166"/>
      <c r="DL48" s="166"/>
      <c r="DM48" s="166"/>
      <c r="DN48" s="166"/>
      <c r="DO48" s="166"/>
      <c r="DP48" s="166"/>
      <c r="DQ48" s="166"/>
      <c r="DR48" s="166"/>
      <c r="DS48" s="164">
        <f t="shared" si="22"/>
        <v>0</v>
      </c>
      <c r="DT48" s="187" t="str">
        <f t="shared" si="23"/>
        <v>#DIV/0!</v>
      </c>
    </row>
    <row r="49" ht="15.75" customHeight="1">
      <c r="A49" s="121">
        <v>40.0</v>
      </c>
      <c r="B49" s="170" t="s">
        <v>134</v>
      </c>
      <c r="C49" s="171" t="s">
        <v>135</v>
      </c>
      <c r="D49" s="124">
        <f t="shared" si="8"/>
        <v>6</v>
      </c>
      <c r="E49" s="125">
        <f t="shared" si="9"/>
        <v>13.33333333</v>
      </c>
      <c r="F49" s="172">
        <f t="shared" si="10"/>
        <v>13.33333333</v>
      </c>
      <c r="G49" s="189">
        <f t="shared" si="11"/>
        <v>13.33333333</v>
      </c>
      <c r="H49" s="200"/>
      <c r="I49" s="204"/>
      <c r="J49" s="197"/>
      <c r="K49" s="197"/>
      <c r="L49" s="197"/>
      <c r="M49" s="178">
        <f t="shared" si="12"/>
        <v>0</v>
      </c>
      <c r="N49" s="134">
        <f t="shared" si="13"/>
        <v>0</v>
      </c>
      <c r="O49" s="204"/>
      <c r="P49" s="204"/>
      <c r="Q49" s="204"/>
      <c r="R49" s="135"/>
      <c r="S49" s="135"/>
      <c r="T49" s="204"/>
      <c r="U49" s="197"/>
      <c r="V49" s="197"/>
      <c r="W49" s="135"/>
      <c r="X49" s="204"/>
      <c r="Y49" s="135"/>
      <c r="Z49" s="144"/>
      <c r="AA49" s="144"/>
      <c r="AB49" s="144"/>
      <c r="AC49" s="204"/>
      <c r="AD49" s="136">
        <v>1.0</v>
      </c>
      <c r="AE49" s="136">
        <v>1.0</v>
      </c>
      <c r="AF49" s="215"/>
      <c r="AG49" s="215"/>
      <c r="AH49" s="220">
        <v>1.0</v>
      </c>
      <c r="AI49" s="220">
        <v>1.0</v>
      </c>
      <c r="AJ49" s="139">
        <f t="shared" si="14"/>
        <v>4</v>
      </c>
      <c r="AK49" s="180">
        <f t="shared" si="15"/>
        <v>30.76923077</v>
      </c>
      <c r="AL49" s="197"/>
      <c r="AM49" s="197"/>
      <c r="AN49" s="204"/>
      <c r="AO49" s="135"/>
      <c r="AP49" s="204"/>
      <c r="AQ49" s="204"/>
      <c r="AR49" s="204"/>
      <c r="AS49" s="204"/>
      <c r="AT49" s="204"/>
      <c r="AU49" s="204"/>
      <c r="AV49" s="204"/>
      <c r="AW49" s="204"/>
      <c r="AX49" s="204"/>
      <c r="AY49" s="135"/>
      <c r="AZ49" s="135"/>
      <c r="BA49" s="135"/>
      <c r="BB49" s="135"/>
      <c r="BC49" s="135"/>
      <c r="BD49" s="135"/>
      <c r="BE49" s="204"/>
      <c r="BF49" s="204"/>
      <c r="BG49" s="139">
        <f t="shared" si="16"/>
        <v>0</v>
      </c>
      <c r="BH49" s="182">
        <f t="shared" si="17"/>
        <v>0</v>
      </c>
      <c r="BI49" s="211"/>
      <c r="BJ49" s="204"/>
      <c r="BK49" s="212"/>
      <c r="BL49" s="204"/>
      <c r="BM49" s="204"/>
      <c r="BN49" s="204"/>
      <c r="BO49" s="204"/>
      <c r="BP49" s="204"/>
      <c r="BQ49" s="211"/>
      <c r="BR49" s="204"/>
      <c r="BS49" s="204"/>
      <c r="BT49" s="204"/>
      <c r="BU49" s="204"/>
      <c r="BV49" s="204"/>
      <c r="BW49" s="204"/>
      <c r="BX49" s="204"/>
      <c r="BY49" s="204"/>
      <c r="BZ49" s="204"/>
      <c r="CA49" s="204"/>
      <c r="CB49" s="204"/>
      <c r="CC49" s="204"/>
      <c r="CD49" s="204"/>
      <c r="CE49" s="204"/>
      <c r="CF49" s="204"/>
      <c r="CG49" s="204"/>
      <c r="CH49" s="204"/>
      <c r="CI49" s="204"/>
      <c r="CJ49" s="184">
        <f t="shared" si="18"/>
        <v>0</v>
      </c>
      <c r="CK49" s="185">
        <f t="shared" si="19"/>
        <v>0</v>
      </c>
      <c r="CL49" s="205">
        <v>1.0</v>
      </c>
      <c r="CM49" s="205">
        <v>1.0</v>
      </c>
      <c r="CN49" s="204"/>
      <c r="CO49" s="204"/>
      <c r="CP49" s="204"/>
      <c r="CQ49" s="204"/>
      <c r="CR49" s="204"/>
      <c r="CS49" s="204"/>
      <c r="CT49" s="204"/>
      <c r="CU49" s="204"/>
      <c r="CV49" s="204"/>
      <c r="CW49" s="206"/>
      <c r="CX49" s="206"/>
      <c r="CY49" s="164">
        <f t="shared" si="20"/>
        <v>2</v>
      </c>
      <c r="CZ49" s="186">
        <f t="shared" si="21"/>
        <v>40</v>
      </c>
      <c r="DA49" s="166"/>
      <c r="DB49" s="166"/>
      <c r="DC49" s="166"/>
      <c r="DD49" s="166"/>
      <c r="DE49" s="166"/>
      <c r="DF49" s="166"/>
      <c r="DG49" s="166"/>
      <c r="DH49" s="166"/>
      <c r="DI49" s="166"/>
      <c r="DJ49" s="166"/>
      <c r="DK49" s="166"/>
      <c r="DL49" s="166"/>
      <c r="DM49" s="166"/>
      <c r="DN49" s="166"/>
      <c r="DO49" s="166"/>
      <c r="DP49" s="166"/>
      <c r="DQ49" s="166"/>
      <c r="DR49" s="166"/>
      <c r="DS49" s="164">
        <f t="shared" si="22"/>
        <v>0</v>
      </c>
      <c r="DT49" s="187" t="str">
        <f t="shared" si="23"/>
        <v>#DIV/0!</v>
      </c>
    </row>
    <row r="50" ht="15.75" customHeight="1">
      <c r="A50" s="121">
        <v>41.0</v>
      </c>
      <c r="B50" s="170" t="s">
        <v>136</v>
      </c>
      <c r="C50" s="171" t="s">
        <v>137</v>
      </c>
      <c r="D50" s="124">
        <f t="shared" si="8"/>
        <v>3</v>
      </c>
      <c r="E50" s="125">
        <f t="shared" si="9"/>
        <v>6.666666667</v>
      </c>
      <c r="F50" s="172">
        <f t="shared" si="10"/>
        <v>6.666666667</v>
      </c>
      <c r="G50" s="189">
        <f t="shared" si="11"/>
        <v>6.666666667</v>
      </c>
      <c r="H50" s="200"/>
      <c r="I50" s="197"/>
      <c r="J50" s="197"/>
      <c r="K50" s="197"/>
      <c r="L50" s="215"/>
      <c r="M50" s="178">
        <f t="shared" si="12"/>
        <v>0</v>
      </c>
      <c r="N50" s="134">
        <f t="shared" si="13"/>
        <v>0</v>
      </c>
      <c r="O50" s="215"/>
      <c r="P50" s="215"/>
      <c r="Q50" s="215"/>
      <c r="R50" s="135"/>
      <c r="S50" s="135"/>
      <c r="T50" s="215"/>
      <c r="U50" s="135"/>
      <c r="V50" s="135"/>
      <c r="W50" s="136">
        <v>1.0</v>
      </c>
      <c r="X50" s="215"/>
      <c r="Y50" s="135"/>
      <c r="Z50" s="144"/>
      <c r="AA50" s="144"/>
      <c r="AB50" s="144"/>
      <c r="AC50" s="215"/>
      <c r="AD50" s="135"/>
      <c r="AE50" s="135"/>
      <c r="AF50" s="222"/>
      <c r="AG50" s="222"/>
      <c r="AH50" s="222"/>
      <c r="AI50" s="222"/>
      <c r="AJ50" s="139">
        <f t="shared" si="14"/>
        <v>1</v>
      </c>
      <c r="AK50" s="180">
        <f t="shared" si="15"/>
        <v>7.692307692</v>
      </c>
      <c r="AL50" s="135"/>
      <c r="AM50" s="198">
        <v>1.0</v>
      </c>
      <c r="AN50" s="215"/>
      <c r="AO50" s="136">
        <v>1.0</v>
      </c>
      <c r="AP50" s="215"/>
      <c r="AQ50" s="215"/>
      <c r="AR50" s="215"/>
      <c r="AS50" s="215"/>
      <c r="AT50" s="215"/>
      <c r="AU50" s="215"/>
      <c r="AV50" s="215"/>
      <c r="AW50" s="215"/>
      <c r="AX50" s="215"/>
      <c r="AY50" s="135"/>
      <c r="AZ50" s="135"/>
      <c r="BA50" s="135"/>
      <c r="BB50" s="135"/>
      <c r="BC50" s="135"/>
      <c r="BD50" s="135"/>
      <c r="BE50" s="215"/>
      <c r="BF50" s="215"/>
      <c r="BG50" s="139">
        <f t="shared" si="16"/>
        <v>2</v>
      </c>
      <c r="BH50" s="182">
        <f t="shared" si="17"/>
        <v>14.28571429</v>
      </c>
      <c r="BI50" s="216"/>
      <c r="BJ50" s="215"/>
      <c r="BK50" s="217"/>
      <c r="BL50" s="215"/>
      <c r="BM50" s="215"/>
      <c r="BN50" s="215"/>
      <c r="BO50" s="215"/>
      <c r="BP50" s="215"/>
      <c r="BQ50" s="216"/>
      <c r="BR50" s="215"/>
      <c r="BS50" s="215"/>
      <c r="BT50" s="215"/>
      <c r="BU50" s="215"/>
      <c r="BV50" s="215"/>
      <c r="BW50" s="204"/>
      <c r="BX50" s="204"/>
      <c r="BY50" s="204"/>
      <c r="BZ50" s="204"/>
      <c r="CA50" s="204"/>
      <c r="CB50" s="204"/>
      <c r="CC50" s="204"/>
      <c r="CD50" s="204"/>
      <c r="CE50" s="204"/>
      <c r="CF50" s="204"/>
      <c r="CG50" s="204"/>
      <c r="CH50" s="204"/>
      <c r="CI50" s="204"/>
      <c r="CJ50" s="184">
        <f t="shared" si="18"/>
        <v>0</v>
      </c>
      <c r="CK50" s="185">
        <f t="shared" si="19"/>
        <v>0</v>
      </c>
      <c r="CL50" s="215"/>
      <c r="CM50" s="215"/>
      <c r="CN50" s="204"/>
      <c r="CO50" s="204"/>
      <c r="CP50" s="204"/>
      <c r="CQ50" s="204"/>
      <c r="CR50" s="204"/>
      <c r="CS50" s="204"/>
      <c r="CT50" s="204"/>
      <c r="CU50" s="204"/>
      <c r="CV50" s="204"/>
      <c r="CW50" s="206"/>
      <c r="CX50" s="206"/>
      <c r="CY50" s="164">
        <f t="shared" si="20"/>
        <v>0</v>
      </c>
      <c r="CZ50" s="186">
        <f t="shared" si="21"/>
        <v>0</v>
      </c>
      <c r="DA50" s="166"/>
      <c r="DB50" s="166"/>
      <c r="DC50" s="166"/>
      <c r="DD50" s="166"/>
      <c r="DE50" s="166"/>
      <c r="DF50" s="166"/>
      <c r="DG50" s="166"/>
      <c r="DH50" s="166"/>
      <c r="DI50" s="166"/>
      <c r="DJ50" s="166"/>
      <c r="DK50" s="166"/>
      <c r="DL50" s="166"/>
      <c r="DM50" s="166"/>
      <c r="DN50" s="166"/>
      <c r="DO50" s="166"/>
      <c r="DP50" s="166"/>
      <c r="DQ50" s="166"/>
      <c r="DR50" s="166"/>
      <c r="DS50" s="164">
        <f t="shared" si="22"/>
        <v>0</v>
      </c>
      <c r="DT50" s="187" t="str">
        <f t="shared" si="23"/>
        <v>#DIV/0!</v>
      </c>
    </row>
    <row r="51" ht="15.75" customHeight="1">
      <c r="A51" s="169">
        <v>42.0</v>
      </c>
      <c r="B51" s="170" t="s">
        <v>138</v>
      </c>
      <c r="C51" s="171" t="s">
        <v>139</v>
      </c>
      <c r="D51" s="124">
        <f t="shared" si="8"/>
        <v>0</v>
      </c>
      <c r="E51" s="125">
        <f t="shared" si="9"/>
        <v>0</v>
      </c>
      <c r="F51" s="172">
        <f t="shared" si="10"/>
        <v>0</v>
      </c>
      <c r="G51" s="189">
        <f t="shared" si="11"/>
        <v>0</v>
      </c>
      <c r="H51" s="200"/>
      <c r="I51" s="215"/>
      <c r="J51" s="197"/>
      <c r="K51" s="197"/>
      <c r="L51" s="197"/>
      <c r="M51" s="178">
        <f t="shared" si="12"/>
        <v>0</v>
      </c>
      <c r="N51" s="134">
        <f t="shared" si="13"/>
        <v>0</v>
      </c>
      <c r="O51" s="222"/>
      <c r="P51" s="222"/>
      <c r="Q51" s="222"/>
      <c r="R51" s="135"/>
      <c r="S51" s="135"/>
      <c r="T51" s="222"/>
      <c r="U51" s="135"/>
      <c r="V51" s="135"/>
      <c r="W51" s="135"/>
      <c r="X51" s="222"/>
      <c r="Y51" s="135"/>
      <c r="Z51" s="144"/>
      <c r="AA51" s="144"/>
      <c r="AB51" s="144"/>
      <c r="AC51" s="222"/>
      <c r="AD51" s="135"/>
      <c r="AE51" s="135"/>
      <c r="AF51" s="197"/>
      <c r="AG51" s="197"/>
      <c r="AH51" s="197"/>
      <c r="AI51" s="197"/>
      <c r="AJ51" s="139">
        <f t="shared" si="14"/>
        <v>0</v>
      </c>
      <c r="AK51" s="180">
        <f t="shared" si="15"/>
        <v>0</v>
      </c>
      <c r="AL51" s="135"/>
      <c r="AM51" s="197"/>
      <c r="AN51" s="222"/>
      <c r="AO51" s="135"/>
      <c r="AP51" s="222"/>
      <c r="AQ51" s="222"/>
      <c r="AR51" s="222"/>
      <c r="AS51" s="222"/>
      <c r="AT51" s="222"/>
      <c r="AU51" s="222"/>
      <c r="AV51" s="222"/>
      <c r="AW51" s="222"/>
      <c r="AX51" s="222"/>
      <c r="AY51" s="135"/>
      <c r="AZ51" s="135"/>
      <c r="BA51" s="135"/>
      <c r="BB51" s="135"/>
      <c r="BC51" s="135"/>
      <c r="BD51" s="135"/>
      <c r="BE51" s="222"/>
      <c r="BF51" s="222"/>
      <c r="BG51" s="139">
        <f t="shared" si="16"/>
        <v>0</v>
      </c>
      <c r="BH51" s="182">
        <f t="shared" si="17"/>
        <v>0</v>
      </c>
      <c r="BI51" s="223"/>
      <c r="BJ51" s="222"/>
      <c r="BK51" s="224"/>
      <c r="BL51" s="222"/>
      <c r="BM51" s="222"/>
      <c r="BN51" s="222"/>
      <c r="BO51" s="222"/>
      <c r="BP51" s="222"/>
      <c r="BQ51" s="223"/>
      <c r="BR51" s="222"/>
      <c r="BS51" s="222"/>
      <c r="BT51" s="222"/>
      <c r="BU51" s="222"/>
      <c r="BV51" s="222"/>
      <c r="BW51" s="204"/>
      <c r="BX51" s="204"/>
      <c r="BY51" s="204"/>
      <c r="BZ51" s="204"/>
      <c r="CA51" s="204"/>
      <c r="CB51" s="204"/>
      <c r="CC51" s="204"/>
      <c r="CD51" s="204"/>
      <c r="CE51" s="204"/>
      <c r="CF51" s="204"/>
      <c r="CG51" s="204"/>
      <c r="CH51" s="204"/>
      <c r="CI51" s="204"/>
      <c r="CJ51" s="184">
        <f t="shared" si="18"/>
        <v>0</v>
      </c>
      <c r="CK51" s="185">
        <f t="shared" si="19"/>
        <v>0</v>
      </c>
      <c r="CL51" s="222"/>
      <c r="CM51" s="222"/>
      <c r="CN51" s="204"/>
      <c r="CO51" s="204"/>
      <c r="CP51" s="204"/>
      <c r="CQ51" s="204"/>
      <c r="CR51" s="204"/>
      <c r="CS51" s="204"/>
      <c r="CT51" s="204"/>
      <c r="CU51" s="204"/>
      <c r="CV51" s="204"/>
      <c r="CW51" s="206"/>
      <c r="CX51" s="206"/>
      <c r="CY51" s="164">
        <f t="shared" si="20"/>
        <v>0</v>
      </c>
      <c r="CZ51" s="186">
        <f t="shared" si="21"/>
        <v>0</v>
      </c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  <c r="DL51" s="166"/>
      <c r="DM51" s="166"/>
      <c r="DN51" s="166"/>
      <c r="DO51" s="166"/>
      <c r="DP51" s="166"/>
      <c r="DQ51" s="166"/>
      <c r="DR51" s="166"/>
      <c r="DS51" s="164">
        <f t="shared" si="22"/>
        <v>0</v>
      </c>
      <c r="DT51" s="187" t="str">
        <f t="shared" si="23"/>
        <v>#DIV/0!</v>
      </c>
    </row>
    <row r="52" ht="15.75" customHeight="1">
      <c r="A52" s="121">
        <v>43.0</v>
      </c>
      <c r="B52" s="170" t="s">
        <v>140</v>
      </c>
      <c r="C52" s="171" t="s">
        <v>141</v>
      </c>
      <c r="D52" s="124">
        <f t="shared" si="8"/>
        <v>0</v>
      </c>
      <c r="E52" s="125">
        <f t="shared" si="9"/>
        <v>0</v>
      </c>
      <c r="F52" s="172">
        <f t="shared" si="10"/>
        <v>0</v>
      </c>
      <c r="G52" s="189">
        <f t="shared" si="11"/>
        <v>0</v>
      </c>
      <c r="H52" s="200"/>
      <c r="I52" s="197"/>
      <c r="J52" s="197"/>
      <c r="K52" s="197"/>
      <c r="L52" s="197"/>
      <c r="M52" s="178">
        <f t="shared" si="12"/>
        <v>0</v>
      </c>
      <c r="N52" s="134">
        <f t="shared" si="13"/>
        <v>0</v>
      </c>
      <c r="O52" s="197"/>
      <c r="P52" s="197"/>
      <c r="Q52" s="197"/>
      <c r="R52" s="135"/>
      <c r="S52" s="135"/>
      <c r="T52" s="197"/>
      <c r="U52" s="135"/>
      <c r="V52" s="135"/>
      <c r="W52" s="135"/>
      <c r="X52" s="197"/>
      <c r="Y52" s="135"/>
      <c r="Z52" s="144"/>
      <c r="AA52" s="144"/>
      <c r="AB52" s="144"/>
      <c r="AC52" s="197"/>
      <c r="AD52" s="135"/>
      <c r="AE52" s="135"/>
      <c r="AF52" s="197"/>
      <c r="AG52" s="197"/>
      <c r="AH52" s="197"/>
      <c r="AI52" s="197"/>
      <c r="AJ52" s="139">
        <f t="shared" si="14"/>
        <v>0</v>
      </c>
      <c r="AK52" s="180">
        <f t="shared" si="15"/>
        <v>0</v>
      </c>
      <c r="AL52" s="135"/>
      <c r="AM52" s="197"/>
      <c r="AN52" s="197"/>
      <c r="AO52" s="135"/>
      <c r="AP52" s="197"/>
      <c r="AQ52" s="197"/>
      <c r="AR52" s="197"/>
      <c r="AS52" s="197"/>
      <c r="AT52" s="197"/>
      <c r="AU52" s="197"/>
      <c r="AV52" s="197"/>
      <c r="AW52" s="197"/>
      <c r="AX52" s="197"/>
      <c r="AY52" s="135"/>
      <c r="AZ52" s="135"/>
      <c r="BA52" s="135"/>
      <c r="BB52" s="135"/>
      <c r="BC52" s="135"/>
      <c r="BD52" s="135"/>
      <c r="BE52" s="197"/>
      <c r="BF52" s="197"/>
      <c r="BG52" s="139">
        <f t="shared" si="16"/>
        <v>0</v>
      </c>
      <c r="BH52" s="182">
        <f t="shared" si="17"/>
        <v>0</v>
      </c>
      <c r="BI52" s="200"/>
      <c r="BJ52" s="197"/>
      <c r="BK52" s="202"/>
      <c r="BL52" s="197"/>
      <c r="BM52" s="197"/>
      <c r="BN52" s="197"/>
      <c r="BO52" s="197"/>
      <c r="BP52" s="197"/>
      <c r="BQ52" s="200"/>
      <c r="BR52" s="197"/>
      <c r="BS52" s="197"/>
      <c r="BT52" s="197"/>
      <c r="BU52" s="197"/>
      <c r="BV52" s="197"/>
      <c r="BW52" s="204"/>
      <c r="BX52" s="204"/>
      <c r="BY52" s="204"/>
      <c r="BZ52" s="204"/>
      <c r="CA52" s="204"/>
      <c r="CB52" s="204"/>
      <c r="CC52" s="204"/>
      <c r="CD52" s="204"/>
      <c r="CE52" s="204"/>
      <c r="CF52" s="204"/>
      <c r="CG52" s="204"/>
      <c r="CH52" s="204"/>
      <c r="CI52" s="204"/>
      <c r="CJ52" s="184">
        <f t="shared" si="18"/>
        <v>0</v>
      </c>
      <c r="CK52" s="185">
        <f t="shared" si="19"/>
        <v>0</v>
      </c>
      <c r="CL52" s="197"/>
      <c r="CM52" s="197"/>
      <c r="CN52" s="204"/>
      <c r="CO52" s="204"/>
      <c r="CP52" s="135"/>
      <c r="CQ52" s="204"/>
      <c r="CR52" s="204"/>
      <c r="CS52" s="204"/>
      <c r="CT52" s="135"/>
      <c r="CU52" s="204"/>
      <c r="CV52" s="204"/>
      <c r="CW52" s="206"/>
      <c r="CX52" s="206"/>
      <c r="CY52" s="164">
        <f t="shared" si="20"/>
        <v>0</v>
      </c>
      <c r="CZ52" s="186">
        <f t="shared" si="21"/>
        <v>0</v>
      </c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4">
        <f t="shared" si="22"/>
        <v>0</v>
      </c>
      <c r="DT52" s="187" t="str">
        <f t="shared" si="23"/>
        <v>#DIV/0!</v>
      </c>
    </row>
    <row r="53" ht="15.75" customHeight="1">
      <c r="A53" s="121">
        <v>44.0</v>
      </c>
      <c r="B53" s="170" t="s">
        <v>142</v>
      </c>
      <c r="C53" s="171" t="s">
        <v>143</v>
      </c>
      <c r="D53" s="124">
        <f t="shared" si="8"/>
        <v>2</v>
      </c>
      <c r="E53" s="125">
        <f t="shared" si="9"/>
        <v>4.444444444</v>
      </c>
      <c r="F53" s="172">
        <f t="shared" si="10"/>
        <v>4.444444444</v>
      </c>
      <c r="G53" s="189">
        <f t="shared" si="11"/>
        <v>4.444444444</v>
      </c>
      <c r="H53" s="200"/>
      <c r="I53" s="197"/>
      <c r="J53" s="197"/>
      <c r="K53" s="197"/>
      <c r="L53" s="197"/>
      <c r="M53" s="178">
        <f t="shared" si="12"/>
        <v>0</v>
      </c>
      <c r="N53" s="134">
        <f t="shared" si="13"/>
        <v>0</v>
      </c>
      <c r="O53" s="197"/>
      <c r="P53" s="197"/>
      <c r="Q53" s="197"/>
      <c r="R53" s="135"/>
      <c r="S53" s="135"/>
      <c r="T53" s="197"/>
      <c r="U53" s="197"/>
      <c r="V53" s="197"/>
      <c r="W53" s="135"/>
      <c r="X53" s="197"/>
      <c r="Y53" s="135"/>
      <c r="Z53" s="144"/>
      <c r="AA53" s="144"/>
      <c r="AB53" s="144"/>
      <c r="AC53" s="197"/>
      <c r="AD53" s="135"/>
      <c r="AE53" s="135"/>
      <c r="AF53" s="197"/>
      <c r="AG53" s="197"/>
      <c r="AH53" s="197"/>
      <c r="AI53" s="197"/>
      <c r="AJ53" s="139">
        <f t="shared" si="14"/>
        <v>0</v>
      </c>
      <c r="AK53" s="180">
        <f t="shared" si="15"/>
        <v>0</v>
      </c>
      <c r="AL53" s="197"/>
      <c r="AM53" s="197"/>
      <c r="AN53" s="197"/>
      <c r="AO53" s="135"/>
      <c r="AP53" s="197"/>
      <c r="AQ53" s="197"/>
      <c r="AR53" s="197"/>
      <c r="AS53" s="197"/>
      <c r="AT53" s="197"/>
      <c r="AU53" s="197"/>
      <c r="AV53" s="197"/>
      <c r="AW53" s="197"/>
      <c r="AX53" s="197"/>
      <c r="AY53" s="135"/>
      <c r="AZ53" s="135"/>
      <c r="BA53" s="135"/>
      <c r="BB53" s="135"/>
      <c r="BC53" s="135"/>
      <c r="BD53" s="135"/>
      <c r="BE53" s="197"/>
      <c r="BF53" s="197"/>
      <c r="BG53" s="139">
        <f t="shared" si="16"/>
        <v>0</v>
      </c>
      <c r="BH53" s="182">
        <f t="shared" si="17"/>
        <v>0</v>
      </c>
      <c r="BI53" s="200"/>
      <c r="BJ53" s="197"/>
      <c r="BK53" s="202"/>
      <c r="BL53" s="197"/>
      <c r="BM53" s="197"/>
      <c r="BN53" s="197"/>
      <c r="BO53" s="197"/>
      <c r="BP53" s="197"/>
      <c r="BQ53" s="200"/>
      <c r="BR53" s="197"/>
      <c r="BS53" s="197"/>
      <c r="BT53" s="197"/>
      <c r="BU53" s="197"/>
      <c r="BV53" s="197"/>
      <c r="BW53" s="204"/>
      <c r="BX53" s="205">
        <v>1.0</v>
      </c>
      <c r="BY53" s="205">
        <v>1.0</v>
      </c>
      <c r="BZ53" s="204"/>
      <c r="CA53" s="204"/>
      <c r="CB53" s="204"/>
      <c r="CC53" s="204"/>
      <c r="CD53" s="204"/>
      <c r="CE53" s="204"/>
      <c r="CF53" s="204"/>
      <c r="CG53" s="204"/>
      <c r="CH53" s="204"/>
      <c r="CI53" s="204"/>
      <c r="CJ53" s="184">
        <f t="shared" si="18"/>
        <v>2</v>
      </c>
      <c r="CK53" s="185">
        <f t="shared" si="19"/>
        <v>18.18181818</v>
      </c>
      <c r="CL53" s="197"/>
      <c r="CM53" s="197"/>
      <c r="CN53" s="204"/>
      <c r="CO53" s="204"/>
      <c r="CP53" s="135"/>
      <c r="CQ53" s="204"/>
      <c r="CR53" s="204"/>
      <c r="CS53" s="204"/>
      <c r="CT53" s="135"/>
      <c r="CU53" s="204"/>
      <c r="CV53" s="204"/>
      <c r="CW53" s="206"/>
      <c r="CX53" s="206"/>
      <c r="CY53" s="164">
        <f t="shared" si="20"/>
        <v>0</v>
      </c>
      <c r="CZ53" s="186">
        <f t="shared" si="21"/>
        <v>0</v>
      </c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6"/>
      <c r="DO53" s="166"/>
      <c r="DP53" s="166"/>
      <c r="DQ53" s="166"/>
      <c r="DR53" s="166"/>
      <c r="DS53" s="164">
        <f t="shared" si="22"/>
        <v>0</v>
      </c>
      <c r="DT53" s="187" t="str">
        <f t="shared" si="23"/>
        <v>#DIV/0!</v>
      </c>
    </row>
    <row r="54" ht="15.75" customHeight="1">
      <c r="A54" s="121">
        <v>45.0</v>
      </c>
      <c r="B54" s="170" t="s">
        <v>144</v>
      </c>
      <c r="C54" s="171" t="s">
        <v>145</v>
      </c>
      <c r="D54" s="124">
        <f t="shared" si="8"/>
        <v>13</v>
      </c>
      <c r="E54" s="125">
        <f t="shared" si="9"/>
        <v>28.88888889</v>
      </c>
      <c r="F54" s="172">
        <f t="shared" si="10"/>
        <v>28.88888889</v>
      </c>
      <c r="G54" s="189">
        <f t="shared" si="11"/>
        <v>28.88888889</v>
      </c>
      <c r="H54" s="216"/>
      <c r="I54" s="197"/>
      <c r="J54" s="215"/>
      <c r="K54" s="215"/>
      <c r="L54" s="197"/>
      <c r="M54" s="178">
        <f t="shared" si="12"/>
        <v>0</v>
      </c>
      <c r="N54" s="134">
        <f t="shared" si="13"/>
        <v>0</v>
      </c>
      <c r="O54" s="197"/>
      <c r="P54" s="197"/>
      <c r="Q54" s="197"/>
      <c r="R54" s="135"/>
      <c r="S54" s="135"/>
      <c r="T54" s="197"/>
      <c r="U54" s="135"/>
      <c r="V54" s="135"/>
      <c r="W54" s="136">
        <v>1.0</v>
      </c>
      <c r="X54" s="198">
        <v>1.0</v>
      </c>
      <c r="Y54" s="135"/>
      <c r="Z54" s="144"/>
      <c r="AA54" s="144"/>
      <c r="AB54" s="144"/>
      <c r="AC54" s="197"/>
      <c r="AD54" s="135"/>
      <c r="AE54" s="135"/>
      <c r="AF54" s="197"/>
      <c r="AG54" s="197"/>
      <c r="AH54" s="198">
        <v>1.0</v>
      </c>
      <c r="AI54" s="197"/>
      <c r="AJ54" s="139">
        <f t="shared" si="14"/>
        <v>3</v>
      </c>
      <c r="AK54" s="180">
        <f t="shared" si="15"/>
        <v>23.07692308</v>
      </c>
      <c r="AL54" s="136">
        <v>1.0</v>
      </c>
      <c r="AM54" s="197"/>
      <c r="AN54" s="197"/>
      <c r="AO54" s="136">
        <v>1.0</v>
      </c>
      <c r="AP54" s="197"/>
      <c r="AQ54" s="197"/>
      <c r="AR54" s="197"/>
      <c r="AS54" s="197"/>
      <c r="AT54" s="197"/>
      <c r="AU54" s="197"/>
      <c r="AV54" s="197"/>
      <c r="AW54" s="197"/>
      <c r="AX54" s="197"/>
      <c r="AY54" s="135"/>
      <c r="AZ54" s="135"/>
      <c r="BA54" s="135"/>
      <c r="BB54" s="135"/>
      <c r="BC54" s="135"/>
      <c r="BD54" s="135"/>
      <c r="BE54" s="197"/>
      <c r="BF54" s="197"/>
      <c r="BG54" s="139">
        <f t="shared" si="16"/>
        <v>2</v>
      </c>
      <c r="BH54" s="182">
        <f t="shared" si="17"/>
        <v>14.28571429</v>
      </c>
      <c r="BI54" s="200"/>
      <c r="BJ54" s="197"/>
      <c r="BK54" s="202"/>
      <c r="BL54" s="197"/>
      <c r="BM54" s="197"/>
      <c r="BN54" s="197"/>
      <c r="BO54" s="197"/>
      <c r="BP54" s="197"/>
      <c r="BQ54" s="200"/>
      <c r="BR54" s="197"/>
      <c r="BS54" s="197"/>
      <c r="BT54" s="197"/>
      <c r="BU54" s="197"/>
      <c r="BV54" s="197"/>
      <c r="BW54" s="204"/>
      <c r="BX54" s="205">
        <v>1.0</v>
      </c>
      <c r="BY54" s="205">
        <v>1.0</v>
      </c>
      <c r="BZ54" s="204"/>
      <c r="CA54" s="204"/>
      <c r="CB54" s="204"/>
      <c r="CC54" s="205">
        <v>1.0</v>
      </c>
      <c r="CD54" s="205">
        <v>1.0</v>
      </c>
      <c r="CE54" s="205">
        <v>1.0</v>
      </c>
      <c r="CF54" s="205">
        <v>1.0</v>
      </c>
      <c r="CG54" s="205">
        <v>1.0</v>
      </c>
      <c r="CH54" s="205">
        <v>1.0</v>
      </c>
      <c r="CI54" s="204"/>
      <c r="CJ54" s="184">
        <f t="shared" si="18"/>
        <v>8</v>
      </c>
      <c r="CK54" s="185">
        <f t="shared" si="19"/>
        <v>72.72727273</v>
      </c>
      <c r="CL54" s="197"/>
      <c r="CM54" s="197"/>
      <c r="CN54" s="204"/>
      <c r="CO54" s="204"/>
      <c r="CP54" s="204"/>
      <c r="CQ54" s="204"/>
      <c r="CR54" s="204"/>
      <c r="CS54" s="204"/>
      <c r="CT54" s="204"/>
      <c r="CU54" s="204"/>
      <c r="CV54" s="204"/>
      <c r="CW54" s="206"/>
      <c r="CX54" s="206"/>
      <c r="CY54" s="164">
        <f t="shared" si="20"/>
        <v>0</v>
      </c>
      <c r="CZ54" s="186">
        <f t="shared" si="21"/>
        <v>0</v>
      </c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6"/>
      <c r="DO54" s="166"/>
      <c r="DP54" s="166"/>
      <c r="DQ54" s="166"/>
      <c r="DR54" s="166"/>
      <c r="DS54" s="164">
        <f t="shared" si="22"/>
        <v>0</v>
      </c>
      <c r="DT54" s="187" t="str">
        <f t="shared" si="23"/>
        <v>#DIV/0!</v>
      </c>
    </row>
    <row r="55" ht="15.75" customHeight="1">
      <c r="A55" s="169">
        <v>46.0</v>
      </c>
      <c r="B55" s="170" t="s">
        <v>147</v>
      </c>
      <c r="C55" s="171" t="s">
        <v>148</v>
      </c>
      <c r="D55" s="124">
        <f t="shared" si="8"/>
        <v>0</v>
      </c>
      <c r="E55" s="125">
        <f t="shared" si="9"/>
        <v>0</v>
      </c>
      <c r="F55" s="172">
        <f t="shared" si="10"/>
        <v>0</v>
      </c>
      <c r="G55" s="189">
        <f t="shared" si="11"/>
        <v>0</v>
      </c>
      <c r="H55" s="200"/>
      <c r="I55" s="222"/>
      <c r="J55" s="197"/>
      <c r="K55" s="197"/>
      <c r="L55" s="197"/>
      <c r="M55" s="178">
        <f t="shared" si="12"/>
        <v>0</v>
      </c>
      <c r="N55" s="134">
        <f t="shared" si="13"/>
        <v>0</v>
      </c>
      <c r="O55" s="197"/>
      <c r="P55" s="197"/>
      <c r="Q55" s="197"/>
      <c r="R55" s="135"/>
      <c r="S55" s="135"/>
      <c r="T55" s="197"/>
      <c r="U55" s="135"/>
      <c r="V55" s="135"/>
      <c r="W55" s="135"/>
      <c r="X55" s="197"/>
      <c r="Y55" s="135"/>
      <c r="Z55" s="144"/>
      <c r="AA55" s="144"/>
      <c r="AB55" s="144"/>
      <c r="AC55" s="197"/>
      <c r="AD55" s="135"/>
      <c r="AE55" s="135"/>
      <c r="AF55" s="197"/>
      <c r="AG55" s="197"/>
      <c r="AH55" s="197"/>
      <c r="AI55" s="197"/>
      <c r="AJ55" s="139">
        <f t="shared" si="14"/>
        <v>0</v>
      </c>
      <c r="AK55" s="180">
        <f t="shared" si="15"/>
        <v>0</v>
      </c>
      <c r="AL55" s="135"/>
      <c r="AM55" s="197"/>
      <c r="AN55" s="197"/>
      <c r="AO55" s="135"/>
      <c r="AP55" s="197"/>
      <c r="AQ55" s="197"/>
      <c r="AR55" s="197"/>
      <c r="AS55" s="197"/>
      <c r="AT55" s="197"/>
      <c r="AU55" s="197"/>
      <c r="AV55" s="197"/>
      <c r="AW55" s="197"/>
      <c r="AX55" s="197"/>
      <c r="AY55" s="135"/>
      <c r="AZ55" s="135"/>
      <c r="BA55" s="135"/>
      <c r="BB55" s="135"/>
      <c r="BC55" s="135"/>
      <c r="BD55" s="135"/>
      <c r="BE55" s="197"/>
      <c r="BF55" s="197"/>
      <c r="BG55" s="139">
        <f t="shared" si="16"/>
        <v>0</v>
      </c>
      <c r="BH55" s="182">
        <f t="shared" si="17"/>
        <v>0</v>
      </c>
      <c r="BI55" s="200"/>
      <c r="BJ55" s="197"/>
      <c r="BK55" s="202"/>
      <c r="BL55" s="197"/>
      <c r="BM55" s="197"/>
      <c r="BN55" s="197"/>
      <c r="BO55" s="197"/>
      <c r="BP55" s="197"/>
      <c r="BQ55" s="200"/>
      <c r="BR55" s="197"/>
      <c r="BS55" s="197"/>
      <c r="BT55" s="197"/>
      <c r="BU55" s="197"/>
      <c r="BV55" s="197"/>
      <c r="BW55" s="204"/>
      <c r="BX55" s="204"/>
      <c r="BY55" s="204"/>
      <c r="BZ55" s="204"/>
      <c r="CA55" s="204"/>
      <c r="CB55" s="204"/>
      <c r="CC55" s="204"/>
      <c r="CD55" s="204"/>
      <c r="CE55" s="204"/>
      <c r="CF55" s="204"/>
      <c r="CG55" s="204"/>
      <c r="CH55" s="204"/>
      <c r="CI55" s="204"/>
      <c r="CJ55" s="184">
        <f t="shared" si="18"/>
        <v>0</v>
      </c>
      <c r="CK55" s="185">
        <f t="shared" si="19"/>
        <v>0</v>
      </c>
      <c r="CL55" s="197"/>
      <c r="CM55" s="197"/>
      <c r="CN55" s="204"/>
      <c r="CO55" s="204"/>
      <c r="CP55" s="204"/>
      <c r="CQ55" s="204"/>
      <c r="CR55" s="204"/>
      <c r="CS55" s="204"/>
      <c r="CT55" s="204"/>
      <c r="CU55" s="204"/>
      <c r="CV55" s="204"/>
      <c r="CW55" s="206"/>
      <c r="CX55" s="206"/>
      <c r="CY55" s="164">
        <f t="shared" si="20"/>
        <v>0</v>
      </c>
      <c r="CZ55" s="186">
        <f t="shared" si="21"/>
        <v>0</v>
      </c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4">
        <f t="shared" si="22"/>
        <v>0</v>
      </c>
      <c r="DT55" s="187" t="str">
        <f t="shared" si="23"/>
        <v>#DIV/0!</v>
      </c>
    </row>
    <row r="56" ht="15.75" customHeight="1">
      <c r="A56" s="121">
        <v>47.0</v>
      </c>
      <c r="B56" s="170" t="s">
        <v>149</v>
      </c>
      <c r="C56" s="171" t="s">
        <v>150</v>
      </c>
      <c r="D56" s="124">
        <f t="shared" si="8"/>
        <v>17</v>
      </c>
      <c r="E56" s="125">
        <f t="shared" si="9"/>
        <v>37.77777778</v>
      </c>
      <c r="F56" s="172">
        <f t="shared" si="10"/>
        <v>37.77777778</v>
      </c>
      <c r="G56" s="189" t="str">
        <f t="shared" si="11"/>
        <v>  </v>
      </c>
      <c r="H56" s="200"/>
      <c r="I56" s="215"/>
      <c r="J56" s="215"/>
      <c r="K56" s="215"/>
      <c r="L56" s="197"/>
      <c r="M56" s="178">
        <f t="shared" si="12"/>
        <v>0</v>
      </c>
      <c r="N56" s="134">
        <f t="shared" si="13"/>
        <v>0</v>
      </c>
      <c r="O56" s="197"/>
      <c r="P56" s="197"/>
      <c r="Q56" s="197"/>
      <c r="R56" s="135"/>
      <c r="S56" s="135"/>
      <c r="T56" s="197"/>
      <c r="U56" s="135"/>
      <c r="V56" s="135"/>
      <c r="W56" s="135"/>
      <c r="X56" s="197"/>
      <c r="Y56" s="136">
        <v>1.0</v>
      </c>
      <c r="Z56" s="144"/>
      <c r="AA56" s="137">
        <v>1.0</v>
      </c>
      <c r="AB56" s="137">
        <v>1.0</v>
      </c>
      <c r="AC56" s="197"/>
      <c r="AD56" s="136">
        <v>1.0</v>
      </c>
      <c r="AE56" s="136">
        <v>1.0</v>
      </c>
      <c r="AF56" s="198">
        <v>1.0</v>
      </c>
      <c r="AG56" s="197"/>
      <c r="AH56" s="198">
        <v>1.0</v>
      </c>
      <c r="AI56" s="198">
        <v>1.0</v>
      </c>
      <c r="AJ56" s="139">
        <f t="shared" si="14"/>
        <v>8</v>
      </c>
      <c r="AK56" s="180">
        <f t="shared" si="15"/>
        <v>61.53846154</v>
      </c>
      <c r="AL56" s="135"/>
      <c r="AM56" s="205">
        <v>1.0</v>
      </c>
      <c r="AN56" s="198">
        <v>1.0</v>
      </c>
      <c r="AO56" s="136">
        <v>1.0</v>
      </c>
      <c r="AP56" s="198">
        <v>1.0</v>
      </c>
      <c r="AQ56" s="197"/>
      <c r="AR56" s="197"/>
      <c r="AS56" s="197"/>
      <c r="AT56" s="197"/>
      <c r="AU56" s="197"/>
      <c r="AV56" s="197"/>
      <c r="AW56" s="197"/>
      <c r="AX56" s="197"/>
      <c r="AY56" s="135"/>
      <c r="AZ56" s="135"/>
      <c r="BA56" s="135"/>
      <c r="BB56" s="135"/>
      <c r="BC56" s="135"/>
      <c r="BD56" s="135"/>
      <c r="BE56" s="197"/>
      <c r="BF56" s="197"/>
      <c r="BG56" s="139">
        <f t="shared" si="16"/>
        <v>4</v>
      </c>
      <c r="BH56" s="182">
        <f t="shared" si="17"/>
        <v>28.57142857</v>
      </c>
      <c r="BI56" s="200"/>
      <c r="BJ56" s="197"/>
      <c r="BK56" s="202"/>
      <c r="BL56" s="197"/>
      <c r="BM56" s="197"/>
      <c r="BN56" s="197"/>
      <c r="BO56" s="197"/>
      <c r="BP56" s="197"/>
      <c r="BQ56" s="200"/>
      <c r="BR56" s="197"/>
      <c r="BS56" s="197"/>
      <c r="BT56" s="197"/>
      <c r="BU56" s="197"/>
      <c r="BV56" s="197"/>
      <c r="BW56" s="204"/>
      <c r="BX56" s="204"/>
      <c r="BY56" s="204"/>
      <c r="BZ56" s="204"/>
      <c r="CA56" s="204"/>
      <c r="CB56" s="204"/>
      <c r="CC56" s="205"/>
      <c r="CD56" s="205"/>
      <c r="CE56" s="205">
        <v>1.0</v>
      </c>
      <c r="CF56" s="205">
        <v>1.0</v>
      </c>
      <c r="CG56" s="205">
        <v>1.0</v>
      </c>
      <c r="CH56" s="205">
        <v>1.0</v>
      </c>
      <c r="CI56" s="204"/>
      <c r="CJ56" s="184">
        <f t="shared" si="18"/>
        <v>4</v>
      </c>
      <c r="CK56" s="185">
        <f t="shared" si="19"/>
        <v>36.36363636</v>
      </c>
      <c r="CL56" s="197"/>
      <c r="CM56" s="197"/>
      <c r="CN56" s="204"/>
      <c r="CO56" s="204"/>
      <c r="CP56" s="204"/>
      <c r="CQ56" s="205">
        <v>1.0</v>
      </c>
      <c r="CR56" s="204"/>
      <c r="CS56" s="204"/>
      <c r="CT56" s="204"/>
      <c r="CU56" s="204"/>
      <c r="CV56" s="204"/>
      <c r="CW56" s="206"/>
      <c r="CX56" s="206"/>
      <c r="CY56" s="164">
        <f t="shared" si="20"/>
        <v>1</v>
      </c>
      <c r="CZ56" s="186">
        <f t="shared" si="21"/>
        <v>20</v>
      </c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4">
        <f t="shared" si="22"/>
        <v>0</v>
      </c>
      <c r="DT56" s="187" t="str">
        <f t="shared" si="23"/>
        <v>#DIV/0!</v>
      </c>
    </row>
    <row r="57" ht="15.75" customHeight="1">
      <c r="A57" s="121">
        <v>48.0</v>
      </c>
      <c r="B57" s="170" t="s">
        <v>151</v>
      </c>
      <c r="C57" s="171" t="s">
        <v>152</v>
      </c>
      <c r="D57" s="124">
        <f t="shared" si="8"/>
        <v>41</v>
      </c>
      <c r="E57" s="125">
        <f t="shared" si="9"/>
        <v>91.11111111</v>
      </c>
      <c r="F57" s="172" t="str">
        <f t="shared" si="10"/>
        <v>  </v>
      </c>
      <c r="G57" s="189" t="str">
        <f t="shared" si="11"/>
        <v>  </v>
      </c>
      <c r="H57" s="200"/>
      <c r="I57" s="197"/>
      <c r="J57" s="197"/>
      <c r="K57" s="197"/>
      <c r="L57" s="197"/>
      <c r="M57" s="178">
        <f t="shared" si="12"/>
        <v>0</v>
      </c>
      <c r="N57" s="134">
        <f t="shared" si="13"/>
        <v>0</v>
      </c>
      <c r="O57" s="197"/>
      <c r="P57" s="197"/>
      <c r="Q57" s="197"/>
      <c r="R57" s="135"/>
      <c r="S57" s="135"/>
      <c r="T57" s="197"/>
      <c r="U57" s="197"/>
      <c r="V57" s="197"/>
      <c r="W57" s="136">
        <v>1.0</v>
      </c>
      <c r="X57" s="198">
        <v>1.0</v>
      </c>
      <c r="Y57" s="136">
        <v>1.0</v>
      </c>
      <c r="Z57" s="137">
        <v>1.0</v>
      </c>
      <c r="AA57" s="137">
        <v>1.0</v>
      </c>
      <c r="AB57" s="137">
        <v>1.0</v>
      </c>
      <c r="AC57" s="198">
        <v>1.0</v>
      </c>
      <c r="AD57" s="136">
        <v>1.0</v>
      </c>
      <c r="AE57" s="136">
        <v>1.0</v>
      </c>
      <c r="AF57" s="205">
        <v>1.0</v>
      </c>
      <c r="AG57" s="205">
        <v>1.0</v>
      </c>
      <c r="AH57" s="205">
        <v>1.0</v>
      </c>
      <c r="AI57" s="204"/>
      <c r="AJ57" s="139">
        <f t="shared" si="14"/>
        <v>12</v>
      </c>
      <c r="AK57" s="180">
        <f t="shared" si="15"/>
        <v>92.30769231</v>
      </c>
      <c r="AL57" s="198">
        <v>1.0</v>
      </c>
      <c r="AM57" s="205">
        <v>1.0</v>
      </c>
      <c r="AN57" s="198">
        <v>1.0</v>
      </c>
      <c r="AO57" s="136">
        <v>1.0</v>
      </c>
      <c r="AP57" s="198">
        <v>1.0</v>
      </c>
      <c r="AQ57" s="198">
        <v>1.0</v>
      </c>
      <c r="AR57" s="198">
        <v>1.0</v>
      </c>
      <c r="AS57" s="197"/>
      <c r="AT57" s="198">
        <v>1.0</v>
      </c>
      <c r="AU57" s="198">
        <v>1.0</v>
      </c>
      <c r="AV57" s="197"/>
      <c r="AW57" s="197"/>
      <c r="AX57" s="197"/>
      <c r="AY57" s="135"/>
      <c r="AZ57" s="135"/>
      <c r="BA57" s="135"/>
      <c r="BB57" s="136">
        <v>1.0</v>
      </c>
      <c r="BC57" s="136">
        <v>1.0</v>
      </c>
      <c r="BD57" s="136">
        <v>1.0</v>
      </c>
      <c r="BE57" s="197"/>
      <c r="BF57" s="198">
        <v>1.0</v>
      </c>
      <c r="BG57" s="139">
        <f t="shared" si="16"/>
        <v>13</v>
      </c>
      <c r="BH57" s="182">
        <f t="shared" si="17"/>
        <v>92.85714286</v>
      </c>
      <c r="BI57" s="200"/>
      <c r="BJ57" s="197"/>
      <c r="BK57" s="202"/>
      <c r="BL57" s="198">
        <v>1.0</v>
      </c>
      <c r="BM57" s="198"/>
      <c r="BN57" s="197"/>
      <c r="BO57" s="197"/>
      <c r="BP57" s="197"/>
      <c r="BQ57" s="200"/>
      <c r="BR57" s="197"/>
      <c r="BS57" s="197"/>
      <c r="BT57" s="197"/>
      <c r="BU57" s="197"/>
      <c r="BV57" s="197"/>
      <c r="BW57" s="204"/>
      <c r="BX57" s="205">
        <v>1.0</v>
      </c>
      <c r="BY57" s="205">
        <v>1.0</v>
      </c>
      <c r="BZ57" s="204"/>
      <c r="CA57" s="205">
        <v>1.0</v>
      </c>
      <c r="CB57" s="205">
        <v>1.0</v>
      </c>
      <c r="CC57" s="251">
        <v>1.0</v>
      </c>
      <c r="CD57" s="251">
        <v>1.0</v>
      </c>
      <c r="CE57" s="251">
        <v>1.0</v>
      </c>
      <c r="CF57" s="251">
        <v>1.0</v>
      </c>
      <c r="CG57" s="205">
        <v>1.0</v>
      </c>
      <c r="CH57" s="205">
        <v>1.0</v>
      </c>
      <c r="CI57" s="204"/>
      <c r="CJ57" s="184">
        <f t="shared" si="18"/>
        <v>11</v>
      </c>
      <c r="CK57" s="185">
        <f t="shared" si="19"/>
        <v>100</v>
      </c>
      <c r="CL57" s="198">
        <v>1.0</v>
      </c>
      <c r="CM57" s="198">
        <v>1.0</v>
      </c>
      <c r="CN57" s="205">
        <v>1.0</v>
      </c>
      <c r="CO57" s="205">
        <v>1.0</v>
      </c>
      <c r="CP57" s="204"/>
      <c r="CQ57" s="205">
        <v>1.0</v>
      </c>
      <c r="CR57" s="204"/>
      <c r="CS57" s="204"/>
      <c r="CT57" s="204"/>
      <c r="CU57" s="204"/>
      <c r="CV57" s="204"/>
      <c r="CW57" s="206"/>
      <c r="CX57" s="206"/>
      <c r="CY57" s="164">
        <f t="shared" si="20"/>
        <v>5</v>
      </c>
      <c r="CZ57" s="186">
        <f t="shared" si="21"/>
        <v>100</v>
      </c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6"/>
      <c r="DO57" s="166"/>
      <c r="DP57" s="166"/>
      <c r="DQ57" s="166"/>
      <c r="DR57" s="166"/>
      <c r="DS57" s="164">
        <f t="shared" si="22"/>
        <v>0</v>
      </c>
      <c r="DT57" s="187" t="str">
        <f t="shared" si="23"/>
        <v>#DIV/0!</v>
      </c>
    </row>
    <row r="58" ht="15.75" customHeight="1">
      <c r="A58" s="121">
        <v>49.0</v>
      </c>
      <c r="B58" s="170" t="s">
        <v>153</v>
      </c>
      <c r="C58" s="171" t="s">
        <v>154</v>
      </c>
      <c r="D58" s="124">
        <f t="shared" si="8"/>
        <v>13</v>
      </c>
      <c r="E58" s="125">
        <f t="shared" si="9"/>
        <v>28.88888889</v>
      </c>
      <c r="F58" s="172">
        <f t="shared" si="10"/>
        <v>28.88888889</v>
      </c>
      <c r="G58" s="189">
        <f t="shared" si="11"/>
        <v>28.88888889</v>
      </c>
      <c r="H58" s="200"/>
      <c r="I58" s="204"/>
      <c r="J58" s="215"/>
      <c r="K58" s="215"/>
      <c r="L58" s="197"/>
      <c r="M58" s="178">
        <f t="shared" si="12"/>
        <v>0</v>
      </c>
      <c r="N58" s="134">
        <f t="shared" si="13"/>
        <v>0</v>
      </c>
      <c r="O58" s="204"/>
      <c r="P58" s="204"/>
      <c r="Q58" s="204"/>
      <c r="R58" s="135"/>
      <c r="S58" s="135"/>
      <c r="T58" s="204"/>
      <c r="U58" s="135"/>
      <c r="V58" s="135"/>
      <c r="W58" s="135"/>
      <c r="X58" s="205">
        <v>1.0</v>
      </c>
      <c r="Y58" s="135"/>
      <c r="Z58" s="137">
        <v>1.0</v>
      </c>
      <c r="AA58" s="144"/>
      <c r="AB58" s="144"/>
      <c r="AC58" s="205">
        <v>1.0</v>
      </c>
      <c r="AD58" s="135"/>
      <c r="AE58" s="135"/>
      <c r="AF58" s="204"/>
      <c r="AG58" s="205">
        <v>1.0</v>
      </c>
      <c r="AH58" s="204"/>
      <c r="AI58" s="204"/>
      <c r="AJ58" s="139">
        <f t="shared" si="14"/>
        <v>4</v>
      </c>
      <c r="AK58" s="180">
        <f t="shared" si="15"/>
        <v>30.76923077</v>
      </c>
      <c r="AL58" s="136">
        <v>1.0</v>
      </c>
      <c r="AM58" s="198">
        <v>1.0</v>
      </c>
      <c r="AN58" s="205">
        <v>1.0</v>
      </c>
      <c r="AO58" s="136">
        <v>1.0</v>
      </c>
      <c r="AP58" s="205">
        <v>1.0</v>
      </c>
      <c r="AQ58" s="205">
        <v>1.0</v>
      </c>
      <c r="AR58" s="204"/>
      <c r="AS58" s="204"/>
      <c r="AT58" s="205">
        <v>1.0</v>
      </c>
      <c r="AU58" s="205">
        <v>1.0</v>
      </c>
      <c r="AV58" s="204"/>
      <c r="AW58" s="204"/>
      <c r="AX58" s="204"/>
      <c r="AY58" s="135"/>
      <c r="AZ58" s="135"/>
      <c r="BA58" s="135"/>
      <c r="BB58" s="135"/>
      <c r="BC58" s="135"/>
      <c r="BD58" s="136">
        <v>1.0</v>
      </c>
      <c r="BE58" s="204"/>
      <c r="BF58" s="204"/>
      <c r="BG58" s="139">
        <f t="shared" si="16"/>
        <v>9</v>
      </c>
      <c r="BH58" s="182">
        <f t="shared" si="17"/>
        <v>64.28571429</v>
      </c>
      <c r="BI58" s="211"/>
      <c r="BJ58" s="204"/>
      <c r="BK58" s="212"/>
      <c r="BL58" s="204"/>
      <c r="BM58" s="204"/>
      <c r="BN58" s="204"/>
      <c r="BO58" s="204"/>
      <c r="BP58" s="204"/>
      <c r="BQ58" s="211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204"/>
      <c r="CF58" s="204"/>
      <c r="CG58" s="204"/>
      <c r="CH58" s="204"/>
      <c r="CI58" s="204"/>
      <c r="CJ58" s="184">
        <f t="shared" si="18"/>
        <v>0</v>
      </c>
      <c r="CK58" s="185">
        <f t="shared" si="19"/>
        <v>0</v>
      </c>
      <c r="CL58" s="204"/>
      <c r="CM58" s="204"/>
      <c r="CN58" s="204"/>
      <c r="CO58" s="204"/>
      <c r="CP58" s="204"/>
      <c r="CQ58" s="204"/>
      <c r="CR58" s="204"/>
      <c r="CS58" s="204"/>
      <c r="CT58" s="204"/>
      <c r="CU58" s="204"/>
      <c r="CV58" s="204"/>
      <c r="CW58" s="206"/>
      <c r="CX58" s="206"/>
      <c r="CY58" s="164">
        <f t="shared" si="20"/>
        <v>0</v>
      </c>
      <c r="CZ58" s="186">
        <f t="shared" si="21"/>
        <v>0</v>
      </c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4">
        <f t="shared" si="22"/>
        <v>0</v>
      </c>
      <c r="DT58" s="187" t="str">
        <f t="shared" si="23"/>
        <v>#DIV/0!</v>
      </c>
    </row>
    <row r="59" ht="15.75" customHeight="1">
      <c r="A59" s="169">
        <v>50.0</v>
      </c>
      <c r="B59" s="170" t="s">
        <v>155</v>
      </c>
      <c r="C59" s="171" t="s">
        <v>156</v>
      </c>
      <c r="D59" s="124">
        <f t="shared" si="8"/>
        <v>7</v>
      </c>
      <c r="E59" s="125">
        <f t="shared" si="9"/>
        <v>15.55555556</v>
      </c>
      <c r="F59" s="172">
        <f t="shared" si="10"/>
        <v>15.55555556</v>
      </c>
      <c r="G59" s="189">
        <f t="shared" si="11"/>
        <v>15.55555556</v>
      </c>
      <c r="H59" s="200"/>
      <c r="I59" s="204"/>
      <c r="J59" s="204"/>
      <c r="K59" s="204"/>
      <c r="L59" s="197"/>
      <c r="M59" s="178">
        <f t="shared" si="12"/>
        <v>0</v>
      </c>
      <c r="N59" s="134">
        <f t="shared" si="13"/>
        <v>0</v>
      </c>
      <c r="O59" s="204"/>
      <c r="P59" s="204"/>
      <c r="Q59" s="204"/>
      <c r="R59" s="135"/>
      <c r="S59" s="135"/>
      <c r="T59" s="204"/>
      <c r="U59" s="135"/>
      <c r="V59" s="135"/>
      <c r="W59" s="135"/>
      <c r="X59" s="205">
        <v>1.0</v>
      </c>
      <c r="Y59" s="135"/>
      <c r="Z59" s="137">
        <v>1.0</v>
      </c>
      <c r="AA59" s="144"/>
      <c r="AB59" s="144"/>
      <c r="AC59" s="205">
        <v>1.0</v>
      </c>
      <c r="AD59" s="135"/>
      <c r="AE59" s="135"/>
      <c r="AF59" s="197"/>
      <c r="AG59" s="198">
        <v>1.0</v>
      </c>
      <c r="AH59" s="197"/>
      <c r="AI59" s="197"/>
      <c r="AJ59" s="139">
        <f t="shared" si="14"/>
        <v>4</v>
      </c>
      <c r="AK59" s="180">
        <f t="shared" si="15"/>
        <v>30.76923077</v>
      </c>
      <c r="AL59" s="135"/>
      <c r="AM59" s="197"/>
      <c r="AN59" s="204"/>
      <c r="AO59" s="135"/>
      <c r="AP59" s="204"/>
      <c r="AQ59" s="204"/>
      <c r="AR59" s="204"/>
      <c r="AS59" s="204"/>
      <c r="AT59" s="204"/>
      <c r="AU59" s="204"/>
      <c r="AV59" s="204"/>
      <c r="AW59" s="204"/>
      <c r="AX59" s="204"/>
      <c r="AY59" s="135"/>
      <c r="AZ59" s="135"/>
      <c r="BA59" s="135"/>
      <c r="BB59" s="135"/>
      <c r="BC59" s="135"/>
      <c r="BD59" s="136">
        <v>1.0</v>
      </c>
      <c r="BE59" s="204"/>
      <c r="BF59" s="204"/>
      <c r="BG59" s="139">
        <f t="shared" si="16"/>
        <v>1</v>
      </c>
      <c r="BH59" s="182">
        <f t="shared" si="17"/>
        <v>7.142857143</v>
      </c>
      <c r="BI59" s="211"/>
      <c r="BJ59" s="204"/>
      <c r="BK59" s="212"/>
      <c r="BL59" s="204"/>
      <c r="BM59" s="204"/>
      <c r="BN59" s="204"/>
      <c r="BO59" s="204"/>
      <c r="BP59" s="204"/>
      <c r="BQ59" s="211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5">
        <v>1.0</v>
      </c>
      <c r="CD59" s="205">
        <v>1.0</v>
      </c>
      <c r="CE59" s="204"/>
      <c r="CF59" s="204"/>
      <c r="CG59" s="204"/>
      <c r="CH59" s="204"/>
      <c r="CI59" s="204"/>
      <c r="CJ59" s="184">
        <f t="shared" si="18"/>
        <v>2</v>
      </c>
      <c r="CK59" s="185">
        <f t="shared" si="19"/>
        <v>18.18181818</v>
      </c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  <c r="CV59" s="204"/>
      <c r="CW59" s="206"/>
      <c r="CX59" s="206"/>
      <c r="CY59" s="164">
        <f t="shared" si="20"/>
        <v>0</v>
      </c>
      <c r="CZ59" s="186">
        <f t="shared" si="21"/>
        <v>0</v>
      </c>
      <c r="DA59" s="166"/>
      <c r="DB59" s="166"/>
      <c r="DC59" s="166"/>
      <c r="DD59" s="166"/>
      <c r="DE59" s="166"/>
      <c r="DF59" s="166"/>
      <c r="DG59" s="166"/>
      <c r="DH59" s="166"/>
      <c r="DI59" s="166"/>
      <c r="DJ59" s="166"/>
      <c r="DK59" s="166"/>
      <c r="DL59" s="166"/>
      <c r="DM59" s="166"/>
      <c r="DN59" s="166"/>
      <c r="DO59" s="166"/>
      <c r="DP59" s="166"/>
      <c r="DQ59" s="166"/>
      <c r="DR59" s="166"/>
      <c r="DS59" s="164">
        <f t="shared" si="22"/>
        <v>0</v>
      </c>
      <c r="DT59" s="187" t="str">
        <f t="shared" si="23"/>
        <v>#DIV/0!</v>
      </c>
    </row>
    <row r="60" ht="15.75" customHeight="1">
      <c r="A60" s="121">
        <v>51.0</v>
      </c>
      <c r="B60" s="170" t="s">
        <v>157</v>
      </c>
      <c r="C60" s="171" t="s">
        <v>158</v>
      </c>
      <c r="D60" s="124">
        <f t="shared" si="8"/>
        <v>13</v>
      </c>
      <c r="E60" s="125">
        <f t="shared" si="9"/>
        <v>28.88888889</v>
      </c>
      <c r="F60" s="172">
        <f t="shared" si="10"/>
        <v>28.88888889</v>
      </c>
      <c r="G60" s="189">
        <f t="shared" si="11"/>
        <v>28.88888889</v>
      </c>
      <c r="H60" s="200"/>
      <c r="I60" s="215"/>
      <c r="J60" s="215"/>
      <c r="K60" s="215"/>
      <c r="L60" s="197"/>
      <c r="M60" s="178">
        <f t="shared" si="12"/>
        <v>0</v>
      </c>
      <c r="N60" s="134">
        <f t="shared" si="13"/>
        <v>0</v>
      </c>
      <c r="O60" s="197"/>
      <c r="P60" s="197"/>
      <c r="Q60" s="197"/>
      <c r="R60" s="135"/>
      <c r="S60" s="135"/>
      <c r="T60" s="197"/>
      <c r="U60" s="135"/>
      <c r="V60" s="135"/>
      <c r="W60" s="135"/>
      <c r="X60" s="198">
        <v>1.0</v>
      </c>
      <c r="Y60" s="135"/>
      <c r="Z60" s="144"/>
      <c r="AA60" s="144"/>
      <c r="AB60" s="137">
        <v>1.0</v>
      </c>
      <c r="AC60" s="197"/>
      <c r="AD60" s="135"/>
      <c r="AE60" s="135"/>
      <c r="AF60" s="197"/>
      <c r="AG60" s="197"/>
      <c r="AH60" s="198">
        <v>1.0</v>
      </c>
      <c r="AI60" s="197"/>
      <c r="AJ60" s="139">
        <f t="shared" si="14"/>
        <v>3</v>
      </c>
      <c r="AK60" s="180">
        <f t="shared" si="15"/>
        <v>23.07692308</v>
      </c>
      <c r="AL60" s="135"/>
      <c r="AM60" s="215"/>
      <c r="AN60" s="197"/>
      <c r="AO60" s="136">
        <v>1.0</v>
      </c>
      <c r="AP60" s="197"/>
      <c r="AQ60" s="197"/>
      <c r="AR60" s="198">
        <v>1.0</v>
      </c>
      <c r="AS60" s="197"/>
      <c r="AT60" s="197"/>
      <c r="AU60" s="197"/>
      <c r="AV60" s="197"/>
      <c r="AW60" s="197"/>
      <c r="AX60" s="197"/>
      <c r="AY60" s="135"/>
      <c r="AZ60" s="135"/>
      <c r="BA60" s="135"/>
      <c r="BB60" s="135"/>
      <c r="BC60" s="135"/>
      <c r="BD60" s="135"/>
      <c r="BE60" s="197"/>
      <c r="BF60" s="197"/>
      <c r="BG60" s="139">
        <f t="shared" si="16"/>
        <v>2</v>
      </c>
      <c r="BH60" s="182">
        <f t="shared" si="17"/>
        <v>14.28571429</v>
      </c>
      <c r="BI60" s="200"/>
      <c r="BJ60" s="197"/>
      <c r="BK60" s="202"/>
      <c r="BL60" s="197"/>
      <c r="BM60" s="197"/>
      <c r="BN60" s="197"/>
      <c r="BO60" s="197"/>
      <c r="BP60" s="197"/>
      <c r="BQ60" s="200"/>
      <c r="BR60" s="197"/>
      <c r="BS60" s="197"/>
      <c r="BT60" s="197"/>
      <c r="BU60" s="197"/>
      <c r="BV60" s="197"/>
      <c r="BW60" s="204"/>
      <c r="BX60" s="205">
        <v>1.0</v>
      </c>
      <c r="BY60" s="205">
        <v>1.0</v>
      </c>
      <c r="BZ60" s="204"/>
      <c r="CA60" s="205">
        <v>1.0</v>
      </c>
      <c r="CB60" s="205">
        <v>1.0</v>
      </c>
      <c r="CC60" s="204"/>
      <c r="CD60" s="204"/>
      <c r="CE60" s="204"/>
      <c r="CF60" s="204"/>
      <c r="CG60" s="205">
        <v>1.0</v>
      </c>
      <c r="CH60" s="205">
        <v>1.0</v>
      </c>
      <c r="CI60" s="204"/>
      <c r="CJ60" s="184">
        <f t="shared" si="18"/>
        <v>6</v>
      </c>
      <c r="CK60" s="185">
        <f t="shared" si="19"/>
        <v>54.54545455</v>
      </c>
      <c r="CL60" s="197"/>
      <c r="CM60" s="197"/>
      <c r="CN60" s="205">
        <v>1.0</v>
      </c>
      <c r="CO60" s="205">
        <v>1.0</v>
      </c>
      <c r="CP60" s="204"/>
      <c r="CQ60" s="204"/>
      <c r="CR60" s="204"/>
      <c r="CS60" s="204"/>
      <c r="CT60" s="204"/>
      <c r="CU60" s="204"/>
      <c r="CV60" s="204"/>
      <c r="CW60" s="206"/>
      <c r="CX60" s="206"/>
      <c r="CY60" s="164">
        <f t="shared" si="20"/>
        <v>2</v>
      </c>
      <c r="CZ60" s="186">
        <f t="shared" si="21"/>
        <v>40</v>
      </c>
      <c r="DA60" s="166"/>
      <c r="DB60" s="166"/>
      <c r="DC60" s="166"/>
      <c r="DD60" s="166"/>
      <c r="DE60" s="166"/>
      <c r="DF60" s="166"/>
      <c r="DG60" s="166"/>
      <c r="DH60" s="166"/>
      <c r="DI60" s="166"/>
      <c r="DJ60" s="166"/>
      <c r="DK60" s="166"/>
      <c r="DL60" s="166"/>
      <c r="DM60" s="166"/>
      <c r="DN60" s="166"/>
      <c r="DO60" s="166"/>
      <c r="DP60" s="166"/>
      <c r="DQ60" s="166"/>
      <c r="DR60" s="166"/>
      <c r="DS60" s="164">
        <f t="shared" si="22"/>
        <v>0</v>
      </c>
      <c r="DT60" s="187" t="str">
        <f t="shared" si="23"/>
        <v>#DIV/0!</v>
      </c>
    </row>
    <row r="61" ht="15.75" customHeight="1">
      <c r="A61" s="121">
        <v>52.0</v>
      </c>
      <c r="B61" s="170" t="s">
        <v>159</v>
      </c>
      <c r="C61" s="171" t="s">
        <v>160</v>
      </c>
      <c r="D61" s="124">
        <f t="shared" si="8"/>
        <v>13</v>
      </c>
      <c r="E61" s="125">
        <f t="shared" si="9"/>
        <v>28.88888889</v>
      </c>
      <c r="F61" s="172">
        <f t="shared" si="10"/>
        <v>28.88888889</v>
      </c>
      <c r="G61" s="189">
        <f t="shared" si="11"/>
        <v>28.88888889</v>
      </c>
      <c r="H61" s="216"/>
      <c r="I61" s="197"/>
      <c r="J61" s="197"/>
      <c r="K61" s="197"/>
      <c r="L61" s="197"/>
      <c r="M61" s="178">
        <f t="shared" si="12"/>
        <v>0</v>
      </c>
      <c r="N61" s="134">
        <f t="shared" si="13"/>
        <v>0</v>
      </c>
      <c r="O61" s="197"/>
      <c r="P61" s="197"/>
      <c r="Q61" s="197"/>
      <c r="R61" s="135"/>
      <c r="S61" s="135"/>
      <c r="T61" s="197"/>
      <c r="U61" s="197"/>
      <c r="V61" s="197"/>
      <c r="W61" s="135"/>
      <c r="X61" s="197"/>
      <c r="Y61" s="136">
        <v>1.0</v>
      </c>
      <c r="Z61" s="144"/>
      <c r="AA61" s="137">
        <v>1.0</v>
      </c>
      <c r="AB61" s="144"/>
      <c r="AC61" s="198">
        <v>1.0</v>
      </c>
      <c r="AD61" s="135"/>
      <c r="AE61" s="135"/>
      <c r="AF61" s="220">
        <v>1.0</v>
      </c>
      <c r="AG61" s="220">
        <v>1.0</v>
      </c>
      <c r="AH61" s="220">
        <v>1.0</v>
      </c>
      <c r="AI61" s="215"/>
      <c r="AJ61" s="139">
        <f t="shared" si="14"/>
        <v>6</v>
      </c>
      <c r="AK61" s="180">
        <f t="shared" si="15"/>
        <v>46.15384615</v>
      </c>
      <c r="AL61" s="197"/>
      <c r="AM61" s="198">
        <v>1.0</v>
      </c>
      <c r="AN61" s="197"/>
      <c r="AO61" s="135"/>
      <c r="AP61" s="197"/>
      <c r="AQ61" s="197"/>
      <c r="AR61" s="197"/>
      <c r="AS61" s="197"/>
      <c r="AT61" s="197"/>
      <c r="AU61" s="197"/>
      <c r="AV61" s="197"/>
      <c r="AW61" s="197"/>
      <c r="AX61" s="197"/>
      <c r="AY61" s="135"/>
      <c r="AZ61" s="135"/>
      <c r="BA61" s="135"/>
      <c r="BB61" s="136">
        <v>1.0</v>
      </c>
      <c r="BC61" s="135"/>
      <c r="BD61" s="135"/>
      <c r="BE61" s="197"/>
      <c r="BF61" s="198">
        <v>1.0</v>
      </c>
      <c r="BG61" s="139">
        <f t="shared" si="16"/>
        <v>3</v>
      </c>
      <c r="BH61" s="182">
        <f t="shared" si="17"/>
        <v>21.42857143</v>
      </c>
      <c r="BI61" s="200"/>
      <c r="BJ61" s="198"/>
      <c r="BK61" s="202"/>
      <c r="BL61" s="197"/>
      <c r="BM61" s="197"/>
      <c r="BN61" s="197"/>
      <c r="BO61" s="197"/>
      <c r="BP61" s="197"/>
      <c r="BQ61" s="200"/>
      <c r="BR61" s="197"/>
      <c r="BS61" s="197"/>
      <c r="BT61" s="197"/>
      <c r="BU61" s="197"/>
      <c r="BV61" s="197"/>
      <c r="BW61" s="204"/>
      <c r="BX61" s="204"/>
      <c r="BY61" s="204"/>
      <c r="BZ61" s="204"/>
      <c r="CA61" s="205">
        <v>1.0</v>
      </c>
      <c r="CB61" s="205">
        <v>1.0</v>
      </c>
      <c r="CC61" s="204"/>
      <c r="CD61" s="204"/>
      <c r="CE61" s="204"/>
      <c r="CF61" s="204"/>
      <c r="CG61" s="204"/>
      <c r="CH61" s="204"/>
      <c r="CI61" s="204"/>
      <c r="CJ61" s="184">
        <f t="shared" si="18"/>
        <v>2</v>
      </c>
      <c r="CK61" s="185">
        <f t="shared" si="19"/>
        <v>18.18181818</v>
      </c>
      <c r="CL61" s="197"/>
      <c r="CM61" s="197"/>
      <c r="CN61" s="205">
        <v>1.0</v>
      </c>
      <c r="CO61" s="205">
        <v>1.0</v>
      </c>
      <c r="CP61" s="135"/>
      <c r="CQ61" s="204"/>
      <c r="CR61" s="204"/>
      <c r="CS61" s="204"/>
      <c r="CT61" s="135"/>
      <c r="CU61" s="204"/>
      <c r="CV61" s="204"/>
      <c r="CW61" s="206"/>
      <c r="CX61" s="206"/>
      <c r="CY61" s="164">
        <f t="shared" si="20"/>
        <v>2</v>
      </c>
      <c r="CZ61" s="186">
        <f t="shared" si="21"/>
        <v>40</v>
      </c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  <c r="DL61" s="166"/>
      <c r="DM61" s="166"/>
      <c r="DN61" s="166"/>
      <c r="DO61" s="166"/>
      <c r="DP61" s="166"/>
      <c r="DQ61" s="166"/>
      <c r="DR61" s="166"/>
      <c r="DS61" s="164">
        <f t="shared" si="22"/>
        <v>0</v>
      </c>
      <c r="DT61" s="187" t="str">
        <f t="shared" si="23"/>
        <v>#DIV/0!</v>
      </c>
    </row>
    <row r="62" ht="15.75" customHeight="1">
      <c r="A62" s="121">
        <v>53.0</v>
      </c>
      <c r="B62" s="170" t="s">
        <v>161</v>
      </c>
      <c r="C62" s="171" t="s">
        <v>162</v>
      </c>
      <c r="D62" s="124">
        <f t="shared" si="8"/>
        <v>30</v>
      </c>
      <c r="E62" s="125">
        <f t="shared" si="9"/>
        <v>66.66666667</v>
      </c>
      <c r="F62" s="207" t="str">
        <f t="shared" si="10"/>
        <v>  </v>
      </c>
      <c r="G62" s="173" t="str">
        <f t="shared" si="11"/>
        <v>  </v>
      </c>
      <c r="H62" s="199">
        <v>1.0</v>
      </c>
      <c r="I62" s="197"/>
      <c r="J62" s="198">
        <v>1.0</v>
      </c>
      <c r="K62" s="197"/>
      <c r="L62" s="197"/>
      <c r="M62" s="178">
        <f t="shared" si="12"/>
        <v>2</v>
      </c>
      <c r="N62" s="134">
        <f t="shared" si="13"/>
        <v>100</v>
      </c>
      <c r="O62" s="215"/>
      <c r="P62" s="215"/>
      <c r="Q62" s="215"/>
      <c r="R62" s="135"/>
      <c r="S62" s="135"/>
      <c r="T62" s="215"/>
      <c r="U62" s="135"/>
      <c r="V62" s="135"/>
      <c r="W62" s="136">
        <v>1.0</v>
      </c>
      <c r="X62" s="220">
        <v>1.0</v>
      </c>
      <c r="Y62" s="136">
        <v>1.0</v>
      </c>
      <c r="Z62" s="137">
        <v>1.0</v>
      </c>
      <c r="AA62" s="137">
        <v>1.0</v>
      </c>
      <c r="AB62" s="144"/>
      <c r="AC62" s="220">
        <v>1.0</v>
      </c>
      <c r="AD62" s="136">
        <v>1.0</v>
      </c>
      <c r="AE62" s="135"/>
      <c r="AF62" s="204"/>
      <c r="AG62" s="205">
        <v>1.0</v>
      </c>
      <c r="AH62" s="205">
        <v>1.0</v>
      </c>
      <c r="AI62" s="204"/>
      <c r="AJ62" s="139">
        <f t="shared" si="14"/>
        <v>9</v>
      </c>
      <c r="AK62" s="180">
        <f t="shared" si="15"/>
        <v>69.23076923</v>
      </c>
      <c r="AL62" s="135"/>
      <c r="AM62" s="198">
        <v>1.0</v>
      </c>
      <c r="AN62" s="205">
        <v>1.0</v>
      </c>
      <c r="AO62" s="136">
        <v>1.0</v>
      </c>
      <c r="AP62" s="205">
        <v>1.0</v>
      </c>
      <c r="AQ62" s="205">
        <v>1.0</v>
      </c>
      <c r="AR62" s="205">
        <v>1.0</v>
      </c>
      <c r="AS62" s="215"/>
      <c r="AT62" s="215"/>
      <c r="AU62" s="215"/>
      <c r="AV62" s="215"/>
      <c r="AW62" s="215"/>
      <c r="AX62" s="215"/>
      <c r="AY62" s="135"/>
      <c r="AZ62" s="135"/>
      <c r="BA62" s="135"/>
      <c r="BB62" s="136">
        <v>1.0</v>
      </c>
      <c r="BC62" s="136">
        <v>1.0</v>
      </c>
      <c r="BD62" s="136">
        <v>1.0</v>
      </c>
      <c r="BE62" s="220">
        <v>1.0</v>
      </c>
      <c r="BF62" s="220">
        <v>1.0</v>
      </c>
      <c r="BG62" s="139">
        <f t="shared" si="16"/>
        <v>11</v>
      </c>
      <c r="BH62" s="182">
        <f t="shared" si="17"/>
        <v>78.57142857</v>
      </c>
      <c r="BI62" s="216"/>
      <c r="BJ62" s="220"/>
      <c r="BK62" s="217"/>
      <c r="BL62" s="220">
        <v>1.0</v>
      </c>
      <c r="BM62" s="220"/>
      <c r="BN62" s="215"/>
      <c r="BO62" s="215"/>
      <c r="BP62" s="215"/>
      <c r="BQ62" s="216"/>
      <c r="BR62" s="215"/>
      <c r="BS62" s="215"/>
      <c r="BT62" s="215"/>
      <c r="BU62" s="215"/>
      <c r="BV62" s="215"/>
      <c r="BW62" s="204"/>
      <c r="BX62" s="204"/>
      <c r="BY62" s="204"/>
      <c r="BZ62" s="204"/>
      <c r="CA62" s="204"/>
      <c r="CB62" s="204"/>
      <c r="CC62" s="205"/>
      <c r="CD62" s="205"/>
      <c r="CE62" s="205">
        <v>1.0</v>
      </c>
      <c r="CF62" s="205">
        <v>1.0</v>
      </c>
      <c r="CG62" s="204"/>
      <c r="CH62" s="204"/>
      <c r="CI62" s="204"/>
      <c r="CJ62" s="184">
        <f t="shared" si="18"/>
        <v>3</v>
      </c>
      <c r="CK62" s="185">
        <f t="shared" si="19"/>
        <v>27.27272727</v>
      </c>
      <c r="CL62" s="220">
        <v>1.0</v>
      </c>
      <c r="CM62" s="220">
        <v>1.0</v>
      </c>
      <c r="CN62" s="205">
        <v>1.0</v>
      </c>
      <c r="CO62" s="205">
        <v>1.0</v>
      </c>
      <c r="CP62" s="204"/>
      <c r="CQ62" s="205">
        <v>1.0</v>
      </c>
      <c r="CR62" s="204"/>
      <c r="CS62" s="204"/>
      <c r="CT62" s="204"/>
      <c r="CU62" s="204"/>
      <c r="CV62" s="204"/>
      <c r="CW62" s="206"/>
      <c r="CX62" s="206"/>
      <c r="CY62" s="164">
        <f t="shared" si="20"/>
        <v>5</v>
      </c>
      <c r="CZ62" s="186">
        <f t="shared" si="21"/>
        <v>100</v>
      </c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  <c r="DL62" s="166"/>
      <c r="DM62" s="166"/>
      <c r="DN62" s="166"/>
      <c r="DO62" s="166"/>
      <c r="DP62" s="166"/>
      <c r="DQ62" s="166"/>
      <c r="DR62" s="166"/>
      <c r="DS62" s="164">
        <f t="shared" si="22"/>
        <v>0</v>
      </c>
      <c r="DT62" s="187" t="str">
        <f t="shared" si="23"/>
        <v>#DIV/0!</v>
      </c>
    </row>
    <row r="63" ht="15.75" customHeight="1">
      <c r="A63" s="169">
        <v>54.0</v>
      </c>
      <c r="B63" s="170" t="s">
        <v>163</v>
      </c>
      <c r="C63" s="171" t="s">
        <v>164</v>
      </c>
      <c r="D63" s="124">
        <f t="shared" si="8"/>
        <v>14</v>
      </c>
      <c r="E63" s="125">
        <f t="shared" si="9"/>
        <v>31.11111111</v>
      </c>
      <c r="F63" s="172">
        <f t="shared" si="10"/>
        <v>31.11111111</v>
      </c>
      <c r="G63" s="173" t="str">
        <f t="shared" si="11"/>
        <v>  </v>
      </c>
      <c r="H63" s="200"/>
      <c r="I63" s="197"/>
      <c r="J63" s="197"/>
      <c r="K63" s="197"/>
      <c r="L63" s="197"/>
      <c r="M63" s="178">
        <f t="shared" si="12"/>
        <v>0</v>
      </c>
      <c r="N63" s="134">
        <f t="shared" si="13"/>
        <v>0</v>
      </c>
      <c r="O63" s="197"/>
      <c r="P63" s="197"/>
      <c r="Q63" s="197"/>
      <c r="R63" s="135"/>
      <c r="S63" s="135"/>
      <c r="T63" s="197"/>
      <c r="U63" s="135"/>
      <c r="V63" s="135"/>
      <c r="W63" s="135"/>
      <c r="X63" s="197"/>
      <c r="Y63" s="135"/>
      <c r="Z63" s="144"/>
      <c r="AA63" s="144"/>
      <c r="AB63" s="144"/>
      <c r="AC63" s="197"/>
      <c r="AD63" s="135"/>
      <c r="AE63" s="135"/>
      <c r="AF63" s="197"/>
      <c r="AG63" s="197"/>
      <c r="AH63" s="197"/>
      <c r="AI63" s="197"/>
      <c r="AJ63" s="139">
        <f t="shared" si="14"/>
        <v>0</v>
      </c>
      <c r="AK63" s="180">
        <f t="shared" si="15"/>
        <v>0</v>
      </c>
      <c r="AL63" s="135"/>
      <c r="AM63" s="197"/>
      <c r="AN63" s="204"/>
      <c r="AO63" s="135"/>
      <c r="AP63" s="204"/>
      <c r="AQ63" s="204"/>
      <c r="AR63" s="204"/>
      <c r="AS63" s="197"/>
      <c r="AT63" s="198">
        <v>1.0</v>
      </c>
      <c r="AU63" s="198">
        <v>1.0</v>
      </c>
      <c r="AV63" s="197"/>
      <c r="AW63" s="197"/>
      <c r="AX63" s="197"/>
      <c r="AY63" s="135"/>
      <c r="AZ63" s="135"/>
      <c r="BA63" s="135"/>
      <c r="BB63" s="136">
        <v>1.0</v>
      </c>
      <c r="BC63" s="135"/>
      <c r="BD63" s="136">
        <v>1.0</v>
      </c>
      <c r="BE63" s="198">
        <v>1.0</v>
      </c>
      <c r="BF63" s="198">
        <v>1.0</v>
      </c>
      <c r="BG63" s="139">
        <f t="shared" si="16"/>
        <v>6</v>
      </c>
      <c r="BH63" s="182">
        <f t="shared" si="17"/>
        <v>42.85714286</v>
      </c>
      <c r="BI63" s="200"/>
      <c r="BJ63" s="198"/>
      <c r="BK63" s="202"/>
      <c r="BL63" s="198">
        <v>1.0</v>
      </c>
      <c r="BM63" s="198"/>
      <c r="BN63" s="197"/>
      <c r="BO63" s="197"/>
      <c r="BP63" s="197"/>
      <c r="BQ63" s="200"/>
      <c r="BR63" s="197"/>
      <c r="BS63" s="197"/>
      <c r="BT63" s="197"/>
      <c r="BU63" s="197"/>
      <c r="BV63" s="197"/>
      <c r="BW63" s="204"/>
      <c r="BX63" s="204"/>
      <c r="BY63" s="204"/>
      <c r="BZ63" s="204"/>
      <c r="CA63" s="205">
        <v>1.0</v>
      </c>
      <c r="CB63" s="205">
        <v>1.0</v>
      </c>
      <c r="CC63" s="205">
        <v>1.0</v>
      </c>
      <c r="CD63" s="205">
        <v>1.0</v>
      </c>
      <c r="CE63" s="204"/>
      <c r="CF63" s="204"/>
      <c r="CG63" s="204"/>
      <c r="CH63" s="204"/>
      <c r="CI63" s="204"/>
      <c r="CJ63" s="184">
        <f t="shared" si="18"/>
        <v>5</v>
      </c>
      <c r="CK63" s="185">
        <f t="shared" si="19"/>
        <v>45.45454545</v>
      </c>
      <c r="CL63" s="197"/>
      <c r="CM63" s="197"/>
      <c r="CN63" s="205">
        <v>1.0</v>
      </c>
      <c r="CO63" s="205">
        <v>1.0</v>
      </c>
      <c r="CP63" s="135"/>
      <c r="CQ63" s="205">
        <v>1.0</v>
      </c>
      <c r="CR63" s="204"/>
      <c r="CS63" s="204"/>
      <c r="CT63" s="135"/>
      <c r="CU63" s="204"/>
      <c r="CV63" s="204"/>
      <c r="CW63" s="206"/>
      <c r="CX63" s="206"/>
      <c r="CY63" s="164">
        <f t="shared" si="20"/>
        <v>3</v>
      </c>
      <c r="CZ63" s="186">
        <f t="shared" si="21"/>
        <v>60</v>
      </c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  <c r="DL63" s="166"/>
      <c r="DM63" s="166"/>
      <c r="DN63" s="166"/>
      <c r="DO63" s="166"/>
      <c r="DP63" s="166"/>
      <c r="DQ63" s="166"/>
      <c r="DR63" s="166"/>
      <c r="DS63" s="164">
        <f t="shared" si="22"/>
        <v>0</v>
      </c>
      <c r="DT63" s="187" t="str">
        <f t="shared" si="23"/>
        <v>#DIV/0!</v>
      </c>
    </row>
    <row r="64" ht="15.75" customHeight="1">
      <c r="A64" s="121">
        <v>55.0</v>
      </c>
      <c r="B64" s="170" t="s">
        <v>165</v>
      </c>
      <c r="C64" s="171" t="s">
        <v>166</v>
      </c>
      <c r="D64" s="124">
        <f t="shared" si="8"/>
        <v>6</v>
      </c>
      <c r="E64" s="125">
        <f t="shared" si="9"/>
        <v>13.33333333</v>
      </c>
      <c r="F64" s="172">
        <f t="shared" si="10"/>
        <v>13.33333333</v>
      </c>
      <c r="G64" s="189">
        <f t="shared" si="11"/>
        <v>13.33333333</v>
      </c>
      <c r="H64" s="200"/>
      <c r="I64" s="197"/>
      <c r="J64" s="204"/>
      <c r="K64" s="204"/>
      <c r="L64" s="197"/>
      <c r="M64" s="178">
        <f t="shared" si="12"/>
        <v>0</v>
      </c>
      <c r="N64" s="134">
        <f t="shared" si="13"/>
        <v>0</v>
      </c>
      <c r="O64" s="197"/>
      <c r="P64" s="197"/>
      <c r="Q64" s="197"/>
      <c r="R64" s="135"/>
      <c r="S64" s="135"/>
      <c r="T64" s="197"/>
      <c r="U64" s="135"/>
      <c r="V64" s="135"/>
      <c r="W64" s="135"/>
      <c r="X64" s="197"/>
      <c r="Y64" s="135"/>
      <c r="Z64" s="144"/>
      <c r="AA64" s="144"/>
      <c r="AB64" s="137">
        <v>1.0</v>
      </c>
      <c r="AC64" s="198">
        <v>1.0</v>
      </c>
      <c r="AD64" s="135"/>
      <c r="AE64" s="135"/>
      <c r="AF64" s="197"/>
      <c r="AG64" s="198">
        <v>1.0</v>
      </c>
      <c r="AH64" s="197"/>
      <c r="AI64" s="197"/>
      <c r="AJ64" s="139">
        <f t="shared" si="14"/>
        <v>3</v>
      </c>
      <c r="AK64" s="180">
        <f t="shared" si="15"/>
        <v>23.07692308</v>
      </c>
      <c r="AL64" s="135"/>
      <c r="AM64" s="197"/>
      <c r="AN64" s="197"/>
      <c r="AO64" s="136">
        <v>1.0</v>
      </c>
      <c r="AP64" s="197"/>
      <c r="AQ64" s="197"/>
      <c r="AR64" s="197"/>
      <c r="AS64" s="197"/>
      <c r="AT64" s="197"/>
      <c r="AU64" s="197"/>
      <c r="AV64" s="197"/>
      <c r="AW64" s="197"/>
      <c r="AX64" s="197"/>
      <c r="AY64" s="135"/>
      <c r="AZ64" s="135"/>
      <c r="BA64" s="135"/>
      <c r="BB64" s="135"/>
      <c r="BC64" s="136">
        <v>1.0</v>
      </c>
      <c r="BD64" s="136">
        <v>1.0</v>
      </c>
      <c r="BE64" s="197"/>
      <c r="BF64" s="197"/>
      <c r="BG64" s="139">
        <f t="shared" si="16"/>
        <v>3</v>
      </c>
      <c r="BH64" s="182">
        <f t="shared" si="17"/>
        <v>21.42857143</v>
      </c>
      <c r="BI64" s="200"/>
      <c r="BJ64" s="198"/>
      <c r="BK64" s="202"/>
      <c r="BL64" s="197"/>
      <c r="BM64" s="197"/>
      <c r="BN64" s="197"/>
      <c r="BO64" s="197"/>
      <c r="BP64" s="197"/>
      <c r="BQ64" s="200"/>
      <c r="BR64" s="197"/>
      <c r="BS64" s="197"/>
      <c r="BT64" s="197"/>
      <c r="BU64" s="197"/>
      <c r="BV64" s="197"/>
      <c r="BW64" s="204"/>
      <c r="BX64" s="204"/>
      <c r="BY64" s="204"/>
      <c r="BZ64" s="204"/>
      <c r="CA64" s="204"/>
      <c r="CB64" s="204"/>
      <c r="CC64" s="204"/>
      <c r="CD64" s="204"/>
      <c r="CE64" s="204"/>
      <c r="CF64" s="204"/>
      <c r="CG64" s="204"/>
      <c r="CH64" s="204"/>
      <c r="CI64" s="204"/>
      <c r="CJ64" s="184">
        <f t="shared" si="18"/>
        <v>0</v>
      </c>
      <c r="CK64" s="185">
        <f t="shared" si="19"/>
        <v>0</v>
      </c>
      <c r="CL64" s="197"/>
      <c r="CM64" s="197"/>
      <c r="CN64" s="204"/>
      <c r="CO64" s="204"/>
      <c r="CP64" s="204"/>
      <c r="CQ64" s="204"/>
      <c r="CR64" s="204"/>
      <c r="CS64" s="204"/>
      <c r="CT64" s="204"/>
      <c r="CU64" s="204"/>
      <c r="CV64" s="204"/>
      <c r="CW64" s="206"/>
      <c r="CX64" s="206"/>
      <c r="CY64" s="164">
        <f t="shared" si="20"/>
        <v>0</v>
      </c>
      <c r="CZ64" s="186">
        <f t="shared" si="21"/>
        <v>0</v>
      </c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  <c r="DL64" s="166"/>
      <c r="DM64" s="166"/>
      <c r="DN64" s="166"/>
      <c r="DO64" s="166"/>
      <c r="DP64" s="166"/>
      <c r="DQ64" s="166"/>
      <c r="DR64" s="166"/>
      <c r="DS64" s="164">
        <f t="shared" si="22"/>
        <v>0</v>
      </c>
      <c r="DT64" s="187" t="str">
        <f t="shared" si="23"/>
        <v>#DIV/0!</v>
      </c>
    </row>
    <row r="65" ht="15.75" customHeight="1">
      <c r="A65" s="121">
        <v>56.0</v>
      </c>
      <c r="B65" s="170" t="s">
        <v>167</v>
      </c>
      <c r="C65" s="171" t="s">
        <v>168</v>
      </c>
      <c r="D65" s="124">
        <f t="shared" si="8"/>
        <v>19</v>
      </c>
      <c r="E65" s="125">
        <f t="shared" si="9"/>
        <v>42.22222222</v>
      </c>
      <c r="F65" s="172">
        <f t="shared" si="10"/>
        <v>42.22222222</v>
      </c>
      <c r="G65" s="173" t="str">
        <f t="shared" si="11"/>
        <v>  </v>
      </c>
      <c r="H65" s="200"/>
      <c r="I65" s="197"/>
      <c r="J65" s="197"/>
      <c r="K65" s="197"/>
      <c r="L65" s="197"/>
      <c r="M65" s="178">
        <f t="shared" si="12"/>
        <v>0</v>
      </c>
      <c r="N65" s="134">
        <f t="shared" si="13"/>
        <v>0</v>
      </c>
      <c r="O65" s="197"/>
      <c r="P65" s="197"/>
      <c r="Q65" s="197"/>
      <c r="R65" s="135"/>
      <c r="S65" s="135"/>
      <c r="T65" s="197"/>
      <c r="U65" s="197"/>
      <c r="V65" s="197"/>
      <c r="W65" s="135"/>
      <c r="X65" s="198">
        <v>1.0</v>
      </c>
      <c r="Y65" s="135"/>
      <c r="Z65" s="137">
        <v>1.0</v>
      </c>
      <c r="AA65" s="144"/>
      <c r="AB65" s="144"/>
      <c r="AC65" s="197"/>
      <c r="AD65" s="135"/>
      <c r="AE65" s="135"/>
      <c r="AF65" s="198">
        <v>1.0</v>
      </c>
      <c r="AG65" s="197"/>
      <c r="AH65" s="197"/>
      <c r="AI65" s="197"/>
      <c r="AJ65" s="139">
        <f t="shared" si="14"/>
        <v>3</v>
      </c>
      <c r="AK65" s="180">
        <f t="shared" si="15"/>
        <v>23.07692308</v>
      </c>
      <c r="AL65" s="197"/>
      <c r="AM65" s="220">
        <v>1.0</v>
      </c>
      <c r="AN65" s="197"/>
      <c r="AO65" s="135"/>
      <c r="AP65" s="197"/>
      <c r="AQ65" s="197"/>
      <c r="AR65" s="198">
        <v>1.0</v>
      </c>
      <c r="AS65" s="197"/>
      <c r="AT65" s="198">
        <v>1.0</v>
      </c>
      <c r="AU65" s="198">
        <v>1.0</v>
      </c>
      <c r="AV65" s="197"/>
      <c r="AW65" s="197"/>
      <c r="AX65" s="197"/>
      <c r="AY65" s="135"/>
      <c r="AZ65" s="135"/>
      <c r="BA65" s="135"/>
      <c r="BB65" s="135"/>
      <c r="BC65" s="135"/>
      <c r="BD65" s="135"/>
      <c r="BE65" s="197"/>
      <c r="BF65" s="197"/>
      <c r="BG65" s="139">
        <f t="shared" si="16"/>
        <v>4</v>
      </c>
      <c r="BH65" s="182">
        <f t="shared" si="17"/>
        <v>28.57142857</v>
      </c>
      <c r="BI65" s="200"/>
      <c r="BJ65" s="197"/>
      <c r="BK65" s="202"/>
      <c r="BL65" s="198">
        <v>1.0</v>
      </c>
      <c r="BM65" s="198"/>
      <c r="BN65" s="197"/>
      <c r="BO65" s="197"/>
      <c r="BP65" s="197"/>
      <c r="BQ65" s="200"/>
      <c r="BR65" s="197"/>
      <c r="BS65" s="197"/>
      <c r="BT65" s="197"/>
      <c r="BU65" s="197"/>
      <c r="BV65" s="197"/>
      <c r="BW65" s="204"/>
      <c r="BX65" s="205">
        <v>1.0</v>
      </c>
      <c r="BY65" s="205">
        <v>1.0</v>
      </c>
      <c r="BZ65" s="204"/>
      <c r="CA65" s="205">
        <v>1.0</v>
      </c>
      <c r="CB65" s="205">
        <v>1.0</v>
      </c>
      <c r="CC65" s="204"/>
      <c r="CD65" s="204"/>
      <c r="CE65" s="204"/>
      <c r="CF65" s="204"/>
      <c r="CG65" s="205">
        <v>1.0</v>
      </c>
      <c r="CH65" s="205">
        <v>1.0</v>
      </c>
      <c r="CI65" s="204"/>
      <c r="CJ65" s="184">
        <f t="shared" si="18"/>
        <v>7</v>
      </c>
      <c r="CK65" s="185">
        <f t="shared" si="19"/>
        <v>63.63636364</v>
      </c>
      <c r="CL65" s="198">
        <v>1.0</v>
      </c>
      <c r="CM65" s="198">
        <v>1.0</v>
      </c>
      <c r="CN65" s="205">
        <v>1.0</v>
      </c>
      <c r="CO65" s="205">
        <v>1.0</v>
      </c>
      <c r="CP65" s="204"/>
      <c r="CQ65" s="205">
        <v>1.0</v>
      </c>
      <c r="CR65" s="204"/>
      <c r="CS65" s="204"/>
      <c r="CT65" s="204"/>
      <c r="CU65" s="204"/>
      <c r="CV65" s="204"/>
      <c r="CW65" s="206"/>
      <c r="CX65" s="206"/>
      <c r="CY65" s="164">
        <f t="shared" si="20"/>
        <v>5</v>
      </c>
      <c r="CZ65" s="186">
        <f t="shared" si="21"/>
        <v>100</v>
      </c>
      <c r="DA65" s="166"/>
      <c r="DB65" s="166"/>
      <c r="DC65" s="166"/>
      <c r="DD65" s="166"/>
      <c r="DE65" s="166"/>
      <c r="DF65" s="166"/>
      <c r="DG65" s="166"/>
      <c r="DH65" s="166"/>
      <c r="DI65" s="166"/>
      <c r="DJ65" s="166"/>
      <c r="DK65" s="166"/>
      <c r="DL65" s="166"/>
      <c r="DM65" s="166"/>
      <c r="DN65" s="166"/>
      <c r="DO65" s="166"/>
      <c r="DP65" s="166"/>
      <c r="DQ65" s="166"/>
      <c r="DR65" s="166"/>
      <c r="DS65" s="164">
        <f t="shared" si="22"/>
        <v>0</v>
      </c>
      <c r="DT65" s="187" t="str">
        <f t="shared" si="23"/>
        <v>#DIV/0!</v>
      </c>
    </row>
    <row r="66" ht="15.75" customHeight="1">
      <c r="A66" s="121">
        <v>57.0</v>
      </c>
      <c r="B66" s="170" t="s">
        <v>169</v>
      </c>
      <c r="C66" s="171" t="s">
        <v>170</v>
      </c>
      <c r="D66" s="124">
        <f t="shared" si="8"/>
        <v>7</v>
      </c>
      <c r="E66" s="125">
        <f t="shared" si="9"/>
        <v>15.55555556</v>
      </c>
      <c r="F66" s="172">
        <f t="shared" si="10"/>
        <v>15.55555556</v>
      </c>
      <c r="G66" s="189">
        <f t="shared" si="11"/>
        <v>15.55555556</v>
      </c>
      <c r="H66" s="200"/>
      <c r="I66" s="197"/>
      <c r="J66" s="197"/>
      <c r="K66" s="197"/>
      <c r="L66" s="197"/>
      <c r="M66" s="178">
        <f t="shared" si="12"/>
        <v>0</v>
      </c>
      <c r="N66" s="134">
        <f t="shared" si="13"/>
        <v>0</v>
      </c>
      <c r="O66" s="197"/>
      <c r="P66" s="197"/>
      <c r="Q66" s="197"/>
      <c r="R66" s="135"/>
      <c r="S66" s="135"/>
      <c r="T66" s="197"/>
      <c r="U66" s="135"/>
      <c r="V66" s="135"/>
      <c r="W66" s="135"/>
      <c r="X66" s="197"/>
      <c r="Y66" s="135"/>
      <c r="Z66" s="144"/>
      <c r="AA66" s="144"/>
      <c r="AB66" s="144"/>
      <c r="AC66" s="197"/>
      <c r="AD66" s="135"/>
      <c r="AE66" s="135"/>
      <c r="AF66" s="220">
        <v>1.0</v>
      </c>
      <c r="AG66" s="215"/>
      <c r="AH66" s="220">
        <v>1.0</v>
      </c>
      <c r="AI66" s="220">
        <v>1.0</v>
      </c>
      <c r="AJ66" s="139">
        <f t="shared" si="14"/>
        <v>3</v>
      </c>
      <c r="AK66" s="180">
        <f t="shared" si="15"/>
        <v>23.07692308</v>
      </c>
      <c r="AL66" s="136">
        <v>1.0</v>
      </c>
      <c r="AM66" s="197"/>
      <c r="AN66" s="197"/>
      <c r="AO66" s="136">
        <v>1.0</v>
      </c>
      <c r="AP66" s="197"/>
      <c r="AQ66" s="197"/>
      <c r="AR66" s="197"/>
      <c r="AS66" s="197"/>
      <c r="AT66" s="198">
        <v>1.0</v>
      </c>
      <c r="AU66" s="198">
        <v>1.0</v>
      </c>
      <c r="AV66" s="197"/>
      <c r="AW66" s="197"/>
      <c r="AX66" s="197"/>
      <c r="AY66" s="135"/>
      <c r="AZ66" s="135"/>
      <c r="BA66" s="135"/>
      <c r="BB66" s="135"/>
      <c r="BC66" s="135"/>
      <c r="BD66" s="135"/>
      <c r="BE66" s="197"/>
      <c r="BF66" s="197"/>
      <c r="BG66" s="139">
        <f t="shared" si="16"/>
        <v>4</v>
      </c>
      <c r="BH66" s="182">
        <f t="shared" si="17"/>
        <v>28.57142857</v>
      </c>
      <c r="BI66" s="200"/>
      <c r="BJ66" s="197"/>
      <c r="BK66" s="202"/>
      <c r="BL66" s="197"/>
      <c r="BM66" s="197"/>
      <c r="BN66" s="197"/>
      <c r="BO66" s="197"/>
      <c r="BP66" s="197"/>
      <c r="BQ66" s="200"/>
      <c r="BR66" s="197"/>
      <c r="BS66" s="197"/>
      <c r="BT66" s="197"/>
      <c r="BU66" s="197"/>
      <c r="BV66" s="197"/>
      <c r="BW66" s="204"/>
      <c r="BX66" s="204"/>
      <c r="BY66" s="204"/>
      <c r="BZ66" s="204"/>
      <c r="CA66" s="204"/>
      <c r="CB66" s="204"/>
      <c r="CC66" s="204"/>
      <c r="CD66" s="204"/>
      <c r="CE66" s="204"/>
      <c r="CF66" s="204"/>
      <c r="CG66" s="204"/>
      <c r="CH66" s="204"/>
      <c r="CI66" s="204"/>
      <c r="CJ66" s="184">
        <f t="shared" si="18"/>
        <v>0</v>
      </c>
      <c r="CK66" s="185">
        <f t="shared" si="19"/>
        <v>0</v>
      </c>
      <c r="CL66" s="197"/>
      <c r="CM66" s="197"/>
      <c r="CN66" s="204"/>
      <c r="CO66" s="204"/>
      <c r="CP66" s="135"/>
      <c r="CQ66" s="204"/>
      <c r="CR66" s="204"/>
      <c r="CS66" s="204"/>
      <c r="CT66" s="135"/>
      <c r="CU66" s="204"/>
      <c r="CV66" s="204"/>
      <c r="CW66" s="206"/>
      <c r="CX66" s="206"/>
      <c r="CY66" s="164">
        <f t="shared" si="20"/>
        <v>0</v>
      </c>
      <c r="CZ66" s="186">
        <f t="shared" si="21"/>
        <v>0</v>
      </c>
      <c r="DA66" s="166"/>
      <c r="DB66" s="166"/>
      <c r="DC66" s="166"/>
      <c r="DD66" s="166"/>
      <c r="DE66" s="166"/>
      <c r="DF66" s="166"/>
      <c r="DG66" s="166"/>
      <c r="DH66" s="166"/>
      <c r="DI66" s="166"/>
      <c r="DJ66" s="166"/>
      <c r="DK66" s="166"/>
      <c r="DL66" s="166"/>
      <c r="DM66" s="166"/>
      <c r="DN66" s="166"/>
      <c r="DO66" s="166"/>
      <c r="DP66" s="166"/>
      <c r="DQ66" s="166"/>
      <c r="DR66" s="166"/>
      <c r="DS66" s="164">
        <f t="shared" si="22"/>
        <v>0</v>
      </c>
      <c r="DT66" s="187" t="str">
        <f t="shared" si="23"/>
        <v>#DIV/0!</v>
      </c>
    </row>
    <row r="67" ht="15.75" customHeight="1">
      <c r="A67" s="169">
        <v>58.0</v>
      </c>
      <c r="B67" s="170" t="s">
        <v>171</v>
      </c>
      <c r="C67" s="171" t="s">
        <v>172</v>
      </c>
      <c r="D67" s="124">
        <f t="shared" si="8"/>
        <v>31</v>
      </c>
      <c r="E67" s="125">
        <f t="shared" si="9"/>
        <v>68.88888889</v>
      </c>
      <c r="F67" s="172" t="str">
        <f t="shared" si="10"/>
        <v>  </v>
      </c>
      <c r="G67" s="173" t="str">
        <f t="shared" si="11"/>
        <v>  </v>
      </c>
      <c r="H67" s="216"/>
      <c r="I67" s="215"/>
      <c r="J67" s="215"/>
      <c r="K67" s="215"/>
      <c r="L67" s="215"/>
      <c r="M67" s="178">
        <f t="shared" si="12"/>
        <v>0</v>
      </c>
      <c r="N67" s="134">
        <f t="shared" si="13"/>
        <v>0</v>
      </c>
      <c r="O67" s="215"/>
      <c r="P67" s="215"/>
      <c r="Q67" s="215"/>
      <c r="R67" s="135"/>
      <c r="S67" s="135"/>
      <c r="T67" s="215"/>
      <c r="U67" s="135"/>
      <c r="V67" s="135"/>
      <c r="W67" s="136">
        <v>1.0</v>
      </c>
      <c r="X67" s="220">
        <v>1.0</v>
      </c>
      <c r="Y67" s="136">
        <v>1.0</v>
      </c>
      <c r="Z67" s="144"/>
      <c r="AA67" s="137">
        <v>1.0</v>
      </c>
      <c r="AB67" s="137">
        <v>1.0</v>
      </c>
      <c r="AC67" s="220">
        <v>1.0</v>
      </c>
      <c r="AD67" s="136">
        <v>1.0</v>
      </c>
      <c r="AE67" s="135"/>
      <c r="AF67" s="197"/>
      <c r="AG67" s="198">
        <v>1.0</v>
      </c>
      <c r="AH67" s="197"/>
      <c r="AI67" s="198">
        <v>1.0</v>
      </c>
      <c r="AJ67" s="139">
        <f t="shared" si="14"/>
        <v>9</v>
      </c>
      <c r="AK67" s="180">
        <f t="shared" si="15"/>
        <v>69.23076923</v>
      </c>
      <c r="AL67" s="136">
        <v>1.0</v>
      </c>
      <c r="AM67" s="197"/>
      <c r="AN67" s="220">
        <v>1.0</v>
      </c>
      <c r="AO67" s="136">
        <v>1.0</v>
      </c>
      <c r="AP67" s="220">
        <v>1.0</v>
      </c>
      <c r="AQ67" s="220">
        <v>1.0</v>
      </c>
      <c r="AR67" s="220">
        <v>1.0</v>
      </c>
      <c r="AS67" s="215"/>
      <c r="AT67" s="220">
        <v>1.0</v>
      </c>
      <c r="AU67" s="220">
        <v>1.0</v>
      </c>
      <c r="AV67" s="215"/>
      <c r="AW67" s="215"/>
      <c r="AX67" s="215"/>
      <c r="AY67" s="135"/>
      <c r="AZ67" s="135"/>
      <c r="BA67" s="135"/>
      <c r="BB67" s="135"/>
      <c r="BC67" s="136">
        <v>1.0</v>
      </c>
      <c r="BD67" s="136">
        <v>1.0</v>
      </c>
      <c r="BE67" s="220">
        <v>1.0</v>
      </c>
      <c r="BF67" s="215"/>
      <c r="BG67" s="139">
        <f t="shared" si="16"/>
        <v>11</v>
      </c>
      <c r="BH67" s="182">
        <f t="shared" si="17"/>
        <v>78.57142857</v>
      </c>
      <c r="BI67" s="216"/>
      <c r="BJ67" s="220"/>
      <c r="BK67" s="217"/>
      <c r="BL67" s="215"/>
      <c r="BM67" s="215"/>
      <c r="BN67" s="215"/>
      <c r="BO67" s="215"/>
      <c r="BP67" s="215"/>
      <c r="BQ67" s="216"/>
      <c r="BR67" s="215"/>
      <c r="BS67" s="215"/>
      <c r="BT67" s="215"/>
      <c r="BU67" s="215"/>
      <c r="BV67" s="215"/>
      <c r="BW67" s="204"/>
      <c r="BX67" s="204"/>
      <c r="BY67" s="204"/>
      <c r="BZ67" s="204"/>
      <c r="CA67" s="205">
        <v>1.0</v>
      </c>
      <c r="CB67" s="205">
        <v>1.0</v>
      </c>
      <c r="CC67" s="205">
        <v>1.0</v>
      </c>
      <c r="CD67" s="205">
        <v>1.0</v>
      </c>
      <c r="CE67" s="204"/>
      <c r="CF67" s="204"/>
      <c r="CG67" s="205">
        <v>1.0</v>
      </c>
      <c r="CH67" s="205">
        <v>1.0</v>
      </c>
      <c r="CI67" s="204"/>
      <c r="CJ67" s="184">
        <f t="shared" si="18"/>
        <v>6</v>
      </c>
      <c r="CK67" s="185">
        <f t="shared" si="19"/>
        <v>54.54545455</v>
      </c>
      <c r="CL67" s="220">
        <v>1.0</v>
      </c>
      <c r="CM67" s="220">
        <v>1.0</v>
      </c>
      <c r="CN67" s="205">
        <v>1.0</v>
      </c>
      <c r="CO67" s="205">
        <v>1.0</v>
      </c>
      <c r="CP67" s="204"/>
      <c r="CQ67" s="205">
        <v>1.0</v>
      </c>
      <c r="CR67" s="204"/>
      <c r="CS67" s="204"/>
      <c r="CT67" s="204"/>
      <c r="CU67" s="204"/>
      <c r="CV67" s="204"/>
      <c r="CW67" s="206"/>
      <c r="CX67" s="206"/>
      <c r="CY67" s="164">
        <f t="shared" si="20"/>
        <v>5</v>
      </c>
      <c r="CZ67" s="186">
        <f t="shared" si="21"/>
        <v>100</v>
      </c>
      <c r="DA67" s="166"/>
      <c r="DB67" s="166"/>
      <c r="DC67" s="166"/>
      <c r="DD67" s="166"/>
      <c r="DE67" s="166"/>
      <c r="DF67" s="166"/>
      <c r="DG67" s="166"/>
      <c r="DH67" s="166"/>
      <c r="DI67" s="166"/>
      <c r="DJ67" s="166"/>
      <c r="DK67" s="166"/>
      <c r="DL67" s="166"/>
      <c r="DM67" s="166"/>
      <c r="DN67" s="166"/>
      <c r="DO67" s="166"/>
      <c r="DP67" s="166"/>
      <c r="DQ67" s="166"/>
      <c r="DR67" s="166"/>
      <c r="DS67" s="164">
        <f t="shared" si="22"/>
        <v>0</v>
      </c>
      <c r="DT67" s="187" t="str">
        <f t="shared" si="23"/>
        <v>#DIV/0!</v>
      </c>
    </row>
    <row r="68" ht="15.75" customHeight="1">
      <c r="A68" s="121">
        <v>59.0</v>
      </c>
      <c r="B68" s="170" t="s">
        <v>173</v>
      </c>
      <c r="C68" s="171" t="s">
        <v>174</v>
      </c>
      <c r="D68" s="124">
        <f t="shared" si="8"/>
        <v>17</v>
      </c>
      <c r="E68" s="125">
        <f t="shared" si="9"/>
        <v>37.77777778</v>
      </c>
      <c r="F68" s="172">
        <f t="shared" si="10"/>
        <v>37.77777778</v>
      </c>
      <c r="G68" s="173" t="str">
        <f t="shared" si="11"/>
        <v>  </v>
      </c>
      <c r="H68" s="200"/>
      <c r="I68" s="197"/>
      <c r="J68" s="197"/>
      <c r="K68" s="197"/>
      <c r="L68" s="197"/>
      <c r="M68" s="178">
        <f t="shared" si="12"/>
        <v>0</v>
      </c>
      <c r="N68" s="134">
        <f t="shared" si="13"/>
        <v>0</v>
      </c>
      <c r="O68" s="197"/>
      <c r="P68" s="197"/>
      <c r="Q68" s="197"/>
      <c r="R68" s="135"/>
      <c r="S68" s="135"/>
      <c r="T68" s="197"/>
      <c r="U68" s="135"/>
      <c r="V68" s="135"/>
      <c r="W68" s="135"/>
      <c r="X68" s="197"/>
      <c r="Y68" s="136">
        <v>1.0</v>
      </c>
      <c r="Z68" s="144"/>
      <c r="AA68" s="137">
        <v>1.0</v>
      </c>
      <c r="AB68" s="144"/>
      <c r="AC68" s="197"/>
      <c r="AD68" s="135"/>
      <c r="AE68" s="135"/>
      <c r="AF68" s="198">
        <v>1.0</v>
      </c>
      <c r="AG68" s="197"/>
      <c r="AH68" s="198">
        <v>1.0</v>
      </c>
      <c r="AI68" s="197"/>
      <c r="AJ68" s="139">
        <f t="shared" si="14"/>
        <v>4</v>
      </c>
      <c r="AK68" s="180">
        <f t="shared" si="15"/>
        <v>30.76923077</v>
      </c>
      <c r="AL68" s="135"/>
      <c r="AM68" s="198">
        <v>1.0</v>
      </c>
      <c r="AN68" s="198">
        <v>1.0</v>
      </c>
      <c r="AO68" s="135"/>
      <c r="AP68" s="198">
        <v>1.0</v>
      </c>
      <c r="AQ68" s="198">
        <v>1.0</v>
      </c>
      <c r="AR68" s="197"/>
      <c r="AS68" s="197"/>
      <c r="AT68" s="197"/>
      <c r="AU68" s="197"/>
      <c r="AV68" s="197"/>
      <c r="AW68" s="197"/>
      <c r="AX68" s="197"/>
      <c r="AY68" s="135"/>
      <c r="AZ68" s="135"/>
      <c r="BA68" s="135"/>
      <c r="BB68" s="136">
        <v>1.0</v>
      </c>
      <c r="BC68" s="136">
        <v>1.0</v>
      </c>
      <c r="BD68" s="135"/>
      <c r="BE68" s="198">
        <v>1.0</v>
      </c>
      <c r="BF68" s="197"/>
      <c r="BG68" s="139">
        <f t="shared" si="16"/>
        <v>7</v>
      </c>
      <c r="BH68" s="182">
        <f t="shared" si="17"/>
        <v>50</v>
      </c>
      <c r="BI68" s="200"/>
      <c r="BJ68" s="197"/>
      <c r="BK68" s="202"/>
      <c r="BL68" s="198">
        <v>1.0</v>
      </c>
      <c r="BM68" s="198"/>
      <c r="BN68" s="197"/>
      <c r="BO68" s="197"/>
      <c r="BP68" s="197"/>
      <c r="BQ68" s="200"/>
      <c r="BR68" s="197"/>
      <c r="BS68" s="197"/>
      <c r="BT68" s="197"/>
      <c r="BU68" s="197"/>
      <c r="BV68" s="197"/>
      <c r="BW68" s="204"/>
      <c r="BX68" s="204"/>
      <c r="BY68" s="204"/>
      <c r="BZ68" s="204"/>
      <c r="CA68" s="204"/>
      <c r="CB68" s="204"/>
      <c r="CC68" s="205">
        <v>1.0</v>
      </c>
      <c r="CD68" s="205">
        <v>1.0</v>
      </c>
      <c r="CE68" s="204"/>
      <c r="CF68" s="204"/>
      <c r="CG68" s="204"/>
      <c r="CH68" s="204"/>
      <c r="CI68" s="204"/>
      <c r="CJ68" s="184">
        <f t="shared" si="18"/>
        <v>3</v>
      </c>
      <c r="CK68" s="185">
        <f t="shared" si="19"/>
        <v>27.27272727</v>
      </c>
      <c r="CL68" s="197"/>
      <c r="CM68" s="197"/>
      <c r="CN68" s="205">
        <v>1.0</v>
      </c>
      <c r="CO68" s="205">
        <v>1.0</v>
      </c>
      <c r="CP68" s="135"/>
      <c r="CQ68" s="205">
        <v>1.0</v>
      </c>
      <c r="CR68" s="204"/>
      <c r="CS68" s="204"/>
      <c r="CT68" s="135"/>
      <c r="CU68" s="204"/>
      <c r="CV68" s="204"/>
      <c r="CW68" s="206"/>
      <c r="CX68" s="206"/>
      <c r="CY68" s="164">
        <f t="shared" si="20"/>
        <v>3</v>
      </c>
      <c r="CZ68" s="186">
        <f t="shared" si="21"/>
        <v>60</v>
      </c>
      <c r="DA68" s="166"/>
      <c r="DB68" s="166"/>
      <c r="DC68" s="166"/>
      <c r="DD68" s="166"/>
      <c r="DE68" s="166"/>
      <c r="DF68" s="166"/>
      <c r="DG68" s="166"/>
      <c r="DH68" s="166"/>
      <c r="DI68" s="166"/>
      <c r="DJ68" s="166"/>
      <c r="DK68" s="166"/>
      <c r="DL68" s="166"/>
      <c r="DM68" s="166"/>
      <c r="DN68" s="166"/>
      <c r="DO68" s="166"/>
      <c r="DP68" s="166"/>
      <c r="DQ68" s="166"/>
      <c r="DR68" s="166"/>
      <c r="DS68" s="164">
        <f t="shared" si="22"/>
        <v>0</v>
      </c>
      <c r="DT68" s="187" t="str">
        <f t="shared" si="23"/>
        <v>#DIV/0!</v>
      </c>
    </row>
    <row r="69" ht="15.75" customHeight="1">
      <c r="A69" s="121">
        <v>60.0</v>
      </c>
      <c r="B69" s="170" t="s">
        <v>175</v>
      </c>
      <c r="C69" s="171" t="s">
        <v>176</v>
      </c>
      <c r="D69" s="124">
        <f t="shared" si="8"/>
        <v>33</v>
      </c>
      <c r="E69" s="125">
        <f t="shared" si="9"/>
        <v>73.33333333</v>
      </c>
      <c r="F69" s="172" t="str">
        <f t="shared" si="10"/>
        <v>  </v>
      </c>
      <c r="G69" s="173" t="str">
        <f t="shared" si="11"/>
        <v>  </v>
      </c>
      <c r="H69" s="199">
        <v>1.0</v>
      </c>
      <c r="I69" s="197"/>
      <c r="J69" s="197"/>
      <c r="K69" s="197"/>
      <c r="L69" s="197"/>
      <c r="M69" s="178">
        <f t="shared" si="12"/>
        <v>1</v>
      </c>
      <c r="N69" s="134">
        <f t="shared" si="13"/>
        <v>50</v>
      </c>
      <c r="O69" s="197"/>
      <c r="P69" s="197"/>
      <c r="Q69" s="197"/>
      <c r="R69" s="135"/>
      <c r="S69" s="135"/>
      <c r="T69" s="197"/>
      <c r="U69" s="197"/>
      <c r="V69" s="197"/>
      <c r="W69" s="136">
        <v>1.0</v>
      </c>
      <c r="X69" s="198">
        <v>1.0</v>
      </c>
      <c r="Y69" s="135"/>
      <c r="Z69" s="144"/>
      <c r="AA69" s="144"/>
      <c r="AB69" s="137">
        <v>1.0</v>
      </c>
      <c r="AC69" s="197"/>
      <c r="AD69" s="136">
        <v>1.0</v>
      </c>
      <c r="AE69" s="135"/>
      <c r="AF69" s="197"/>
      <c r="AG69" s="197"/>
      <c r="AH69" s="197"/>
      <c r="AI69" s="198">
        <v>1.0</v>
      </c>
      <c r="AJ69" s="139">
        <f t="shared" si="14"/>
        <v>5</v>
      </c>
      <c r="AK69" s="180">
        <f t="shared" si="15"/>
        <v>38.46153846</v>
      </c>
      <c r="AL69" s="198">
        <v>1.0</v>
      </c>
      <c r="AM69" s="198">
        <v>1.0</v>
      </c>
      <c r="AN69" s="198">
        <v>1.0</v>
      </c>
      <c r="AO69" s="136">
        <v>1.0</v>
      </c>
      <c r="AP69" s="198">
        <v>1.0</v>
      </c>
      <c r="AQ69" s="198">
        <v>1.0</v>
      </c>
      <c r="AR69" s="198">
        <v>1.0</v>
      </c>
      <c r="AS69" s="197"/>
      <c r="AT69" s="198">
        <v>1.0</v>
      </c>
      <c r="AU69" s="198">
        <v>1.0</v>
      </c>
      <c r="AV69" s="197"/>
      <c r="AW69" s="197"/>
      <c r="AX69" s="197"/>
      <c r="AY69" s="135"/>
      <c r="AZ69" s="135"/>
      <c r="BA69" s="135"/>
      <c r="BB69" s="136">
        <v>1.0</v>
      </c>
      <c r="BC69" s="135"/>
      <c r="BD69" s="136">
        <v>1.0</v>
      </c>
      <c r="BE69" s="197"/>
      <c r="BF69" s="197"/>
      <c r="BG69" s="139">
        <f t="shared" si="16"/>
        <v>11</v>
      </c>
      <c r="BH69" s="182">
        <f t="shared" si="17"/>
        <v>78.57142857</v>
      </c>
      <c r="BI69" s="200"/>
      <c r="BJ69" s="198"/>
      <c r="BK69" s="202"/>
      <c r="BL69" s="198">
        <v>1.0</v>
      </c>
      <c r="BM69" s="198"/>
      <c r="BN69" s="197"/>
      <c r="BO69" s="197"/>
      <c r="BP69" s="197"/>
      <c r="BQ69" s="200"/>
      <c r="BR69" s="197"/>
      <c r="BS69" s="197"/>
      <c r="BT69" s="197"/>
      <c r="BU69" s="197"/>
      <c r="BV69" s="197"/>
      <c r="BW69" s="204"/>
      <c r="BX69" s="205">
        <v>1.0</v>
      </c>
      <c r="BY69" s="205">
        <v>1.0</v>
      </c>
      <c r="BZ69" s="204"/>
      <c r="CA69" s="205">
        <v>1.0</v>
      </c>
      <c r="CB69" s="205">
        <v>1.0</v>
      </c>
      <c r="CC69" s="205">
        <v>1.0</v>
      </c>
      <c r="CD69" s="205">
        <v>1.0</v>
      </c>
      <c r="CE69" s="205">
        <v>1.0</v>
      </c>
      <c r="CF69" s="205">
        <v>1.0</v>
      </c>
      <c r="CG69" s="205">
        <v>1.0</v>
      </c>
      <c r="CH69" s="205">
        <v>1.0</v>
      </c>
      <c r="CI69" s="204"/>
      <c r="CJ69" s="184">
        <f t="shared" si="18"/>
        <v>11</v>
      </c>
      <c r="CK69" s="185">
        <f t="shared" si="19"/>
        <v>100</v>
      </c>
      <c r="CL69" s="198">
        <v>1.0</v>
      </c>
      <c r="CM69" s="198">
        <v>1.0</v>
      </c>
      <c r="CN69" s="205">
        <v>1.0</v>
      </c>
      <c r="CO69" s="205">
        <v>1.0</v>
      </c>
      <c r="CP69" s="135"/>
      <c r="CQ69" s="205">
        <v>1.0</v>
      </c>
      <c r="CR69" s="204"/>
      <c r="CS69" s="204"/>
      <c r="CT69" s="135"/>
      <c r="CU69" s="204"/>
      <c r="CV69" s="204"/>
      <c r="CW69" s="206"/>
      <c r="CX69" s="206"/>
      <c r="CY69" s="164">
        <f t="shared" si="20"/>
        <v>5</v>
      </c>
      <c r="CZ69" s="186">
        <f t="shared" si="21"/>
        <v>100</v>
      </c>
      <c r="DA69" s="166"/>
      <c r="DB69" s="166"/>
      <c r="DC69" s="166"/>
      <c r="DD69" s="166"/>
      <c r="DE69" s="166"/>
      <c r="DF69" s="166"/>
      <c r="DG69" s="166"/>
      <c r="DH69" s="166"/>
      <c r="DI69" s="166"/>
      <c r="DJ69" s="166"/>
      <c r="DK69" s="166"/>
      <c r="DL69" s="166"/>
      <c r="DM69" s="166"/>
      <c r="DN69" s="166"/>
      <c r="DO69" s="166"/>
      <c r="DP69" s="166"/>
      <c r="DQ69" s="166"/>
      <c r="DR69" s="166"/>
      <c r="DS69" s="164">
        <f t="shared" si="22"/>
        <v>0</v>
      </c>
      <c r="DT69" s="187" t="str">
        <f t="shared" si="23"/>
        <v>#DIV/0!</v>
      </c>
    </row>
    <row r="70" ht="15.75" customHeight="1">
      <c r="A70" s="121">
        <v>61.0</v>
      </c>
      <c r="B70" s="170" t="s">
        <v>177</v>
      </c>
      <c r="C70" s="171" t="s">
        <v>178</v>
      </c>
      <c r="D70" s="124">
        <f t="shared" si="8"/>
        <v>22</v>
      </c>
      <c r="E70" s="125">
        <f t="shared" si="9"/>
        <v>48.88888889</v>
      </c>
      <c r="F70" s="172">
        <f t="shared" si="10"/>
        <v>48.88888889</v>
      </c>
      <c r="G70" s="173" t="str">
        <f t="shared" si="11"/>
        <v>  </v>
      </c>
      <c r="H70" s="200"/>
      <c r="I70" s="197"/>
      <c r="J70" s="197"/>
      <c r="K70" s="197"/>
      <c r="L70" s="197"/>
      <c r="M70" s="178">
        <f t="shared" si="12"/>
        <v>0</v>
      </c>
      <c r="N70" s="134">
        <f t="shared" si="13"/>
        <v>0</v>
      </c>
      <c r="O70" s="197"/>
      <c r="P70" s="197"/>
      <c r="Q70" s="197"/>
      <c r="R70" s="135"/>
      <c r="S70" s="135"/>
      <c r="T70" s="197"/>
      <c r="U70" s="135"/>
      <c r="V70" s="135"/>
      <c r="W70" s="135"/>
      <c r="X70" s="198">
        <v>1.0</v>
      </c>
      <c r="Y70" s="136">
        <v>1.0</v>
      </c>
      <c r="Z70" s="144"/>
      <c r="AA70" s="137">
        <v>1.0</v>
      </c>
      <c r="AB70" s="137">
        <v>1.0</v>
      </c>
      <c r="AC70" s="197"/>
      <c r="AD70" s="136">
        <v>1.0</v>
      </c>
      <c r="AE70" s="135"/>
      <c r="AF70" s="197"/>
      <c r="AG70" s="197"/>
      <c r="AH70" s="198">
        <v>1.0</v>
      </c>
      <c r="AI70" s="197"/>
      <c r="AJ70" s="139">
        <f t="shared" si="14"/>
        <v>6</v>
      </c>
      <c r="AK70" s="180">
        <f t="shared" si="15"/>
        <v>46.15384615</v>
      </c>
      <c r="AL70" s="136">
        <v>1.0</v>
      </c>
      <c r="AM70" s="197"/>
      <c r="AN70" s="198">
        <v>1.0</v>
      </c>
      <c r="AO70" s="136">
        <v>1.0</v>
      </c>
      <c r="AP70" s="198">
        <v>1.0</v>
      </c>
      <c r="AQ70" s="197"/>
      <c r="AR70" s="198">
        <v>1.0</v>
      </c>
      <c r="AS70" s="197"/>
      <c r="AT70" s="197"/>
      <c r="AU70" s="197"/>
      <c r="AV70" s="197"/>
      <c r="AW70" s="197"/>
      <c r="AX70" s="197"/>
      <c r="AY70" s="135"/>
      <c r="AZ70" s="135"/>
      <c r="BA70" s="135"/>
      <c r="BB70" s="136">
        <v>1.0</v>
      </c>
      <c r="BC70" s="135"/>
      <c r="BD70" s="135"/>
      <c r="BE70" s="198">
        <v>1.0</v>
      </c>
      <c r="BF70" s="197"/>
      <c r="BG70" s="139">
        <f t="shared" si="16"/>
        <v>7</v>
      </c>
      <c r="BH70" s="182">
        <f t="shared" si="17"/>
        <v>50</v>
      </c>
      <c r="BI70" s="200"/>
      <c r="BJ70" s="198"/>
      <c r="BK70" s="202"/>
      <c r="BL70" s="197"/>
      <c r="BM70" s="197"/>
      <c r="BN70" s="197"/>
      <c r="BO70" s="197"/>
      <c r="BP70" s="197"/>
      <c r="BQ70" s="200"/>
      <c r="BR70" s="197"/>
      <c r="BS70" s="197"/>
      <c r="BT70" s="197"/>
      <c r="BU70" s="197"/>
      <c r="BV70" s="197"/>
      <c r="BW70" s="204"/>
      <c r="BX70" s="204"/>
      <c r="BY70" s="204"/>
      <c r="BZ70" s="204"/>
      <c r="CA70" s="204"/>
      <c r="CB70" s="204"/>
      <c r="CC70" s="205"/>
      <c r="CD70" s="205"/>
      <c r="CE70" s="205">
        <v>1.0</v>
      </c>
      <c r="CF70" s="205">
        <v>1.0</v>
      </c>
      <c r="CG70" s="205">
        <v>1.0</v>
      </c>
      <c r="CH70" s="205">
        <v>1.0</v>
      </c>
      <c r="CI70" s="204"/>
      <c r="CJ70" s="184">
        <f t="shared" si="18"/>
        <v>4</v>
      </c>
      <c r="CK70" s="185">
        <f t="shared" si="19"/>
        <v>36.36363636</v>
      </c>
      <c r="CL70" s="198">
        <v>1.0</v>
      </c>
      <c r="CM70" s="198">
        <v>1.0</v>
      </c>
      <c r="CN70" s="205">
        <v>1.0</v>
      </c>
      <c r="CO70" s="205">
        <v>1.0</v>
      </c>
      <c r="CP70" s="135"/>
      <c r="CQ70" s="205">
        <v>1.0</v>
      </c>
      <c r="CR70" s="204"/>
      <c r="CS70" s="204"/>
      <c r="CT70" s="135"/>
      <c r="CU70" s="204"/>
      <c r="CV70" s="204"/>
      <c r="CW70" s="206"/>
      <c r="CX70" s="206"/>
      <c r="CY70" s="164">
        <f t="shared" si="20"/>
        <v>5</v>
      </c>
      <c r="CZ70" s="186">
        <f t="shared" si="21"/>
        <v>100</v>
      </c>
      <c r="DA70" s="166"/>
      <c r="DB70" s="166"/>
      <c r="DC70" s="166"/>
      <c r="DD70" s="166"/>
      <c r="DE70" s="166"/>
      <c r="DF70" s="166"/>
      <c r="DG70" s="166"/>
      <c r="DH70" s="166"/>
      <c r="DI70" s="166"/>
      <c r="DJ70" s="166"/>
      <c r="DK70" s="166"/>
      <c r="DL70" s="166"/>
      <c r="DM70" s="166"/>
      <c r="DN70" s="166"/>
      <c r="DO70" s="166"/>
      <c r="DP70" s="166"/>
      <c r="DQ70" s="166"/>
      <c r="DR70" s="166"/>
      <c r="DS70" s="164">
        <f t="shared" si="22"/>
        <v>0</v>
      </c>
      <c r="DT70" s="187" t="str">
        <f t="shared" si="23"/>
        <v>#DIV/0!</v>
      </c>
    </row>
    <row r="71" ht="15.75" customHeight="1">
      <c r="A71" s="169">
        <v>62.0</v>
      </c>
      <c r="B71" s="170" t="s">
        <v>179</v>
      </c>
      <c r="C71" s="171" t="s">
        <v>180</v>
      </c>
      <c r="D71" s="124">
        <f t="shared" si="8"/>
        <v>25</v>
      </c>
      <c r="E71" s="125">
        <f t="shared" si="9"/>
        <v>55.55555556</v>
      </c>
      <c r="F71" s="172" t="str">
        <f t="shared" si="10"/>
        <v>  </v>
      </c>
      <c r="G71" s="189" t="str">
        <f t="shared" si="11"/>
        <v>  </v>
      </c>
      <c r="H71" s="200"/>
      <c r="I71" s="197"/>
      <c r="J71" s="197"/>
      <c r="K71" s="197"/>
      <c r="L71" s="197"/>
      <c r="M71" s="178">
        <f t="shared" si="12"/>
        <v>0</v>
      </c>
      <c r="N71" s="134">
        <f t="shared" si="13"/>
        <v>0</v>
      </c>
      <c r="O71" s="197"/>
      <c r="P71" s="197"/>
      <c r="Q71" s="197"/>
      <c r="R71" s="135"/>
      <c r="S71" s="135"/>
      <c r="T71" s="197"/>
      <c r="U71" s="135"/>
      <c r="V71" s="135"/>
      <c r="W71" s="136">
        <v>1.0</v>
      </c>
      <c r="X71" s="198">
        <v>1.0</v>
      </c>
      <c r="Y71" s="135"/>
      <c r="Z71" s="137">
        <v>1.0</v>
      </c>
      <c r="AA71" s="144"/>
      <c r="AB71" s="144"/>
      <c r="AC71" s="198">
        <v>1.0</v>
      </c>
      <c r="AD71" s="136">
        <v>1.0</v>
      </c>
      <c r="AE71" s="135"/>
      <c r="AF71" s="197"/>
      <c r="AG71" s="198">
        <v>1.0</v>
      </c>
      <c r="AH71" s="198">
        <v>1.0</v>
      </c>
      <c r="AI71" s="197"/>
      <c r="AJ71" s="139">
        <f t="shared" si="14"/>
        <v>7</v>
      </c>
      <c r="AK71" s="180">
        <f t="shared" si="15"/>
        <v>53.84615385</v>
      </c>
      <c r="AL71" s="136">
        <v>1.0</v>
      </c>
      <c r="AM71" s="198">
        <v>1.0</v>
      </c>
      <c r="AN71" s="197"/>
      <c r="AO71" s="136">
        <v>1.0</v>
      </c>
      <c r="AP71" s="197"/>
      <c r="AQ71" s="197"/>
      <c r="AR71" s="198">
        <v>1.0</v>
      </c>
      <c r="AS71" s="197"/>
      <c r="AT71" s="197"/>
      <c r="AU71" s="197"/>
      <c r="AV71" s="197"/>
      <c r="AW71" s="197"/>
      <c r="AX71" s="197"/>
      <c r="AY71" s="135"/>
      <c r="AZ71" s="135"/>
      <c r="BA71" s="135"/>
      <c r="BB71" s="135"/>
      <c r="BC71" s="135"/>
      <c r="BD71" s="136">
        <v>1.0</v>
      </c>
      <c r="BE71" s="197"/>
      <c r="BF71" s="198">
        <v>1.0</v>
      </c>
      <c r="BG71" s="139">
        <f t="shared" si="16"/>
        <v>6</v>
      </c>
      <c r="BH71" s="182">
        <f t="shared" si="17"/>
        <v>42.85714286</v>
      </c>
      <c r="BI71" s="200"/>
      <c r="BJ71" s="198"/>
      <c r="BK71" s="202"/>
      <c r="BL71" s="198">
        <v>1.0</v>
      </c>
      <c r="BM71" s="198"/>
      <c r="BN71" s="197"/>
      <c r="BO71" s="197"/>
      <c r="BP71" s="197"/>
      <c r="BQ71" s="200"/>
      <c r="BR71" s="197"/>
      <c r="BS71" s="197"/>
      <c r="BT71" s="197"/>
      <c r="BU71" s="197"/>
      <c r="BV71" s="197"/>
      <c r="BW71" s="204"/>
      <c r="BX71" s="205">
        <v>1.0</v>
      </c>
      <c r="BY71" s="205">
        <v>1.0</v>
      </c>
      <c r="BZ71" s="204"/>
      <c r="CA71" s="205">
        <v>1.0</v>
      </c>
      <c r="CB71" s="205">
        <v>1.0</v>
      </c>
      <c r="CC71" s="205"/>
      <c r="CD71" s="205"/>
      <c r="CE71" s="205">
        <v>1.0</v>
      </c>
      <c r="CF71" s="205">
        <v>1.0</v>
      </c>
      <c r="CG71" s="204"/>
      <c r="CH71" s="204"/>
      <c r="CI71" s="204"/>
      <c r="CJ71" s="184">
        <f t="shared" si="18"/>
        <v>7</v>
      </c>
      <c r="CK71" s="185">
        <f t="shared" si="19"/>
        <v>63.63636364</v>
      </c>
      <c r="CL71" s="198">
        <v>1.0</v>
      </c>
      <c r="CM71" s="198">
        <v>1.0</v>
      </c>
      <c r="CN71" s="205">
        <v>1.0</v>
      </c>
      <c r="CO71" s="205">
        <v>1.0</v>
      </c>
      <c r="CP71" s="204"/>
      <c r="CQ71" s="205">
        <v>1.0</v>
      </c>
      <c r="CR71" s="204"/>
      <c r="CS71" s="204"/>
      <c r="CT71" s="204"/>
      <c r="CU71" s="204"/>
      <c r="CV71" s="204"/>
      <c r="CW71" s="206"/>
      <c r="CX71" s="206"/>
      <c r="CY71" s="164">
        <f t="shared" si="20"/>
        <v>5</v>
      </c>
      <c r="CZ71" s="186">
        <f t="shared" si="21"/>
        <v>100</v>
      </c>
      <c r="DA71" s="166"/>
      <c r="DB71" s="166"/>
      <c r="DC71" s="166"/>
      <c r="DD71" s="166"/>
      <c r="DE71" s="166"/>
      <c r="DF71" s="166"/>
      <c r="DG71" s="166"/>
      <c r="DH71" s="166"/>
      <c r="DI71" s="166"/>
      <c r="DJ71" s="166"/>
      <c r="DK71" s="166"/>
      <c r="DL71" s="166"/>
      <c r="DM71" s="166"/>
      <c r="DN71" s="166"/>
      <c r="DO71" s="166"/>
      <c r="DP71" s="166"/>
      <c r="DQ71" s="166"/>
      <c r="DR71" s="166"/>
      <c r="DS71" s="164">
        <f t="shared" si="22"/>
        <v>0</v>
      </c>
      <c r="DT71" s="187" t="str">
        <f t="shared" si="23"/>
        <v>#DIV/0!</v>
      </c>
    </row>
    <row r="72" ht="15.75" customHeight="1">
      <c r="A72" s="121">
        <v>63.0</v>
      </c>
      <c r="B72" s="170" t="s">
        <v>181</v>
      </c>
      <c r="C72" s="171" t="s">
        <v>182</v>
      </c>
      <c r="D72" s="124">
        <f t="shared" si="8"/>
        <v>14</v>
      </c>
      <c r="E72" s="125">
        <f t="shared" si="9"/>
        <v>31.11111111</v>
      </c>
      <c r="F72" s="172">
        <f t="shared" si="10"/>
        <v>31.11111111</v>
      </c>
      <c r="G72" s="173" t="str">
        <f t="shared" si="11"/>
        <v>  </v>
      </c>
      <c r="H72" s="200"/>
      <c r="I72" s="197"/>
      <c r="J72" s="197"/>
      <c r="K72" s="197"/>
      <c r="L72" s="197"/>
      <c r="M72" s="178">
        <f t="shared" si="12"/>
        <v>0</v>
      </c>
      <c r="N72" s="134">
        <f t="shared" si="13"/>
        <v>0</v>
      </c>
      <c r="O72" s="197"/>
      <c r="P72" s="197"/>
      <c r="Q72" s="197"/>
      <c r="R72" s="135"/>
      <c r="S72" s="135"/>
      <c r="T72" s="197"/>
      <c r="U72" s="135"/>
      <c r="V72" s="135"/>
      <c r="W72" s="136">
        <v>1.0</v>
      </c>
      <c r="X72" s="198">
        <v>1.0</v>
      </c>
      <c r="Y72" s="136">
        <v>1.0</v>
      </c>
      <c r="Z72" s="144"/>
      <c r="AA72" s="137">
        <v>1.0</v>
      </c>
      <c r="AB72" s="137">
        <v>1.0</v>
      </c>
      <c r="AC72" s="197"/>
      <c r="AD72" s="136">
        <v>1.0</v>
      </c>
      <c r="AE72" s="135"/>
      <c r="AF72" s="197"/>
      <c r="AG72" s="197"/>
      <c r="AH72" s="197"/>
      <c r="AI72" s="198">
        <v>1.0</v>
      </c>
      <c r="AJ72" s="139">
        <f t="shared" si="14"/>
        <v>7</v>
      </c>
      <c r="AK72" s="180">
        <f t="shared" si="15"/>
        <v>53.84615385</v>
      </c>
      <c r="AL72" s="135"/>
      <c r="AM72" s="198">
        <v>1.0</v>
      </c>
      <c r="AN72" s="197"/>
      <c r="AO72" s="135"/>
      <c r="AP72" s="197"/>
      <c r="AQ72" s="197"/>
      <c r="AR72" s="198">
        <v>1.0</v>
      </c>
      <c r="AS72" s="197"/>
      <c r="AT72" s="197"/>
      <c r="AU72" s="197"/>
      <c r="AV72" s="197"/>
      <c r="AW72" s="197"/>
      <c r="AX72" s="197"/>
      <c r="AY72" s="135"/>
      <c r="AZ72" s="135"/>
      <c r="BA72" s="135"/>
      <c r="BB72" s="135"/>
      <c r="BC72" s="135"/>
      <c r="BD72" s="135"/>
      <c r="BE72" s="197"/>
      <c r="BF72" s="197"/>
      <c r="BG72" s="139">
        <f t="shared" si="16"/>
        <v>2</v>
      </c>
      <c r="BH72" s="182">
        <f t="shared" si="17"/>
        <v>14.28571429</v>
      </c>
      <c r="BI72" s="200"/>
      <c r="BJ72" s="198"/>
      <c r="BK72" s="202"/>
      <c r="BL72" s="198">
        <v>1.0</v>
      </c>
      <c r="BM72" s="198"/>
      <c r="BN72" s="197"/>
      <c r="BO72" s="197"/>
      <c r="BP72" s="197"/>
      <c r="BQ72" s="200"/>
      <c r="BR72" s="197"/>
      <c r="BS72" s="197"/>
      <c r="BT72" s="197"/>
      <c r="BU72" s="197"/>
      <c r="BV72" s="197"/>
      <c r="BW72" s="204"/>
      <c r="BX72" s="205">
        <v>1.0</v>
      </c>
      <c r="BY72" s="205">
        <v>1.0</v>
      </c>
      <c r="BZ72" s="204"/>
      <c r="CA72" s="204"/>
      <c r="CB72" s="204"/>
      <c r="CC72" s="204"/>
      <c r="CD72" s="204"/>
      <c r="CE72" s="204"/>
      <c r="CF72" s="204"/>
      <c r="CG72" s="204"/>
      <c r="CH72" s="204"/>
      <c r="CI72" s="204"/>
      <c r="CJ72" s="184">
        <f t="shared" si="18"/>
        <v>3</v>
      </c>
      <c r="CK72" s="185">
        <f t="shared" si="19"/>
        <v>27.27272727</v>
      </c>
      <c r="CL72" s="197"/>
      <c r="CM72" s="197"/>
      <c r="CN72" s="205">
        <v>1.0</v>
      </c>
      <c r="CO72" s="205">
        <v>1.0</v>
      </c>
      <c r="CP72" s="135"/>
      <c r="CQ72" s="204"/>
      <c r="CR72" s="204"/>
      <c r="CS72" s="204"/>
      <c r="CT72" s="135"/>
      <c r="CU72" s="135"/>
      <c r="CV72" s="135"/>
      <c r="CW72" s="175"/>
      <c r="CX72" s="206"/>
      <c r="CY72" s="164">
        <f t="shared" si="20"/>
        <v>2</v>
      </c>
      <c r="CZ72" s="186">
        <f t="shared" si="21"/>
        <v>40</v>
      </c>
      <c r="DA72" s="166"/>
      <c r="DB72" s="166"/>
      <c r="DC72" s="166"/>
      <c r="DD72" s="166"/>
      <c r="DE72" s="166"/>
      <c r="DF72" s="166"/>
      <c r="DG72" s="166"/>
      <c r="DH72" s="166"/>
      <c r="DI72" s="166"/>
      <c r="DJ72" s="166"/>
      <c r="DK72" s="166"/>
      <c r="DL72" s="166"/>
      <c r="DM72" s="166"/>
      <c r="DN72" s="166"/>
      <c r="DO72" s="166"/>
      <c r="DP72" s="166"/>
      <c r="DQ72" s="166"/>
      <c r="DR72" s="166"/>
      <c r="DS72" s="164">
        <f t="shared" si="22"/>
        <v>0</v>
      </c>
      <c r="DT72" s="187" t="str">
        <f t="shared" si="23"/>
        <v>#DIV/0!</v>
      </c>
    </row>
    <row r="73" ht="15.75" customHeight="1">
      <c r="A73" s="121">
        <v>64.0</v>
      </c>
      <c r="B73" s="170" t="s">
        <v>183</v>
      </c>
      <c r="C73" s="171" t="s">
        <v>184</v>
      </c>
      <c r="D73" s="124">
        <f t="shared" si="8"/>
        <v>0</v>
      </c>
      <c r="E73" s="125">
        <f t="shared" si="9"/>
        <v>0</v>
      </c>
      <c r="F73" s="172">
        <f t="shared" si="10"/>
        <v>0</v>
      </c>
      <c r="G73" s="189">
        <f t="shared" si="11"/>
        <v>0</v>
      </c>
      <c r="H73" s="200"/>
      <c r="I73" s="197"/>
      <c r="J73" s="197"/>
      <c r="K73" s="197"/>
      <c r="L73" s="197"/>
      <c r="M73" s="178">
        <f t="shared" si="12"/>
        <v>0</v>
      </c>
      <c r="N73" s="134">
        <f t="shared" si="13"/>
        <v>0</v>
      </c>
      <c r="O73" s="197"/>
      <c r="P73" s="197"/>
      <c r="Q73" s="197"/>
      <c r="R73" s="135"/>
      <c r="S73" s="135"/>
      <c r="T73" s="197"/>
      <c r="U73" s="197"/>
      <c r="V73" s="197"/>
      <c r="W73" s="135"/>
      <c r="X73" s="197"/>
      <c r="Y73" s="135"/>
      <c r="Z73" s="144"/>
      <c r="AA73" s="144"/>
      <c r="AB73" s="144"/>
      <c r="AC73" s="197"/>
      <c r="AD73" s="135"/>
      <c r="AE73" s="135"/>
      <c r="AF73" s="197"/>
      <c r="AG73" s="197"/>
      <c r="AH73" s="197"/>
      <c r="AI73" s="197"/>
      <c r="AJ73" s="139">
        <f t="shared" si="14"/>
        <v>0</v>
      </c>
      <c r="AK73" s="180">
        <f t="shared" si="15"/>
        <v>0</v>
      </c>
      <c r="AL73" s="197"/>
      <c r="AM73" s="197"/>
      <c r="AN73" s="197"/>
      <c r="AO73" s="135"/>
      <c r="AP73" s="197"/>
      <c r="AQ73" s="197"/>
      <c r="AR73" s="197"/>
      <c r="AS73" s="197"/>
      <c r="AT73" s="197"/>
      <c r="AU73" s="197"/>
      <c r="AV73" s="197"/>
      <c r="AW73" s="197"/>
      <c r="AX73" s="197"/>
      <c r="AY73" s="135"/>
      <c r="AZ73" s="135"/>
      <c r="BA73" s="135"/>
      <c r="BB73" s="135"/>
      <c r="BC73" s="135"/>
      <c r="BD73" s="135"/>
      <c r="BE73" s="197"/>
      <c r="BF73" s="197"/>
      <c r="BG73" s="139">
        <f t="shared" si="16"/>
        <v>0</v>
      </c>
      <c r="BH73" s="182">
        <f t="shared" si="17"/>
        <v>0</v>
      </c>
      <c r="BI73" s="200"/>
      <c r="BJ73" s="197"/>
      <c r="BK73" s="202"/>
      <c r="BL73" s="197"/>
      <c r="BM73" s="197"/>
      <c r="BN73" s="197"/>
      <c r="BO73" s="197"/>
      <c r="BP73" s="197"/>
      <c r="BQ73" s="200"/>
      <c r="BR73" s="197"/>
      <c r="BS73" s="197"/>
      <c r="BT73" s="197"/>
      <c r="BU73" s="197"/>
      <c r="BV73" s="197"/>
      <c r="BW73" s="204"/>
      <c r="BX73" s="204"/>
      <c r="BY73" s="204"/>
      <c r="BZ73" s="204"/>
      <c r="CA73" s="204"/>
      <c r="CB73" s="204"/>
      <c r="CC73" s="204"/>
      <c r="CD73" s="204"/>
      <c r="CE73" s="204"/>
      <c r="CF73" s="204"/>
      <c r="CG73" s="204"/>
      <c r="CH73" s="204"/>
      <c r="CI73" s="204"/>
      <c r="CJ73" s="184">
        <f t="shared" si="18"/>
        <v>0</v>
      </c>
      <c r="CK73" s="185">
        <f t="shared" si="19"/>
        <v>0</v>
      </c>
      <c r="CL73" s="197"/>
      <c r="CM73" s="197"/>
      <c r="CN73" s="204"/>
      <c r="CO73" s="204"/>
      <c r="CP73" s="204"/>
      <c r="CQ73" s="204"/>
      <c r="CR73" s="204"/>
      <c r="CS73" s="204"/>
      <c r="CT73" s="204"/>
      <c r="CU73" s="204"/>
      <c r="CV73" s="204"/>
      <c r="CW73" s="206"/>
      <c r="CX73" s="206"/>
      <c r="CY73" s="164">
        <f t="shared" si="20"/>
        <v>0</v>
      </c>
      <c r="CZ73" s="186">
        <f t="shared" si="21"/>
        <v>0</v>
      </c>
      <c r="DA73" s="166"/>
      <c r="DB73" s="166"/>
      <c r="DC73" s="166"/>
      <c r="DD73" s="166"/>
      <c r="DE73" s="166"/>
      <c r="DF73" s="166"/>
      <c r="DG73" s="166"/>
      <c r="DH73" s="166"/>
      <c r="DI73" s="166"/>
      <c r="DJ73" s="166"/>
      <c r="DK73" s="166"/>
      <c r="DL73" s="166"/>
      <c r="DM73" s="166"/>
      <c r="DN73" s="166"/>
      <c r="DO73" s="166"/>
      <c r="DP73" s="166"/>
      <c r="DQ73" s="166"/>
      <c r="DR73" s="166"/>
      <c r="DS73" s="164">
        <f t="shared" si="22"/>
        <v>0</v>
      </c>
      <c r="DT73" s="187" t="str">
        <f t="shared" si="23"/>
        <v>#DIV/0!</v>
      </c>
    </row>
    <row r="74" ht="15.75" customHeight="1">
      <c r="A74" s="121">
        <v>65.0</v>
      </c>
      <c r="B74" s="170" t="s">
        <v>185</v>
      </c>
      <c r="C74" s="171" t="s">
        <v>186</v>
      </c>
      <c r="D74" s="124">
        <f t="shared" si="8"/>
        <v>19</v>
      </c>
      <c r="E74" s="125">
        <f t="shared" si="9"/>
        <v>42.22222222</v>
      </c>
      <c r="F74" s="172">
        <f t="shared" si="10"/>
        <v>42.22222222</v>
      </c>
      <c r="G74" s="173" t="str">
        <f t="shared" si="11"/>
        <v>  </v>
      </c>
      <c r="H74" s="200"/>
      <c r="I74" s="197"/>
      <c r="J74" s="197"/>
      <c r="K74" s="197"/>
      <c r="L74" s="197"/>
      <c r="M74" s="178">
        <f t="shared" si="12"/>
        <v>0</v>
      </c>
      <c r="N74" s="134">
        <f t="shared" si="13"/>
        <v>0</v>
      </c>
      <c r="O74" s="197"/>
      <c r="P74" s="197"/>
      <c r="Q74" s="197"/>
      <c r="R74" s="135"/>
      <c r="S74" s="135"/>
      <c r="T74" s="197"/>
      <c r="U74" s="135"/>
      <c r="V74" s="135"/>
      <c r="W74" s="136">
        <v>1.0</v>
      </c>
      <c r="X74" s="198">
        <v>1.0</v>
      </c>
      <c r="Y74" s="135"/>
      <c r="Z74" s="137">
        <v>1.0</v>
      </c>
      <c r="AA74" s="144"/>
      <c r="AB74" s="137">
        <v>1.0</v>
      </c>
      <c r="AC74" s="198">
        <v>1.0</v>
      </c>
      <c r="AD74" s="135"/>
      <c r="AE74" s="135"/>
      <c r="AF74" s="197"/>
      <c r="AG74" s="198">
        <v>1.0</v>
      </c>
      <c r="AH74" s="197"/>
      <c r="AI74" s="197"/>
      <c r="AJ74" s="139">
        <f t="shared" si="14"/>
        <v>6</v>
      </c>
      <c r="AK74" s="180">
        <f t="shared" si="15"/>
        <v>46.15384615</v>
      </c>
      <c r="AL74" s="136">
        <v>1.0</v>
      </c>
      <c r="AM74" s="197"/>
      <c r="AN74" s="198">
        <v>1.0</v>
      </c>
      <c r="AO74" s="136">
        <v>1.0</v>
      </c>
      <c r="AP74" s="198">
        <v>1.0</v>
      </c>
      <c r="AQ74" s="197"/>
      <c r="AR74" s="197"/>
      <c r="AS74" s="197"/>
      <c r="AT74" s="198">
        <v>1.0</v>
      </c>
      <c r="AU74" s="198">
        <v>1.0</v>
      </c>
      <c r="AV74" s="197"/>
      <c r="AW74" s="197"/>
      <c r="AX74" s="197"/>
      <c r="AY74" s="135"/>
      <c r="AZ74" s="135"/>
      <c r="BA74" s="135"/>
      <c r="BB74" s="135"/>
      <c r="BC74" s="135"/>
      <c r="BD74" s="135"/>
      <c r="BE74" s="197"/>
      <c r="BF74" s="197"/>
      <c r="BG74" s="139">
        <f t="shared" si="16"/>
        <v>6</v>
      </c>
      <c r="BH74" s="182">
        <f t="shared" si="17"/>
        <v>42.85714286</v>
      </c>
      <c r="BI74" s="200"/>
      <c r="BJ74" s="197"/>
      <c r="BK74" s="202"/>
      <c r="BL74" s="198">
        <v>1.0</v>
      </c>
      <c r="BM74" s="198"/>
      <c r="BN74" s="197"/>
      <c r="BO74" s="197"/>
      <c r="BP74" s="197"/>
      <c r="BQ74" s="200"/>
      <c r="BR74" s="197"/>
      <c r="BS74" s="197"/>
      <c r="BT74" s="197"/>
      <c r="BU74" s="197"/>
      <c r="BV74" s="197"/>
      <c r="BW74" s="204"/>
      <c r="BX74" s="204"/>
      <c r="BY74" s="204"/>
      <c r="BZ74" s="204"/>
      <c r="CA74" s="205">
        <v>1.0</v>
      </c>
      <c r="CB74" s="205">
        <v>1.0</v>
      </c>
      <c r="CC74" s="205"/>
      <c r="CD74" s="205"/>
      <c r="CE74" s="205">
        <v>1.0</v>
      </c>
      <c r="CF74" s="205">
        <v>1.0</v>
      </c>
      <c r="CG74" s="204"/>
      <c r="CH74" s="204"/>
      <c r="CI74" s="204"/>
      <c r="CJ74" s="184">
        <f t="shared" si="18"/>
        <v>5</v>
      </c>
      <c r="CK74" s="185">
        <f t="shared" si="19"/>
        <v>45.45454545</v>
      </c>
      <c r="CL74" s="197"/>
      <c r="CM74" s="197"/>
      <c r="CN74" s="205">
        <v>1.0</v>
      </c>
      <c r="CO74" s="205">
        <v>1.0</v>
      </c>
      <c r="CP74" s="135"/>
      <c r="CQ74" s="204"/>
      <c r="CR74" s="204"/>
      <c r="CS74" s="204"/>
      <c r="CT74" s="135"/>
      <c r="CU74" s="204"/>
      <c r="CV74" s="204"/>
      <c r="CW74" s="206"/>
      <c r="CX74" s="206"/>
      <c r="CY74" s="164">
        <f t="shared" si="20"/>
        <v>2</v>
      </c>
      <c r="CZ74" s="186">
        <f t="shared" si="21"/>
        <v>40</v>
      </c>
      <c r="DA74" s="166"/>
      <c r="DB74" s="166"/>
      <c r="DC74" s="166"/>
      <c r="DD74" s="166"/>
      <c r="DE74" s="166"/>
      <c r="DF74" s="166"/>
      <c r="DG74" s="166"/>
      <c r="DH74" s="166"/>
      <c r="DI74" s="166"/>
      <c r="DJ74" s="166"/>
      <c r="DK74" s="166"/>
      <c r="DL74" s="166"/>
      <c r="DM74" s="166"/>
      <c r="DN74" s="166"/>
      <c r="DO74" s="166"/>
      <c r="DP74" s="166"/>
      <c r="DQ74" s="166"/>
      <c r="DR74" s="166"/>
      <c r="DS74" s="164">
        <f t="shared" si="22"/>
        <v>0</v>
      </c>
      <c r="DT74" s="187" t="str">
        <f t="shared" si="23"/>
        <v>#DIV/0!</v>
      </c>
    </row>
    <row r="75" ht="15.75" customHeight="1">
      <c r="A75" s="169">
        <v>66.0</v>
      </c>
      <c r="B75" s="170" t="s">
        <v>187</v>
      </c>
      <c r="C75" s="171" t="s">
        <v>188</v>
      </c>
      <c r="D75" s="124">
        <f t="shared" si="8"/>
        <v>33</v>
      </c>
      <c r="E75" s="125">
        <f t="shared" si="9"/>
        <v>73.33333333</v>
      </c>
      <c r="F75" s="172" t="str">
        <f t="shared" si="10"/>
        <v>  </v>
      </c>
      <c r="G75" s="189" t="str">
        <f t="shared" si="11"/>
        <v>  </v>
      </c>
      <c r="H75" s="199">
        <v>1.0</v>
      </c>
      <c r="I75" s="197"/>
      <c r="J75" s="197"/>
      <c r="K75" s="197"/>
      <c r="L75" s="197"/>
      <c r="M75" s="178">
        <f t="shared" si="12"/>
        <v>1</v>
      </c>
      <c r="N75" s="134">
        <f t="shared" si="13"/>
        <v>50</v>
      </c>
      <c r="O75" s="197"/>
      <c r="P75" s="197"/>
      <c r="Q75" s="197"/>
      <c r="R75" s="135"/>
      <c r="S75" s="135"/>
      <c r="T75" s="197"/>
      <c r="U75" s="135"/>
      <c r="V75" s="135"/>
      <c r="W75" s="136">
        <v>1.0</v>
      </c>
      <c r="X75" s="198">
        <v>1.0</v>
      </c>
      <c r="Y75" s="136">
        <v>1.0</v>
      </c>
      <c r="Z75" s="137">
        <v>1.0</v>
      </c>
      <c r="AA75" s="137">
        <v>1.0</v>
      </c>
      <c r="AB75" s="144"/>
      <c r="AC75" s="198">
        <v>1.0</v>
      </c>
      <c r="AD75" s="136">
        <v>1.0</v>
      </c>
      <c r="AE75" s="135"/>
      <c r="AF75" s="197"/>
      <c r="AG75" s="198">
        <v>1.0</v>
      </c>
      <c r="AH75" s="197"/>
      <c r="AI75" s="198">
        <v>1.0</v>
      </c>
      <c r="AJ75" s="139">
        <f t="shared" si="14"/>
        <v>9</v>
      </c>
      <c r="AK75" s="180">
        <f t="shared" si="15"/>
        <v>69.23076923</v>
      </c>
      <c r="AL75" s="136">
        <v>1.0</v>
      </c>
      <c r="AM75" s="198">
        <v>1.0</v>
      </c>
      <c r="AN75" s="197"/>
      <c r="AO75" s="136">
        <v>1.0</v>
      </c>
      <c r="AP75" s="197"/>
      <c r="AQ75" s="197"/>
      <c r="AR75" s="198">
        <v>1.0</v>
      </c>
      <c r="AS75" s="197"/>
      <c r="AT75" s="198">
        <v>1.0</v>
      </c>
      <c r="AU75" s="198">
        <v>1.0</v>
      </c>
      <c r="AV75" s="197"/>
      <c r="AW75" s="197"/>
      <c r="AX75" s="197"/>
      <c r="AY75" s="135"/>
      <c r="AZ75" s="135"/>
      <c r="BA75" s="135"/>
      <c r="BB75" s="136">
        <v>1.0</v>
      </c>
      <c r="BC75" s="136">
        <v>1.0</v>
      </c>
      <c r="BD75" s="136">
        <v>1.0</v>
      </c>
      <c r="BE75" s="197"/>
      <c r="BF75" s="197"/>
      <c r="BG75" s="139">
        <f t="shared" si="16"/>
        <v>9</v>
      </c>
      <c r="BH75" s="182">
        <f t="shared" si="17"/>
        <v>64.28571429</v>
      </c>
      <c r="BI75" s="200"/>
      <c r="BJ75" s="198"/>
      <c r="BK75" s="202"/>
      <c r="BL75" s="198">
        <v>1.0</v>
      </c>
      <c r="BM75" s="198"/>
      <c r="BN75" s="197"/>
      <c r="BO75" s="197"/>
      <c r="BP75" s="197"/>
      <c r="BQ75" s="200"/>
      <c r="BR75" s="197"/>
      <c r="BS75" s="197"/>
      <c r="BT75" s="197"/>
      <c r="BU75" s="197"/>
      <c r="BV75" s="197"/>
      <c r="BW75" s="204"/>
      <c r="BX75" s="205">
        <v>1.0</v>
      </c>
      <c r="BY75" s="205">
        <v>1.0</v>
      </c>
      <c r="BZ75" s="204"/>
      <c r="CA75" s="204"/>
      <c r="CB75" s="204"/>
      <c r="CC75" s="205">
        <v>1.0</v>
      </c>
      <c r="CD75" s="205">
        <v>1.0</v>
      </c>
      <c r="CE75" s="205">
        <v>1.0</v>
      </c>
      <c r="CF75" s="205">
        <v>1.0</v>
      </c>
      <c r="CG75" s="205">
        <v>1.0</v>
      </c>
      <c r="CH75" s="205">
        <v>1.0</v>
      </c>
      <c r="CI75" s="204"/>
      <c r="CJ75" s="184">
        <f t="shared" si="18"/>
        <v>9</v>
      </c>
      <c r="CK75" s="185">
        <f t="shared" si="19"/>
        <v>81.81818182</v>
      </c>
      <c r="CL75" s="198">
        <v>1.0</v>
      </c>
      <c r="CM75" s="198">
        <v>1.0</v>
      </c>
      <c r="CN75" s="205">
        <v>1.0</v>
      </c>
      <c r="CO75" s="205">
        <v>1.0</v>
      </c>
      <c r="CP75" s="204"/>
      <c r="CQ75" s="205">
        <v>1.0</v>
      </c>
      <c r="CR75" s="204"/>
      <c r="CS75" s="204"/>
      <c r="CT75" s="204"/>
      <c r="CU75" s="204"/>
      <c r="CV75" s="204"/>
      <c r="CW75" s="206"/>
      <c r="CX75" s="206"/>
      <c r="CY75" s="164">
        <f t="shared" si="20"/>
        <v>5</v>
      </c>
      <c r="CZ75" s="186">
        <f t="shared" si="21"/>
        <v>100</v>
      </c>
      <c r="DA75" s="166"/>
      <c r="DB75" s="166"/>
      <c r="DC75" s="166"/>
      <c r="DD75" s="166"/>
      <c r="DE75" s="166"/>
      <c r="DF75" s="166"/>
      <c r="DG75" s="166"/>
      <c r="DH75" s="166"/>
      <c r="DI75" s="166"/>
      <c r="DJ75" s="166"/>
      <c r="DK75" s="166"/>
      <c r="DL75" s="166"/>
      <c r="DM75" s="166"/>
      <c r="DN75" s="166"/>
      <c r="DO75" s="166"/>
      <c r="DP75" s="166"/>
      <c r="DQ75" s="166"/>
      <c r="DR75" s="166"/>
      <c r="DS75" s="164">
        <f t="shared" si="22"/>
        <v>0</v>
      </c>
      <c r="DT75" s="187" t="str">
        <f t="shared" si="23"/>
        <v>#DIV/0!</v>
      </c>
    </row>
    <row r="76" ht="15.75" customHeight="1">
      <c r="A76" s="121">
        <v>67.0</v>
      </c>
      <c r="B76" s="170" t="s">
        <v>189</v>
      </c>
      <c r="C76" s="171" t="s">
        <v>190</v>
      </c>
      <c r="D76" s="124">
        <f t="shared" si="8"/>
        <v>21</v>
      </c>
      <c r="E76" s="125">
        <f t="shared" si="9"/>
        <v>46.66666667</v>
      </c>
      <c r="F76" s="172">
        <f t="shared" si="10"/>
        <v>46.66666667</v>
      </c>
      <c r="G76" s="173" t="str">
        <f t="shared" si="11"/>
        <v>  </v>
      </c>
      <c r="H76" s="200"/>
      <c r="I76" s="197"/>
      <c r="J76" s="197"/>
      <c r="K76" s="197"/>
      <c r="L76" s="197"/>
      <c r="M76" s="178">
        <f t="shared" si="12"/>
        <v>0</v>
      </c>
      <c r="N76" s="134">
        <f t="shared" si="13"/>
        <v>0</v>
      </c>
      <c r="O76" s="197"/>
      <c r="P76" s="197"/>
      <c r="Q76" s="197"/>
      <c r="R76" s="135"/>
      <c r="S76" s="135"/>
      <c r="T76" s="197"/>
      <c r="U76" s="135"/>
      <c r="V76" s="135"/>
      <c r="W76" s="136">
        <v>1.0</v>
      </c>
      <c r="X76" s="198">
        <v>1.0</v>
      </c>
      <c r="Y76" s="135"/>
      <c r="Z76" s="137">
        <v>1.0</v>
      </c>
      <c r="AA76" s="144"/>
      <c r="AB76" s="137">
        <v>1.0</v>
      </c>
      <c r="AC76" s="197"/>
      <c r="AD76" s="135"/>
      <c r="AE76" s="135"/>
      <c r="AF76" s="197"/>
      <c r="AG76" s="197"/>
      <c r="AH76" s="198">
        <v>1.0</v>
      </c>
      <c r="AI76" s="197"/>
      <c r="AJ76" s="139">
        <f t="shared" si="14"/>
        <v>5</v>
      </c>
      <c r="AK76" s="180">
        <f t="shared" si="15"/>
        <v>38.46153846</v>
      </c>
      <c r="AL76" s="136">
        <v>1.0</v>
      </c>
      <c r="AM76" s="197"/>
      <c r="AN76" s="198">
        <v>1.0</v>
      </c>
      <c r="AO76" s="136">
        <v>1.0</v>
      </c>
      <c r="AP76" s="198">
        <v>1.0</v>
      </c>
      <c r="AQ76" s="197"/>
      <c r="AR76" s="198"/>
      <c r="AS76" s="197"/>
      <c r="AT76" s="197"/>
      <c r="AU76" s="197"/>
      <c r="AV76" s="197"/>
      <c r="AW76" s="197"/>
      <c r="AX76" s="197"/>
      <c r="AY76" s="135"/>
      <c r="AZ76" s="135"/>
      <c r="BA76" s="135"/>
      <c r="BB76" s="135"/>
      <c r="BC76" s="135"/>
      <c r="BD76" s="135"/>
      <c r="BE76" s="197"/>
      <c r="BF76" s="197"/>
      <c r="BG76" s="139">
        <f t="shared" si="16"/>
        <v>4</v>
      </c>
      <c r="BH76" s="182">
        <f t="shared" si="17"/>
        <v>28.57142857</v>
      </c>
      <c r="BI76" s="200"/>
      <c r="BJ76" s="197"/>
      <c r="BK76" s="202"/>
      <c r="BL76" s="197"/>
      <c r="BM76" s="197"/>
      <c r="BN76" s="197"/>
      <c r="BO76" s="197"/>
      <c r="BP76" s="197"/>
      <c r="BQ76" s="200"/>
      <c r="BR76" s="197"/>
      <c r="BS76" s="197"/>
      <c r="BT76" s="197"/>
      <c r="BU76" s="197"/>
      <c r="BV76" s="197"/>
      <c r="BW76" s="204"/>
      <c r="BX76" s="205">
        <v>1.0</v>
      </c>
      <c r="BY76" s="205">
        <v>1.0</v>
      </c>
      <c r="BZ76" s="204"/>
      <c r="CA76" s="205">
        <v>1.0</v>
      </c>
      <c r="CB76" s="205">
        <v>1.0</v>
      </c>
      <c r="CC76" s="205">
        <v>1.0</v>
      </c>
      <c r="CD76" s="205">
        <v>1.0</v>
      </c>
      <c r="CE76" s="205">
        <v>1.0</v>
      </c>
      <c r="CF76" s="205">
        <v>1.0</v>
      </c>
      <c r="CG76" s="205">
        <v>1.0</v>
      </c>
      <c r="CH76" s="205">
        <v>1.0</v>
      </c>
      <c r="CI76" s="204"/>
      <c r="CJ76" s="184">
        <f t="shared" si="18"/>
        <v>10</v>
      </c>
      <c r="CK76" s="185">
        <f t="shared" si="19"/>
        <v>90.90909091</v>
      </c>
      <c r="CL76" s="197"/>
      <c r="CM76" s="197"/>
      <c r="CN76" s="205">
        <v>1.0</v>
      </c>
      <c r="CO76" s="205">
        <v>1.0</v>
      </c>
      <c r="CP76" s="204"/>
      <c r="CQ76" s="204"/>
      <c r="CR76" s="204"/>
      <c r="CS76" s="204"/>
      <c r="CT76" s="204"/>
      <c r="CU76" s="204"/>
      <c r="CV76" s="204"/>
      <c r="CW76" s="206"/>
      <c r="CX76" s="206"/>
      <c r="CY76" s="164">
        <f t="shared" si="20"/>
        <v>2</v>
      </c>
      <c r="CZ76" s="186">
        <f t="shared" si="21"/>
        <v>40</v>
      </c>
      <c r="DA76" s="166"/>
      <c r="DB76" s="166"/>
      <c r="DC76" s="166"/>
      <c r="DD76" s="166"/>
      <c r="DE76" s="166"/>
      <c r="DF76" s="166"/>
      <c r="DG76" s="166"/>
      <c r="DH76" s="166"/>
      <c r="DI76" s="166"/>
      <c r="DJ76" s="166"/>
      <c r="DK76" s="166"/>
      <c r="DL76" s="166"/>
      <c r="DM76" s="166"/>
      <c r="DN76" s="166"/>
      <c r="DO76" s="166"/>
      <c r="DP76" s="166"/>
      <c r="DQ76" s="166"/>
      <c r="DR76" s="166"/>
      <c r="DS76" s="164">
        <f t="shared" si="22"/>
        <v>0</v>
      </c>
      <c r="DT76" s="187" t="str">
        <f t="shared" si="23"/>
        <v>#DIV/0!</v>
      </c>
    </row>
    <row r="77" ht="15.75" customHeight="1">
      <c r="A77" s="121">
        <v>68.0</v>
      </c>
      <c r="B77" s="170" t="s">
        <v>191</v>
      </c>
      <c r="C77" s="171" t="s">
        <v>192</v>
      </c>
      <c r="D77" s="124">
        <f t="shared" si="8"/>
        <v>21</v>
      </c>
      <c r="E77" s="125">
        <f t="shared" si="9"/>
        <v>46.66666667</v>
      </c>
      <c r="F77" s="172">
        <f t="shared" si="10"/>
        <v>46.66666667</v>
      </c>
      <c r="G77" s="173" t="str">
        <f t="shared" si="11"/>
        <v>  </v>
      </c>
      <c r="H77" s="200"/>
      <c r="I77" s="197"/>
      <c r="J77" s="197"/>
      <c r="K77" s="197"/>
      <c r="L77" s="197"/>
      <c r="M77" s="178">
        <f t="shared" si="12"/>
        <v>0</v>
      </c>
      <c r="N77" s="134">
        <f t="shared" si="13"/>
        <v>0</v>
      </c>
      <c r="O77" s="197"/>
      <c r="P77" s="197"/>
      <c r="Q77" s="197"/>
      <c r="R77" s="135"/>
      <c r="S77" s="135"/>
      <c r="T77" s="197"/>
      <c r="U77" s="197"/>
      <c r="V77" s="197"/>
      <c r="W77" s="135"/>
      <c r="X77" s="197"/>
      <c r="Y77" s="136">
        <v>1.0</v>
      </c>
      <c r="Z77" s="137">
        <v>1.0</v>
      </c>
      <c r="AA77" s="137">
        <v>1.0</v>
      </c>
      <c r="AB77" s="137">
        <v>1.0</v>
      </c>
      <c r="AC77" s="198">
        <v>1.0</v>
      </c>
      <c r="AD77" s="135"/>
      <c r="AE77" s="135"/>
      <c r="AF77" s="197"/>
      <c r="AG77" s="198">
        <v>1.0</v>
      </c>
      <c r="AH77" s="198">
        <v>1.0</v>
      </c>
      <c r="AI77" s="198">
        <v>1.0</v>
      </c>
      <c r="AJ77" s="139">
        <f t="shared" si="14"/>
        <v>8</v>
      </c>
      <c r="AK77" s="180">
        <f t="shared" si="15"/>
        <v>61.53846154</v>
      </c>
      <c r="AL77" s="198">
        <v>1.0</v>
      </c>
      <c r="AM77" s="198">
        <v>1.0</v>
      </c>
      <c r="AN77" s="198">
        <v>1.0</v>
      </c>
      <c r="AO77" s="135"/>
      <c r="AP77" s="198">
        <v>1.0</v>
      </c>
      <c r="AQ77" s="197"/>
      <c r="AR77" s="198">
        <v>1.0</v>
      </c>
      <c r="AS77" s="197"/>
      <c r="AT77" s="198">
        <v>1.0</v>
      </c>
      <c r="AU77" s="198">
        <v>1.0</v>
      </c>
      <c r="AV77" s="197"/>
      <c r="AW77" s="197"/>
      <c r="AX77" s="197"/>
      <c r="AY77" s="197"/>
      <c r="AZ77" s="197"/>
      <c r="BA77" s="197"/>
      <c r="BB77" s="197"/>
      <c r="BC77" s="198">
        <v>1.0</v>
      </c>
      <c r="BD77" s="197"/>
      <c r="BE77" s="197"/>
      <c r="BF77" s="197"/>
      <c r="BG77" s="139">
        <f t="shared" si="16"/>
        <v>8</v>
      </c>
      <c r="BH77" s="182">
        <f t="shared" si="17"/>
        <v>57.14285714</v>
      </c>
      <c r="BI77" s="200"/>
      <c r="BJ77" s="198"/>
      <c r="BK77" s="202"/>
      <c r="BL77" s="197"/>
      <c r="BM77" s="197"/>
      <c r="BN77" s="197"/>
      <c r="BO77" s="197"/>
      <c r="BP77" s="197"/>
      <c r="BQ77" s="200"/>
      <c r="BR77" s="197"/>
      <c r="BS77" s="197"/>
      <c r="BT77" s="197"/>
      <c r="BU77" s="197"/>
      <c r="BV77" s="197"/>
      <c r="BW77" s="204"/>
      <c r="BX77" s="205">
        <v>1.0</v>
      </c>
      <c r="BY77" s="205">
        <v>1.0</v>
      </c>
      <c r="BZ77" s="204"/>
      <c r="CA77" s="204"/>
      <c r="CB77" s="204"/>
      <c r="CC77" s="204"/>
      <c r="CD77" s="204"/>
      <c r="CE77" s="204"/>
      <c r="CF77" s="204"/>
      <c r="CG77" s="204"/>
      <c r="CH77" s="204"/>
      <c r="CI77" s="204"/>
      <c r="CJ77" s="184">
        <f t="shared" si="18"/>
        <v>2</v>
      </c>
      <c r="CK77" s="185">
        <f t="shared" si="19"/>
        <v>18.18181818</v>
      </c>
      <c r="CL77" s="197"/>
      <c r="CM77" s="197"/>
      <c r="CN77" s="205">
        <v>1.0</v>
      </c>
      <c r="CO77" s="205">
        <v>1.0</v>
      </c>
      <c r="CP77" s="204"/>
      <c r="CQ77" s="205">
        <v>1.0</v>
      </c>
      <c r="CR77" s="204"/>
      <c r="CS77" s="204"/>
      <c r="CT77" s="204"/>
      <c r="CU77" s="204"/>
      <c r="CV77" s="204"/>
      <c r="CW77" s="206"/>
      <c r="CX77" s="206"/>
      <c r="CY77" s="164">
        <f t="shared" si="20"/>
        <v>3</v>
      </c>
      <c r="CZ77" s="186">
        <f t="shared" si="21"/>
        <v>60</v>
      </c>
      <c r="DA77" s="166"/>
      <c r="DB77" s="166"/>
      <c r="DC77" s="166"/>
      <c r="DD77" s="166"/>
      <c r="DE77" s="166"/>
      <c r="DF77" s="166"/>
      <c r="DG77" s="166"/>
      <c r="DH77" s="166"/>
      <c r="DI77" s="166"/>
      <c r="DJ77" s="166"/>
      <c r="DK77" s="166"/>
      <c r="DL77" s="166"/>
      <c r="DM77" s="166"/>
      <c r="DN77" s="166"/>
      <c r="DO77" s="166"/>
      <c r="DP77" s="166"/>
      <c r="DQ77" s="166"/>
      <c r="DR77" s="166"/>
      <c r="DS77" s="164">
        <f t="shared" si="22"/>
        <v>0</v>
      </c>
      <c r="DT77" s="187" t="str">
        <f t="shared" si="23"/>
        <v>#DIV/0!</v>
      </c>
    </row>
    <row r="78" ht="15.75" customHeight="1">
      <c r="A78" s="121">
        <v>69.0</v>
      </c>
      <c r="B78" s="170" t="s">
        <v>193</v>
      </c>
      <c r="C78" s="171" t="s">
        <v>194</v>
      </c>
      <c r="D78" s="124">
        <f t="shared" si="8"/>
        <v>7</v>
      </c>
      <c r="E78" s="125">
        <f t="shared" si="9"/>
        <v>15.55555556</v>
      </c>
      <c r="F78" s="172">
        <f t="shared" si="10"/>
        <v>15.55555556</v>
      </c>
      <c r="G78" s="189">
        <f t="shared" si="11"/>
        <v>15.55555556</v>
      </c>
      <c r="H78" s="200"/>
      <c r="I78" s="197"/>
      <c r="J78" s="197"/>
      <c r="K78" s="197"/>
      <c r="L78" s="197"/>
      <c r="M78" s="178">
        <f t="shared" si="12"/>
        <v>0</v>
      </c>
      <c r="N78" s="134">
        <f t="shared" si="13"/>
        <v>0</v>
      </c>
      <c r="O78" s="197"/>
      <c r="P78" s="197"/>
      <c r="Q78" s="197"/>
      <c r="R78" s="135"/>
      <c r="S78" s="135"/>
      <c r="T78" s="197"/>
      <c r="U78" s="135"/>
      <c r="V78" s="135"/>
      <c r="W78" s="135"/>
      <c r="X78" s="198">
        <v>1.0</v>
      </c>
      <c r="Y78" s="136">
        <v>1.0</v>
      </c>
      <c r="Z78" s="137">
        <v>1.0</v>
      </c>
      <c r="AA78" s="137">
        <v>1.0</v>
      </c>
      <c r="AB78" s="137">
        <v>1.0</v>
      </c>
      <c r="AC78" s="197"/>
      <c r="AD78" s="135"/>
      <c r="AE78" s="136">
        <v>1.0</v>
      </c>
      <c r="AF78" s="197"/>
      <c r="AG78" s="197"/>
      <c r="AH78" s="197"/>
      <c r="AI78" s="197"/>
      <c r="AJ78" s="139">
        <f t="shared" si="14"/>
        <v>6</v>
      </c>
      <c r="AK78" s="180">
        <f t="shared" si="15"/>
        <v>46.15384615</v>
      </c>
      <c r="AL78" s="135"/>
      <c r="AM78" s="197"/>
      <c r="AN78" s="197"/>
      <c r="AO78" s="135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39">
        <f t="shared" si="16"/>
        <v>0</v>
      </c>
      <c r="BH78" s="182">
        <f t="shared" si="17"/>
        <v>0</v>
      </c>
      <c r="BI78" s="200"/>
      <c r="BJ78" s="197"/>
      <c r="BK78" s="202"/>
      <c r="BL78" s="197"/>
      <c r="BM78" s="197"/>
      <c r="BN78" s="197"/>
      <c r="BO78" s="197"/>
      <c r="BP78" s="197"/>
      <c r="BQ78" s="200"/>
      <c r="BR78" s="197"/>
      <c r="BS78" s="197"/>
      <c r="BT78" s="197"/>
      <c r="BU78" s="197"/>
      <c r="BV78" s="197"/>
      <c r="BW78" s="204"/>
      <c r="BX78" s="204"/>
      <c r="BY78" s="204"/>
      <c r="BZ78" s="204"/>
      <c r="CA78" s="204"/>
      <c r="CB78" s="204"/>
      <c r="CC78" s="204"/>
      <c r="CD78" s="204"/>
      <c r="CE78" s="204"/>
      <c r="CF78" s="204"/>
      <c r="CG78" s="204"/>
      <c r="CH78" s="204"/>
      <c r="CI78" s="204"/>
      <c r="CJ78" s="184">
        <f t="shared" si="18"/>
        <v>0</v>
      </c>
      <c r="CK78" s="185">
        <f t="shared" si="19"/>
        <v>0</v>
      </c>
      <c r="CL78" s="197"/>
      <c r="CM78" s="197"/>
      <c r="CN78" s="204"/>
      <c r="CO78" s="204"/>
      <c r="CP78" s="204"/>
      <c r="CQ78" s="205">
        <v>1.0</v>
      </c>
      <c r="CR78" s="204"/>
      <c r="CS78" s="204"/>
      <c r="CT78" s="204"/>
      <c r="CU78" s="204"/>
      <c r="CV78" s="204"/>
      <c r="CW78" s="206"/>
      <c r="CX78" s="206"/>
      <c r="CY78" s="164">
        <f t="shared" si="20"/>
        <v>1</v>
      </c>
      <c r="CZ78" s="186">
        <f t="shared" si="21"/>
        <v>20</v>
      </c>
      <c r="DA78" s="166"/>
      <c r="DB78" s="166"/>
      <c r="DC78" s="166"/>
      <c r="DD78" s="166"/>
      <c r="DE78" s="166"/>
      <c r="DF78" s="166"/>
      <c r="DG78" s="166"/>
      <c r="DH78" s="166"/>
      <c r="DI78" s="166"/>
      <c r="DJ78" s="166"/>
      <c r="DK78" s="166"/>
      <c r="DL78" s="166"/>
      <c r="DM78" s="166"/>
      <c r="DN78" s="166"/>
      <c r="DO78" s="166"/>
      <c r="DP78" s="166"/>
      <c r="DQ78" s="166"/>
      <c r="DR78" s="166"/>
      <c r="DS78" s="164">
        <f t="shared" si="22"/>
        <v>0</v>
      </c>
      <c r="DT78" s="187" t="str">
        <f t="shared" si="23"/>
        <v>#DIV/0!</v>
      </c>
    </row>
    <row r="79" ht="15.75" customHeight="1">
      <c r="A79" s="169">
        <v>70.0</v>
      </c>
      <c r="B79" s="170" t="s">
        <v>195</v>
      </c>
      <c r="C79" s="171" t="s">
        <v>196</v>
      </c>
      <c r="D79" s="124">
        <f t="shared" si="8"/>
        <v>25</v>
      </c>
      <c r="E79" s="125">
        <f t="shared" si="9"/>
        <v>55.55555556</v>
      </c>
      <c r="F79" s="207" t="str">
        <f t="shared" si="10"/>
        <v>  </v>
      </c>
      <c r="G79" s="173" t="str">
        <f t="shared" si="11"/>
        <v>  </v>
      </c>
      <c r="H79" s="200"/>
      <c r="I79" s="197"/>
      <c r="J79" s="197"/>
      <c r="K79" s="197"/>
      <c r="L79" s="197"/>
      <c r="M79" s="178">
        <f t="shared" si="12"/>
        <v>0</v>
      </c>
      <c r="N79" s="134">
        <f t="shared" si="13"/>
        <v>0</v>
      </c>
      <c r="O79" s="197"/>
      <c r="P79" s="197"/>
      <c r="Q79" s="197"/>
      <c r="R79" s="135"/>
      <c r="S79" s="135"/>
      <c r="T79" s="197"/>
      <c r="U79" s="135"/>
      <c r="V79" s="135"/>
      <c r="W79" s="136">
        <v>1.0</v>
      </c>
      <c r="X79" s="198">
        <v>1.0</v>
      </c>
      <c r="Y79" s="136">
        <v>1.0</v>
      </c>
      <c r="Z79" s="137">
        <v>1.0</v>
      </c>
      <c r="AA79" s="137">
        <v>1.0</v>
      </c>
      <c r="AB79" s="144"/>
      <c r="AC79" s="198">
        <v>1.0</v>
      </c>
      <c r="AD79" s="136">
        <v>1.0</v>
      </c>
      <c r="AE79" s="135"/>
      <c r="AF79" s="197"/>
      <c r="AG79" s="198">
        <v>1.0</v>
      </c>
      <c r="AH79" s="198">
        <v>1.0</v>
      </c>
      <c r="AI79" s="198">
        <v>1.0</v>
      </c>
      <c r="AJ79" s="139">
        <f t="shared" si="14"/>
        <v>10</v>
      </c>
      <c r="AK79" s="180">
        <f t="shared" si="15"/>
        <v>76.92307692</v>
      </c>
      <c r="AL79" s="135"/>
      <c r="AM79" s="198">
        <v>1.0</v>
      </c>
      <c r="AN79" s="198">
        <v>1.0</v>
      </c>
      <c r="AO79" s="136">
        <v>1.0</v>
      </c>
      <c r="AP79" s="198">
        <v>1.0</v>
      </c>
      <c r="AQ79" s="197"/>
      <c r="AR79" s="198">
        <v>1.0</v>
      </c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8">
        <v>1.0</v>
      </c>
      <c r="BD79" s="197"/>
      <c r="BE79" s="197"/>
      <c r="BF79" s="197"/>
      <c r="BG79" s="139">
        <f t="shared" si="16"/>
        <v>6</v>
      </c>
      <c r="BH79" s="182">
        <f t="shared" si="17"/>
        <v>42.85714286</v>
      </c>
      <c r="BI79" s="200"/>
      <c r="BJ79" s="198"/>
      <c r="BK79" s="202"/>
      <c r="BL79" s="197"/>
      <c r="BM79" s="197"/>
      <c r="BN79" s="197"/>
      <c r="BO79" s="197"/>
      <c r="BP79" s="197"/>
      <c r="BQ79" s="200"/>
      <c r="BR79" s="197"/>
      <c r="BS79" s="197"/>
      <c r="BT79" s="197"/>
      <c r="BU79" s="197"/>
      <c r="BV79" s="197"/>
      <c r="BW79" s="204"/>
      <c r="BX79" s="205">
        <v>1.0</v>
      </c>
      <c r="BY79" s="205">
        <v>1.0</v>
      </c>
      <c r="BZ79" s="204"/>
      <c r="CA79" s="204"/>
      <c r="CB79" s="204"/>
      <c r="CC79" s="204"/>
      <c r="CD79" s="204"/>
      <c r="CE79" s="204"/>
      <c r="CF79" s="204"/>
      <c r="CG79" s="205">
        <v>1.0</v>
      </c>
      <c r="CH79" s="205">
        <v>1.0</v>
      </c>
      <c r="CI79" s="204"/>
      <c r="CJ79" s="184">
        <f t="shared" si="18"/>
        <v>4</v>
      </c>
      <c r="CK79" s="185">
        <f t="shared" si="19"/>
        <v>36.36363636</v>
      </c>
      <c r="CL79" s="198">
        <v>1.0</v>
      </c>
      <c r="CM79" s="198">
        <v>1.0</v>
      </c>
      <c r="CN79" s="205">
        <v>1.0</v>
      </c>
      <c r="CO79" s="205">
        <v>1.0</v>
      </c>
      <c r="CP79" s="204"/>
      <c r="CQ79" s="205">
        <v>1.0</v>
      </c>
      <c r="CR79" s="204"/>
      <c r="CS79" s="204"/>
      <c r="CT79" s="204"/>
      <c r="CU79" s="204"/>
      <c r="CV79" s="204"/>
      <c r="CW79" s="206"/>
      <c r="CX79" s="206"/>
      <c r="CY79" s="164">
        <f t="shared" si="20"/>
        <v>5</v>
      </c>
      <c r="CZ79" s="186">
        <f t="shared" si="21"/>
        <v>100</v>
      </c>
      <c r="DA79" s="166"/>
      <c r="DB79" s="166"/>
      <c r="DC79" s="166"/>
      <c r="DD79" s="166"/>
      <c r="DE79" s="166"/>
      <c r="DF79" s="166"/>
      <c r="DG79" s="166"/>
      <c r="DH79" s="166"/>
      <c r="DI79" s="166"/>
      <c r="DJ79" s="166"/>
      <c r="DK79" s="166"/>
      <c r="DL79" s="166"/>
      <c r="DM79" s="166"/>
      <c r="DN79" s="166"/>
      <c r="DO79" s="166"/>
      <c r="DP79" s="166"/>
      <c r="DQ79" s="166"/>
      <c r="DR79" s="166"/>
      <c r="DS79" s="164">
        <f t="shared" si="22"/>
        <v>0</v>
      </c>
      <c r="DT79" s="187" t="str">
        <f t="shared" si="23"/>
        <v>#DIV/0!</v>
      </c>
    </row>
    <row r="80" ht="15.75" customHeight="1">
      <c r="A80" s="121">
        <v>71.0</v>
      </c>
      <c r="B80" s="170" t="s">
        <v>197</v>
      </c>
      <c r="C80" s="171" t="s">
        <v>198</v>
      </c>
      <c r="D80" s="124">
        <f t="shared" si="8"/>
        <v>27</v>
      </c>
      <c r="E80" s="125">
        <f t="shared" si="9"/>
        <v>60</v>
      </c>
      <c r="F80" s="207" t="str">
        <f t="shared" si="10"/>
        <v>  </v>
      </c>
      <c r="G80" s="173" t="str">
        <f t="shared" si="11"/>
        <v>  </v>
      </c>
      <c r="H80" s="200"/>
      <c r="I80" s="197"/>
      <c r="J80" s="197"/>
      <c r="K80" s="197"/>
      <c r="L80" s="197"/>
      <c r="M80" s="178">
        <f t="shared" si="12"/>
        <v>0</v>
      </c>
      <c r="N80" s="134">
        <f t="shared" si="13"/>
        <v>0</v>
      </c>
      <c r="O80" s="197"/>
      <c r="P80" s="197"/>
      <c r="Q80" s="197"/>
      <c r="R80" s="135"/>
      <c r="S80" s="135"/>
      <c r="T80" s="197"/>
      <c r="U80" s="135"/>
      <c r="V80" s="135"/>
      <c r="W80" s="136">
        <v>1.0</v>
      </c>
      <c r="X80" s="198">
        <v>1.0</v>
      </c>
      <c r="Y80" s="136">
        <v>1.0</v>
      </c>
      <c r="Z80" s="137">
        <v>1.0</v>
      </c>
      <c r="AA80" s="137">
        <v>1.0</v>
      </c>
      <c r="AB80" s="137">
        <v>1.0</v>
      </c>
      <c r="AC80" s="198">
        <v>1.0</v>
      </c>
      <c r="AD80" s="136">
        <v>1.0</v>
      </c>
      <c r="AE80" s="135"/>
      <c r="AF80" s="198">
        <v>1.0</v>
      </c>
      <c r="AG80" s="198">
        <v>1.0</v>
      </c>
      <c r="AH80" s="197"/>
      <c r="AI80" s="198">
        <v>1.0</v>
      </c>
      <c r="AJ80" s="139">
        <f t="shared" si="14"/>
        <v>11</v>
      </c>
      <c r="AK80" s="180">
        <f t="shared" si="15"/>
        <v>84.61538462</v>
      </c>
      <c r="AL80" s="136">
        <v>1.0</v>
      </c>
      <c r="AM80" s="198">
        <v>1.0</v>
      </c>
      <c r="AN80" s="198">
        <v>1.0</v>
      </c>
      <c r="AO80" s="135"/>
      <c r="AP80" s="198">
        <v>1.0</v>
      </c>
      <c r="AQ80" s="197"/>
      <c r="AR80" s="198">
        <v>1.0</v>
      </c>
      <c r="AS80" s="197"/>
      <c r="AT80" s="197"/>
      <c r="AU80" s="197"/>
      <c r="AV80" s="197"/>
      <c r="AW80" s="197"/>
      <c r="AX80" s="197"/>
      <c r="AY80" s="197"/>
      <c r="AZ80" s="197"/>
      <c r="BA80" s="197"/>
      <c r="BB80" s="197"/>
      <c r="BC80" s="198">
        <v>1.0</v>
      </c>
      <c r="BD80" s="197"/>
      <c r="BE80" s="197"/>
      <c r="BF80" s="198">
        <v>1.0</v>
      </c>
      <c r="BG80" s="139">
        <f t="shared" si="16"/>
        <v>7</v>
      </c>
      <c r="BH80" s="182">
        <f t="shared" si="17"/>
        <v>50</v>
      </c>
      <c r="BI80" s="200"/>
      <c r="BJ80" s="197"/>
      <c r="BK80" s="202"/>
      <c r="BL80" s="197"/>
      <c r="BM80" s="197"/>
      <c r="BN80" s="197"/>
      <c r="BO80" s="197"/>
      <c r="BP80" s="197"/>
      <c r="BQ80" s="200"/>
      <c r="BR80" s="197"/>
      <c r="BS80" s="197"/>
      <c r="BT80" s="197"/>
      <c r="BU80" s="197"/>
      <c r="BV80" s="197"/>
      <c r="BW80" s="204"/>
      <c r="BX80" s="204"/>
      <c r="BY80" s="204"/>
      <c r="BZ80" s="204"/>
      <c r="CA80" s="205">
        <v>1.0</v>
      </c>
      <c r="CB80" s="205">
        <v>1.0</v>
      </c>
      <c r="CC80" s="205">
        <v>1.0</v>
      </c>
      <c r="CD80" s="205">
        <v>1.0</v>
      </c>
      <c r="CE80" s="205">
        <v>1.0</v>
      </c>
      <c r="CF80" s="205">
        <v>1.0</v>
      </c>
      <c r="CG80" s="204"/>
      <c r="CH80" s="204"/>
      <c r="CI80" s="204"/>
      <c r="CJ80" s="184">
        <f t="shared" si="18"/>
        <v>6</v>
      </c>
      <c r="CK80" s="185">
        <f t="shared" si="19"/>
        <v>54.54545455</v>
      </c>
      <c r="CL80" s="197"/>
      <c r="CM80" s="197"/>
      <c r="CN80" s="205">
        <v>1.0</v>
      </c>
      <c r="CO80" s="205">
        <v>1.0</v>
      </c>
      <c r="CP80" s="204"/>
      <c r="CQ80" s="205">
        <v>1.0</v>
      </c>
      <c r="CR80" s="204"/>
      <c r="CS80" s="204"/>
      <c r="CT80" s="204"/>
      <c r="CU80" s="204"/>
      <c r="CV80" s="204"/>
      <c r="CW80" s="206"/>
      <c r="CX80" s="206"/>
      <c r="CY80" s="164">
        <f t="shared" si="20"/>
        <v>3</v>
      </c>
      <c r="CZ80" s="186">
        <f t="shared" si="21"/>
        <v>60</v>
      </c>
      <c r="DA80" s="166"/>
      <c r="DB80" s="166"/>
      <c r="DC80" s="166"/>
      <c r="DD80" s="166"/>
      <c r="DE80" s="166"/>
      <c r="DF80" s="166"/>
      <c r="DG80" s="166"/>
      <c r="DH80" s="166"/>
      <c r="DI80" s="166"/>
      <c r="DJ80" s="166"/>
      <c r="DK80" s="166"/>
      <c r="DL80" s="166"/>
      <c r="DM80" s="166"/>
      <c r="DN80" s="166"/>
      <c r="DO80" s="166"/>
      <c r="DP80" s="166"/>
      <c r="DQ80" s="166"/>
      <c r="DR80" s="166"/>
      <c r="DS80" s="164">
        <f t="shared" si="22"/>
        <v>0</v>
      </c>
      <c r="DT80" s="187" t="str">
        <f t="shared" si="23"/>
        <v>#DIV/0!</v>
      </c>
    </row>
    <row r="81" ht="15.75" customHeight="1">
      <c r="A81" s="121">
        <v>72.0</v>
      </c>
      <c r="B81" s="170" t="s">
        <v>199</v>
      </c>
      <c r="C81" s="171" t="s">
        <v>200</v>
      </c>
      <c r="D81" s="124">
        <f t="shared" si="8"/>
        <v>13</v>
      </c>
      <c r="E81" s="125">
        <f t="shared" si="9"/>
        <v>28.88888889</v>
      </c>
      <c r="F81" s="172">
        <f t="shared" si="10"/>
        <v>28.88888889</v>
      </c>
      <c r="G81" s="189">
        <f t="shared" si="11"/>
        <v>28.88888889</v>
      </c>
      <c r="H81" s="200"/>
      <c r="I81" s="197"/>
      <c r="J81" s="197"/>
      <c r="K81" s="197"/>
      <c r="L81" s="197"/>
      <c r="M81" s="178">
        <f t="shared" si="12"/>
        <v>0</v>
      </c>
      <c r="N81" s="134">
        <f t="shared" si="13"/>
        <v>0</v>
      </c>
      <c r="O81" s="197"/>
      <c r="P81" s="197"/>
      <c r="Q81" s="197"/>
      <c r="R81" s="135"/>
      <c r="S81" s="135"/>
      <c r="T81" s="197"/>
      <c r="U81" s="197"/>
      <c r="V81" s="197"/>
      <c r="W81" s="135"/>
      <c r="X81" s="197"/>
      <c r="Y81" s="136">
        <v>1.0</v>
      </c>
      <c r="Z81" s="144"/>
      <c r="AA81" s="137">
        <v>1.0</v>
      </c>
      <c r="AB81" s="137">
        <v>1.0</v>
      </c>
      <c r="AC81" s="197"/>
      <c r="AD81" s="136">
        <v>1.0</v>
      </c>
      <c r="AE81" s="135"/>
      <c r="AF81" s="252">
        <v>1.0</v>
      </c>
      <c r="AG81" s="252">
        <v>1.0</v>
      </c>
      <c r="AH81" s="253"/>
      <c r="AI81" s="252">
        <v>1.0</v>
      </c>
      <c r="AJ81" s="139">
        <f t="shared" si="14"/>
        <v>7</v>
      </c>
      <c r="AK81" s="180">
        <f t="shared" si="15"/>
        <v>53.84615385</v>
      </c>
      <c r="AL81" s="197"/>
      <c r="AM81" s="198">
        <v>1.0</v>
      </c>
      <c r="AN81" s="198">
        <v>1.0</v>
      </c>
      <c r="AO81" s="135"/>
      <c r="AP81" s="198">
        <v>1.0</v>
      </c>
      <c r="AQ81" s="197"/>
      <c r="AR81" s="198">
        <v>1.0</v>
      </c>
      <c r="AS81" s="197"/>
      <c r="AT81" s="197"/>
      <c r="AU81" s="197"/>
      <c r="AV81" s="197"/>
      <c r="AW81" s="197"/>
      <c r="AX81" s="197"/>
      <c r="AY81" s="197"/>
      <c r="AZ81" s="197"/>
      <c r="BA81" s="197"/>
      <c r="BB81" s="197"/>
      <c r="BC81" s="198">
        <v>1.0</v>
      </c>
      <c r="BD81" s="197"/>
      <c r="BE81" s="197"/>
      <c r="BF81" s="198">
        <v>1.0</v>
      </c>
      <c r="BG81" s="139">
        <f t="shared" si="16"/>
        <v>6</v>
      </c>
      <c r="BH81" s="182">
        <f t="shared" si="17"/>
        <v>42.85714286</v>
      </c>
      <c r="BI81" s="197"/>
      <c r="BJ81" s="197"/>
      <c r="BK81" s="202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204"/>
      <c r="BX81" s="204"/>
      <c r="BY81" s="204"/>
      <c r="BZ81" s="204"/>
      <c r="CA81" s="204"/>
      <c r="CB81" s="204"/>
      <c r="CC81" s="204"/>
      <c r="CD81" s="204"/>
      <c r="CE81" s="204"/>
      <c r="CF81" s="204"/>
      <c r="CG81" s="204"/>
      <c r="CH81" s="204"/>
      <c r="CI81" s="204"/>
      <c r="CJ81" s="184">
        <f t="shared" si="18"/>
        <v>0</v>
      </c>
      <c r="CK81" s="185">
        <f t="shared" si="19"/>
        <v>0</v>
      </c>
      <c r="CL81" s="197"/>
      <c r="CM81" s="197"/>
      <c r="CN81" s="204"/>
      <c r="CO81" s="204"/>
      <c r="CP81" s="204"/>
      <c r="CQ81" s="204"/>
      <c r="CR81" s="204"/>
      <c r="CS81" s="204"/>
      <c r="CT81" s="204"/>
      <c r="CU81" s="204"/>
      <c r="CV81" s="204"/>
      <c r="CW81" s="206"/>
      <c r="CX81" s="206"/>
      <c r="CY81" s="164">
        <f t="shared" si="20"/>
        <v>0</v>
      </c>
      <c r="CZ81" s="186">
        <f t="shared" si="21"/>
        <v>0</v>
      </c>
      <c r="DA81" s="166"/>
      <c r="DB81" s="166"/>
      <c r="DC81" s="166"/>
      <c r="DD81" s="166"/>
      <c r="DE81" s="166"/>
      <c r="DF81" s="166"/>
      <c r="DG81" s="166"/>
      <c r="DH81" s="166"/>
      <c r="DI81" s="166"/>
      <c r="DJ81" s="166"/>
      <c r="DK81" s="166"/>
      <c r="DL81" s="166"/>
      <c r="DM81" s="166"/>
      <c r="DN81" s="166"/>
      <c r="DO81" s="166"/>
      <c r="DP81" s="166"/>
      <c r="DQ81" s="166"/>
      <c r="DR81" s="166"/>
      <c r="DS81" s="164">
        <f t="shared" si="22"/>
        <v>0</v>
      </c>
      <c r="DT81" s="187" t="str">
        <f t="shared" si="23"/>
        <v>#DIV/0!</v>
      </c>
    </row>
    <row r="82" ht="15.75" customHeight="1">
      <c r="A82" s="121">
        <v>73.0</v>
      </c>
      <c r="B82" s="170" t="s">
        <v>201</v>
      </c>
      <c r="C82" s="171" t="s">
        <v>202</v>
      </c>
      <c r="D82" s="124">
        <f t="shared" si="8"/>
        <v>35</v>
      </c>
      <c r="E82" s="125">
        <f t="shared" si="9"/>
        <v>77.77777778</v>
      </c>
      <c r="F82" s="207" t="str">
        <f t="shared" si="10"/>
        <v>  </v>
      </c>
      <c r="G82" s="173" t="str">
        <f t="shared" si="11"/>
        <v>  </v>
      </c>
      <c r="H82" s="200"/>
      <c r="I82" s="197"/>
      <c r="J82" s="197"/>
      <c r="K82" s="197"/>
      <c r="L82" s="197"/>
      <c r="M82" s="178">
        <f t="shared" si="12"/>
        <v>0</v>
      </c>
      <c r="N82" s="134">
        <f t="shared" si="13"/>
        <v>0</v>
      </c>
      <c r="O82" s="197"/>
      <c r="P82" s="197"/>
      <c r="Q82" s="197"/>
      <c r="R82" s="135"/>
      <c r="S82" s="135"/>
      <c r="T82" s="197"/>
      <c r="U82" s="135"/>
      <c r="V82" s="135"/>
      <c r="W82" s="136">
        <v>1.0</v>
      </c>
      <c r="X82" s="198">
        <v>1.0</v>
      </c>
      <c r="Y82" s="135"/>
      <c r="Z82" s="137">
        <v>1.0</v>
      </c>
      <c r="AA82" s="144"/>
      <c r="AB82" s="137">
        <v>1.0</v>
      </c>
      <c r="AC82" s="198">
        <v>1.0</v>
      </c>
      <c r="AD82" s="136">
        <v>1.0</v>
      </c>
      <c r="AE82" s="135"/>
      <c r="AF82" s="253"/>
      <c r="AG82" s="252">
        <v>1.0</v>
      </c>
      <c r="AH82" s="252">
        <v>1.0</v>
      </c>
      <c r="AI82" s="252">
        <v>1.0</v>
      </c>
      <c r="AJ82" s="139">
        <f t="shared" si="14"/>
        <v>9</v>
      </c>
      <c r="AK82" s="180">
        <f t="shared" si="15"/>
        <v>69.23076923</v>
      </c>
      <c r="AL82" s="136">
        <v>1.0</v>
      </c>
      <c r="AM82" s="198">
        <v>1.0</v>
      </c>
      <c r="AN82" s="198">
        <v>1.0</v>
      </c>
      <c r="AO82" s="136">
        <v>1.0</v>
      </c>
      <c r="AP82" s="198">
        <v>1.0</v>
      </c>
      <c r="AQ82" s="198">
        <v>1.0</v>
      </c>
      <c r="AR82" s="198">
        <v>1.0</v>
      </c>
      <c r="AS82" s="197"/>
      <c r="AT82" s="198">
        <v>1.0</v>
      </c>
      <c r="AU82" s="198">
        <v>1.0</v>
      </c>
      <c r="AV82" s="197"/>
      <c r="AW82" s="197"/>
      <c r="AX82" s="197"/>
      <c r="AY82" s="197"/>
      <c r="AZ82" s="197"/>
      <c r="BA82" s="197"/>
      <c r="BB82" s="197"/>
      <c r="BC82" s="198">
        <v>1.0</v>
      </c>
      <c r="BD82" s="198">
        <v>1.0</v>
      </c>
      <c r="BE82" s="197"/>
      <c r="BF82" s="198">
        <v>1.0</v>
      </c>
      <c r="BG82" s="139">
        <f t="shared" si="16"/>
        <v>12</v>
      </c>
      <c r="BH82" s="182">
        <f t="shared" si="17"/>
        <v>85.71428571</v>
      </c>
      <c r="BI82" s="197"/>
      <c r="BJ82" s="198"/>
      <c r="BK82" s="202"/>
      <c r="BL82" s="198">
        <v>1.0</v>
      </c>
      <c r="BM82" s="198"/>
      <c r="BN82" s="197"/>
      <c r="BO82" s="197"/>
      <c r="BP82" s="197"/>
      <c r="BQ82" s="197"/>
      <c r="BR82" s="197"/>
      <c r="BS82" s="197"/>
      <c r="BT82" s="197"/>
      <c r="BU82" s="197"/>
      <c r="BV82" s="197"/>
      <c r="BW82" s="204"/>
      <c r="BX82" s="205">
        <v>1.0</v>
      </c>
      <c r="BY82" s="205">
        <v>1.0</v>
      </c>
      <c r="BZ82" s="204"/>
      <c r="CA82" s="205">
        <v>1.0</v>
      </c>
      <c r="CB82" s="205">
        <v>1.0</v>
      </c>
      <c r="CC82" s="205">
        <v>1.0</v>
      </c>
      <c r="CD82" s="205">
        <v>1.0</v>
      </c>
      <c r="CE82" s="205">
        <v>1.0</v>
      </c>
      <c r="CF82" s="205">
        <v>1.0</v>
      </c>
      <c r="CG82" s="204"/>
      <c r="CH82" s="204"/>
      <c r="CI82" s="204"/>
      <c r="CJ82" s="184">
        <f t="shared" si="18"/>
        <v>9</v>
      </c>
      <c r="CK82" s="185">
        <f t="shared" si="19"/>
        <v>81.81818182</v>
      </c>
      <c r="CL82" s="198">
        <v>1.0</v>
      </c>
      <c r="CM82" s="198">
        <v>1.0</v>
      </c>
      <c r="CN82" s="205">
        <v>1.0</v>
      </c>
      <c r="CO82" s="205">
        <v>1.0</v>
      </c>
      <c r="CP82" s="135"/>
      <c r="CQ82" s="205">
        <v>1.0</v>
      </c>
      <c r="CR82" s="204"/>
      <c r="CS82" s="204"/>
      <c r="CT82" s="135"/>
      <c r="CU82" s="204"/>
      <c r="CV82" s="204"/>
      <c r="CW82" s="206"/>
      <c r="CX82" s="206"/>
      <c r="CY82" s="164">
        <f t="shared" si="20"/>
        <v>5</v>
      </c>
      <c r="CZ82" s="186">
        <f t="shared" si="21"/>
        <v>100</v>
      </c>
      <c r="DA82" s="166"/>
      <c r="DB82" s="166"/>
      <c r="DC82" s="166"/>
      <c r="DD82" s="166"/>
      <c r="DE82" s="166"/>
      <c r="DF82" s="166"/>
      <c r="DG82" s="166"/>
      <c r="DH82" s="166"/>
      <c r="DI82" s="166"/>
      <c r="DJ82" s="166"/>
      <c r="DK82" s="166"/>
      <c r="DL82" s="166"/>
      <c r="DM82" s="166"/>
      <c r="DN82" s="166"/>
      <c r="DO82" s="166"/>
      <c r="DP82" s="166"/>
      <c r="DQ82" s="166"/>
      <c r="DR82" s="166"/>
      <c r="DS82" s="164">
        <f t="shared" si="22"/>
        <v>0</v>
      </c>
      <c r="DT82" s="187" t="str">
        <f t="shared" si="23"/>
        <v>#DIV/0!</v>
      </c>
    </row>
    <row r="83" ht="15.75" customHeight="1">
      <c r="A83" s="169">
        <v>74.0</v>
      </c>
      <c r="B83" s="170" t="s">
        <v>203</v>
      </c>
      <c r="C83" s="171" t="s">
        <v>204</v>
      </c>
      <c r="D83" s="124">
        <f t="shared" si="8"/>
        <v>6</v>
      </c>
      <c r="E83" s="125">
        <f t="shared" si="9"/>
        <v>13.33333333</v>
      </c>
      <c r="F83" s="172">
        <f t="shared" si="10"/>
        <v>13.33333333</v>
      </c>
      <c r="G83" s="189">
        <f t="shared" si="11"/>
        <v>13.33333333</v>
      </c>
      <c r="H83" s="253"/>
      <c r="I83" s="253"/>
      <c r="J83" s="253"/>
      <c r="K83" s="253"/>
      <c r="L83" s="253"/>
      <c r="M83" s="178">
        <f t="shared" si="12"/>
        <v>0</v>
      </c>
      <c r="N83" s="134">
        <f t="shared" si="13"/>
        <v>0</v>
      </c>
      <c r="O83" s="253"/>
      <c r="P83" s="253"/>
      <c r="Q83" s="253"/>
      <c r="R83" s="135"/>
      <c r="S83" s="135"/>
      <c r="T83" s="253"/>
      <c r="U83" s="135"/>
      <c r="V83" s="135"/>
      <c r="W83" s="136">
        <v>1.0</v>
      </c>
      <c r="X83" s="253"/>
      <c r="Y83" s="135"/>
      <c r="Z83" s="144"/>
      <c r="AA83" s="144"/>
      <c r="AB83" s="137">
        <v>1.0</v>
      </c>
      <c r="AC83" s="252">
        <v>1.0</v>
      </c>
      <c r="AD83" s="135"/>
      <c r="AE83" s="135"/>
      <c r="AF83" s="252">
        <v>1.0</v>
      </c>
      <c r="AG83" s="252">
        <v>1.0</v>
      </c>
      <c r="AH83" s="253"/>
      <c r="AI83" s="253"/>
      <c r="AJ83" s="139">
        <f t="shared" si="14"/>
        <v>5</v>
      </c>
      <c r="AK83" s="180">
        <f t="shared" si="15"/>
        <v>38.46153846</v>
      </c>
      <c r="AL83" s="135"/>
      <c r="AM83" s="197"/>
      <c r="AN83" s="197"/>
      <c r="AO83" s="135"/>
      <c r="AP83" s="197"/>
      <c r="AQ83" s="253"/>
      <c r="AR83" s="252">
        <v>1.0</v>
      </c>
      <c r="AS83" s="197"/>
      <c r="AT83" s="197"/>
      <c r="AU83" s="197"/>
      <c r="AV83" s="253"/>
      <c r="AW83" s="253"/>
      <c r="AX83" s="253"/>
      <c r="AY83" s="253"/>
      <c r="AZ83" s="253"/>
      <c r="BA83" s="253"/>
      <c r="BB83" s="253"/>
      <c r="BC83" s="253"/>
      <c r="BD83" s="253"/>
      <c r="BE83" s="253"/>
      <c r="BF83" s="197"/>
      <c r="BG83" s="139">
        <f t="shared" si="16"/>
        <v>1</v>
      </c>
      <c r="BH83" s="180">
        <f t="shared" si="17"/>
        <v>7.142857143</v>
      </c>
      <c r="BI83" s="253"/>
      <c r="BJ83" s="253"/>
      <c r="BK83" s="253"/>
      <c r="BL83" s="253"/>
      <c r="BM83" s="253"/>
      <c r="BN83" s="253"/>
      <c r="BO83" s="253"/>
      <c r="BP83" s="253"/>
      <c r="BQ83" s="253"/>
      <c r="BR83" s="253"/>
      <c r="BS83" s="253"/>
      <c r="BT83" s="253"/>
      <c r="BU83" s="253"/>
      <c r="BV83" s="253"/>
      <c r="BW83" s="253"/>
      <c r="BX83" s="253"/>
      <c r="BY83" s="253"/>
      <c r="BZ83" s="253"/>
      <c r="CA83" s="253"/>
      <c r="CB83" s="253"/>
      <c r="CC83" s="253"/>
      <c r="CD83" s="253"/>
      <c r="CE83" s="253"/>
      <c r="CF83" s="253"/>
      <c r="CG83" s="253"/>
      <c r="CH83" s="253"/>
      <c r="CI83" s="253"/>
      <c r="CJ83" s="254">
        <f t="shared" si="18"/>
        <v>0</v>
      </c>
      <c r="CK83" s="185">
        <f t="shared" si="19"/>
        <v>0</v>
      </c>
      <c r="CL83" s="253"/>
      <c r="CM83" s="253"/>
      <c r="CN83" s="253"/>
      <c r="CO83" s="253"/>
      <c r="CP83" s="135"/>
      <c r="CQ83" s="204"/>
      <c r="CR83" s="253"/>
      <c r="CS83" s="253"/>
      <c r="CT83" s="135"/>
      <c r="CU83" s="253"/>
      <c r="CV83" s="253"/>
      <c r="CW83" s="206"/>
      <c r="CX83" s="206"/>
      <c r="CY83" s="164">
        <f t="shared" si="20"/>
        <v>0</v>
      </c>
      <c r="CZ83" s="186">
        <f t="shared" si="21"/>
        <v>0</v>
      </c>
      <c r="DA83" s="166"/>
      <c r="DB83" s="166"/>
      <c r="DC83" s="166"/>
      <c r="DD83" s="166"/>
      <c r="DE83" s="166"/>
      <c r="DF83" s="166"/>
      <c r="DG83" s="166"/>
      <c r="DH83" s="166"/>
      <c r="DI83" s="166"/>
      <c r="DJ83" s="166"/>
      <c r="DK83" s="166"/>
      <c r="DL83" s="166"/>
      <c r="DM83" s="166"/>
      <c r="DN83" s="166"/>
      <c r="DO83" s="166"/>
      <c r="DP83" s="166"/>
      <c r="DQ83" s="166"/>
      <c r="DR83" s="166"/>
      <c r="DS83" s="164">
        <f t="shared" si="22"/>
        <v>0</v>
      </c>
      <c r="DT83" s="187" t="str">
        <f t="shared" si="23"/>
        <v>#DIV/0!</v>
      </c>
    </row>
    <row r="84" ht="15.75" customHeight="1">
      <c r="A84" s="121">
        <v>75.0</v>
      </c>
      <c r="B84" s="170" t="s">
        <v>205</v>
      </c>
      <c r="C84" s="171" t="s">
        <v>206</v>
      </c>
      <c r="D84" s="124">
        <f t="shared" si="8"/>
        <v>0</v>
      </c>
      <c r="E84" s="125">
        <f t="shared" si="9"/>
        <v>0</v>
      </c>
      <c r="F84" s="172">
        <f t="shared" si="10"/>
        <v>0</v>
      </c>
      <c r="G84" s="255">
        <f t="shared" si="11"/>
        <v>0</v>
      </c>
      <c r="H84" s="253"/>
      <c r="I84" s="253"/>
      <c r="J84" s="253"/>
      <c r="K84" s="253"/>
      <c r="L84" s="253"/>
      <c r="M84" s="256">
        <f t="shared" si="12"/>
        <v>0</v>
      </c>
      <c r="N84" s="134">
        <f t="shared" si="13"/>
        <v>0</v>
      </c>
      <c r="O84" s="253"/>
      <c r="P84" s="253"/>
      <c r="Q84" s="253"/>
      <c r="R84" s="135"/>
      <c r="S84" s="135"/>
      <c r="T84" s="253"/>
      <c r="U84" s="135"/>
      <c r="V84" s="135"/>
      <c r="W84" s="135"/>
      <c r="X84" s="253"/>
      <c r="Y84" s="135"/>
      <c r="Z84" s="144"/>
      <c r="AA84" s="144"/>
      <c r="AB84" s="144"/>
      <c r="AC84" s="253"/>
      <c r="AD84" s="135"/>
      <c r="AE84" s="135"/>
      <c r="AF84" s="253"/>
      <c r="AG84" s="253"/>
      <c r="AH84" s="253"/>
      <c r="AI84" s="253"/>
      <c r="AJ84" s="139">
        <f t="shared" si="14"/>
        <v>0</v>
      </c>
      <c r="AK84" s="180">
        <f t="shared" si="15"/>
        <v>0</v>
      </c>
      <c r="AL84" s="135"/>
      <c r="AM84" s="253"/>
      <c r="AN84" s="197"/>
      <c r="AO84" s="135"/>
      <c r="AP84" s="197"/>
      <c r="AQ84" s="253"/>
      <c r="AR84" s="253"/>
      <c r="AS84" s="197"/>
      <c r="AT84" s="197"/>
      <c r="AU84" s="197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197"/>
      <c r="BG84" s="139">
        <f t="shared" si="16"/>
        <v>0</v>
      </c>
      <c r="BH84" s="180">
        <f t="shared" si="17"/>
        <v>0</v>
      </c>
      <c r="BI84" s="253"/>
      <c r="BJ84" s="253"/>
      <c r="BK84" s="253"/>
      <c r="BL84" s="253"/>
      <c r="BM84" s="253"/>
      <c r="BN84" s="253"/>
      <c r="BO84" s="253"/>
      <c r="BP84" s="253"/>
      <c r="BQ84" s="253"/>
      <c r="BR84" s="253"/>
      <c r="BS84" s="253"/>
      <c r="BT84" s="253"/>
      <c r="BU84" s="253"/>
      <c r="BV84" s="253"/>
      <c r="BW84" s="253"/>
      <c r="BX84" s="253"/>
      <c r="BY84" s="253"/>
      <c r="BZ84" s="253"/>
      <c r="CA84" s="253"/>
      <c r="CB84" s="253"/>
      <c r="CC84" s="253"/>
      <c r="CD84" s="253"/>
      <c r="CE84" s="253"/>
      <c r="CF84" s="253"/>
      <c r="CG84" s="253"/>
      <c r="CH84" s="253"/>
      <c r="CI84" s="253"/>
      <c r="CJ84" s="254">
        <f t="shared" si="18"/>
        <v>0</v>
      </c>
      <c r="CK84" s="185">
        <f t="shared" si="19"/>
        <v>0</v>
      </c>
      <c r="CL84" s="253"/>
      <c r="CM84" s="253"/>
      <c r="CN84" s="253"/>
      <c r="CO84" s="253"/>
      <c r="CP84" s="253"/>
      <c r="CQ84" s="253"/>
      <c r="CR84" s="253"/>
      <c r="CS84" s="253"/>
      <c r="CT84" s="253"/>
      <c r="CU84" s="253"/>
      <c r="CV84" s="253"/>
      <c r="CW84" s="206"/>
      <c r="CX84" s="206"/>
      <c r="CY84" s="164">
        <f t="shared" si="20"/>
        <v>0</v>
      </c>
      <c r="CZ84" s="186">
        <f t="shared" si="21"/>
        <v>0</v>
      </c>
      <c r="DA84" s="166"/>
      <c r="DB84" s="166"/>
      <c r="DC84" s="166"/>
      <c r="DD84" s="166"/>
      <c r="DE84" s="166"/>
      <c r="DF84" s="166"/>
      <c r="DG84" s="166"/>
      <c r="DH84" s="166"/>
      <c r="DI84" s="166"/>
      <c r="DJ84" s="166"/>
      <c r="DK84" s="166"/>
      <c r="DL84" s="166"/>
      <c r="DM84" s="166"/>
      <c r="DN84" s="166"/>
      <c r="DO84" s="166"/>
      <c r="DP84" s="166"/>
      <c r="DQ84" s="166"/>
      <c r="DR84" s="166"/>
      <c r="DS84" s="164">
        <f t="shared" si="22"/>
        <v>0</v>
      </c>
      <c r="DT84" s="187" t="str">
        <f t="shared" si="23"/>
        <v>#DIV/0!</v>
      </c>
    </row>
    <row r="85" ht="15.75" customHeight="1">
      <c r="A85" s="121">
        <v>76.0</v>
      </c>
      <c r="B85" s="170" t="s">
        <v>207</v>
      </c>
      <c r="C85" s="171" t="s">
        <v>208</v>
      </c>
      <c r="D85" s="124">
        <f t="shared" si="8"/>
        <v>29</v>
      </c>
      <c r="E85" s="125">
        <f t="shared" si="9"/>
        <v>64.44444444</v>
      </c>
      <c r="F85" s="172" t="str">
        <f t="shared" si="10"/>
        <v>  </v>
      </c>
      <c r="G85" s="257" t="str">
        <f t="shared" si="11"/>
        <v>  </v>
      </c>
      <c r="H85" s="253"/>
      <c r="I85" s="253"/>
      <c r="J85" s="253"/>
      <c r="K85" s="253"/>
      <c r="L85" s="253"/>
      <c r="M85" s="256">
        <f t="shared" si="12"/>
        <v>0</v>
      </c>
      <c r="N85" s="134">
        <f t="shared" si="13"/>
        <v>0</v>
      </c>
      <c r="O85" s="253"/>
      <c r="P85" s="253"/>
      <c r="Q85" s="253"/>
      <c r="R85" s="135"/>
      <c r="S85" s="135"/>
      <c r="T85" s="253"/>
      <c r="U85" s="197"/>
      <c r="V85" s="197"/>
      <c r="W85" s="135"/>
      <c r="X85" s="252">
        <v>1.0</v>
      </c>
      <c r="Y85" s="136">
        <v>1.0</v>
      </c>
      <c r="Z85" s="144"/>
      <c r="AA85" s="252">
        <v>1.0</v>
      </c>
      <c r="AB85" s="252">
        <v>1.0</v>
      </c>
      <c r="AC85" s="252">
        <v>1.0</v>
      </c>
      <c r="AD85" s="135"/>
      <c r="AE85" s="135"/>
      <c r="AF85" s="252">
        <v>1.0</v>
      </c>
      <c r="AG85" s="252">
        <v>1.0</v>
      </c>
      <c r="AH85" s="253"/>
      <c r="AI85" s="252">
        <v>1.0</v>
      </c>
      <c r="AJ85" s="139">
        <f t="shared" si="14"/>
        <v>8</v>
      </c>
      <c r="AK85" s="180">
        <f t="shared" si="15"/>
        <v>61.53846154</v>
      </c>
      <c r="AL85" s="198">
        <v>1.0</v>
      </c>
      <c r="AM85" s="252">
        <v>1.0</v>
      </c>
      <c r="AN85" s="252">
        <v>1.0</v>
      </c>
      <c r="AO85" s="135"/>
      <c r="AP85" s="252">
        <v>1.0</v>
      </c>
      <c r="AQ85" s="252">
        <v>1.0</v>
      </c>
      <c r="AR85" s="252">
        <v>1.0</v>
      </c>
      <c r="AS85" s="253"/>
      <c r="AT85" s="252">
        <v>1.0</v>
      </c>
      <c r="AU85" s="252">
        <v>1.0</v>
      </c>
      <c r="AV85" s="253"/>
      <c r="AW85" s="253"/>
      <c r="AX85" s="253"/>
      <c r="AY85" s="253"/>
      <c r="AZ85" s="253"/>
      <c r="BA85" s="253"/>
      <c r="BB85" s="253"/>
      <c r="BC85" s="252">
        <v>1.0</v>
      </c>
      <c r="BD85" s="252">
        <v>1.0</v>
      </c>
      <c r="BE85" s="253"/>
      <c r="BF85" s="253"/>
      <c r="BG85" s="139">
        <f t="shared" si="16"/>
        <v>10</v>
      </c>
      <c r="BH85" s="180">
        <f t="shared" si="17"/>
        <v>71.42857143</v>
      </c>
      <c r="BI85" s="253"/>
      <c r="BJ85" s="252"/>
      <c r="BK85" s="253"/>
      <c r="BL85" s="253"/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2">
        <v>1.0</v>
      </c>
      <c r="CB85" s="252">
        <v>1.0</v>
      </c>
      <c r="CC85" s="252"/>
      <c r="CD85" s="252"/>
      <c r="CE85" s="252">
        <v>1.0</v>
      </c>
      <c r="CF85" s="252">
        <v>1.0</v>
      </c>
      <c r="CG85" s="252">
        <v>1.0</v>
      </c>
      <c r="CH85" s="252">
        <v>1.0</v>
      </c>
      <c r="CI85" s="253"/>
      <c r="CJ85" s="254">
        <f t="shared" si="18"/>
        <v>6</v>
      </c>
      <c r="CK85" s="258">
        <f t="shared" si="19"/>
        <v>54.54545455</v>
      </c>
      <c r="CL85" s="252">
        <v>1.0</v>
      </c>
      <c r="CM85" s="252">
        <v>1.0</v>
      </c>
      <c r="CN85" s="252">
        <v>1.0</v>
      </c>
      <c r="CO85" s="252">
        <v>1.0</v>
      </c>
      <c r="CP85" s="253"/>
      <c r="CQ85" s="252">
        <v>1.0</v>
      </c>
      <c r="CR85" s="253"/>
      <c r="CS85" s="253"/>
      <c r="CT85" s="253"/>
      <c r="CU85" s="253"/>
      <c r="CV85" s="253"/>
      <c r="CW85" s="206"/>
      <c r="CX85" s="206"/>
      <c r="CY85" s="164">
        <f t="shared" si="20"/>
        <v>5</v>
      </c>
      <c r="CZ85" s="186">
        <f t="shared" si="21"/>
        <v>100</v>
      </c>
      <c r="DA85" s="166"/>
      <c r="DB85" s="166"/>
      <c r="DC85" s="166"/>
      <c r="DD85" s="166"/>
      <c r="DE85" s="166"/>
      <c r="DF85" s="166"/>
      <c r="DG85" s="166"/>
      <c r="DH85" s="166"/>
      <c r="DI85" s="166"/>
      <c r="DJ85" s="166"/>
      <c r="DK85" s="166"/>
      <c r="DL85" s="166"/>
      <c r="DM85" s="166"/>
      <c r="DN85" s="166"/>
      <c r="DO85" s="166"/>
      <c r="DP85" s="166"/>
      <c r="DQ85" s="166"/>
      <c r="DR85" s="166"/>
      <c r="DS85" s="164">
        <f t="shared" si="22"/>
        <v>0</v>
      </c>
      <c r="DT85" s="187" t="str">
        <f t="shared" si="23"/>
        <v>#DIV/0!</v>
      </c>
    </row>
    <row r="86" ht="15.75" customHeight="1">
      <c r="A86" s="121">
        <v>77.0</v>
      </c>
      <c r="B86" s="170" t="s">
        <v>209</v>
      </c>
      <c r="C86" s="171" t="s">
        <v>210</v>
      </c>
      <c r="D86" s="124">
        <f t="shared" si="8"/>
        <v>28</v>
      </c>
      <c r="E86" s="125">
        <f t="shared" si="9"/>
        <v>62.22222222</v>
      </c>
      <c r="F86" s="172" t="str">
        <f t="shared" si="10"/>
        <v>  </v>
      </c>
      <c r="G86" s="255" t="str">
        <f t="shared" si="11"/>
        <v>  </v>
      </c>
      <c r="H86" s="253"/>
      <c r="I86" s="253"/>
      <c r="J86" s="253"/>
      <c r="K86" s="253"/>
      <c r="L86" s="253"/>
      <c r="M86" s="256">
        <f t="shared" si="12"/>
        <v>0</v>
      </c>
      <c r="N86" s="134">
        <f t="shared" si="13"/>
        <v>0</v>
      </c>
      <c r="O86" s="253"/>
      <c r="P86" s="253"/>
      <c r="Q86" s="253"/>
      <c r="R86" s="135"/>
      <c r="S86" s="135"/>
      <c r="T86" s="253"/>
      <c r="U86" s="135"/>
      <c r="V86" s="135"/>
      <c r="W86" s="136">
        <v>1.0</v>
      </c>
      <c r="X86" s="252">
        <v>1.0</v>
      </c>
      <c r="Y86" s="136">
        <v>1.0</v>
      </c>
      <c r="Z86" s="144"/>
      <c r="AA86" s="252">
        <v>1.0</v>
      </c>
      <c r="AB86" s="252">
        <v>1.0</v>
      </c>
      <c r="AC86" s="253"/>
      <c r="AD86" s="136">
        <v>1.0</v>
      </c>
      <c r="AE86" s="135"/>
      <c r="AF86" s="253"/>
      <c r="AG86" s="253"/>
      <c r="AH86" s="253"/>
      <c r="AI86" s="252">
        <v>1.0</v>
      </c>
      <c r="AJ86" s="139">
        <f t="shared" si="14"/>
        <v>7</v>
      </c>
      <c r="AK86" s="180">
        <f t="shared" si="15"/>
        <v>53.84615385</v>
      </c>
      <c r="AL86" s="136">
        <v>1.0</v>
      </c>
      <c r="AM86" s="252">
        <v>1.0</v>
      </c>
      <c r="AN86" s="252">
        <v>1.0</v>
      </c>
      <c r="AO86" s="135"/>
      <c r="AP86" s="252">
        <v>1.0</v>
      </c>
      <c r="AQ86" s="252">
        <v>1.0</v>
      </c>
      <c r="AR86" s="252">
        <v>1.0</v>
      </c>
      <c r="AS86" s="253"/>
      <c r="AT86" s="252">
        <v>1.0</v>
      </c>
      <c r="AU86" s="252">
        <v>1.0</v>
      </c>
      <c r="AV86" s="253"/>
      <c r="AW86" s="253"/>
      <c r="AX86" s="253"/>
      <c r="AY86" s="253"/>
      <c r="AZ86" s="253"/>
      <c r="BA86" s="253"/>
      <c r="BB86" s="253"/>
      <c r="BC86" s="253"/>
      <c r="BD86" s="252">
        <v>1.0</v>
      </c>
      <c r="BE86" s="253"/>
      <c r="BF86" s="253"/>
      <c r="BG86" s="139">
        <f t="shared" si="16"/>
        <v>9</v>
      </c>
      <c r="BH86" s="180">
        <f t="shared" si="17"/>
        <v>64.28571429</v>
      </c>
      <c r="BI86" s="253"/>
      <c r="BJ86" s="252"/>
      <c r="BK86" s="253"/>
      <c r="BL86" s="252">
        <v>1.0</v>
      </c>
      <c r="BM86" s="252"/>
      <c r="BN86" s="253"/>
      <c r="BO86" s="253"/>
      <c r="BP86" s="253"/>
      <c r="BQ86" s="253"/>
      <c r="BR86" s="253"/>
      <c r="BS86" s="253"/>
      <c r="BT86" s="253"/>
      <c r="BU86" s="253"/>
      <c r="BV86" s="253"/>
      <c r="BW86" s="253"/>
      <c r="BX86" s="253"/>
      <c r="BY86" s="253"/>
      <c r="BZ86" s="253"/>
      <c r="CA86" s="252">
        <v>1.0</v>
      </c>
      <c r="CB86" s="252">
        <v>1.0</v>
      </c>
      <c r="CC86" s="252"/>
      <c r="CD86" s="252"/>
      <c r="CE86" s="252">
        <v>1.0</v>
      </c>
      <c r="CF86" s="252">
        <v>1.0</v>
      </c>
      <c r="CG86" s="252">
        <v>1.0</v>
      </c>
      <c r="CH86" s="252">
        <v>1.0</v>
      </c>
      <c r="CI86" s="253"/>
      <c r="CJ86" s="254">
        <f t="shared" si="18"/>
        <v>7</v>
      </c>
      <c r="CK86" s="258">
        <f t="shared" si="19"/>
        <v>63.63636364</v>
      </c>
      <c r="CL86" s="252">
        <v>1.0</v>
      </c>
      <c r="CM86" s="252">
        <v>1.0</v>
      </c>
      <c r="CN86" s="252">
        <v>1.0</v>
      </c>
      <c r="CO86" s="252">
        <v>1.0</v>
      </c>
      <c r="CP86" s="253"/>
      <c r="CQ86" s="252">
        <v>1.0</v>
      </c>
      <c r="CR86" s="253"/>
      <c r="CS86" s="253"/>
      <c r="CT86" s="253"/>
      <c r="CU86" s="253"/>
      <c r="CV86" s="253"/>
      <c r="CW86" s="206"/>
      <c r="CX86" s="206"/>
      <c r="CY86" s="164">
        <f t="shared" si="20"/>
        <v>5</v>
      </c>
      <c r="CZ86" s="186">
        <f t="shared" si="21"/>
        <v>100</v>
      </c>
      <c r="DA86" s="166"/>
      <c r="DB86" s="166"/>
      <c r="DC86" s="166"/>
      <c r="DD86" s="166"/>
      <c r="DE86" s="166"/>
      <c r="DF86" s="166"/>
      <c r="DG86" s="166"/>
      <c r="DH86" s="166"/>
      <c r="DI86" s="166"/>
      <c r="DJ86" s="166"/>
      <c r="DK86" s="166"/>
      <c r="DL86" s="166"/>
      <c r="DM86" s="166"/>
      <c r="DN86" s="166"/>
      <c r="DO86" s="166"/>
      <c r="DP86" s="166"/>
      <c r="DQ86" s="166"/>
      <c r="DR86" s="166"/>
      <c r="DS86" s="164">
        <f t="shared" si="22"/>
        <v>0</v>
      </c>
      <c r="DT86" s="187" t="str">
        <f t="shared" si="23"/>
        <v>#DIV/0!</v>
      </c>
    </row>
    <row r="87" ht="15.75" customHeight="1">
      <c r="A87" s="169">
        <v>78.0</v>
      </c>
      <c r="B87" s="170" t="s">
        <v>211</v>
      </c>
      <c r="C87" s="259" t="s">
        <v>212</v>
      </c>
      <c r="D87" s="260">
        <f t="shared" si="8"/>
        <v>27</v>
      </c>
      <c r="E87" s="125">
        <f t="shared" si="9"/>
        <v>60</v>
      </c>
      <c r="F87" s="172" t="str">
        <f t="shared" si="10"/>
        <v>  </v>
      </c>
      <c r="G87" s="257" t="str">
        <f t="shared" si="11"/>
        <v>  </v>
      </c>
      <c r="H87" s="253"/>
      <c r="I87" s="253"/>
      <c r="J87" s="253"/>
      <c r="K87" s="253"/>
      <c r="L87" s="253"/>
      <c r="M87" s="256">
        <f t="shared" si="12"/>
        <v>0</v>
      </c>
      <c r="N87" s="134">
        <f t="shared" si="13"/>
        <v>0</v>
      </c>
      <c r="O87" s="253"/>
      <c r="P87" s="253"/>
      <c r="Q87" s="253"/>
      <c r="R87" s="135"/>
      <c r="S87" s="135"/>
      <c r="T87" s="253"/>
      <c r="U87" s="135"/>
      <c r="V87" s="135"/>
      <c r="W87" s="136">
        <v>1.0</v>
      </c>
      <c r="X87" s="252">
        <v>1.0</v>
      </c>
      <c r="Y87" s="135"/>
      <c r="Z87" s="144"/>
      <c r="AA87" s="253"/>
      <c r="AB87" s="252">
        <v>1.0</v>
      </c>
      <c r="AC87" s="252">
        <v>1.0</v>
      </c>
      <c r="AD87" s="136">
        <v>1.0</v>
      </c>
      <c r="AE87" s="135"/>
      <c r="AF87" s="252">
        <v>1.0</v>
      </c>
      <c r="AG87" s="252">
        <v>1.0</v>
      </c>
      <c r="AH87" s="253"/>
      <c r="AI87" s="252">
        <v>1.0</v>
      </c>
      <c r="AJ87" s="139">
        <f t="shared" si="14"/>
        <v>8</v>
      </c>
      <c r="AK87" s="180">
        <f t="shared" si="15"/>
        <v>61.53846154</v>
      </c>
      <c r="AL87" s="136">
        <v>1.0</v>
      </c>
      <c r="AM87" s="252">
        <v>1.0</v>
      </c>
      <c r="AN87" s="252">
        <v>1.0</v>
      </c>
      <c r="AO87" s="136">
        <v>1.0</v>
      </c>
      <c r="AP87" s="252">
        <v>1.0</v>
      </c>
      <c r="AQ87" s="253"/>
      <c r="AR87" s="252">
        <v>1.0</v>
      </c>
      <c r="AS87" s="253"/>
      <c r="AT87" s="252">
        <v>1.0</v>
      </c>
      <c r="AU87" s="252">
        <v>1.0</v>
      </c>
      <c r="AV87" s="253"/>
      <c r="AW87" s="253"/>
      <c r="AX87" s="253"/>
      <c r="AY87" s="253"/>
      <c r="AZ87" s="253"/>
      <c r="BA87" s="253"/>
      <c r="BB87" s="253"/>
      <c r="BC87" s="252">
        <v>1.0</v>
      </c>
      <c r="BD87" s="253"/>
      <c r="BE87" s="253"/>
      <c r="BF87" s="253"/>
      <c r="BG87" s="139">
        <f t="shared" si="16"/>
        <v>9</v>
      </c>
      <c r="BH87" s="180">
        <f t="shared" si="17"/>
        <v>64.28571429</v>
      </c>
      <c r="BI87" s="253"/>
      <c r="BJ87" s="253"/>
      <c r="BK87" s="253"/>
      <c r="BL87" s="252">
        <v>1.0</v>
      </c>
      <c r="BM87" s="252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3"/>
      <c r="BZ87" s="253"/>
      <c r="CA87" s="252">
        <v>1.0</v>
      </c>
      <c r="CB87" s="252">
        <v>1.0</v>
      </c>
      <c r="CC87" s="253"/>
      <c r="CD87" s="253"/>
      <c r="CE87" s="253"/>
      <c r="CF87" s="253"/>
      <c r="CG87" s="252">
        <v>1.0</v>
      </c>
      <c r="CH87" s="252">
        <v>1.0</v>
      </c>
      <c r="CI87" s="253"/>
      <c r="CJ87" s="254">
        <f t="shared" si="18"/>
        <v>5</v>
      </c>
      <c r="CK87" s="258">
        <f t="shared" si="19"/>
        <v>45.45454545</v>
      </c>
      <c r="CL87" s="252">
        <v>1.0</v>
      </c>
      <c r="CM87" s="252">
        <v>1.0</v>
      </c>
      <c r="CN87" s="252">
        <v>1.0</v>
      </c>
      <c r="CO87" s="252">
        <v>1.0</v>
      </c>
      <c r="CP87" s="253"/>
      <c r="CQ87" s="252">
        <v>1.0</v>
      </c>
      <c r="CR87" s="253"/>
      <c r="CS87" s="253"/>
      <c r="CT87" s="253"/>
      <c r="CU87" s="253"/>
      <c r="CV87" s="253"/>
      <c r="CW87" s="206"/>
      <c r="CX87" s="206"/>
      <c r="CY87" s="164">
        <f t="shared" si="20"/>
        <v>5</v>
      </c>
      <c r="CZ87" s="236">
        <f t="shared" si="21"/>
        <v>100</v>
      </c>
      <c r="DA87" s="166"/>
      <c r="DB87" s="166"/>
      <c r="DC87" s="166"/>
      <c r="DD87" s="166"/>
      <c r="DE87" s="166"/>
      <c r="DF87" s="166"/>
      <c r="DG87" s="166"/>
      <c r="DH87" s="166"/>
      <c r="DI87" s="166"/>
      <c r="DJ87" s="166"/>
      <c r="DK87" s="166"/>
      <c r="DL87" s="166"/>
      <c r="DM87" s="166"/>
      <c r="DN87" s="166"/>
      <c r="DO87" s="166"/>
      <c r="DP87" s="166"/>
      <c r="DQ87" s="166"/>
      <c r="DR87" s="166"/>
      <c r="DS87" s="164">
        <f t="shared" si="22"/>
        <v>0</v>
      </c>
      <c r="DT87" s="236" t="str">
        <f t="shared" si="23"/>
        <v>#DIV/0!</v>
      </c>
    </row>
    <row r="88" ht="15.75" customHeight="1">
      <c r="A88" s="121">
        <v>79.0</v>
      </c>
      <c r="B88" s="261" t="s">
        <v>213</v>
      </c>
      <c r="C88" s="263" t="s">
        <v>214</v>
      </c>
      <c r="D88" s="260">
        <f t="shared" si="8"/>
        <v>32</v>
      </c>
      <c r="E88" s="125">
        <f t="shared" si="9"/>
        <v>71.11111111</v>
      </c>
      <c r="F88" s="172" t="str">
        <f t="shared" si="10"/>
        <v>  </v>
      </c>
      <c r="G88" s="257" t="str">
        <f t="shared" si="11"/>
        <v>  </v>
      </c>
      <c r="H88" s="253"/>
      <c r="I88" s="253"/>
      <c r="J88" s="253"/>
      <c r="K88" s="253"/>
      <c r="L88" s="253"/>
      <c r="M88" s="256">
        <f t="shared" si="12"/>
        <v>0</v>
      </c>
      <c r="N88" s="134">
        <f t="shared" si="13"/>
        <v>0</v>
      </c>
      <c r="O88" s="253"/>
      <c r="P88" s="253"/>
      <c r="Q88" s="253"/>
      <c r="R88" s="135"/>
      <c r="S88" s="135"/>
      <c r="T88" s="253"/>
      <c r="U88" s="135"/>
      <c r="V88" s="135"/>
      <c r="W88" s="135"/>
      <c r="X88" s="252">
        <v>1.0</v>
      </c>
      <c r="Y88" s="136">
        <v>1.0</v>
      </c>
      <c r="Z88" s="144"/>
      <c r="AA88" s="252">
        <v>1.0</v>
      </c>
      <c r="AB88" s="252">
        <v>1.0</v>
      </c>
      <c r="AC88" s="253"/>
      <c r="AD88" s="136">
        <v>1.0</v>
      </c>
      <c r="AE88" s="136">
        <v>1.0</v>
      </c>
      <c r="AF88" s="252">
        <v>1.0</v>
      </c>
      <c r="AG88" s="252">
        <v>1.0</v>
      </c>
      <c r="AH88" s="252">
        <v>1.0</v>
      </c>
      <c r="AI88" s="252">
        <v>1.0</v>
      </c>
      <c r="AJ88" s="139">
        <f t="shared" si="14"/>
        <v>10</v>
      </c>
      <c r="AK88" s="180">
        <f t="shared" si="15"/>
        <v>76.92307692</v>
      </c>
      <c r="AL88" s="136">
        <v>1.0</v>
      </c>
      <c r="AM88" s="252">
        <v>1.0</v>
      </c>
      <c r="AN88" s="252">
        <v>1.0</v>
      </c>
      <c r="AO88" s="136">
        <v>1.0</v>
      </c>
      <c r="AP88" s="252">
        <v>1.0</v>
      </c>
      <c r="AQ88" s="253"/>
      <c r="AR88" s="252">
        <v>1.0</v>
      </c>
      <c r="AS88" s="253"/>
      <c r="AT88" s="252">
        <v>1.0</v>
      </c>
      <c r="AU88" s="252">
        <v>1.0</v>
      </c>
      <c r="AV88" s="253"/>
      <c r="AW88" s="253"/>
      <c r="AX88" s="253"/>
      <c r="AY88" s="253"/>
      <c r="AZ88" s="253"/>
      <c r="BA88" s="253"/>
      <c r="BB88" s="252">
        <v>1.0</v>
      </c>
      <c r="BC88" s="252">
        <v>1.0</v>
      </c>
      <c r="BD88" s="253"/>
      <c r="BE88" s="253"/>
      <c r="BF88" s="253"/>
      <c r="BG88" s="139">
        <f t="shared" si="16"/>
        <v>10</v>
      </c>
      <c r="BH88" s="180">
        <f t="shared" si="17"/>
        <v>71.42857143</v>
      </c>
      <c r="BI88" s="253"/>
      <c r="BJ88" s="252"/>
      <c r="BK88" s="253"/>
      <c r="BL88" s="252">
        <v>1.0</v>
      </c>
      <c r="BM88" s="252"/>
      <c r="BN88" s="253"/>
      <c r="BO88" s="253"/>
      <c r="BP88" s="253"/>
      <c r="BQ88" s="253"/>
      <c r="BR88" s="253"/>
      <c r="BS88" s="253"/>
      <c r="BT88" s="253"/>
      <c r="BU88" s="253"/>
      <c r="BV88" s="253"/>
      <c r="BW88" s="253"/>
      <c r="BX88" s="253"/>
      <c r="BY88" s="253"/>
      <c r="BZ88" s="253"/>
      <c r="CA88" s="252">
        <v>1.0</v>
      </c>
      <c r="CB88" s="252">
        <v>1.0</v>
      </c>
      <c r="CC88" s="267"/>
      <c r="CD88" s="267"/>
      <c r="CE88" s="267">
        <v>1.0</v>
      </c>
      <c r="CF88" s="267">
        <v>1.0</v>
      </c>
      <c r="CG88" s="252">
        <v>1.0</v>
      </c>
      <c r="CH88" s="252">
        <v>1.0</v>
      </c>
      <c r="CI88" s="253"/>
      <c r="CJ88" s="254">
        <f t="shared" si="18"/>
        <v>7</v>
      </c>
      <c r="CK88" s="258">
        <f t="shared" si="19"/>
        <v>63.63636364</v>
      </c>
      <c r="CL88" s="252">
        <v>1.0</v>
      </c>
      <c r="CM88" s="252">
        <v>1.0</v>
      </c>
      <c r="CN88" s="252">
        <v>1.0</v>
      </c>
      <c r="CO88" s="252">
        <v>1.0</v>
      </c>
      <c r="CP88" s="253"/>
      <c r="CQ88" s="252">
        <v>1.0</v>
      </c>
      <c r="CR88" s="253"/>
      <c r="CS88" s="253"/>
      <c r="CT88" s="253"/>
      <c r="CU88" s="253"/>
      <c r="CV88" s="253"/>
      <c r="CW88" s="253"/>
      <c r="CX88" s="206"/>
      <c r="CY88" s="164">
        <f t="shared" si="20"/>
        <v>5</v>
      </c>
      <c r="CZ88" s="236">
        <f t="shared" si="21"/>
        <v>100</v>
      </c>
      <c r="DA88" s="166"/>
      <c r="DB88" s="166"/>
      <c r="DC88" s="166"/>
      <c r="DD88" s="166"/>
      <c r="DE88" s="166"/>
      <c r="DF88" s="166"/>
      <c r="DG88" s="166"/>
      <c r="DH88" s="166"/>
      <c r="DI88" s="166"/>
      <c r="DJ88" s="166"/>
      <c r="DK88" s="166"/>
      <c r="DL88" s="166"/>
      <c r="DM88" s="166"/>
      <c r="DN88" s="166"/>
      <c r="DO88" s="166"/>
      <c r="DP88" s="166"/>
      <c r="DQ88" s="166"/>
      <c r="DR88" s="166"/>
      <c r="DS88" s="164">
        <f t="shared" si="22"/>
        <v>0</v>
      </c>
      <c r="DT88" s="236" t="str">
        <f t="shared" si="23"/>
        <v>#DIV/0!</v>
      </c>
    </row>
    <row r="89" ht="15.75" customHeight="1">
      <c r="A89" s="121">
        <v>80.0</v>
      </c>
      <c r="B89" s="261" t="s">
        <v>215</v>
      </c>
      <c r="C89" s="263" t="s">
        <v>216</v>
      </c>
      <c r="D89" s="260">
        <f t="shared" si="8"/>
        <v>14</v>
      </c>
      <c r="E89" s="125">
        <f t="shared" si="9"/>
        <v>31.11111111</v>
      </c>
      <c r="F89" s="172">
        <f t="shared" si="10"/>
        <v>31.11111111</v>
      </c>
      <c r="G89" s="255" t="str">
        <f t="shared" si="11"/>
        <v>  </v>
      </c>
      <c r="H89" s="253"/>
      <c r="I89" s="253"/>
      <c r="J89" s="253"/>
      <c r="K89" s="253"/>
      <c r="L89" s="253"/>
      <c r="M89" s="256">
        <f t="shared" si="12"/>
        <v>0</v>
      </c>
      <c r="N89" s="134">
        <f t="shared" si="13"/>
        <v>0</v>
      </c>
      <c r="O89" s="253"/>
      <c r="P89" s="253"/>
      <c r="Q89" s="253"/>
      <c r="R89" s="135"/>
      <c r="S89" s="135"/>
      <c r="T89" s="253"/>
      <c r="U89" s="197"/>
      <c r="V89" s="197"/>
      <c r="W89" s="136">
        <v>1.0</v>
      </c>
      <c r="X89" s="252">
        <v>1.0</v>
      </c>
      <c r="Y89" s="135"/>
      <c r="Z89" s="137">
        <v>1.0</v>
      </c>
      <c r="AA89" s="253"/>
      <c r="AB89" s="253"/>
      <c r="AC89" s="253"/>
      <c r="AD89" s="135"/>
      <c r="AE89" s="135"/>
      <c r="AF89" s="253"/>
      <c r="AG89" s="253"/>
      <c r="AH89" s="253"/>
      <c r="AI89" s="253"/>
      <c r="AJ89" s="139">
        <f t="shared" si="14"/>
        <v>3</v>
      </c>
      <c r="AK89" s="180">
        <f t="shared" si="15"/>
        <v>23.07692308</v>
      </c>
      <c r="AL89" s="197"/>
      <c r="AM89" s="252">
        <v>1.0</v>
      </c>
      <c r="AN89" s="252">
        <v>1.0</v>
      </c>
      <c r="AO89" s="136">
        <v>1.0</v>
      </c>
      <c r="AP89" s="252">
        <v>1.0</v>
      </c>
      <c r="AQ89" s="253"/>
      <c r="AR89" s="252">
        <v>1.0</v>
      </c>
      <c r="AS89" s="253"/>
      <c r="AT89" s="252">
        <v>1.0</v>
      </c>
      <c r="AU89" s="252">
        <v>1.0</v>
      </c>
      <c r="AV89" s="253"/>
      <c r="AW89" s="253"/>
      <c r="AX89" s="253"/>
      <c r="AY89" s="253"/>
      <c r="AZ89" s="253"/>
      <c r="BA89" s="253"/>
      <c r="BB89" s="253"/>
      <c r="BC89" s="253"/>
      <c r="BD89" s="253"/>
      <c r="BE89" s="253"/>
      <c r="BF89" s="253"/>
      <c r="BG89" s="139">
        <f t="shared" si="16"/>
        <v>7</v>
      </c>
      <c r="BH89" s="180">
        <f t="shared" si="17"/>
        <v>50</v>
      </c>
      <c r="BI89" s="253"/>
      <c r="BJ89" s="253"/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253"/>
      <c r="CF89" s="253"/>
      <c r="CG89" s="252">
        <v>1.0</v>
      </c>
      <c r="CH89" s="252">
        <v>1.0</v>
      </c>
      <c r="CI89" s="253"/>
      <c r="CJ89" s="254">
        <f t="shared" si="18"/>
        <v>2</v>
      </c>
      <c r="CK89" s="258">
        <f t="shared" si="19"/>
        <v>18.18181818</v>
      </c>
      <c r="CL89" s="252">
        <v>1.0</v>
      </c>
      <c r="CM89" s="252">
        <v>1.0</v>
      </c>
      <c r="CN89" s="253"/>
      <c r="CO89" s="253"/>
      <c r="CP89" s="253"/>
      <c r="CQ89" s="253"/>
      <c r="CR89" s="253"/>
      <c r="CS89" s="253"/>
      <c r="CT89" s="253"/>
      <c r="CU89" s="253"/>
      <c r="CV89" s="253"/>
      <c r="CW89" s="253"/>
      <c r="CX89" s="206"/>
      <c r="CY89" s="164">
        <f t="shared" si="20"/>
        <v>2</v>
      </c>
      <c r="CZ89" s="236">
        <f t="shared" si="21"/>
        <v>40</v>
      </c>
      <c r="DA89" s="166"/>
      <c r="DB89" s="166"/>
      <c r="DC89" s="166"/>
      <c r="DD89" s="166"/>
      <c r="DE89" s="166"/>
      <c r="DF89" s="166"/>
      <c r="DG89" s="166"/>
      <c r="DH89" s="166"/>
      <c r="DI89" s="166"/>
      <c r="DJ89" s="166"/>
      <c r="DK89" s="166"/>
      <c r="DL89" s="166"/>
      <c r="DM89" s="166"/>
      <c r="DN89" s="166"/>
      <c r="DO89" s="166"/>
      <c r="DP89" s="166"/>
      <c r="DQ89" s="166"/>
      <c r="DR89" s="166"/>
      <c r="DS89" s="164">
        <f t="shared" si="22"/>
        <v>0</v>
      </c>
      <c r="DT89" s="236" t="str">
        <f t="shared" si="23"/>
        <v>#DIV/0!</v>
      </c>
    </row>
    <row r="90" ht="15.75" customHeight="1">
      <c r="A90" s="6"/>
      <c r="B90" s="7"/>
      <c r="C90" s="10"/>
      <c r="D90" s="6"/>
      <c r="E90" s="6"/>
      <c r="F90" s="6"/>
      <c r="G90" s="6"/>
      <c r="H90" s="7"/>
      <c r="I90" s="7"/>
      <c r="J90" s="7"/>
      <c r="K90" s="7"/>
      <c r="L90" s="7"/>
      <c r="M90" s="6"/>
      <c r="N90" s="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6"/>
      <c r="AK90" s="8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6"/>
      <c r="BH90" s="8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6"/>
      <c r="CK90" s="9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</row>
    <row r="91" ht="15.75" customHeight="1">
      <c r="A91" s="6"/>
      <c r="B91" s="7"/>
      <c r="C91" s="10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8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8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6"/>
      <c r="CK91" s="9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</row>
    <row r="92" ht="15.75" customHeight="1">
      <c r="A92" s="6"/>
      <c r="B92" s="7"/>
      <c r="C92" s="10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8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8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6"/>
      <c r="CK92" s="9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</row>
    <row r="93" ht="15.75" customHeight="1">
      <c r="A93" s="6"/>
      <c r="B93" s="7"/>
      <c r="C93" s="10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8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8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6"/>
      <c r="CK93" s="9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</row>
    <row r="94" ht="15.75" customHeight="1">
      <c r="A94" s="6"/>
      <c r="B94" s="7"/>
      <c r="C94" s="10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8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8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6"/>
      <c r="CK94" s="9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</row>
    <row r="95" ht="15.75" customHeight="1">
      <c r="A95" s="6"/>
      <c r="B95" s="7"/>
      <c r="C95" s="10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8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8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6"/>
      <c r="CK95" s="9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</row>
    <row r="96" ht="15.75" customHeight="1">
      <c r="A96" s="6"/>
      <c r="B96" s="7"/>
      <c r="C96" s="10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8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8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6"/>
      <c r="CK96" s="9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</row>
    <row r="97" ht="15.75" customHeight="1">
      <c r="A97" s="6"/>
      <c r="B97" s="7"/>
      <c r="C97" s="10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8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8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6"/>
      <c r="CK97" s="9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</row>
    <row r="98" ht="15.75" customHeight="1">
      <c r="A98" s="6"/>
      <c r="B98" s="7"/>
      <c r="C98" s="10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8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8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6"/>
      <c r="CK98" s="9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</row>
    <row r="99" ht="15.75" customHeight="1">
      <c r="A99" s="6"/>
      <c r="B99" s="7"/>
      <c r="C99" s="10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8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8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6"/>
      <c r="CK99" s="9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</row>
    <row r="100" ht="15.75" customHeight="1">
      <c r="A100" s="6"/>
      <c r="B100" s="7"/>
      <c r="C100" s="10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8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8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6"/>
      <c r="CK100" s="9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</row>
    <row r="101" ht="15.75" customHeight="1">
      <c r="A101" s="6"/>
      <c r="B101" s="7"/>
      <c r="C101" s="10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8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8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6"/>
      <c r="CK101" s="9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</row>
    <row r="102" ht="15.75" customHeight="1">
      <c r="A102" s="6"/>
      <c r="B102" s="7"/>
      <c r="C102" s="10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8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8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6"/>
      <c r="CK102" s="9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</row>
    <row r="103" ht="15.75" customHeight="1">
      <c r="A103" s="6"/>
      <c r="B103" s="7"/>
      <c r="C103" s="10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8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8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6"/>
      <c r="CK103" s="9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</row>
    <row r="104" ht="15.75" customHeight="1">
      <c r="A104" s="6"/>
      <c r="B104" s="7"/>
      <c r="C104" s="10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8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8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6"/>
      <c r="CK104" s="9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8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8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6"/>
      <c r="CK105" s="9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8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8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6"/>
      <c r="CK106" s="9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8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8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6"/>
      <c r="CK107" s="9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8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8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6"/>
      <c r="CK108" s="9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8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8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6"/>
      <c r="CK109" s="9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8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8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6"/>
      <c r="CK110" s="9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8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8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6"/>
      <c r="CK111" s="9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8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8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6"/>
      <c r="CK112" s="9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8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8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6"/>
      <c r="CK113" s="9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8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8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6"/>
      <c r="CK114" s="9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8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8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6"/>
      <c r="CK115" s="9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8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8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6"/>
      <c r="CK116" s="9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8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8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6"/>
      <c r="CK117" s="9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8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8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6"/>
      <c r="CK118" s="9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8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8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6"/>
      <c r="CK119" s="9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8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8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6"/>
      <c r="CK120" s="9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8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8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6"/>
      <c r="CK121" s="9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8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8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6"/>
      <c r="CK122" s="9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8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8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6"/>
      <c r="CK123" s="9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8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8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6"/>
      <c r="CK124" s="9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8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8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6"/>
      <c r="CK125" s="9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8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8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6"/>
      <c r="CK126" s="9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8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8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6"/>
      <c r="CK127" s="9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8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8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6"/>
      <c r="CK128" s="9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8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8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6"/>
      <c r="CK129" s="9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8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8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6"/>
      <c r="CK130" s="9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8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8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6"/>
      <c r="CK131" s="9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8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8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6"/>
      <c r="CK132" s="9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8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8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6"/>
      <c r="CK133" s="9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8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8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6"/>
      <c r="CK134" s="9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8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8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6"/>
      <c r="CK135" s="9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8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8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6"/>
      <c r="CK136" s="9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8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8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6"/>
      <c r="CK137" s="9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8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8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6"/>
      <c r="CK138" s="9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8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8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6"/>
      <c r="CK139" s="9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8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8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6"/>
      <c r="CK140" s="9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8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8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6"/>
      <c r="CK141" s="9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8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8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6"/>
      <c r="CK142" s="9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8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8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6"/>
      <c r="CK143" s="9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8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8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6"/>
      <c r="CK144" s="9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8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8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6"/>
      <c r="CK145" s="9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8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8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6"/>
      <c r="CK146" s="9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8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8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6"/>
      <c r="CK147" s="9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8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8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6"/>
      <c r="CK148" s="9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8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8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6"/>
      <c r="CK149" s="9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8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8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6"/>
      <c r="CK150" s="9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8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8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6"/>
      <c r="CK151" s="9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8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8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6"/>
      <c r="CK152" s="9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8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8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6"/>
      <c r="CK153" s="9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8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8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6"/>
      <c r="CK154" s="9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8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8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6"/>
      <c r="CK155" s="9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8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8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6"/>
      <c r="CK156" s="9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8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8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6"/>
      <c r="CK157" s="9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8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8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6"/>
      <c r="CK158" s="9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8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8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6"/>
      <c r="CK159" s="9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8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8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6"/>
      <c r="CK160" s="9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8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8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6"/>
      <c r="CK161" s="9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8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8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6"/>
      <c r="CK162" s="9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8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8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6"/>
      <c r="CK163" s="9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8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8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6"/>
      <c r="CK164" s="9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8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8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6"/>
      <c r="CK165" s="9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8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8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6"/>
      <c r="CK166" s="9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8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8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6"/>
      <c r="CK167" s="9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8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8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6"/>
      <c r="CK168" s="9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8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8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6"/>
      <c r="CK169" s="9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8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8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6"/>
      <c r="CK170" s="9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8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8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6"/>
      <c r="CK171" s="9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8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8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6"/>
      <c r="CK172" s="9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8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8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6"/>
      <c r="CK173" s="9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8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8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6"/>
      <c r="CK174" s="9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8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8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6"/>
      <c r="CK175" s="9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8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8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6"/>
      <c r="CK176" s="9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8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8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6"/>
      <c r="CK177" s="9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8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8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6"/>
      <c r="CK178" s="9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8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8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6"/>
      <c r="CK179" s="9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8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8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6"/>
      <c r="CK180" s="9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8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8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6"/>
      <c r="CK181" s="9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8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8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6"/>
      <c r="CK182" s="9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8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8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6"/>
      <c r="CK183" s="9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8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8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6"/>
      <c r="CK184" s="9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8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8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6"/>
      <c r="CK185" s="9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8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8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6"/>
      <c r="CK186" s="9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8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8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6"/>
      <c r="CK187" s="9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8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8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6"/>
      <c r="CK188" s="9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8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8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6"/>
      <c r="CK189" s="9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8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8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6"/>
      <c r="CK190" s="9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8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8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6"/>
      <c r="CK191" s="9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8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8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6"/>
      <c r="CK192" s="9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8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8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6"/>
      <c r="CK193" s="9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8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8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6"/>
      <c r="CK194" s="9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8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8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6"/>
      <c r="CK195" s="9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8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8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6"/>
      <c r="CK196" s="9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8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8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6"/>
      <c r="CK197" s="9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8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8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6"/>
      <c r="CK198" s="9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8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8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6"/>
      <c r="CK199" s="9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8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8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6"/>
      <c r="CK200" s="9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8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8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6"/>
      <c r="CK201" s="9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8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8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6"/>
      <c r="CK202" s="9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8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8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6"/>
      <c r="CK203" s="9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8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8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6"/>
      <c r="CK204" s="9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8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8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6"/>
      <c r="CK205" s="9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8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8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6"/>
      <c r="CK206" s="9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8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8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6"/>
      <c r="CK207" s="9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8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8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6"/>
      <c r="CK208" s="9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8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8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6"/>
      <c r="CK209" s="9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8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8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6"/>
      <c r="CK210" s="9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8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8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6"/>
      <c r="CK211" s="9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8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8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6"/>
      <c r="CK212" s="9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8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8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6"/>
      <c r="CK213" s="9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8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8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6"/>
      <c r="CK214" s="9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8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8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6"/>
      <c r="CK215" s="9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8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8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6"/>
      <c r="CK216" s="9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8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8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6"/>
      <c r="CK217" s="9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8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8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6"/>
      <c r="CK218" s="9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8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8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6"/>
      <c r="CK219" s="9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8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8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6"/>
      <c r="CK220" s="9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8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8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6"/>
      <c r="CK221" s="9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8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8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6"/>
      <c r="CK222" s="9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8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8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6"/>
      <c r="CK223" s="9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8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8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6"/>
      <c r="CK224" s="9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8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8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6"/>
      <c r="CK225" s="9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8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8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6"/>
      <c r="CK226" s="9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8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8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6"/>
      <c r="CK227" s="9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8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8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6"/>
      <c r="CK228" s="9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8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8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6"/>
      <c r="CK229" s="9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8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8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6"/>
      <c r="CK230" s="9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8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8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6"/>
      <c r="CK231" s="9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8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8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6"/>
      <c r="CK232" s="9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8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8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6"/>
      <c r="CK233" s="9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8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8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6"/>
      <c r="CK234" s="9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8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8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6"/>
      <c r="CK235" s="9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8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8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6"/>
      <c r="CK236" s="9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8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8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6"/>
      <c r="CK237" s="9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8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8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6"/>
      <c r="CK238" s="9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8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8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6"/>
      <c r="CK239" s="9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8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8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6"/>
      <c r="CK240" s="9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8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8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6"/>
      <c r="CK241" s="9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8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8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6"/>
      <c r="CK242" s="9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8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8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6"/>
      <c r="CK243" s="9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8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8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6"/>
      <c r="CK244" s="9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8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8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6"/>
      <c r="CK245" s="9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8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8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6"/>
      <c r="CK246" s="9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8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8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6"/>
      <c r="CK247" s="9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8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8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6"/>
      <c r="CK248" s="9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8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8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6"/>
      <c r="CK249" s="9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8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8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6"/>
      <c r="CK250" s="9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8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8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6"/>
      <c r="CK251" s="9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8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8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6"/>
      <c r="CK252" s="9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8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8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6"/>
      <c r="CK253" s="9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8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8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6"/>
      <c r="CK254" s="9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8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8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6"/>
      <c r="CK255" s="9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8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8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6"/>
      <c r="CK256" s="9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8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8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6"/>
      <c r="CK257" s="9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8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8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6"/>
      <c r="CK258" s="9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8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8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6"/>
      <c r="CK259" s="9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8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8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6"/>
      <c r="CK260" s="9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8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8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6"/>
      <c r="CK261" s="9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8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8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6"/>
      <c r="CK262" s="9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8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8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6"/>
      <c r="CK263" s="9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8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8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6"/>
      <c r="CK264" s="9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</row>
    <row r="265" ht="15.75" customHeight="1">
      <c r="DA265" s="268"/>
      <c r="DB265" s="268"/>
      <c r="DC265" s="268"/>
      <c r="DD265" s="268"/>
      <c r="DE265" s="268"/>
      <c r="DF265" s="268"/>
      <c r="DG265" s="268"/>
      <c r="DH265" s="268"/>
      <c r="DI265" s="268"/>
      <c r="DJ265" s="268"/>
      <c r="DK265" s="268"/>
      <c r="DL265" s="268"/>
      <c r="DM265" s="268"/>
      <c r="DN265" s="268"/>
      <c r="DO265" s="268"/>
      <c r="DP265" s="268"/>
      <c r="DQ265" s="268"/>
      <c r="DR265" s="268"/>
      <c r="DS265" s="268"/>
      <c r="DT265" s="268"/>
    </row>
    <row r="266" ht="15.75" customHeight="1">
      <c r="DA266" s="268"/>
      <c r="DB266" s="268"/>
      <c r="DC266" s="268"/>
      <c r="DD266" s="268"/>
      <c r="DE266" s="268"/>
      <c r="DF266" s="268"/>
      <c r="DG266" s="268"/>
      <c r="DH266" s="268"/>
      <c r="DI266" s="268"/>
      <c r="DJ266" s="268"/>
      <c r="DK266" s="268"/>
      <c r="DL266" s="268"/>
      <c r="DM266" s="268"/>
      <c r="DN266" s="268"/>
      <c r="DO266" s="268"/>
      <c r="DP266" s="268"/>
      <c r="DQ266" s="268"/>
      <c r="DR266" s="268"/>
      <c r="DS266" s="268"/>
      <c r="DT266" s="268"/>
    </row>
    <row r="267" ht="15.75" customHeight="1">
      <c r="DA267" s="268"/>
      <c r="DB267" s="268"/>
      <c r="DC267" s="268"/>
      <c r="DD267" s="268"/>
      <c r="DE267" s="268"/>
      <c r="DF267" s="268"/>
      <c r="DG267" s="268"/>
      <c r="DH267" s="268"/>
      <c r="DI267" s="268"/>
      <c r="DJ267" s="268"/>
      <c r="DK267" s="268"/>
      <c r="DL267" s="268"/>
      <c r="DM267" s="268"/>
      <c r="DN267" s="268"/>
      <c r="DO267" s="268"/>
      <c r="DP267" s="268"/>
      <c r="DQ267" s="268"/>
      <c r="DR267" s="268"/>
      <c r="DS267" s="268"/>
      <c r="DT267" s="268"/>
    </row>
    <row r="268" ht="15.75" customHeight="1">
      <c r="DA268" s="268"/>
      <c r="DB268" s="268"/>
      <c r="DC268" s="268"/>
      <c r="DD268" s="268"/>
      <c r="DE268" s="268"/>
      <c r="DF268" s="268"/>
      <c r="DG268" s="268"/>
      <c r="DH268" s="268"/>
      <c r="DI268" s="268"/>
      <c r="DJ268" s="268"/>
      <c r="DK268" s="268"/>
      <c r="DL268" s="268"/>
      <c r="DM268" s="268"/>
      <c r="DN268" s="268"/>
      <c r="DO268" s="268"/>
      <c r="DP268" s="268"/>
      <c r="DQ268" s="268"/>
      <c r="DR268" s="268"/>
      <c r="DS268" s="268"/>
      <c r="DT268" s="268"/>
    </row>
    <row r="269" ht="15.75" customHeight="1">
      <c r="DA269" s="268"/>
      <c r="DB269" s="268"/>
      <c r="DC269" s="268"/>
      <c r="DD269" s="268"/>
      <c r="DE269" s="268"/>
      <c r="DF269" s="268"/>
      <c r="DG269" s="268"/>
      <c r="DH269" s="268"/>
      <c r="DI269" s="268"/>
      <c r="DJ269" s="268"/>
      <c r="DK269" s="268"/>
      <c r="DL269" s="268"/>
      <c r="DM269" s="268"/>
      <c r="DN269" s="268"/>
      <c r="DO269" s="268"/>
      <c r="DP269" s="268"/>
      <c r="DQ269" s="268"/>
      <c r="DR269" s="268"/>
      <c r="DS269" s="268"/>
      <c r="DT269" s="268"/>
    </row>
    <row r="270" ht="15.75" customHeight="1">
      <c r="DA270" s="268"/>
      <c r="DB270" s="268"/>
      <c r="DC270" s="268"/>
      <c r="DD270" s="268"/>
      <c r="DE270" s="268"/>
      <c r="DF270" s="268"/>
      <c r="DG270" s="268"/>
      <c r="DH270" s="268"/>
      <c r="DI270" s="268"/>
      <c r="DJ270" s="268"/>
      <c r="DK270" s="268"/>
      <c r="DL270" s="268"/>
      <c r="DM270" s="268"/>
      <c r="DN270" s="268"/>
      <c r="DO270" s="268"/>
      <c r="DP270" s="268"/>
      <c r="DQ270" s="268"/>
      <c r="DR270" s="268"/>
      <c r="DS270" s="268"/>
      <c r="DT270" s="268"/>
    </row>
    <row r="271" ht="15.75" customHeight="1">
      <c r="DA271" s="268"/>
      <c r="DB271" s="268"/>
      <c r="DC271" s="268"/>
      <c r="DD271" s="268"/>
      <c r="DE271" s="268"/>
      <c r="DF271" s="268"/>
      <c r="DG271" s="268"/>
      <c r="DH271" s="268"/>
      <c r="DI271" s="268"/>
      <c r="DJ271" s="268"/>
      <c r="DK271" s="268"/>
      <c r="DL271" s="268"/>
      <c r="DM271" s="268"/>
      <c r="DN271" s="268"/>
      <c r="DO271" s="268"/>
      <c r="DP271" s="268"/>
      <c r="DQ271" s="268"/>
      <c r="DR271" s="268"/>
      <c r="DS271" s="268"/>
      <c r="DT271" s="268"/>
    </row>
    <row r="272" ht="15.75" customHeight="1">
      <c r="DA272" s="268"/>
      <c r="DB272" s="268"/>
      <c r="DC272" s="268"/>
      <c r="DD272" s="268"/>
      <c r="DE272" s="268"/>
      <c r="DF272" s="268"/>
      <c r="DG272" s="268"/>
      <c r="DH272" s="268"/>
      <c r="DI272" s="268"/>
      <c r="DJ272" s="268"/>
      <c r="DK272" s="268"/>
      <c r="DL272" s="268"/>
      <c r="DM272" s="268"/>
      <c r="DN272" s="268"/>
      <c r="DO272" s="268"/>
      <c r="DP272" s="268"/>
      <c r="DQ272" s="268"/>
      <c r="DR272" s="268"/>
      <c r="DS272" s="268"/>
      <c r="DT272" s="268"/>
    </row>
    <row r="273" ht="15.75" customHeight="1">
      <c r="DA273" s="268"/>
      <c r="DB273" s="268"/>
      <c r="DC273" s="268"/>
      <c r="DD273" s="268"/>
      <c r="DE273" s="268"/>
      <c r="DF273" s="268"/>
      <c r="DG273" s="268"/>
      <c r="DH273" s="268"/>
      <c r="DI273" s="268"/>
      <c r="DJ273" s="268"/>
      <c r="DK273" s="268"/>
      <c r="DL273" s="268"/>
      <c r="DM273" s="268"/>
      <c r="DN273" s="268"/>
      <c r="DO273" s="268"/>
      <c r="DP273" s="268"/>
      <c r="DQ273" s="268"/>
      <c r="DR273" s="268"/>
      <c r="DS273" s="268"/>
      <c r="DT273" s="268"/>
    </row>
    <row r="274" ht="15.75" customHeight="1">
      <c r="DA274" s="268"/>
      <c r="DB274" s="268"/>
      <c r="DC274" s="268"/>
      <c r="DD274" s="268"/>
      <c r="DE274" s="268"/>
      <c r="DF274" s="268"/>
      <c r="DG274" s="268"/>
      <c r="DH274" s="268"/>
      <c r="DI274" s="268"/>
      <c r="DJ274" s="268"/>
      <c r="DK274" s="268"/>
      <c r="DL274" s="268"/>
      <c r="DM274" s="268"/>
      <c r="DN274" s="268"/>
      <c r="DO274" s="268"/>
      <c r="DP274" s="268"/>
      <c r="DQ274" s="268"/>
      <c r="DR274" s="268"/>
      <c r="DS274" s="268"/>
      <c r="DT274" s="268"/>
    </row>
    <row r="275" ht="15.75" customHeight="1">
      <c r="DA275" s="268"/>
      <c r="DB275" s="268"/>
      <c r="DC275" s="268"/>
      <c r="DD275" s="268"/>
      <c r="DE275" s="268"/>
      <c r="DF275" s="268"/>
      <c r="DG275" s="268"/>
      <c r="DH275" s="268"/>
      <c r="DI275" s="268"/>
      <c r="DJ275" s="268"/>
      <c r="DK275" s="268"/>
      <c r="DL275" s="268"/>
      <c r="DM275" s="268"/>
      <c r="DN275" s="268"/>
      <c r="DO275" s="268"/>
      <c r="DP275" s="268"/>
      <c r="DQ275" s="268"/>
      <c r="DR275" s="268"/>
      <c r="DS275" s="268"/>
      <c r="DT275" s="268"/>
    </row>
    <row r="276" ht="15.75" customHeight="1">
      <c r="DA276" s="268"/>
      <c r="DB276" s="268"/>
      <c r="DC276" s="268"/>
      <c r="DD276" s="268"/>
      <c r="DE276" s="268"/>
      <c r="DF276" s="268"/>
      <c r="DG276" s="268"/>
      <c r="DH276" s="268"/>
      <c r="DI276" s="268"/>
      <c r="DJ276" s="268"/>
      <c r="DK276" s="268"/>
      <c r="DL276" s="268"/>
      <c r="DM276" s="268"/>
      <c r="DN276" s="268"/>
      <c r="DO276" s="268"/>
      <c r="DP276" s="268"/>
      <c r="DQ276" s="268"/>
      <c r="DR276" s="268"/>
      <c r="DS276" s="268"/>
      <c r="DT276" s="268"/>
    </row>
    <row r="277" ht="15.75" customHeight="1">
      <c r="DA277" s="268"/>
      <c r="DB277" s="268"/>
      <c r="DC277" s="268"/>
      <c r="DD277" s="268"/>
      <c r="DE277" s="268"/>
      <c r="DF277" s="268"/>
      <c r="DG277" s="268"/>
      <c r="DH277" s="268"/>
      <c r="DI277" s="268"/>
      <c r="DJ277" s="268"/>
      <c r="DK277" s="268"/>
      <c r="DL277" s="268"/>
      <c r="DM277" s="268"/>
      <c r="DN277" s="268"/>
      <c r="DO277" s="268"/>
      <c r="DP277" s="268"/>
      <c r="DQ277" s="268"/>
      <c r="DR277" s="268"/>
      <c r="DS277" s="268"/>
      <c r="DT277" s="268"/>
    </row>
    <row r="278" ht="15.75" customHeight="1">
      <c r="DA278" s="268"/>
      <c r="DB278" s="268"/>
      <c r="DC278" s="268"/>
      <c r="DD278" s="268"/>
      <c r="DE278" s="268"/>
      <c r="DF278" s="268"/>
      <c r="DG278" s="268"/>
      <c r="DH278" s="268"/>
      <c r="DI278" s="268"/>
      <c r="DJ278" s="268"/>
      <c r="DK278" s="268"/>
      <c r="DL278" s="268"/>
      <c r="DM278" s="268"/>
      <c r="DN278" s="268"/>
      <c r="DO278" s="268"/>
      <c r="DP278" s="268"/>
      <c r="DQ278" s="268"/>
      <c r="DR278" s="268"/>
      <c r="DS278" s="268"/>
      <c r="DT278" s="268"/>
    </row>
    <row r="279" ht="15.75" customHeight="1">
      <c r="DA279" s="268"/>
      <c r="DB279" s="268"/>
      <c r="DC279" s="268"/>
      <c r="DD279" s="268"/>
      <c r="DE279" s="268"/>
      <c r="DF279" s="268"/>
      <c r="DG279" s="268"/>
      <c r="DH279" s="268"/>
      <c r="DI279" s="268"/>
      <c r="DJ279" s="268"/>
      <c r="DK279" s="268"/>
      <c r="DL279" s="268"/>
      <c r="DM279" s="268"/>
      <c r="DN279" s="268"/>
      <c r="DO279" s="268"/>
      <c r="DP279" s="268"/>
      <c r="DQ279" s="268"/>
      <c r="DR279" s="268"/>
      <c r="DS279" s="268"/>
      <c r="DT279" s="268"/>
    </row>
    <row r="280" ht="15.75" customHeight="1">
      <c r="DA280" s="268"/>
      <c r="DB280" s="268"/>
      <c r="DC280" s="268"/>
      <c r="DD280" s="268"/>
      <c r="DE280" s="268"/>
      <c r="DF280" s="268"/>
      <c r="DG280" s="268"/>
      <c r="DH280" s="268"/>
      <c r="DI280" s="268"/>
      <c r="DJ280" s="268"/>
      <c r="DK280" s="268"/>
      <c r="DL280" s="268"/>
      <c r="DM280" s="268"/>
      <c r="DN280" s="268"/>
      <c r="DO280" s="268"/>
      <c r="DP280" s="268"/>
      <c r="DQ280" s="268"/>
      <c r="DR280" s="268"/>
      <c r="DS280" s="268"/>
      <c r="DT280" s="268"/>
    </row>
    <row r="281" ht="15.75" customHeight="1">
      <c r="DA281" s="268"/>
      <c r="DB281" s="268"/>
      <c r="DC281" s="268"/>
      <c r="DD281" s="268"/>
      <c r="DE281" s="268"/>
      <c r="DF281" s="268"/>
      <c r="DG281" s="268"/>
      <c r="DH281" s="268"/>
      <c r="DI281" s="268"/>
      <c r="DJ281" s="268"/>
      <c r="DK281" s="268"/>
      <c r="DL281" s="268"/>
      <c r="DM281" s="268"/>
      <c r="DN281" s="268"/>
      <c r="DO281" s="268"/>
      <c r="DP281" s="268"/>
      <c r="DQ281" s="268"/>
      <c r="DR281" s="268"/>
      <c r="DS281" s="268"/>
      <c r="DT281" s="268"/>
    </row>
    <row r="282" ht="15.75" customHeight="1">
      <c r="DA282" s="268"/>
      <c r="DB282" s="268"/>
      <c r="DC282" s="268"/>
      <c r="DD282" s="268"/>
      <c r="DE282" s="268"/>
      <c r="DF282" s="268"/>
      <c r="DG282" s="268"/>
      <c r="DH282" s="268"/>
      <c r="DI282" s="268"/>
      <c r="DJ282" s="268"/>
      <c r="DK282" s="268"/>
      <c r="DL282" s="268"/>
      <c r="DM282" s="268"/>
      <c r="DN282" s="268"/>
      <c r="DO282" s="268"/>
      <c r="DP282" s="268"/>
      <c r="DQ282" s="268"/>
      <c r="DR282" s="268"/>
      <c r="DS282" s="268"/>
      <c r="DT282" s="268"/>
    </row>
    <row r="283" ht="15.75" customHeight="1">
      <c r="DA283" s="268"/>
      <c r="DB283" s="268"/>
      <c r="DC283" s="268"/>
      <c r="DD283" s="268"/>
      <c r="DE283" s="268"/>
      <c r="DF283" s="268"/>
      <c r="DG283" s="268"/>
      <c r="DH283" s="268"/>
      <c r="DI283" s="268"/>
      <c r="DJ283" s="268"/>
      <c r="DK283" s="268"/>
      <c r="DL283" s="268"/>
      <c r="DM283" s="268"/>
      <c r="DN283" s="268"/>
      <c r="DO283" s="268"/>
      <c r="DP283" s="268"/>
      <c r="DQ283" s="268"/>
      <c r="DR283" s="268"/>
      <c r="DS283" s="268"/>
      <c r="DT283" s="268"/>
    </row>
    <row r="284" ht="15.75" customHeight="1">
      <c r="DA284" s="268"/>
      <c r="DB284" s="268"/>
      <c r="DC284" s="268"/>
      <c r="DD284" s="268"/>
      <c r="DE284" s="268"/>
      <c r="DF284" s="268"/>
      <c r="DG284" s="268"/>
      <c r="DH284" s="268"/>
      <c r="DI284" s="268"/>
      <c r="DJ284" s="268"/>
      <c r="DK284" s="268"/>
      <c r="DL284" s="268"/>
      <c r="DM284" s="268"/>
      <c r="DN284" s="268"/>
      <c r="DO284" s="268"/>
      <c r="DP284" s="268"/>
      <c r="DQ284" s="268"/>
      <c r="DR284" s="268"/>
      <c r="DS284" s="268"/>
      <c r="DT284" s="268"/>
    </row>
    <row r="285" ht="15.75" customHeight="1">
      <c r="DA285" s="268"/>
      <c r="DB285" s="268"/>
      <c r="DC285" s="268"/>
      <c r="DD285" s="268"/>
      <c r="DE285" s="268"/>
      <c r="DF285" s="268"/>
      <c r="DG285" s="268"/>
      <c r="DH285" s="268"/>
      <c r="DI285" s="268"/>
      <c r="DJ285" s="268"/>
      <c r="DK285" s="268"/>
      <c r="DL285" s="268"/>
      <c r="DM285" s="268"/>
      <c r="DN285" s="268"/>
      <c r="DO285" s="268"/>
      <c r="DP285" s="268"/>
      <c r="DQ285" s="268"/>
      <c r="DR285" s="268"/>
      <c r="DS285" s="268"/>
      <c r="DT285" s="268"/>
    </row>
    <row r="286" ht="15.75" customHeight="1">
      <c r="DA286" s="268"/>
      <c r="DB286" s="268"/>
      <c r="DC286" s="268"/>
      <c r="DD286" s="268"/>
      <c r="DE286" s="268"/>
      <c r="DF286" s="268"/>
      <c r="DG286" s="268"/>
      <c r="DH286" s="268"/>
      <c r="DI286" s="268"/>
      <c r="DJ286" s="268"/>
      <c r="DK286" s="268"/>
      <c r="DL286" s="268"/>
      <c r="DM286" s="268"/>
      <c r="DN286" s="268"/>
      <c r="DO286" s="268"/>
      <c r="DP286" s="268"/>
      <c r="DQ286" s="268"/>
      <c r="DR286" s="268"/>
      <c r="DS286" s="268"/>
      <c r="DT286" s="268"/>
    </row>
    <row r="287" ht="15.75" customHeight="1">
      <c r="DA287" s="268"/>
      <c r="DB287" s="268"/>
      <c r="DC287" s="268"/>
      <c r="DD287" s="268"/>
      <c r="DE287" s="268"/>
      <c r="DF287" s="268"/>
      <c r="DG287" s="268"/>
      <c r="DH287" s="268"/>
      <c r="DI287" s="268"/>
      <c r="DJ287" s="268"/>
      <c r="DK287" s="268"/>
      <c r="DL287" s="268"/>
      <c r="DM287" s="268"/>
      <c r="DN287" s="268"/>
      <c r="DO287" s="268"/>
      <c r="DP287" s="268"/>
      <c r="DQ287" s="268"/>
      <c r="DR287" s="268"/>
      <c r="DS287" s="268"/>
      <c r="DT287" s="268"/>
    </row>
    <row r="288" ht="15.75" customHeight="1">
      <c r="DA288" s="268"/>
      <c r="DB288" s="268"/>
      <c r="DC288" s="268"/>
      <c r="DD288" s="268"/>
      <c r="DE288" s="268"/>
      <c r="DF288" s="268"/>
      <c r="DG288" s="268"/>
      <c r="DH288" s="268"/>
      <c r="DI288" s="268"/>
      <c r="DJ288" s="268"/>
      <c r="DK288" s="268"/>
      <c r="DL288" s="268"/>
      <c r="DM288" s="268"/>
      <c r="DN288" s="268"/>
      <c r="DO288" s="268"/>
      <c r="DP288" s="268"/>
      <c r="DQ288" s="268"/>
      <c r="DR288" s="268"/>
      <c r="DS288" s="268"/>
      <c r="DT288" s="268"/>
    </row>
    <row r="289" ht="15.75" customHeight="1">
      <c r="DA289" s="268"/>
      <c r="DB289" s="268"/>
      <c r="DC289" s="268"/>
      <c r="DD289" s="268"/>
      <c r="DE289" s="268"/>
      <c r="DF289" s="268"/>
      <c r="DG289" s="268"/>
      <c r="DH289" s="268"/>
      <c r="DI289" s="268"/>
      <c r="DJ289" s="268"/>
      <c r="DK289" s="268"/>
      <c r="DL289" s="268"/>
      <c r="DM289" s="268"/>
      <c r="DN289" s="268"/>
      <c r="DO289" s="268"/>
      <c r="DP289" s="268"/>
      <c r="DQ289" s="268"/>
      <c r="DR289" s="268"/>
      <c r="DS289" s="268"/>
      <c r="DT289" s="268"/>
    </row>
  </sheetData>
  <mergeCells count="13">
    <mergeCell ref="A4:B4"/>
    <mergeCell ref="A5:B5"/>
    <mergeCell ref="A6:B6"/>
    <mergeCell ref="C5:F5"/>
    <mergeCell ref="C6:F6"/>
    <mergeCell ref="BO6:BW6"/>
    <mergeCell ref="A1:B1"/>
    <mergeCell ref="C1:F1"/>
    <mergeCell ref="A2:B2"/>
    <mergeCell ref="C2:F2"/>
    <mergeCell ref="A3:B3"/>
    <mergeCell ref="C3:F3"/>
    <mergeCell ref="C4:F4"/>
  </mergeCells>
  <conditionalFormatting sqref="H9:CX9 DA9:DR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5" width="3.71"/>
    <col customWidth="1" min="96" max="96" width="5.29"/>
    <col customWidth="1" min="97" max="97" width="6.29"/>
    <col customWidth="1" min="98" max="100" width="3.71"/>
    <col customWidth="1" min="101" max="101" width="3.57"/>
    <col customWidth="1" min="102" max="103" width="3.43"/>
    <col customWidth="1" min="104" max="104" width="5.29"/>
    <col customWidth="1" min="105" max="105" width="6.29"/>
  </cols>
  <sheetData>
    <row r="1">
      <c r="A1" s="1" t="s">
        <v>3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6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6"/>
      <c r="CF1" s="6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10"/>
      <c r="CU1" s="7"/>
      <c r="CV1" s="7"/>
      <c r="CW1" s="7"/>
      <c r="CX1" s="7"/>
      <c r="CY1" s="10"/>
      <c r="CZ1" s="7"/>
      <c r="DA1" s="7"/>
    </row>
    <row r="2">
      <c r="A2" s="11" t="s">
        <v>4</v>
      </c>
      <c r="B2" s="12"/>
      <c r="C2" s="13" t="s">
        <v>6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6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6"/>
      <c r="CF2" s="6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10"/>
      <c r="CU2" s="7"/>
      <c r="CV2" s="7"/>
      <c r="CW2" s="7"/>
      <c r="CX2" s="7"/>
      <c r="CY2" s="10"/>
      <c r="CZ2" s="7"/>
      <c r="DA2" s="7"/>
    </row>
    <row r="3">
      <c r="A3" s="11" t="s">
        <v>8</v>
      </c>
      <c r="B3" s="12"/>
      <c r="C3" s="16" t="s">
        <v>11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6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6"/>
      <c r="CF3" s="6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10"/>
      <c r="CU3" s="7"/>
      <c r="CV3" s="7"/>
      <c r="CW3" s="7"/>
      <c r="CX3" s="7"/>
      <c r="CY3" s="10"/>
      <c r="CZ3" s="7"/>
      <c r="DA3" s="7"/>
    </row>
    <row r="4">
      <c r="A4" s="11" t="s">
        <v>12</v>
      </c>
      <c r="B4" s="12"/>
      <c r="C4" s="19" t="s">
        <v>0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6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6"/>
      <c r="CF4" s="6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10"/>
      <c r="CU4" s="7"/>
      <c r="CV4" s="7"/>
      <c r="CW4" s="7"/>
      <c r="CX4" s="7"/>
      <c r="CY4" s="10"/>
      <c r="CZ4" s="7"/>
      <c r="DA4" s="7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6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6"/>
      <c r="CF5" s="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10"/>
      <c r="CU5" s="7"/>
      <c r="CV5" s="7"/>
      <c r="CW5" s="7"/>
      <c r="CX5" s="7"/>
      <c r="CY5" s="10"/>
      <c r="CZ5" s="7"/>
      <c r="DA5" s="7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6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6"/>
      <c r="BH6" s="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6"/>
      <c r="CF6" s="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10"/>
      <c r="CU6" s="7"/>
      <c r="CV6" s="7"/>
      <c r="CW6" s="7"/>
      <c r="CX6" s="7"/>
      <c r="CY6" s="10"/>
      <c r="CZ6" s="7"/>
      <c r="DA6" s="7"/>
    </row>
    <row r="7">
      <c r="A7" s="21"/>
      <c r="B7" s="30"/>
      <c r="C7" s="31"/>
      <c r="D7" s="21"/>
      <c r="E7" s="21"/>
      <c r="F7" s="32"/>
      <c r="G7" s="27"/>
      <c r="H7" s="40">
        <v>1.0</v>
      </c>
      <c r="I7" s="41">
        <v>2.0</v>
      </c>
      <c r="J7" s="41">
        <v>3.0</v>
      </c>
      <c r="K7" s="41"/>
      <c r="L7" s="41">
        <v>4.0</v>
      </c>
      <c r="M7" s="43"/>
      <c r="N7" s="45"/>
      <c r="O7" s="47">
        <v>1.0</v>
      </c>
      <c r="P7" s="34">
        <v>2.0</v>
      </c>
      <c r="Q7" s="34">
        <v>3.0</v>
      </c>
      <c r="R7" s="47">
        <v>4.0</v>
      </c>
      <c r="S7" s="34">
        <v>5.0</v>
      </c>
      <c r="T7" s="34">
        <v>6.0</v>
      </c>
      <c r="U7" s="47">
        <v>7.0</v>
      </c>
      <c r="V7" s="34">
        <v>8.0</v>
      </c>
      <c r="W7" s="34">
        <v>9.0</v>
      </c>
      <c r="X7" s="47">
        <v>10.0</v>
      </c>
      <c r="Y7" s="34">
        <v>11.0</v>
      </c>
      <c r="Z7" s="34">
        <v>12.0</v>
      </c>
      <c r="AA7" s="47">
        <v>13.0</v>
      </c>
      <c r="AB7" s="34">
        <v>14.0</v>
      </c>
      <c r="AC7" s="34">
        <v>15.0</v>
      </c>
      <c r="AD7" s="47">
        <v>16.0</v>
      </c>
      <c r="AE7" s="34">
        <v>17.0</v>
      </c>
      <c r="AF7" s="34">
        <v>18.0</v>
      </c>
      <c r="AG7" s="47">
        <v>19.0</v>
      </c>
      <c r="AH7" s="34">
        <v>20.0</v>
      </c>
      <c r="AI7" s="34">
        <v>21.0</v>
      </c>
      <c r="AJ7" s="38"/>
      <c r="AK7" s="38"/>
      <c r="AL7" s="37">
        <v>1.0</v>
      </c>
      <c r="AM7" s="37">
        <v>2.0</v>
      </c>
      <c r="AN7" s="37">
        <v>3.0</v>
      </c>
      <c r="AO7" s="37">
        <v>4.0</v>
      </c>
      <c r="AP7" s="37">
        <v>5.0</v>
      </c>
      <c r="AQ7" s="37">
        <v>6.0</v>
      </c>
      <c r="AR7" s="37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>
        <v>16.0</v>
      </c>
      <c r="BB7" s="37">
        <v>17.0</v>
      </c>
      <c r="BC7" s="37">
        <v>18.0</v>
      </c>
      <c r="BD7" s="37">
        <v>19.0</v>
      </c>
      <c r="BE7" s="37">
        <v>20.0</v>
      </c>
      <c r="BF7" s="37">
        <v>21.0</v>
      </c>
      <c r="BG7" s="38"/>
      <c r="BH7" s="38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37">
        <v>6.0</v>
      </c>
      <c r="BO7" s="37">
        <v>7.0</v>
      </c>
      <c r="BP7" s="37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>
        <v>19.0</v>
      </c>
      <c r="CB7" s="37">
        <v>20.0</v>
      </c>
      <c r="CC7" s="37">
        <v>21.0</v>
      </c>
      <c r="CD7" s="37">
        <v>22.0</v>
      </c>
      <c r="CE7" s="38"/>
      <c r="CF7" s="38"/>
      <c r="CG7" s="57">
        <v>1.0</v>
      </c>
      <c r="CH7" s="57">
        <v>2.0</v>
      </c>
      <c r="CI7" s="57">
        <v>3.0</v>
      </c>
      <c r="CJ7" s="57">
        <v>4.0</v>
      </c>
      <c r="CK7" s="57">
        <v>5.0</v>
      </c>
      <c r="CL7" s="57">
        <v>6.0</v>
      </c>
      <c r="CM7" s="57">
        <v>7.0</v>
      </c>
      <c r="CN7" s="57">
        <v>8.0</v>
      </c>
      <c r="CO7" s="57">
        <v>9.0</v>
      </c>
      <c r="CP7" s="57">
        <v>10.0</v>
      </c>
      <c r="CQ7" s="57">
        <v>11.0</v>
      </c>
      <c r="CR7" s="46"/>
      <c r="CS7" s="59"/>
      <c r="CT7" s="37">
        <v>1.0</v>
      </c>
      <c r="CU7" s="37">
        <v>2.0</v>
      </c>
      <c r="CV7" s="37">
        <v>3.0</v>
      </c>
      <c r="CW7" s="37">
        <v>4.0</v>
      </c>
      <c r="CX7" s="37">
        <v>5.0</v>
      </c>
      <c r="CY7" s="62"/>
      <c r="CZ7" s="46"/>
      <c r="DA7" s="46"/>
    </row>
    <row r="8" ht="78.75" customHeight="1">
      <c r="A8" s="50"/>
      <c r="B8" s="37"/>
      <c r="C8" s="34"/>
      <c r="D8" s="65" t="s">
        <v>19</v>
      </c>
      <c r="E8" s="68" t="s">
        <v>20</v>
      </c>
      <c r="F8" s="69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72" t="s">
        <v>32</v>
      </c>
      <c r="N8" s="73" t="s">
        <v>35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54">
        <v>46140.0</v>
      </c>
      <c r="AH8" s="54">
        <v>46141.0</v>
      </c>
      <c r="AI8" s="54">
        <v>46142.0</v>
      </c>
      <c r="AJ8" s="80" t="s">
        <v>42</v>
      </c>
      <c r="AK8" s="82" t="s">
        <v>43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1">
        <v>46156.0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84" t="s">
        <v>45</v>
      </c>
      <c r="BI8" s="61">
        <v>46174.0</v>
      </c>
      <c r="BJ8" s="61">
        <v>46175.0</v>
      </c>
      <c r="BK8" s="61">
        <v>46176.0</v>
      </c>
      <c r="BL8" s="61">
        <v>46177.0</v>
      </c>
      <c r="BM8" s="61">
        <v>46178.0</v>
      </c>
      <c r="BN8" s="61">
        <v>46181.0</v>
      </c>
      <c r="BO8" s="61">
        <v>46182.0</v>
      </c>
      <c r="BP8" s="61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61">
        <v>46195.0</v>
      </c>
      <c r="BY8" s="61">
        <v>46196.0</v>
      </c>
      <c r="BZ8" s="61">
        <v>46197.0</v>
      </c>
      <c r="CA8" s="61">
        <v>46198.0</v>
      </c>
      <c r="CB8" s="61">
        <v>46199.0</v>
      </c>
      <c r="CC8" s="61">
        <v>46202.0</v>
      </c>
      <c r="CD8" s="61">
        <v>46203.0</v>
      </c>
      <c r="CE8" s="86" t="s">
        <v>48</v>
      </c>
      <c r="CF8" s="88" t="s">
        <v>31</v>
      </c>
      <c r="CG8" s="90">
        <v>46209.0</v>
      </c>
      <c r="CH8" s="91">
        <v>46210.0</v>
      </c>
      <c r="CI8" s="54"/>
      <c r="CJ8" s="54"/>
      <c r="CK8" s="54"/>
      <c r="CL8" s="54"/>
      <c r="CM8" s="54"/>
      <c r="CN8" s="71"/>
      <c r="CO8" s="71"/>
      <c r="CP8" s="71"/>
      <c r="CQ8" s="71"/>
      <c r="CR8" s="92" t="s">
        <v>33</v>
      </c>
      <c r="CS8" s="93" t="s">
        <v>51</v>
      </c>
      <c r="CT8" s="54"/>
      <c r="CU8" s="54"/>
      <c r="CV8" s="94"/>
      <c r="CW8" s="94"/>
      <c r="CX8" s="94"/>
      <c r="CY8" s="95"/>
      <c r="CZ8" s="97" t="s">
        <v>52</v>
      </c>
      <c r="DA8" s="99" t="s">
        <v>53</v>
      </c>
    </row>
    <row r="9">
      <c r="A9" s="85" t="s">
        <v>54</v>
      </c>
      <c r="B9" s="102" t="s">
        <v>55</v>
      </c>
      <c r="C9" s="103" t="s">
        <v>50</v>
      </c>
      <c r="D9" s="106">
        <f t="shared" ref="D9:D90" si="7">SUM(M9+AJ9+BG9+CE9+CR9)</f>
        <v>15</v>
      </c>
      <c r="E9" s="107"/>
      <c r="F9" s="108"/>
      <c r="G9" s="109"/>
      <c r="H9" s="110">
        <f t="shared" ref="H9:L9" si="1">SUM(H10:H49)</f>
        <v>5</v>
      </c>
      <c r="I9" s="110">
        <f t="shared" si="1"/>
        <v>6</v>
      </c>
      <c r="J9" s="110">
        <f t="shared" si="1"/>
        <v>0</v>
      </c>
      <c r="K9" s="110">
        <f t="shared" si="1"/>
        <v>0</v>
      </c>
      <c r="L9" s="110">
        <f t="shared" si="1"/>
        <v>0</v>
      </c>
      <c r="M9" s="112">
        <f>COUNTIF(H9:L9,"&gt;0")</f>
        <v>2</v>
      </c>
      <c r="N9" s="113">
        <f>COUNTIF(H9:L9,"&gt;0")</f>
        <v>2</v>
      </c>
      <c r="O9" s="110">
        <f t="shared" ref="O9:AI9" si="2">SUM(O10:O49)</f>
        <v>0</v>
      </c>
      <c r="P9" s="110">
        <f t="shared" si="2"/>
        <v>0</v>
      </c>
      <c r="Q9" s="110">
        <f t="shared" si="2"/>
        <v>0</v>
      </c>
      <c r="R9" s="110">
        <f t="shared" si="2"/>
        <v>0</v>
      </c>
      <c r="S9" s="110">
        <f t="shared" si="2"/>
        <v>0</v>
      </c>
      <c r="T9" s="110">
        <f t="shared" si="2"/>
        <v>0</v>
      </c>
      <c r="U9" s="110">
        <f t="shared" si="2"/>
        <v>0</v>
      </c>
      <c r="V9" s="110">
        <f t="shared" si="2"/>
        <v>0</v>
      </c>
      <c r="W9" s="110">
        <f t="shared" si="2"/>
        <v>0</v>
      </c>
      <c r="X9" s="110">
        <f t="shared" si="2"/>
        <v>0</v>
      </c>
      <c r="Y9" s="110">
        <f t="shared" si="2"/>
        <v>0</v>
      </c>
      <c r="Z9" s="110">
        <f t="shared" si="2"/>
        <v>0</v>
      </c>
      <c r="AA9" s="110">
        <f t="shared" si="2"/>
        <v>0</v>
      </c>
      <c r="AB9" s="110">
        <f t="shared" si="2"/>
        <v>20</v>
      </c>
      <c r="AC9" s="110">
        <f t="shared" si="2"/>
        <v>0</v>
      </c>
      <c r="AD9" s="110">
        <f t="shared" si="2"/>
        <v>0</v>
      </c>
      <c r="AE9" s="110">
        <f t="shared" si="2"/>
        <v>0</v>
      </c>
      <c r="AF9" s="110">
        <f t="shared" si="2"/>
        <v>12</v>
      </c>
      <c r="AG9" s="110">
        <f t="shared" si="2"/>
        <v>0</v>
      </c>
      <c r="AH9" s="110">
        <f t="shared" si="2"/>
        <v>0</v>
      </c>
      <c r="AI9" s="110">
        <f t="shared" si="2"/>
        <v>0</v>
      </c>
      <c r="AJ9" s="116">
        <f>COUNTIF(O9:AI9,"&gt;0")</f>
        <v>2</v>
      </c>
      <c r="AK9" s="117">
        <f>SUM(M9+AJ9)</f>
        <v>4</v>
      </c>
      <c r="AL9" s="110">
        <f t="shared" ref="AL9:BF9" si="3">SUM(AL10:AL49)</f>
        <v>0</v>
      </c>
      <c r="AM9" s="110">
        <f t="shared" si="3"/>
        <v>20</v>
      </c>
      <c r="AN9" s="110">
        <f t="shared" si="3"/>
        <v>18</v>
      </c>
      <c r="AO9" s="110">
        <f t="shared" si="3"/>
        <v>0</v>
      </c>
      <c r="AP9" s="110">
        <f t="shared" si="3"/>
        <v>0</v>
      </c>
      <c r="AQ9" s="110">
        <f t="shared" si="3"/>
        <v>0</v>
      </c>
      <c r="AR9" s="110">
        <f t="shared" si="3"/>
        <v>0</v>
      </c>
      <c r="AS9" s="110">
        <f t="shared" si="3"/>
        <v>20</v>
      </c>
      <c r="AT9" s="110">
        <f t="shared" si="3"/>
        <v>0</v>
      </c>
      <c r="AU9" s="110">
        <f t="shared" si="3"/>
        <v>0</v>
      </c>
      <c r="AV9" s="110">
        <f t="shared" si="3"/>
        <v>9</v>
      </c>
      <c r="AW9" s="110">
        <f t="shared" si="3"/>
        <v>0</v>
      </c>
      <c r="AX9" s="110">
        <f t="shared" si="3"/>
        <v>26</v>
      </c>
      <c r="AY9" s="110">
        <f t="shared" si="3"/>
        <v>0</v>
      </c>
      <c r="AZ9" s="110">
        <f t="shared" si="3"/>
        <v>0</v>
      </c>
      <c r="BA9" s="110">
        <f t="shared" si="3"/>
        <v>0</v>
      </c>
      <c r="BB9" s="110">
        <f t="shared" si="3"/>
        <v>0</v>
      </c>
      <c r="BC9" s="110">
        <f t="shared" si="3"/>
        <v>13</v>
      </c>
      <c r="BD9" s="110">
        <f t="shared" si="3"/>
        <v>0</v>
      </c>
      <c r="BE9" s="110">
        <f t="shared" si="3"/>
        <v>0</v>
      </c>
      <c r="BF9" s="110">
        <f t="shared" si="3"/>
        <v>0</v>
      </c>
      <c r="BG9" s="38">
        <f>COUNTIF(AL9:BF9,"&gt;0")</f>
        <v>6</v>
      </c>
      <c r="BH9" s="38">
        <f>SUM(AK9+BG9)</f>
        <v>10</v>
      </c>
      <c r="BI9" s="118">
        <f t="shared" ref="BI9:CD9" si="4">SUM(BI10:BI49)</f>
        <v>0</v>
      </c>
      <c r="BJ9" s="118">
        <f t="shared" si="4"/>
        <v>19</v>
      </c>
      <c r="BK9" s="118">
        <f t="shared" si="4"/>
        <v>0</v>
      </c>
      <c r="BL9" s="118">
        <f t="shared" si="4"/>
        <v>0</v>
      </c>
      <c r="BM9" s="118">
        <f t="shared" si="4"/>
        <v>0</v>
      </c>
      <c r="BN9" s="118">
        <f t="shared" si="4"/>
        <v>0</v>
      </c>
      <c r="BO9" s="118">
        <f t="shared" si="4"/>
        <v>0</v>
      </c>
      <c r="BP9" s="118">
        <f t="shared" si="4"/>
        <v>0</v>
      </c>
      <c r="BQ9" s="118">
        <f t="shared" si="4"/>
        <v>0</v>
      </c>
      <c r="BR9" s="118">
        <f t="shared" si="4"/>
        <v>0</v>
      </c>
      <c r="BS9" s="118">
        <f t="shared" si="4"/>
        <v>0</v>
      </c>
      <c r="BT9" s="118">
        <f t="shared" si="4"/>
        <v>0</v>
      </c>
      <c r="BU9" s="118">
        <f t="shared" si="4"/>
        <v>0</v>
      </c>
      <c r="BV9" s="118">
        <f t="shared" si="4"/>
        <v>0</v>
      </c>
      <c r="BW9" s="118">
        <f t="shared" si="4"/>
        <v>0</v>
      </c>
      <c r="BX9" s="118">
        <f t="shared" si="4"/>
        <v>11</v>
      </c>
      <c r="BY9" s="118">
        <f t="shared" si="4"/>
        <v>19</v>
      </c>
      <c r="BZ9" s="118">
        <f t="shared" si="4"/>
        <v>0</v>
      </c>
      <c r="CA9" s="118">
        <f t="shared" si="4"/>
        <v>0</v>
      </c>
      <c r="CB9" s="118">
        <f t="shared" si="4"/>
        <v>0</v>
      </c>
      <c r="CC9" s="118">
        <f t="shared" si="4"/>
        <v>0</v>
      </c>
      <c r="CD9" s="118">
        <f t="shared" si="4"/>
        <v>19</v>
      </c>
      <c r="CE9" s="38">
        <f>COUNTIF(BI9:CD9,"&gt;0")</f>
        <v>4</v>
      </c>
      <c r="CF9" s="38">
        <f>SUM(BH9+CE9)</f>
        <v>14</v>
      </c>
      <c r="CG9" s="105">
        <f>sum(CG10:CG49)</f>
        <v>24</v>
      </c>
      <c r="CH9" s="105">
        <f t="shared" ref="CH9:CQ9" si="5">SUM(CH10:CH49)</f>
        <v>7</v>
      </c>
      <c r="CI9" s="118">
        <f t="shared" si="5"/>
        <v>0</v>
      </c>
      <c r="CJ9" s="118">
        <f t="shared" si="5"/>
        <v>0</v>
      </c>
      <c r="CK9" s="118">
        <f t="shared" si="5"/>
        <v>0</v>
      </c>
      <c r="CL9" s="118">
        <f t="shared" si="5"/>
        <v>0</v>
      </c>
      <c r="CM9" s="118">
        <f t="shared" si="5"/>
        <v>0</v>
      </c>
      <c r="CN9" s="118">
        <f t="shared" si="5"/>
        <v>0</v>
      </c>
      <c r="CO9" s="118">
        <f t="shared" si="5"/>
        <v>0</v>
      </c>
      <c r="CP9" s="118">
        <f t="shared" si="5"/>
        <v>0</v>
      </c>
      <c r="CQ9" s="118">
        <f t="shared" si="5"/>
        <v>0</v>
      </c>
      <c r="CR9" s="119">
        <f>COUNTIF(CH9:CQ9,"&gt;0")</f>
        <v>1</v>
      </c>
      <c r="CS9" s="126">
        <f>SUM(CF9+CR9)</f>
        <v>15</v>
      </c>
      <c r="CT9" s="128">
        <f t="shared" ref="CT9:CY9" si="6">SUM(CT10:CT49)</f>
        <v>0</v>
      </c>
      <c r="CU9" s="128">
        <f t="shared" si="6"/>
        <v>0</v>
      </c>
      <c r="CV9" s="128">
        <f t="shared" si="6"/>
        <v>0</v>
      </c>
      <c r="CW9" s="128">
        <f t="shared" si="6"/>
        <v>0</v>
      </c>
      <c r="CX9" s="128">
        <f t="shared" si="6"/>
        <v>0</v>
      </c>
      <c r="CY9" s="131">
        <f t="shared" si="6"/>
        <v>0</v>
      </c>
      <c r="CZ9" s="119">
        <f>COUNTIF(CP9:CY9,"&gt;0")</f>
        <v>2</v>
      </c>
      <c r="DA9" s="119">
        <f>SUM(CO9+CZ9)</f>
        <v>2</v>
      </c>
    </row>
    <row r="10">
      <c r="A10" s="121">
        <v>1.0</v>
      </c>
      <c r="B10" s="122" t="s">
        <v>56</v>
      </c>
      <c r="C10" s="123" t="s">
        <v>57</v>
      </c>
      <c r="D10" s="138">
        <f t="shared" si="7"/>
        <v>13</v>
      </c>
      <c r="E10" s="140">
        <f t="shared" ref="E10:E49" si="8">(D10)/D$9*100</f>
        <v>86.66666667</v>
      </c>
      <c r="F10" s="142" t="str">
        <f t="shared" ref="F10:F49" si="9">IF(E10&lt;50,E10, "  ")</f>
        <v>  </v>
      </c>
      <c r="G10" s="143" t="str">
        <f t="shared" ref="G10:G49" si="10">IF(E10&lt;30,E10, "  ")</f>
        <v>  </v>
      </c>
      <c r="H10" s="145">
        <v>1.0</v>
      </c>
      <c r="I10" s="146">
        <v>1.0</v>
      </c>
      <c r="J10" s="148"/>
      <c r="K10" s="148"/>
      <c r="L10" s="148"/>
      <c r="M10" s="152">
        <f t="shared" ref="M10:M49" si="11">SUM(H10:L10)</f>
        <v>2</v>
      </c>
      <c r="N10" s="157">
        <f t="shared" ref="N10:N45" si="12">M10/M$9*100</f>
        <v>100</v>
      </c>
      <c r="O10" s="158"/>
      <c r="P10" s="148"/>
      <c r="Q10" s="148"/>
      <c r="R10" s="132"/>
      <c r="S10" s="132"/>
      <c r="T10" s="132"/>
      <c r="U10" s="148"/>
      <c r="V10" s="148"/>
      <c r="W10" s="148"/>
      <c r="X10" s="148"/>
      <c r="Y10" s="148"/>
      <c r="Z10" s="148"/>
      <c r="AA10" s="148"/>
      <c r="AB10" s="137">
        <v>1.0</v>
      </c>
      <c r="AC10" s="148"/>
      <c r="AD10" s="148"/>
      <c r="AE10" s="148"/>
      <c r="AF10" s="136">
        <v>1.0</v>
      </c>
      <c r="AG10" s="158"/>
      <c r="AH10" s="158"/>
      <c r="AI10" s="158"/>
      <c r="AJ10" s="152">
        <f t="shared" ref="AJ10:AJ49" si="13">SUM(O10:AI10)</f>
        <v>2</v>
      </c>
      <c r="AK10" s="163">
        <f t="shared" ref="AK10:AK49" si="14">AJ10/AJ$9*100</f>
        <v>100</v>
      </c>
      <c r="AL10" s="149"/>
      <c r="AM10" s="132"/>
      <c r="AN10" s="150">
        <v>1.0</v>
      </c>
      <c r="AO10" s="132"/>
      <c r="AP10" s="132"/>
      <c r="AQ10" s="132"/>
      <c r="AR10" s="132"/>
      <c r="AS10" s="150">
        <v>1.0</v>
      </c>
      <c r="AT10" s="132"/>
      <c r="AU10" s="132"/>
      <c r="AV10" s="150">
        <v>1.0</v>
      </c>
      <c r="AW10" s="132"/>
      <c r="AX10" s="150">
        <v>1.0</v>
      </c>
      <c r="AY10" s="132"/>
      <c r="AZ10" s="132"/>
      <c r="BA10" s="132"/>
      <c r="BB10" s="132"/>
      <c r="BC10" s="150">
        <v>1.0</v>
      </c>
      <c r="BD10" s="132"/>
      <c r="BE10" s="132"/>
      <c r="BF10" s="132"/>
      <c r="BG10" s="133">
        <f t="shared" ref="BG10:BG49" si="15">SUM(AL10:BF10)</f>
        <v>5</v>
      </c>
      <c r="BH10" s="167">
        <f t="shared" ref="BH10:BH49" si="16">BG10/BG$9*100</f>
        <v>83.33333333</v>
      </c>
      <c r="BI10" s="149"/>
      <c r="BJ10" s="150">
        <v>1.0</v>
      </c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54"/>
      <c r="BX10" s="156">
        <v>1.0</v>
      </c>
      <c r="BY10" s="156">
        <v>1.0</v>
      </c>
      <c r="BZ10" s="154"/>
      <c r="CA10" s="154"/>
      <c r="CB10" s="154"/>
      <c r="CC10" s="154"/>
      <c r="CD10" s="156">
        <v>1.0</v>
      </c>
      <c r="CE10" s="159">
        <f t="shared" ref="CE10:CE49" si="17">SUM(BI10:CD10)</f>
        <v>4</v>
      </c>
      <c r="CF10" s="174">
        <f t="shared" ref="CF10:CF49" si="18">CE10/CE$9*100</f>
        <v>100</v>
      </c>
      <c r="CG10" s="161">
        <v>1.0</v>
      </c>
      <c r="CH10" s="177"/>
      <c r="CI10" s="154"/>
      <c r="CJ10" s="154"/>
      <c r="CK10" s="154"/>
      <c r="CL10" s="154"/>
      <c r="CM10" s="154"/>
      <c r="CN10" s="154"/>
      <c r="CO10" s="154"/>
      <c r="CP10" s="154"/>
      <c r="CQ10" s="154"/>
      <c r="CR10" s="179">
        <f t="shared" ref="CR10:CR49" si="19">SUM(CH10:CQ10)</f>
        <v>0</v>
      </c>
      <c r="CS10" s="165">
        <f t="shared" ref="CS10:CS49" si="20">CR10/CR$9*100</f>
        <v>0</v>
      </c>
      <c r="CT10" s="166"/>
      <c r="CU10" s="166"/>
      <c r="CV10" s="166"/>
      <c r="CW10" s="166"/>
      <c r="CX10" s="166"/>
      <c r="CY10" s="181"/>
      <c r="CZ10" s="179">
        <f t="shared" ref="CZ10:CZ49" si="21">SUM(CP10:CY10)</f>
        <v>0</v>
      </c>
      <c r="DA10" s="168">
        <f t="shared" ref="DA10:DA49" si="22">CZ10/CZ$9*100</f>
        <v>0</v>
      </c>
    </row>
    <row r="11" ht="18.75" customHeight="1">
      <c r="A11" s="169">
        <v>2.0</v>
      </c>
      <c r="B11" s="170" t="s">
        <v>58</v>
      </c>
      <c r="C11" s="171" t="s">
        <v>59</v>
      </c>
      <c r="D11" s="138">
        <f t="shared" si="7"/>
        <v>7</v>
      </c>
      <c r="E11" s="125">
        <f t="shared" si="8"/>
        <v>46.66666667</v>
      </c>
      <c r="F11" s="172">
        <f t="shared" si="9"/>
        <v>46.66666667</v>
      </c>
      <c r="G11" s="173" t="str">
        <f t="shared" si="10"/>
        <v>  </v>
      </c>
      <c r="H11" s="175"/>
      <c r="I11" s="176"/>
      <c r="J11" s="135"/>
      <c r="K11" s="135"/>
      <c r="L11" s="135"/>
      <c r="M11" s="178">
        <f t="shared" si="11"/>
        <v>0</v>
      </c>
      <c r="N11" s="188">
        <f t="shared" si="12"/>
        <v>0</v>
      </c>
      <c r="O11" s="17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7">
        <v>1.0</v>
      </c>
      <c r="AC11" s="135"/>
      <c r="AD11" s="135"/>
      <c r="AE11" s="135"/>
      <c r="AF11" s="135"/>
      <c r="AG11" s="175"/>
      <c r="AH11" s="175"/>
      <c r="AI11" s="175"/>
      <c r="AJ11" s="152">
        <f t="shared" si="13"/>
        <v>1</v>
      </c>
      <c r="AK11" s="190">
        <f t="shared" si="14"/>
        <v>50</v>
      </c>
      <c r="AL11" s="175"/>
      <c r="AM11" s="136">
        <v>1.0</v>
      </c>
      <c r="AN11" s="136">
        <v>1.0</v>
      </c>
      <c r="AO11" s="135"/>
      <c r="AP11" s="135"/>
      <c r="AQ11" s="135"/>
      <c r="AR11" s="135"/>
      <c r="AS11" s="136">
        <v>1.0</v>
      </c>
      <c r="AT11" s="135"/>
      <c r="AU11" s="135"/>
      <c r="AV11" s="135"/>
      <c r="AW11" s="135"/>
      <c r="AX11" s="136">
        <v>1.0</v>
      </c>
      <c r="AY11" s="135"/>
      <c r="AZ11" s="135"/>
      <c r="BA11" s="135"/>
      <c r="BB11" s="135"/>
      <c r="BC11" s="135"/>
      <c r="BD11" s="135"/>
      <c r="BE11" s="135"/>
      <c r="BF11" s="135"/>
      <c r="BG11" s="133">
        <f t="shared" si="15"/>
        <v>4</v>
      </c>
      <c r="BH11" s="190">
        <f t="shared" si="16"/>
        <v>66.66666667</v>
      </c>
      <c r="BI11" s="17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77"/>
      <c r="BX11" s="161">
        <v>1.0</v>
      </c>
      <c r="BY11" s="161">
        <v>1.0</v>
      </c>
      <c r="BZ11" s="177"/>
      <c r="CA11" s="177"/>
      <c r="CB11" s="177"/>
      <c r="CC11" s="177"/>
      <c r="CD11" s="177"/>
      <c r="CE11" s="184">
        <f t="shared" si="17"/>
        <v>2</v>
      </c>
      <c r="CF11" s="193">
        <f t="shared" si="18"/>
        <v>50</v>
      </c>
      <c r="CG11" s="161">
        <v>1.0</v>
      </c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95">
        <f t="shared" si="19"/>
        <v>0</v>
      </c>
      <c r="CS11" s="186">
        <f t="shared" si="20"/>
        <v>0</v>
      </c>
      <c r="CT11" s="166"/>
      <c r="CU11" s="166"/>
      <c r="CV11" s="166"/>
      <c r="CW11" s="166"/>
      <c r="CX11" s="166"/>
      <c r="CY11" s="196"/>
      <c r="CZ11" s="195">
        <f t="shared" si="21"/>
        <v>0</v>
      </c>
      <c r="DA11" s="187">
        <f t="shared" si="22"/>
        <v>0</v>
      </c>
    </row>
    <row r="12">
      <c r="A12" s="121">
        <v>3.0</v>
      </c>
      <c r="B12" s="170" t="s">
        <v>60</v>
      </c>
      <c r="C12" s="171" t="s">
        <v>61</v>
      </c>
      <c r="D12" s="138">
        <f t="shared" si="7"/>
        <v>7</v>
      </c>
      <c r="E12" s="125">
        <f t="shared" si="8"/>
        <v>46.66666667</v>
      </c>
      <c r="F12" s="172">
        <f t="shared" si="9"/>
        <v>46.66666667</v>
      </c>
      <c r="G12" s="173" t="str">
        <f t="shared" si="10"/>
        <v>  </v>
      </c>
      <c r="H12" s="175"/>
      <c r="I12" s="135"/>
      <c r="J12" s="135"/>
      <c r="K12" s="135"/>
      <c r="L12" s="135"/>
      <c r="M12" s="178">
        <f t="shared" si="11"/>
        <v>0</v>
      </c>
      <c r="N12" s="188">
        <f t="shared" si="12"/>
        <v>0</v>
      </c>
      <c r="O12" s="17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44"/>
      <c r="AC12" s="135"/>
      <c r="AD12" s="135"/>
      <c r="AE12" s="135"/>
      <c r="AF12" s="135"/>
      <c r="AG12" s="175"/>
      <c r="AH12" s="175"/>
      <c r="AI12" s="175"/>
      <c r="AJ12" s="152">
        <f t="shared" si="13"/>
        <v>0</v>
      </c>
      <c r="AK12" s="190">
        <f t="shared" si="14"/>
        <v>0</v>
      </c>
      <c r="AL12" s="175"/>
      <c r="AM12" s="136">
        <v>1.0</v>
      </c>
      <c r="AN12" s="136">
        <v>1.0</v>
      </c>
      <c r="AO12" s="135"/>
      <c r="AP12" s="135"/>
      <c r="AQ12" s="135"/>
      <c r="AR12" s="135"/>
      <c r="AS12" s="136">
        <v>1.0</v>
      </c>
      <c r="AT12" s="135"/>
      <c r="AU12" s="135"/>
      <c r="AV12" s="135"/>
      <c r="AW12" s="135"/>
      <c r="AX12" s="136">
        <v>1.0</v>
      </c>
      <c r="AY12" s="135"/>
      <c r="AZ12" s="135"/>
      <c r="BA12" s="135"/>
      <c r="BB12" s="135"/>
      <c r="BC12" s="135"/>
      <c r="BD12" s="135"/>
      <c r="BE12" s="135"/>
      <c r="BF12" s="135"/>
      <c r="BG12" s="133">
        <f t="shared" si="15"/>
        <v>4</v>
      </c>
      <c r="BH12" s="190">
        <f t="shared" si="16"/>
        <v>66.66666667</v>
      </c>
      <c r="BI12" s="175"/>
      <c r="BJ12" s="136">
        <v>1.0</v>
      </c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77"/>
      <c r="BX12" s="177"/>
      <c r="BY12" s="161">
        <v>1.0</v>
      </c>
      <c r="BZ12" s="177"/>
      <c r="CA12" s="177"/>
      <c r="CB12" s="177"/>
      <c r="CC12" s="177"/>
      <c r="CD12" s="161">
        <v>1.0</v>
      </c>
      <c r="CE12" s="184">
        <f t="shared" si="17"/>
        <v>3</v>
      </c>
      <c r="CF12" s="193">
        <f t="shared" si="18"/>
        <v>75</v>
      </c>
      <c r="CG12" s="161">
        <v>1.0</v>
      </c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95">
        <f t="shared" si="19"/>
        <v>0</v>
      </c>
      <c r="CS12" s="186">
        <f t="shared" si="20"/>
        <v>0</v>
      </c>
      <c r="CT12" s="166"/>
      <c r="CU12" s="166"/>
      <c r="CV12" s="166"/>
      <c r="CW12" s="166"/>
      <c r="CX12" s="166"/>
      <c r="CY12" s="196"/>
      <c r="CZ12" s="195">
        <f t="shared" si="21"/>
        <v>0</v>
      </c>
      <c r="DA12" s="187">
        <f t="shared" si="22"/>
        <v>0</v>
      </c>
    </row>
    <row r="13">
      <c r="A13" s="169">
        <v>4.0</v>
      </c>
      <c r="B13" s="170" t="s">
        <v>62</v>
      </c>
      <c r="C13" s="171" t="s">
        <v>63</v>
      </c>
      <c r="D13" s="138">
        <f t="shared" si="7"/>
        <v>6</v>
      </c>
      <c r="E13" s="125">
        <f t="shared" si="8"/>
        <v>40</v>
      </c>
      <c r="F13" s="172">
        <f t="shared" si="9"/>
        <v>40</v>
      </c>
      <c r="G13" s="173" t="str">
        <f t="shared" si="10"/>
        <v>  </v>
      </c>
      <c r="H13" s="175"/>
      <c r="I13" s="135"/>
      <c r="J13" s="177"/>
      <c r="K13" s="135"/>
      <c r="L13" s="135"/>
      <c r="M13" s="178">
        <f t="shared" si="11"/>
        <v>0</v>
      </c>
      <c r="N13" s="188">
        <f t="shared" si="12"/>
        <v>0</v>
      </c>
      <c r="O13" s="200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37">
        <v>1.0</v>
      </c>
      <c r="AC13" s="197"/>
      <c r="AD13" s="197"/>
      <c r="AE13" s="197"/>
      <c r="AF13" s="197"/>
      <c r="AG13" s="210"/>
      <c r="AH13" s="210"/>
      <c r="AI13" s="210"/>
      <c r="AJ13" s="152">
        <f t="shared" si="13"/>
        <v>1</v>
      </c>
      <c r="AK13" s="190">
        <f t="shared" si="14"/>
        <v>50</v>
      </c>
      <c r="AL13" s="200"/>
      <c r="AM13" s="198">
        <v>1.0</v>
      </c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8">
        <v>1.0</v>
      </c>
      <c r="AY13" s="197"/>
      <c r="AZ13" s="197"/>
      <c r="BA13" s="197"/>
      <c r="BB13" s="197"/>
      <c r="BC13" s="197"/>
      <c r="BD13" s="197"/>
      <c r="BE13" s="197"/>
      <c r="BF13" s="197"/>
      <c r="BG13" s="133">
        <f t="shared" si="15"/>
        <v>2</v>
      </c>
      <c r="BH13" s="190">
        <f t="shared" si="16"/>
        <v>33.33333333</v>
      </c>
      <c r="BI13" s="200"/>
      <c r="BJ13" s="198">
        <v>1.0</v>
      </c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204"/>
      <c r="BX13" s="204"/>
      <c r="BY13" s="205">
        <v>1.0</v>
      </c>
      <c r="BZ13" s="204"/>
      <c r="CA13" s="204"/>
      <c r="CB13" s="204"/>
      <c r="CC13" s="204"/>
      <c r="CD13" s="205">
        <v>1.0</v>
      </c>
      <c r="CE13" s="184">
        <f t="shared" si="17"/>
        <v>3</v>
      </c>
      <c r="CF13" s="193">
        <f t="shared" si="18"/>
        <v>75</v>
      </c>
      <c r="CG13" s="205">
        <v>1.0</v>
      </c>
      <c r="CH13" s="204"/>
      <c r="CI13" s="204"/>
      <c r="CJ13" s="204"/>
      <c r="CK13" s="204"/>
      <c r="CL13" s="204"/>
      <c r="CM13" s="204"/>
      <c r="CN13" s="204"/>
      <c r="CO13" s="204"/>
      <c r="CP13" s="204"/>
      <c r="CQ13" s="204"/>
      <c r="CR13" s="195">
        <f t="shared" si="19"/>
        <v>0</v>
      </c>
      <c r="CS13" s="186">
        <f t="shared" si="20"/>
        <v>0</v>
      </c>
      <c r="CT13" s="166"/>
      <c r="CU13" s="166"/>
      <c r="CV13" s="166"/>
      <c r="CW13" s="166"/>
      <c r="CX13" s="166"/>
      <c r="CY13" s="214"/>
      <c r="CZ13" s="195">
        <f t="shared" si="21"/>
        <v>0</v>
      </c>
      <c r="DA13" s="187">
        <f t="shared" si="22"/>
        <v>0</v>
      </c>
    </row>
    <row r="14">
      <c r="A14" s="121">
        <v>5.0</v>
      </c>
      <c r="B14" s="170" t="s">
        <v>64</v>
      </c>
      <c r="C14" s="171" t="s">
        <v>65</v>
      </c>
      <c r="D14" s="138">
        <f t="shared" si="7"/>
        <v>11</v>
      </c>
      <c r="E14" s="125">
        <f t="shared" si="8"/>
        <v>73.33333333</v>
      </c>
      <c r="F14" s="172" t="str">
        <f t="shared" si="9"/>
        <v>  </v>
      </c>
      <c r="G14" s="173" t="str">
        <f t="shared" si="10"/>
        <v>  </v>
      </c>
      <c r="H14" s="208"/>
      <c r="I14" s="209"/>
      <c r="J14" s="135"/>
      <c r="K14" s="135"/>
      <c r="L14" s="135"/>
      <c r="M14" s="178">
        <f t="shared" si="11"/>
        <v>0</v>
      </c>
      <c r="N14" s="188">
        <f t="shared" si="12"/>
        <v>0</v>
      </c>
      <c r="O14" s="211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  <c r="AA14" s="204"/>
      <c r="AB14" s="137">
        <v>1.0</v>
      </c>
      <c r="AC14" s="204"/>
      <c r="AD14" s="204"/>
      <c r="AE14" s="204"/>
      <c r="AF14" s="205">
        <v>1.0</v>
      </c>
      <c r="AG14" s="206"/>
      <c r="AH14" s="206"/>
      <c r="AI14" s="206"/>
      <c r="AJ14" s="152">
        <f t="shared" si="13"/>
        <v>2</v>
      </c>
      <c r="AK14" s="190">
        <f t="shared" si="14"/>
        <v>100</v>
      </c>
      <c r="AL14" s="211"/>
      <c r="AM14" s="205">
        <v>1.0</v>
      </c>
      <c r="AN14" s="205">
        <v>1.0</v>
      </c>
      <c r="AO14" s="204"/>
      <c r="AP14" s="204"/>
      <c r="AQ14" s="204"/>
      <c r="AR14" s="204"/>
      <c r="AS14" s="205">
        <v>1.0</v>
      </c>
      <c r="AT14" s="204"/>
      <c r="AU14" s="204"/>
      <c r="AV14" s="205">
        <v>1.0</v>
      </c>
      <c r="AW14" s="204"/>
      <c r="AX14" s="205">
        <v>1.0</v>
      </c>
      <c r="AY14" s="204"/>
      <c r="AZ14" s="204"/>
      <c r="BA14" s="204"/>
      <c r="BB14" s="204"/>
      <c r="BC14" s="205">
        <v>1.0</v>
      </c>
      <c r="BD14" s="204"/>
      <c r="BE14" s="204"/>
      <c r="BF14" s="204"/>
      <c r="BG14" s="133">
        <f t="shared" si="15"/>
        <v>6</v>
      </c>
      <c r="BH14" s="190">
        <f t="shared" si="16"/>
        <v>100</v>
      </c>
      <c r="BI14" s="211"/>
      <c r="BJ14" s="204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5">
        <v>1.0</v>
      </c>
      <c r="BY14" s="205">
        <v>1.0</v>
      </c>
      <c r="BZ14" s="204"/>
      <c r="CA14" s="204"/>
      <c r="CB14" s="204"/>
      <c r="CC14" s="204"/>
      <c r="CD14" s="205">
        <v>1.0</v>
      </c>
      <c r="CE14" s="184">
        <f t="shared" si="17"/>
        <v>3</v>
      </c>
      <c r="CF14" s="193">
        <f t="shared" si="18"/>
        <v>75</v>
      </c>
      <c r="CG14" s="205">
        <v>1.0</v>
      </c>
      <c r="CH14" s="204"/>
      <c r="CI14" s="204"/>
      <c r="CJ14" s="204"/>
      <c r="CK14" s="204"/>
      <c r="CL14" s="204"/>
      <c r="CM14" s="204"/>
      <c r="CN14" s="204"/>
      <c r="CO14" s="204"/>
      <c r="CP14" s="204"/>
      <c r="CQ14" s="204"/>
      <c r="CR14" s="195">
        <f t="shared" si="19"/>
        <v>0</v>
      </c>
      <c r="CS14" s="186">
        <f t="shared" si="20"/>
        <v>0</v>
      </c>
      <c r="CT14" s="166"/>
      <c r="CU14" s="166"/>
      <c r="CV14" s="166"/>
      <c r="CW14" s="166"/>
      <c r="CX14" s="166"/>
      <c r="CY14" s="196"/>
      <c r="CZ14" s="195">
        <f t="shared" si="21"/>
        <v>0</v>
      </c>
      <c r="DA14" s="187">
        <f t="shared" si="22"/>
        <v>0</v>
      </c>
    </row>
    <row r="15">
      <c r="A15" s="169">
        <v>6.0</v>
      </c>
      <c r="B15" s="170" t="s">
        <v>66</v>
      </c>
      <c r="C15" s="171" t="s">
        <v>67</v>
      </c>
      <c r="D15" s="138">
        <f t="shared" si="7"/>
        <v>7</v>
      </c>
      <c r="E15" s="125">
        <f t="shared" si="8"/>
        <v>46.66666667</v>
      </c>
      <c r="F15" s="172">
        <f t="shared" si="9"/>
        <v>46.66666667</v>
      </c>
      <c r="G15" s="173" t="str">
        <f t="shared" si="10"/>
        <v>  </v>
      </c>
      <c r="H15" s="175"/>
      <c r="I15" s="177"/>
      <c r="J15" s="176"/>
      <c r="K15" s="135"/>
      <c r="L15" s="135"/>
      <c r="M15" s="178">
        <f t="shared" si="11"/>
        <v>0</v>
      </c>
      <c r="N15" s="188">
        <f t="shared" si="12"/>
        <v>0</v>
      </c>
      <c r="O15" s="200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37">
        <v>1.0</v>
      </c>
      <c r="AC15" s="197"/>
      <c r="AD15" s="197"/>
      <c r="AE15" s="197"/>
      <c r="AF15" s="197"/>
      <c r="AG15" s="210"/>
      <c r="AH15" s="210"/>
      <c r="AI15" s="210"/>
      <c r="AJ15" s="152">
        <f t="shared" si="13"/>
        <v>1</v>
      </c>
      <c r="AK15" s="190">
        <f t="shared" si="14"/>
        <v>50</v>
      </c>
      <c r="AL15" s="200"/>
      <c r="AM15" s="198">
        <v>1.0</v>
      </c>
      <c r="AN15" s="198">
        <v>1.0</v>
      </c>
      <c r="AO15" s="197"/>
      <c r="AP15" s="197"/>
      <c r="AQ15" s="197"/>
      <c r="AR15" s="197"/>
      <c r="AS15" s="197"/>
      <c r="AT15" s="197"/>
      <c r="AU15" s="197"/>
      <c r="AV15" s="197"/>
      <c r="AW15" s="197"/>
      <c r="AX15" s="198">
        <v>1.0</v>
      </c>
      <c r="AY15" s="197"/>
      <c r="AZ15" s="197"/>
      <c r="BA15" s="197"/>
      <c r="BB15" s="197"/>
      <c r="BC15" s="197"/>
      <c r="BD15" s="197"/>
      <c r="BE15" s="197"/>
      <c r="BF15" s="197"/>
      <c r="BG15" s="133">
        <f t="shared" si="15"/>
        <v>3</v>
      </c>
      <c r="BH15" s="190">
        <f t="shared" si="16"/>
        <v>50</v>
      </c>
      <c r="BI15" s="200"/>
      <c r="BJ15" s="198">
        <v>1.0</v>
      </c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204"/>
      <c r="BX15" s="204"/>
      <c r="BY15" s="205">
        <v>1.0</v>
      </c>
      <c r="BZ15" s="204"/>
      <c r="CA15" s="204"/>
      <c r="CB15" s="204"/>
      <c r="CC15" s="204"/>
      <c r="CD15" s="205">
        <v>1.0</v>
      </c>
      <c r="CE15" s="184">
        <f t="shared" si="17"/>
        <v>3</v>
      </c>
      <c r="CF15" s="193">
        <f t="shared" si="18"/>
        <v>75</v>
      </c>
      <c r="CG15" s="205">
        <v>1.0</v>
      </c>
      <c r="CH15" s="204"/>
      <c r="CI15" s="204"/>
      <c r="CJ15" s="204"/>
      <c r="CK15" s="204"/>
      <c r="CL15" s="204"/>
      <c r="CM15" s="204"/>
      <c r="CN15" s="204"/>
      <c r="CO15" s="204"/>
      <c r="CP15" s="204"/>
      <c r="CQ15" s="204"/>
      <c r="CR15" s="195">
        <f t="shared" si="19"/>
        <v>0</v>
      </c>
      <c r="CS15" s="186">
        <f t="shared" si="20"/>
        <v>0</v>
      </c>
      <c r="CT15" s="166"/>
      <c r="CU15" s="166"/>
      <c r="CV15" s="166"/>
      <c r="CW15" s="166"/>
      <c r="CX15" s="166"/>
      <c r="CY15" s="196"/>
      <c r="CZ15" s="195">
        <f t="shared" si="21"/>
        <v>0</v>
      </c>
      <c r="DA15" s="187">
        <f t="shared" si="22"/>
        <v>0</v>
      </c>
    </row>
    <row r="16">
      <c r="A16" s="121">
        <v>7.0</v>
      </c>
      <c r="B16" s="170" t="s">
        <v>68</v>
      </c>
      <c r="C16" s="171" t="s">
        <v>69</v>
      </c>
      <c r="D16" s="138">
        <f t="shared" si="7"/>
        <v>2</v>
      </c>
      <c r="E16" s="125">
        <f t="shared" si="8"/>
        <v>13.33333333</v>
      </c>
      <c r="F16" s="172">
        <f t="shared" si="9"/>
        <v>13.33333333</v>
      </c>
      <c r="G16" s="189">
        <f t="shared" si="10"/>
        <v>13.33333333</v>
      </c>
      <c r="H16" s="191">
        <v>1.0</v>
      </c>
      <c r="I16" s="176"/>
      <c r="J16" s="176"/>
      <c r="K16" s="135"/>
      <c r="L16" s="135"/>
      <c r="M16" s="178">
        <f t="shared" si="11"/>
        <v>1</v>
      </c>
      <c r="N16" s="188">
        <f t="shared" si="12"/>
        <v>50</v>
      </c>
      <c r="O16" s="216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144"/>
      <c r="AC16" s="215"/>
      <c r="AD16" s="215"/>
      <c r="AE16" s="215"/>
      <c r="AF16" s="215"/>
      <c r="AG16" s="218"/>
      <c r="AH16" s="218"/>
      <c r="AI16" s="218"/>
      <c r="AJ16" s="152">
        <f t="shared" si="13"/>
        <v>0</v>
      </c>
      <c r="AK16" s="190">
        <f t="shared" si="14"/>
        <v>0</v>
      </c>
      <c r="AL16" s="216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20">
        <v>1.0</v>
      </c>
      <c r="AY16" s="215"/>
      <c r="AZ16" s="215"/>
      <c r="BA16" s="215"/>
      <c r="BB16" s="215"/>
      <c r="BC16" s="215"/>
      <c r="BD16" s="215"/>
      <c r="BE16" s="215"/>
      <c r="BF16" s="215"/>
      <c r="BG16" s="133">
        <f t="shared" si="15"/>
        <v>1</v>
      </c>
      <c r="BH16" s="190">
        <f t="shared" si="16"/>
        <v>16.66666667</v>
      </c>
      <c r="BI16" s="216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04"/>
      <c r="BX16" s="204"/>
      <c r="BY16" s="204"/>
      <c r="BZ16" s="204"/>
      <c r="CA16" s="204"/>
      <c r="CB16" s="204"/>
      <c r="CC16" s="204"/>
      <c r="CD16" s="204"/>
      <c r="CE16" s="184">
        <f t="shared" si="17"/>
        <v>0</v>
      </c>
      <c r="CF16" s="193">
        <f t="shared" si="18"/>
        <v>0</v>
      </c>
      <c r="CG16" s="204"/>
      <c r="CH16" s="204"/>
      <c r="CI16" s="204"/>
      <c r="CJ16" s="204"/>
      <c r="CK16" s="204"/>
      <c r="CL16" s="204"/>
      <c r="CM16" s="204"/>
      <c r="CN16" s="204"/>
      <c r="CO16" s="204"/>
      <c r="CP16" s="204"/>
      <c r="CQ16" s="204"/>
      <c r="CR16" s="195">
        <f t="shared" si="19"/>
        <v>0</v>
      </c>
      <c r="CS16" s="186">
        <f t="shared" si="20"/>
        <v>0</v>
      </c>
      <c r="CT16" s="166"/>
      <c r="CU16" s="166"/>
      <c r="CV16" s="166"/>
      <c r="CW16" s="166"/>
      <c r="CX16" s="166"/>
      <c r="CY16" s="196"/>
      <c r="CZ16" s="195">
        <f t="shared" si="21"/>
        <v>0</v>
      </c>
      <c r="DA16" s="187">
        <f t="shared" si="22"/>
        <v>0</v>
      </c>
    </row>
    <row r="17" ht="15.0" customHeight="1">
      <c r="A17" s="169">
        <v>8.0</v>
      </c>
      <c r="B17" s="170" t="s">
        <v>70</v>
      </c>
      <c r="C17" s="171" t="s">
        <v>71</v>
      </c>
      <c r="D17" s="138">
        <f t="shared" si="7"/>
        <v>0</v>
      </c>
      <c r="E17" s="125">
        <f t="shared" si="8"/>
        <v>0</v>
      </c>
      <c r="F17" s="172">
        <f t="shared" si="9"/>
        <v>0</v>
      </c>
      <c r="G17" s="189">
        <f t="shared" si="10"/>
        <v>0</v>
      </c>
      <c r="H17" s="175"/>
      <c r="I17" s="176"/>
      <c r="J17" s="135"/>
      <c r="K17" s="135"/>
      <c r="L17" s="135"/>
      <c r="M17" s="178">
        <f t="shared" si="11"/>
        <v>0</v>
      </c>
      <c r="N17" s="188">
        <f t="shared" si="12"/>
        <v>0</v>
      </c>
      <c r="O17" s="211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144"/>
      <c r="AC17" s="204"/>
      <c r="AD17" s="204"/>
      <c r="AE17" s="204"/>
      <c r="AF17" s="204"/>
      <c r="AG17" s="206"/>
      <c r="AH17" s="206"/>
      <c r="AI17" s="206"/>
      <c r="AJ17" s="152">
        <f t="shared" si="13"/>
        <v>0</v>
      </c>
      <c r="AK17" s="190">
        <f t="shared" si="14"/>
        <v>0</v>
      </c>
      <c r="AL17" s="211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133">
        <f t="shared" si="15"/>
        <v>0</v>
      </c>
      <c r="BH17" s="190">
        <f t="shared" si="16"/>
        <v>0</v>
      </c>
      <c r="BI17" s="211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184">
        <f t="shared" si="17"/>
        <v>0</v>
      </c>
      <c r="CF17" s="193">
        <f t="shared" si="18"/>
        <v>0</v>
      </c>
      <c r="CG17" s="204"/>
      <c r="CH17" s="204"/>
      <c r="CI17" s="204"/>
      <c r="CJ17" s="204"/>
      <c r="CK17" s="204"/>
      <c r="CL17" s="204"/>
      <c r="CM17" s="204"/>
      <c r="CN17" s="204"/>
      <c r="CO17" s="204"/>
      <c r="CP17" s="204"/>
      <c r="CQ17" s="204"/>
      <c r="CR17" s="195">
        <f t="shared" si="19"/>
        <v>0</v>
      </c>
      <c r="CS17" s="186">
        <f t="shared" si="20"/>
        <v>0</v>
      </c>
      <c r="CT17" s="166"/>
      <c r="CU17" s="166"/>
      <c r="CV17" s="166"/>
      <c r="CW17" s="166"/>
      <c r="CX17" s="166"/>
      <c r="CY17" s="196"/>
      <c r="CZ17" s="195">
        <f t="shared" si="21"/>
        <v>0</v>
      </c>
      <c r="DA17" s="187">
        <f t="shared" si="22"/>
        <v>0</v>
      </c>
    </row>
    <row r="18">
      <c r="A18" s="121">
        <v>9.0</v>
      </c>
      <c r="B18" s="170" t="s">
        <v>72</v>
      </c>
      <c r="C18" s="171" t="s">
        <v>73</v>
      </c>
      <c r="D18" s="138">
        <f t="shared" si="7"/>
        <v>10</v>
      </c>
      <c r="E18" s="125">
        <f t="shared" si="8"/>
        <v>66.66666667</v>
      </c>
      <c r="F18" s="207" t="str">
        <f t="shared" si="9"/>
        <v>  </v>
      </c>
      <c r="G18" s="173" t="str">
        <f t="shared" si="10"/>
        <v>  </v>
      </c>
      <c r="H18" s="175"/>
      <c r="I18" s="136">
        <v>1.0</v>
      </c>
      <c r="J18" s="135"/>
      <c r="K18" s="135"/>
      <c r="L18" s="135"/>
      <c r="M18" s="178">
        <f t="shared" si="11"/>
        <v>1</v>
      </c>
      <c r="N18" s="188">
        <f t="shared" si="12"/>
        <v>50</v>
      </c>
      <c r="O18" s="200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37">
        <v>1.0</v>
      </c>
      <c r="AC18" s="197"/>
      <c r="AD18" s="197"/>
      <c r="AE18" s="197"/>
      <c r="AF18" s="197"/>
      <c r="AG18" s="210"/>
      <c r="AH18" s="210"/>
      <c r="AI18" s="210"/>
      <c r="AJ18" s="152">
        <f t="shared" si="13"/>
        <v>1</v>
      </c>
      <c r="AK18" s="190">
        <f t="shared" si="14"/>
        <v>50</v>
      </c>
      <c r="AL18" s="200"/>
      <c r="AM18" s="198">
        <v>1.0</v>
      </c>
      <c r="AN18" s="198">
        <v>1.0</v>
      </c>
      <c r="AO18" s="197"/>
      <c r="AP18" s="197"/>
      <c r="AQ18" s="197"/>
      <c r="AR18" s="197"/>
      <c r="AS18" s="198">
        <v>1.0</v>
      </c>
      <c r="AT18" s="197"/>
      <c r="AU18" s="197"/>
      <c r="AV18" s="197"/>
      <c r="AW18" s="197"/>
      <c r="AX18" s="198">
        <v>1.0</v>
      </c>
      <c r="AY18" s="197"/>
      <c r="AZ18" s="197"/>
      <c r="BA18" s="197"/>
      <c r="BB18" s="197"/>
      <c r="BC18" s="198">
        <v>1.0</v>
      </c>
      <c r="BD18" s="197"/>
      <c r="BE18" s="197"/>
      <c r="BF18" s="197"/>
      <c r="BG18" s="133">
        <f t="shared" si="15"/>
        <v>5</v>
      </c>
      <c r="BH18" s="190">
        <f t="shared" si="16"/>
        <v>83.33333333</v>
      </c>
      <c r="BI18" s="200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204"/>
      <c r="BX18" s="205">
        <v>1.0</v>
      </c>
      <c r="BY18" s="204"/>
      <c r="BZ18" s="204"/>
      <c r="CA18" s="204"/>
      <c r="CB18" s="204"/>
      <c r="CC18" s="204"/>
      <c r="CD18" s="205">
        <v>1.0</v>
      </c>
      <c r="CE18" s="184">
        <f t="shared" si="17"/>
        <v>2</v>
      </c>
      <c r="CF18" s="193">
        <f t="shared" si="18"/>
        <v>50</v>
      </c>
      <c r="CG18" s="205">
        <v>1.0</v>
      </c>
      <c r="CH18" s="205">
        <v>1.0</v>
      </c>
      <c r="CI18" s="204"/>
      <c r="CJ18" s="204"/>
      <c r="CK18" s="204"/>
      <c r="CL18" s="204"/>
      <c r="CM18" s="204"/>
      <c r="CN18" s="204"/>
      <c r="CO18" s="204"/>
      <c r="CP18" s="204"/>
      <c r="CQ18" s="204"/>
      <c r="CR18" s="195">
        <f t="shared" si="19"/>
        <v>1</v>
      </c>
      <c r="CS18" s="186">
        <f t="shared" si="20"/>
        <v>100</v>
      </c>
      <c r="CT18" s="166"/>
      <c r="CU18" s="166"/>
      <c r="CV18" s="166"/>
      <c r="CW18" s="166"/>
      <c r="CX18" s="166"/>
      <c r="CY18" s="196"/>
      <c r="CZ18" s="195">
        <f t="shared" si="21"/>
        <v>101</v>
      </c>
      <c r="DA18" s="187">
        <f t="shared" si="22"/>
        <v>5050</v>
      </c>
    </row>
    <row r="19">
      <c r="A19" s="169">
        <v>10.0</v>
      </c>
      <c r="B19" s="170" t="s">
        <v>74</v>
      </c>
      <c r="C19" s="171" t="s">
        <v>75</v>
      </c>
      <c r="D19" s="138">
        <f t="shared" si="7"/>
        <v>0</v>
      </c>
      <c r="E19" s="125">
        <f t="shared" si="8"/>
        <v>0</v>
      </c>
      <c r="F19" s="172">
        <f t="shared" si="9"/>
        <v>0</v>
      </c>
      <c r="G19" s="189">
        <f t="shared" si="10"/>
        <v>0</v>
      </c>
      <c r="H19" s="175"/>
      <c r="I19" s="135"/>
      <c r="J19" s="177"/>
      <c r="K19" s="135"/>
      <c r="L19" s="135"/>
      <c r="M19" s="178">
        <f t="shared" si="11"/>
        <v>0</v>
      </c>
      <c r="N19" s="188">
        <f t="shared" si="12"/>
        <v>0</v>
      </c>
      <c r="O19" s="211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144"/>
      <c r="AC19" s="204"/>
      <c r="AD19" s="204"/>
      <c r="AE19" s="204"/>
      <c r="AF19" s="204"/>
      <c r="AG19" s="206"/>
      <c r="AH19" s="206"/>
      <c r="AI19" s="206"/>
      <c r="AJ19" s="152">
        <f t="shared" si="13"/>
        <v>0</v>
      </c>
      <c r="AK19" s="190">
        <f t="shared" si="14"/>
        <v>0</v>
      </c>
      <c r="AL19" s="211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133">
        <f t="shared" si="15"/>
        <v>0</v>
      </c>
      <c r="BH19" s="190">
        <f t="shared" si="16"/>
        <v>0</v>
      </c>
      <c r="BI19" s="211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184">
        <f t="shared" si="17"/>
        <v>0</v>
      </c>
      <c r="CF19" s="193">
        <f t="shared" si="18"/>
        <v>0</v>
      </c>
      <c r="CG19" s="204"/>
      <c r="CH19" s="204"/>
      <c r="CI19" s="204"/>
      <c r="CJ19" s="204"/>
      <c r="CK19" s="204"/>
      <c r="CL19" s="204"/>
      <c r="CM19" s="204"/>
      <c r="CN19" s="204"/>
      <c r="CO19" s="204"/>
      <c r="CP19" s="204"/>
      <c r="CQ19" s="204"/>
      <c r="CR19" s="195">
        <f t="shared" si="19"/>
        <v>0</v>
      </c>
      <c r="CS19" s="186">
        <f t="shared" si="20"/>
        <v>0</v>
      </c>
      <c r="CT19" s="166"/>
      <c r="CU19" s="166"/>
      <c r="CV19" s="166"/>
      <c r="CW19" s="166"/>
      <c r="CX19" s="166"/>
      <c r="CY19" s="196"/>
      <c r="CZ19" s="195">
        <f t="shared" si="21"/>
        <v>0</v>
      </c>
      <c r="DA19" s="187">
        <f t="shared" si="22"/>
        <v>0</v>
      </c>
    </row>
    <row r="20">
      <c r="A20" s="121">
        <v>11.0</v>
      </c>
      <c r="B20" s="170" t="s">
        <v>76</v>
      </c>
      <c r="C20" s="171" t="s">
        <v>77</v>
      </c>
      <c r="D20" s="138">
        <f t="shared" si="7"/>
        <v>14</v>
      </c>
      <c r="E20" s="125">
        <f t="shared" si="8"/>
        <v>93.33333333</v>
      </c>
      <c r="F20" s="172" t="str">
        <f t="shared" si="9"/>
        <v>  </v>
      </c>
      <c r="G20" s="189" t="str">
        <f t="shared" si="10"/>
        <v>  </v>
      </c>
      <c r="H20" s="191">
        <v>1.0</v>
      </c>
      <c r="I20" s="136">
        <v>1.0</v>
      </c>
      <c r="J20" s="135"/>
      <c r="K20" s="176"/>
      <c r="L20" s="176"/>
      <c r="M20" s="178">
        <f t="shared" si="11"/>
        <v>2</v>
      </c>
      <c r="N20" s="188">
        <f t="shared" si="12"/>
        <v>100</v>
      </c>
      <c r="O20" s="200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37">
        <v>1.0</v>
      </c>
      <c r="AC20" s="197"/>
      <c r="AD20" s="197"/>
      <c r="AE20" s="197"/>
      <c r="AF20" s="198">
        <v>1.0</v>
      </c>
      <c r="AG20" s="210"/>
      <c r="AH20" s="210"/>
      <c r="AI20" s="210"/>
      <c r="AJ20" s="152">
        <f t="shared" si="13"/>
        <v>2</v>
      </c>
      <c r="AK20" s="190">
        <f t="shared" si="14"/>
        <v>100</v>
      </c>
      <c r="AL20" s="200"/>
      <c r="AM20" s="198">
        <v>1.0</v>
      </c>
      <c r="AN20" s="198">
        <v>1.0</v>
      </c>
      <c r="AO20" s="197"/>
      <c r="AP20" s="197"/>
      <c r="AQ20" s="197"/>
      <c r="AR20" s="197"/>
      <c r="AS20" s="198">
        <v>1.0</v>
      </c>
      <c r="AT20" s="197"/>
      <c r="AU20" s="197"/>
      <c r="AV20" s="198">
        <v>1.0</v>
      </c>
      <c r="AW20" s="197"/>
      <c r="AX20" s="198">
        <v>1.0</v>
      </c>
      <c r="AY20" s="197"/>
      <c r="AZ20" s="197"/>
      <c r="BA20" s="197"/>
      <c r="BB20" s="197"/>
      <c r="BC20" s="198">
        <v>1.0</v>
      </c>
      <c r="BD20" s="197"/>
      <c r="BE20" s="197"/>
      <c r="BF20" s="197"/>
      <c r="BG20" s="133">
        <f t="shared" si="15"/>
        <v>6</v>
      </c>
      <c r="BH20" s="190">
        <f t="shared" si="16"/>
        <v>100</v>
      </c>
      <c r="BI20" s="200"/>
      <c r="BJ20" s="198">
        <v>1.0</v>
      </c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204"/>
      <c r="BX20" s="205">
        <v>1.0</v>
      </c>
      <c r="BY20" s="205">
        <v>1.0</v>
      </c>
      <c r="BZ20" s="204"/>
      <c r="CA20" s="204"/>
      <c r="CB20" s="204"/>
      <c r="CC20" s="204"/>
      <c r="CD20" s="205">
        <v>1.0</v>
      </c>
      <c r="CE20" s="184">
        <f t="shared" si="17"/>
        <v>4</v>
      </c>
      <c r="CF20" s="193">
        <f t="shared" si="18"/>
        <v>100</v>
      </c>
      <c r="CG20" s="205">
        <v>1.0</v>
      </c>
      <c r="CH20" s="204"/>
      <c r="CI20" s="204"/>
      <c r="CJ20" s="204"/>
      <c r="CK20" s="204"/>
      <c r="CL20" s="204"/>
      <c r="CM20" s="204"/>
      <c r="CN20" s="204"/>
      <c r="CO20" s="204"/>
      <c r="CP20" s="204"/>
      <c r="CQ20" s="204"/>
      <c r="CR20" s="195">
        <f t="shared" si="19"/>
        <v>0</v>
      </c>
      <c r="CS20" s="186">
        <f t="shared" si="20"/>
        <v>0</v>
      </c>
      <c r="CT20" s="166"/>
      <c r="CU20" s="166"/>
      <c r="CV20" s="166"/>
      <c r="CW20" s="166"/>
      <c r="CX20" s="166"/>
      <c r="CY20" s="196"/>
      <c r="CZ20" s="195">
        <f t="shared" si="21"/>
        <v>0</v>
      </c>
      <c r="DA20" s="187">
        <f t="shared" si="22"/>
        <v>0</v>
      </c>
    </row>
    <row r="21" ht="15.75" customHeight="1">
      <c r="A21" s="169">
        <v>12.0</v>
      </c>
      <c r="B21" s="170" t="s">
        <v>78</v>
      </c>
      <c r="C21" s="171" t="s">
        <v>79</v>
      </c>
      <c r="D21" s="138">
        <f t="shared" si="7"/>
        <v>1</v>
      </c>
      <c r="E21" s="125">
        <f t="shared" si="8"/>
        <v>6.666666667</v>
      </c>
      <c r="F21" s="172">
        <f t="shared" si="9"/>
        <v>6.666666667</v>
      </c>
      <c r="G21" s="189">
        <f t="shared" si="10"/>
        <v>6.666666667</v>
      </c>
      <c r="H21" s="208"/>
      <c r="I21" s="135"/>
      <c r="J21" s="135"/>
      <c r="K21" s="135"/>
      <c r="L21" s="135"/>
      <c r="M21" s="178">
        <f t="shared" si="11"/>
        <v>0</v>
      </c>
      <c r="N21" s="188">
        <f t="shared" si="12"/>
        <v>0</v>
      </c>
      <c r="O21" s="200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44"/>
      <c r="AC21" s="197"/>
      <c r="AD21" s="197"/>
      <c r="AE21" s="197"/>
      <c r="AF21" s="197"/>
      <c r="AG21" s="210"/>
      <c r="AH21" s="210"/>
      <c r="AI21" s="210"/>
      <c r="AJ21" s="152">
        <f t="shared" si="13"/>
        <v>0</v>
      </c>
      <c r="AK21" s="190">
        <f t="shared" si="14"/>
        <v>0</v>
      </c>
      <c r="AL21" s="200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33">
        <f t="shared" si="15"/>
        <v>0</v>
      </c>
      <c r="BH21" s="190">
        <f t="shared" si="16"/>
        <v>0</v>
      </c>
      <c r="BI21" s="200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204"/>
      <c r="BX21" s="205">
        <v>1.0</v>
      </c>
      <c r="BY21" s="204"/>
      <c r="BZ21" s="204"/>
      <c r="CA21" s="204"/>
      <c r="CB21" s="204"/>
      <c r="CC21" s="204"/>
      <c r="CD21" s="204"/>
      <c r="CE21" s="184">
        <f t="shared" si="17"/>
        <v>1</v>
      </c>
      <c r="CF21" s="193">
        <f t="shared" si="18"/>
        <v>25</v>
      </c>
      <c r="CG21" s="204"/>
      <c r="CH21" s="204"/>
      <c r="CI21" s="204"/>
      <c r="CJ21" s="204"/>
      <c r="CK21" s="204"/>
      <c r="CL21" s="204"/>
      <c r="CM21" s="204"/>
      <c r="CN21" s="204"/>
      <c r="CO21" s="204"/>
      <c r="CP21" s="204"/>
      <c r="CQ21" s="204"/>
      <c r="CR21" s="195">
        <f t="shared" si="19"/>
        <v>0</v>
      </c>
      <c r="CS21" s="186">
        <f t="shared" si="20"/>
        <v>0</v>
      </c>
      <c r="CT21" s="166"/>
      <c r="CU21" s="166"/>
      <c r="CV21" s="166"/>
      <c r="CW21" s="166"/>
      <c r="CX21" s="166"/>
      <c r="CY21" s="196"/>
      <c r="CZ21" s="195">
        <f t="shared" si="21"/>
        <v>0</v>
      </c>
      <c r="DA21" s="187">
        <f t="shared" si="22"/>
        <v>0</v>
      </c>
    </row>
    <row r="22" ht="15.75" customHeight="1">
      <c r="A22" s="121">
        <v>13.0</v>
      </c>
      <c r="B22" s="170" t="s">
        <v>80</v>
      </c>
      <c r="C22" s="171" t="s">
        <v>81</v>
      </c>
      <c r="D22" s="138">
        <f t="shared" si="7"/>
        <v>2</v>
      </c>
      <c r="E22" s="125">
        <f t="shared" si="8"/>
        <v>13.33333333</v>
      </c>
      <c r="F22" s="172">
        <f t="shared" si="9"/>
        <v>13.33333333</v>
      </c>
      <c r="G22" s="189">
        <f t="shared" si="10"/>
        <v>13.33333333</v>
      </c>
      <c r="H22" s="175"/>
      <c r="I22" s="176"/>
      <c r="J22" s="135"/>
      <c r="K22" s="135"/>
      <c r="L22" s="135"/>
      <c r="M22" s="178">
        <f t="shared" si="11"/>
        <v>0</v>
      </c>
      <c r="N22" s="188">
        <f t="shared" si="12"/>
        <v>0</v>
      </c>
      <c r="O22" s="200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37">
        <v>1.0</v>
      </c>
      <c r="AC22" s="197"/>
      <c r="AD22" s="197"/>
      <c r="AE22" s="197"/>
      <c r="AF22" s="197"/>
      <c r="AG22" s="210"/>
      <c r="AH22" s="210"/>
      <c r="AI22" s="210"/>
      <c r="AJ22" s="152">
        <f t="shared" si="13"/>
        <v>1</v>
      </c>
      <c r="AK22" s="190">
        <f t="shared" si="14"/>
        <v>50</v>
      </c>
      <c r="AL22" s="200"/>
      <c r="AM22" s="197"/>
      <c r="AN22" s="197"/>
      <c r="AO22" s="197"/>
      <c r="AP22" s="197"/>
      <c r="AQ22" s="197"/>
      <c r="AR22" s="197"/>
      <c r="AS22" s="198">
        <v>1.0</v>
      </c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33">
        <f t="shared" si="15"/>
        <v>1</v>
      </c>
      <c r="BH22" s="190">
        <f t="shared" si="16"/>
        <v>16.66666667</v>
      </c>
      <c r="BI22" s="200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204"/>
      <c r="BX22" s="204"/>
      <c r="BY22" s="204"/>
      <c r="BZ22" s="204"/>
      <c r="CA22" s="204"/>
      <c r="CB22" s="204"/>
      <c r="CC22" s="204"/>
      <c r="CD22" s="204"/>
      <c r="CE22" s="184">
        <f t="shared" si="17"/>
        <v>0</v>
      </c>
      <c r="CF22" s="193">
        <f t="shared" si="18"/>
        <v>0</v>
      </c>
      <c r="CG22" s="204"/>
      <c r="CH22" s="204"/>
      <c r="CI22" s="204"/>
      <c r="CJ22" s="204"/>
      <c r="CK22" s="204"/>
      <c r="CL22" s="204"/>
      <c r="CM22" s="204"/>
      <c r="CN22" s="204"/>
      <c r="CO22" s="204"/>
      <c r="CP22" s="204"/>
      <c r="CQ22" s="204"/>
      <c r="CR22" s="195">
        <f t="shared" si="19"/>
        <v>0</v>
      </c>
      <c r="CS22" s="186">
        <f t="shared" si="20"/>
        <v>0</v>
      </c>
      <c r="CT22" s="166"/>
      <c r="CU22" s="166"/>
      <c r="CV22" s="166"/>
      <c r="CW22" s="166"/>
      <c r="CX22" s="166"/>
      <c r="CY22" s="196"/>
      <c r="CZ22" s="195">
        <f t="shared" si="21"/>
        <v>0</v>
      </c>
      <c r="DA22" s="187">
        <f t="shared" si="22"/>
        <v>0</v>
      </c>
    </row>
    <row r="23" ht="15.75" customHeight="1">
      <c r="A23" s="169">
        <v>14.0</v>
      </c>
      <c r="B23" s="170" t="s">
        <v>82</v>
      </c>
      <c r="C23" s="171" t="s">
        <v>83</v>
      </c>
      <c r="D23" s="138">
        <f t="shared" si="7"/>
        <v>6</v>
      </c>
      <c r="E23" s="125">
        <f t="shared" si="8"/>
        <v>40</v>
      </c>
      <c r="F23" s="172">
        <f t="shared" si="9"/>
        <v>40</v>
      </c>
      <c r="G23" s="173" t="str">
        <f t="shared" si="10"/>
        <v>  </v>
      </c>
      <c r="H23" s="175"/>
      <c r="I23" s="135"/>
      <c r="J23" s="135"/>
      <c r="K23" s="176"/>
      <c r="L23" s="176"/>
      <c r="M23" s="178">
        <f t="shared" si="11"/>
        <v>0</v>
      </c>
      <c r="N23" s="188">
        <f t="shared" si="12"/>
        <v>0</v>
      </c>
      <c r="O23" s="200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37">
        <v>1.0</v>
      </c>
      <c r="AC23" s="197"/>
      <c r="AD23" s="197"/>
      <c r="AE23" s="197"/>
      <c r="AF23" s="197"/>
      <c r="AG23" s="210"/>
      <c r="AH23" s="210"/>
      <c r="AI23" s="210"/>
      <c r="AJ23" s="152">
        <f t="shared" si="13"/>
        <v>1</v>
      </c>
      <c r="AK23" s="190">
        <f t="shared" si="14"/>
        <v>50</v>
      </c>
      <c r="AL23" s="200"/>
      <c r="AM23" s="197"/>
      <c r="AN23" s="198">
        <v>1.0</v>
      </c>
      <c r="AO23" s="197"/>
      <c r="AP23" s="197"/>
      <c r="AQ23" s="197"/>
      <c r="AR23" s="197"/>
      <c r="AS23" s="198">
        <v>1.0</v>
      </c>
      <c r="AT23" s="197"/>
      <c r="AU23" s="197"/>
      <c r="AV23" s="197"/>
      <c r="AW23" s="197"/>
      <c r="AX23" s="198">
        <v>1.0</v>
      </c>
      <c r="AY23" s="197"/>
      <c r="AZ23" s="197"/>
      <c r="BA23" s="197"/>
      <c r="BB23" s="197"/>
      <c r="BC23" s="198">
        <v>1.0</v>
      </c>
      <c r="BD23" s="197"/>
      <c r="BE23" s="197"/>
      <c r="BF23" s="197"/>
      <c r="BG23" s="133">
        <f t="shared" si="15"/>
        <v>4</v>
      </c>
      <c r="BH23" s="190">
        <f t="shared" si="16"/>
        <v>66.66666667</v>
      </c>
      <c r="BI23" s="200"/>
      <c r="BJ23" s="198">
        <v>1.0</v>
      </c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204"/>
      <c r="BX23" s="204"/>
      <c r="BY23" s="204"/>
      <c r="BZ23" s="204"/>
      <c r="CA23" s="204"/>
      <c r="CB23" s="204"/>
      <c r="CC23" s="204"/>
      <c r="CD23" s="204"/>
      <c r="CE23" s="184">
        <f t="shared" si="17"/>
        <v>1</v>
      </c>
      <c r="CF23" s="193">
        <f t="shared" si="18"/>
        <v>25</v>
      </c>
      <c r="CG23" s="204"/>
      <c r="CH23" s="204"/>
      <c r="CI23" s="204"/>
      <c r="CJ23" s="204"/>
      <c r="CK23" s="204"/>
      <c r="CL23" s="204"/>
      <c r="CM23" s="204"/>
      <c r="CN23" s="204"/>
      <c r="CO23" s="204"/>
      <c r="CP23" s="204"/>
      <c r="CQ23" s="204"/>
      <c r="CR23" s="195">
        <f t="shared" si="19"/>
        <v>0</v>
      </c>
      <c r="CS23" s="186">
        <f t="shared" si="20"/>
        <v>0</v>
      </c>
      <c r="CT23" s="166"/>
      <c r="CU23" s="166"/>
      <c r="CV23" s="166"/>
      <c r="CW23" s="166"/>
      <c r="CX23" s="166"/>
      <c r="CY23" s="196"/>
      <c r="CZ23" s="195">
        <f t="shared" si="21"/>
        <v>0</v>
      </c>
      <c r="DA23" s="187">
        <f t="shared" si="22"/>
        <v>0</v>
      </c>
    </row>
    <row r="24" ht="15.75" customHeight="1">
      <c r="A24" s="121">
        <v>15.0</v>
      </c>
      <c r="B24" s="170" t="s">
        <v>84</v>
      </c>
      <c r="C24" s="171" t="s">
        <v>85</v>
      </c>
      <c r="D24" s="138">
        <f t="shared" si="7"/>
        <v>4</v>
      </c>
      <c r="E24" s="125">
        <f t="shared" si="8"/>
        <v>26.66666667</v>
      </c>
      <c r="F24" s="172">
        <f t="shared" si="9"/>
        <v>26.66666667</v>
      </c>
      <c r="G24" s="189">
        <f t="shared" si="10"/>
        <v>26.66666667</v>
      </c>
      <c r="H24" s="175"/>
      <c r="I24" s="176"/>
      <c r="J24" s="176"/>
      <c r="K24" s="135"/>
      <c r="L24" s="135"/>
      <c r="M24" s="178">
        <f t="shared" si="11"/>
        <v>0</v>
      </c>
      <c r="N24" s="188">
        <f t="shared" si="12"/>
        <v>0</v>
      </c>
      <c r="O24" s="200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44"/>
      <c r="AC24" s="197"/>
      <c r="AD24" s="197"/>
      <c r="AE24" s="197"/>
      <c r="AF24" s="197"/>
      <c r="AG24" s="210"/>
      <c r="AH24" s="210"/>
      <c r="AI24" s="210"/>
      <c r="AJ24" s="152">
        <f t="shared" si="13"/>
        <v>0</v>
      </c>
      <c r="AK24" s="190">
        <f t="shared" si="14"/>
        <v>0</v>
      </c>
      <c r="AL24" s="200"/>
      <c r="AM24" s="197"/>
      <c r="AN24" s="198">
        <v>1.0</v>
      </c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33">
        <f t="shared" si="15"/>
        <v>1</v>
      </c>
      <c r="BH24" s="190">
        <f t="shared" si="16"/>
        <v>16.66666667</v>
      </c>
      <c r="BI24" s="200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204"/>
      <c r="BX24" s="204"/>
      <c r="BY24" s="205">
        <v>1.0</v>
      </c>
      <c r="BZ24" s="204"/>
      <c r="CA24" s="204"/>
      <c r="CB24" s="204"/>
      <c r="CC24" s="204"/>
      <c r="CD24" s="205">
        <v>1.0</v>
      </c>
      <c r="CE24" s="184">
        <f t="shared" si="17"/>
        <v>2</v>
      </c>
      <c r="CF24" s="193">
        <f t="shared" si="18"/>
        <v>50</v>
      </c>
      <c r="CG24" s="205">
        <v>1.0</v>
      </c>
      <c r="CH24" s="205">
        <v>1.0</v>
      </c>
      <c r="CI24" s="204"/>
      <c r="CJ24" s="204"/>
      <c r="CK24" s="204"/>
      <c r="CL24" s="204"/>
      <c r="CM24" s="204"/>
      <c r="CN24" s="204"/>
      <c r="CO24" s="204"/>
      <c r="CP24" s="204"/>
      <c r="CQ24" s="204"/>
      <c r="CR24" s="195">
        <f t="shared" si="19"/>
        <v>1</v>
      </c>
      <c r="CS24" s="186">
        <f t="shared" si="20"/>
        <v>100</v>
      </c>
      <c r="CT24" s="166"/>
      <c r="CU24" s="166"/>
      <c r="CV24" s="166"/>
      <c r="CW24" s="166"/>
      <c r="CX24" s="166"/>
      <c r="CY24" s="196"/>
      <c r="CZ24" s="195">
        <f t="shared" si="21"/>
        <v>101</v>
      </c>
      <c r="DA24" s="187">
        <f t="shared" si="22"/>
        <v>5050</v>
      </c>
    </row>
    <row r="25" ht="15.75" customHeight="1">
      <c r="A25" s="169">
        <v>16.0</v>
      </c>
      <c r="B25" s="170" t="s">
        <v>86</v>
      </c>
      <c r="C25" s="171" t="s">
        <v>87</v>
      </c>
      <c r="D25" s="138">
        <f t="shared" si="7"/>
        <v>0</v>
      </c>
      <c r="E25" s="125">
        <f t="shared" si="8"/>
        <v>0</v>
      </c>
      <c r="F25" s="172">
        <f t="shared" si="9"/>
        <v>0</v>
      </c>
      <c r="G25" s="189">
        <f t="shared" si="10"/>
        <v>0</v>
      </c>
      <c r="H25" s="175"/>
      <c r="I25" s="176"/>
      <c r="J25" s="135"/>
      <c r="K25" s="135"/>
      <c r="L25" s="135"/>
      <c r="M25" s="178">
        <f t="shared" si="11"/>
        <v>0</v>
      </c>
      <c r="N25" s="188">
        <f t="shared" si="12"/>
        <v>0</v>
      </c>
      <c r="O25" s="223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144"/>
      <c r="AC25" s="222"/>
      <c r="AD25" s="222"/>
      <c r="AE25" s="222"/>
      <c r="AF25" s="222"/>
      <c r="AG25" s="225"/>
      <c r="AH25" s="225"/>
      <c r="AI25" s="225"/>
      <c r="AJ25" s="152">
        <f t="shared" si="13"/>
        <v>0</v>
      </c>
      <c r="AK25" s="190">
        <f t="shared" si="14"/>
        <v>0</v>
      </c>
      <c r="AL25" s="223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133">
        <f t="shared" si="15"/>
        <v>0</v>
      </c>
      <c r="BH25" s="190">
        <f t="shared" si="16"/>
        <v>0</v>
      </c>
      <c r="BI25" s="223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04"/>
      <c r="BX25" s="204"/>
      <c r="BY25" s="204"/>
      <c r="BZ25" s="204"/>
      <c r="CA25" s="204"/>
      <c r="CB25" s="204"/>
      <c r="CC25" s="204"/>
      <c r="CD25" s="204"/>
      <c r="CE25" s="184">
        <f t="shared" si="17"/>
        <v>0</v>
      </c>
      <c r="CF25" s="193">
        <f t="shared" si="18"/>
        <v>0</v>
      </c>
      <c r="CG25" s="204"/>
      <c r="CH25" s="204"/>
      <c r="CI25" s="204"/>
      <c r="CJ25" s="204"/>
      <c r="CK25" s="204"/>
      <c r="CL25" s="204"/>
      <c r="CM25" s="204"/>
      <c r="CN25" s="204"/>
      <c r="CO25" s="204"/>
      <c r="CP25" s="204"/>
      <c r="CQ25" s="204"/>
      <c r="CR25" s="195">
        <f t="shared" si="19"/>
        <v>0</v>
      </c>
      <c r="CS25" s="186">
        <f t="shared" si="20"/>
        <v>0</v>
      </c>
      <c r="CT25" s="166"/>
      <c r="CU25" s="166"/>
      <c r="CV25" s="166"/>
      <c r="CW25" s="166"/>
      <c r="CX25" s="166"/>
      <c r="CY25" s="196"/>
      <c r="CZ25" s="195">
        <f t="shared" si="21"/>
        <v>0</v>
      </c>
      <c r="DA25" s="187">
        <f t="shared" si="22"/>
        <v>0</v>
      </c>
    </row>
    <row r="26" ht="15.75" customHeight="1">
      <c r="A26" s="121">
        <v>17.0</v>
      </c>
      <c r="B26" s="170" t="s">
        <v>88</v>
      </c>
      <c r="C26" s="171" t="s">
        <v>89</v>
      </c>
      <c r="D26" s="138">
        <f t="shared" si="7"/>
        <v>8</v>
      </c>
      <c r="E26" s="125">
        <f t="shared" si="8"/>
        <v>53.33333333</v>
      </c>
      <c r="F26" s="172" t="str">
        <f t="shared" si="9"/>
        <v>  </v>
      </c>
      <c r="G26" s="173" t="str">
        <f t="shared" si="10"/>
        <v>  </v>
      </c>
      <c r="H26" s="175"/>
      <c r="I26" s="135"/>
      <c r="J26" s="176"/>
      <c r="K26" s="135"/>
      <c r="L26" s="135"/>
      <c r="M26" s="178">
        <f t="shared" si="11"/>
        <v>0</v>
      </c>
      <c r="N26" s="188">
        <f t="shared" si="12"/>
        <v>0</v>
      </c>
      <c r="O26" s="200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44"/>
      <c r="AC26" s="197"/>
      <c r="AD26" s="197"/>
      <c r="AE26" s="197"/>
      <c r="AF26" s="197"/>
      <c r="AG26" s="210"/>
      <c r="AH26" s="210"/>
      <c r="AI26" s="210"/>
      <c r="AJ26" s="152">
        <f t="shared" si="13"/>
        <v>0</v>
      </c>
      <c r="AK26" s="190">
        <f t="shared" si="14"/>
        <v>0</v>
      </c>
      <c r="AL26" s="200"/>
      <c r="AM26" s="197"/>
      <c r="AN26" s="198">
        <v>1.0</v>
      </c>
      <c r="AO26" s="197"/>
      <c r="AP26" s="197"/>
      <c r="AQ26" s="197"/>
      <c r="AR26" s="197"/>
      <c r="AS26" s="198">
        <v>1.0</v>
      </c>
      <c r="AT26" s="197"/>
      <c r="AU26" s="197"/>
      <c r="AV26" s="198">
        <v>1.0</v>
      </c>
      <c r="AW26" s="197"/>
      <c r="AX26" s="198">
        <v>1.0</v>
      </c>
      <c r="AY26" s="197"/>
      <c r="AZ26" s="197"/>
      <c r="BA26" s="197"/>
      <c r="BB26" s="197"/>
      <c r="BC26" s="197"/>
      <c r="BD26" s="197"/>
      <c r="BE26" s="197"/>
      <c r="BF26" s="197"/>
      <c r="BG26" s="133">
        <f t="shared" si="15"/>
        <v>4</v>
      </c>
      <c r="BH26" s="190">
        <f t="shared" si="16"/>
        <v>66.66666667</v>
      </c>
      <c r="BI26" s="200"/>
      <c r="BJ26" s="198">
        <v>1.0</v>
      </c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204"/>
      <c r="BX26" s="205">
        <v>1.0</v>
      </c>
      <c r="BY26" s="204"/>
      <c r="BZ26" s="204"/>
      <c r="CA26" s="204"/>
      <c r="CB26" s="204"/>
      <c r="CC26" s="204"/>
      <c r="CD26" s="205">
        <v>1.0</v>
      </c>
      <c r="CE26" s="184">
        <f t="shared" si="17"/>
        <v>3</v>
      </c>
      <c r="CF26" s="193">
        <f t="shared" si="18"/>
        <v>75</v>
      </c>
      <c r="CG26" s="205">
        <v>1.0</v>
      </c>
      <c r="CH26" s="205">
        <v>1.0</v>
      </c>
      <c r="CI26" s="204"/>
      <c r="CJ26" s="204"/>
      <c r="CK26" s="204"/>
      <c r="CL26" s="204"/>
      <c r="CM26" s="204"/>
      <c r="CN26" s="204"/>
      <c r="CO26" s="204"/>
      <c r="CP26" s="204"/>
      <c r="CQ26" s="204"/>
      <c r="CR26" s="195">
        <f t="shared" si="19"/>
        <v>1</v>
      </c>
      <c r="CS26" s="186">
        <f t="shared" si="20"/>
        <v>100</v>
      </c>
      <c r="CT26" s="166"/>
      <c r="CU26" s="166"/>
      <c r="CV26" s="166"/>
      <c r="CW26" s="166"/>
      <c r="CX26" s="166"/>
      <c r="CY26" s="196"/>
      <c r="CZ26" s="195">
        <f t="shared" si="21"/>
        <v>101</v>
      </c>
      <c r="DA26" s="187">
        <f t="shared" si="22"/>
        <v>5050</v>
      </c>
    </row>
    <row r="27" ht="15.75" customHeight="1">
      <c r="A27" s="169">
        <v>18.0</v>
      </c>
      <c r="B27" s="170" t="s">
        <v>90</v>
      </c>
      <c r="C27" s="171" t="s">
        <v>91</v>
      </c>
      <c r="D27" s="138">
        <f t="shared" si="7"/>
        <v>1</v>
      </c>
      <c r="E27" s="125">
        <f t="shared" si="8"/>
        <v>6.666666667</v>
      </c>
      <c r="F27" s="172">
        <f t="shared" si="9"/>
        <v>6.666666667</v>
      </c>
      <c r="G27" s="189">
        <f t="shared" si="10"/>
        <v>6.666666667</v>
      </c>
      <c r="H27" s="175"/>
      <c r="I27" s="135"/>
      <c r="J27" s="135"/>
      <c r="K27" s="135"/>
      <c r="L27" s="135"/>
      <c r="M27" s="178">
        <f t="shared" si="11"/>
        <v>0</v>
      </c>
      <c r="N27" s="188">
        <f t="shared" si="12"/>
        <v>0</v>
      </c>
      <c r="O27" s="200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44"/>
      <c r="AC27" s="197"/>
      <c r="AD27" s="197"/>
      <c r="AE27" s="197"/>
      <c r="AF27" s="197"/>
      <c r="AG27" s="210"/>
      <c r="AH27" s="210"/>
      <c r="AI27" s="210"/>
      <c r="AJ27" s="152">
        <f t="shared" si="13"/>
        <v>0</v>
      </c>
      <c r="AK27" s="190">
        <f t="shared" si="14"/>
        <v>0</v>
      </c>
      <c r="AL27" s="200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33">
        <f t="shared" si="15"/>
        <v>0</v>
      </c>
      <c r="BH27" s="190">
        <f t="shared" si="16"/>
        <v>0</v>
      </c>
      <c r="BI27" s="200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204"/>
      <c r="BX27" s="204"/>
      <c r="BY27" s="205">
        <v>1.0</v>
      </c>
      <c r="BZ27" s="204"/>
      <c r="CA27" s="204"/>
      <c r="CB27" s="204"/>
      <c r="CC27" s="204"/>
      <c r="CD27" s="204"/>
      <c r="CE27" s="184">
        <f t="shared" si="17"/>
        <v>1</v>
      </c>
      <c r="CF27" s="193">
        <f t="shared" si="18"/>
        <v>25</v>
      </c>
      <c r="CG27" s="204"/>
      <c r="CH27" s="204"/>
      <c r="CI27" s="204"/>
      <c r="CJ27" s="204"/>
      <c r="CK27" s="204"/>
      <c r="CL27" s="204"/>
      <c r="CM27" s="204"/>
      <c r="CN27" s="204"/>
      <c r="CO27" s="204"/>
      <c r="CP27" s="204"/>
      <c r="CQ27" s="204"/>
      <c r="CR27" s="195">
        <f t="shared" si="19"/>
        <v>0</v>
      </c>
      <c r="CS27" s="186">
        <f t="shared" si="20"/>
        <v>0</v>
      </c>
      <c r="CT27" s="166"/>
      <c r="CU27" s="166"/>
      <c r="CV27" s="166"/>
      <c r="CW27" s="166"/>
      <c r="CX27" s="166"/>
      <c r="CY27" s="196"/>
      <c r="CZ27" s="195">
        <f t="shared" si="21"/>
        <v>0</v>
      </c>
      <c r="DA27" s="187">
        <f t="shared" si="22"/>
        <v>0</v>
      </c>
    </row>
    <row r="28" ht="15.75" customHeight="1">
      <c r="A28" s="121">
        <v>19.0</v>
      </c>
      <c r="B28" s="170" t="s">
        <v>92</v>
      </c>
      <c r="C28" s="171" t="s">
        <v>93</v>
      </c>
      <c r="D28" s="138">
        <f t="shared" si="7"/>
        <v>10</v>
      </c>
      <c r="E28" s="125">
        <f t="shared" si="8"/>
        <v>66.66666667</v>
      </c>
      <c r="F28" s="172" t="str">
        <f t="shared" si="9"/>
        <v>  </v>
      </c>
      <c r="G28" s="173" t="str">
        <f t="shared" si="10"/>
        <v>  </v>
      </c>
      <c r="H28" s="191">
        <v>1.0</v>
      </c>
      <c r="I28" s="136">
        <v>1.0</v>
      </c>
      <c r="J28" s="135"/>
      <c r="K28" s="135"/>
      <c r="L28" s="135"/>
      <c r="M28" s="178">
        <f t="shared" si="11"/>
        <v>2</v>
      </c>
      <c r="N28" s="188">
        <f t="shared" si="12"/>
        <v>100</v>
      </c>
      <c r="O28" s="200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37">
        <v>1.0</v>
      </c>
      <c r="AC28" s="197"/>
      <c r="AD28" s="197"/>
      <c r="AE28" s="197"/>
      <c r="AF28" s="197"/>
      <c r="AG28" s="210"/>
      <c r="AH28" s="210"/>
      <c r="AI28" s="210"/>
      <c r="AJ28" s="152">
        <f t="shared" si="13"/>
        <v>1</v>
      </c>
      <c r="AK28" s="190">
        <f t="shared" si="14"/>
        <v>50</v>
      </c>
      <c r="AL28" s="200"/>
      <c r="AM28" s="198">
        <v>1.0</v>
      </c>
      <c r="AN28" s="198">
        <v>1.0</v>
      </c>
      <c r="AO28" s="197"/>
      <c r="AP28" s="197"/>
      <c r="AQ28" s="197"/>
      <c r="AR28" s="197"/>
      <c r="AS28" s="198">
        <v>1.0</v>
      </c>
      <c r="AT28" s="197"/>
      <c r="AU28" s="197"/>
      <c r="AV28" s="197"/>
      <c r="AW28" s="197"/>
      <c r="AX28" s="198">
        <v>1.0</v>
      </c>
      <c r="AY28" s="197"/>
      <c r="AZ28" s="197"/>
      <c r="BA28" s="197"/>
      <c r="BB28" s="197"/>
      <c r="BC28" s="197"/>
      <c r="BD28" s="197"/>
      <c r="BE28" s="197"/>
      <c r="BF28" s="197"/>
      <c r="BG28" s="133">
        <f t="shared" si="15"/>
        <v>4</v>
      </c>
      <c r="BH28" s="190">
        <f t="shared" si="16"/>
        <v>66.66666667</v>
      </c>
      <c r="BI28" s="200"/>
      <c r="BJ28" s="198">
        <v>1.0</v>
      </c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204"/>
      <c r="BX28" s="204"/>
      <c r="BY28" s="205">
        <v>1.0</v>
      </c>
      <c r="BZ28" s="204"/>
      <c r="CA28" s="204"/>
      <c r="CB28" s="204"/>
      <c r="CC28" s="204"/>
      <c r="CD28" s="205">
        <v>1.0</v>
      </c>
      <c r="CE28" s="184">
        <f t="shared" si="17"/>
        <v>3</v>
      </c>
      <c r="CF28" s="193">
        <f t="shared" si="18"/>
        <v>75</v>
      </c>
      <c r="CG28" s="205">
        <v>1.0</v>
      </c>
      <c r="CH28" s="204"/>
      <c r="CI28" s="204"/>
      <c r="CJ28" s="204"/>
      <c r="CK28" s="204"/>
      <c r="CL28" s="204"/>
      <c r="CM28" s="204"/>
      <c r="CN28" s="204"/>
      <c r="CO28" s="204"/>
      <c r="CP28" s="204"/>
      <c r="CQ28" s="204"/>
      <c r="CR28" s="195">
        <f t="shared" si="19"/>
        <v>0</v>
      </c>
      <c r="CS28" s="186">
        <f t="shared" si="20"/>
        <v>0</v>
      </c>
      <c r="CT28" s="166"/>
      <c r="CU28" s="166"/>
      <c r="CV28" s="166"/>
      <c r="CW28" s="166"/>
      <c r="CX28" s="166"/>
      <c r="CY28" s="196"/>
      <c r="CZ28" s="195">
        <f t="shared" si="21"/>
        <v>0</v>
      </c>
      <c r="DA28" s="187">
        <f t="shared" si="22"/>
        <v>0</v>
      </c>
    </row>
    <row r="29" ht="15.75" customHeight="1">
      <c r="A29" s="169">
        <v>20.0</v>
      </c>
      <c r="B29" s="170" t="s">
        <v>94</v>
      </c>
      <c r="C29" s="171" t="s">
        <v>95</v>
      </c>
      <c r="D29" s="138">
        <f t="shared" si="7"/>
        <v>12</v>
      </c>
      <c r="E29" s="125">
        <f t="shared" si="8"/>
        <v>80</v>
      </c>
      <c r="F29" s="172" t="str">
        <f t="shared" si="9"/>
        <v>  </v>
      </c>
      <c r="G29" s="173" t="str">
        <f t="shared" si="10"/>
        <v>  </v>
      </c>
      <c r="H29" s="175"/>
      <c r="I29" s="136">
        <v>1.0</v>
      </c>
      <c r="J29" s="136"/>
      <c r="K29" s="135"/>
      <c r="L29" s="135"/>
      <c r="M29" s="178">
        <f t="shared" si="11"/>
        <v>1</v>
      </c>
      <c r="N29" s="188">
        <f t="shared" si="12"/>
        <v>50</v>
      </c>
      <c r="O29" s="200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37">
        <v>1.0</v>
      </c>
      <c r="AC29" s="197"/>
      <c r="AD29" s="197"/>
      <c r="AE29" s="197"/>
      <c r="AF29" s="198">
        <v>1.0</v>
      </c>
      <c r="AG29" s="210"/>
      <c r="AH29" s="210"/>
      <c r="AI29" s="210"/>
      <c r="AJ29" s="152">
        <f t="shared" si="13"/>
        <v>2</v>
      </c>
      <c r="AK29" s="190">
        <f t="shared" si="14"/>
        <v>100</v>
      </c>
      <c r="AL29" s="200"/>
      <c r="AM29" s="198">
        <v>1.0</v>
      </c>
      <c r="AN29" s="198">
        <v>1.0</v>
      </c>
      <c r="AO29" s="197"/>
      <c r="AP29" s="197"/>
      <c r="AQ29" s="197"/>
      <c r="AR29" s="197"/>
      <c r="AS29" s="198">
        <v>1.0</v>
      </c>
      <c r="AT29" s="197"/>
      <c r="AU29" s="197"/>
      <c r="AV29" s="198">
        <v>1.0</v>
      </c>
      <c r="AW29" s="197"/>
      <c r="AX29" s="198">
        <v>1.0</v>
      </c>
      <c r="AY29" s="197"/>
      <c r="AZ29" s="197"/>
      <c r="BA29" s="197"/>
      <c r="BB29" s="197"/>
      <c r="BC29" s="198">
        <v>1.0</v>
      </c>
      <c r="BD29" s="197"/>
      <c r="BE29" s="197"/>
      <c r="BF29" s="197"/>
      <c r="BG29" s="133">
        <f t="shared" si="15"/>
        <v>6</v>
      </c>
      <c r="BH29" s="190">
        <f t="shared" si="16"/>
        <v>100</v>
      </c>
      <c r="BI29" s="200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204"/>
      <c r="BX29" s="205">
        <v>1.0</v>
      </c>
      <c r="BY29" s="205">
        <v>1.0</v>
      </c>
      <c r="BZ29" s="204"/>
      <c r="CA29" s="204"/>
      <c r="CB29" s="204"/>
      <c r="CC29" s="204"/>
      <c r="CD29" s="205">
        <v>1.0</v>
      </c>
      <c r="CE29" s="184">
        <f t="shared" si="17"/>
        <v>3</v>
      </c>
      <c r="CF29" s="193">
        <f t="shared" si="18"/>
        <v>75</v>
      </c>
      <c r="CG29" s="205">
        <v>1.0</v>
      </c>
      <c r="CH29" s="204"/>
      <c r="CI29" s="204"/>
      <c r="CJ29" s="204"/>
      <c r="CK29" s="204"/>
      <c r="CL29" s="204"/>
      <c r="CM29" s="204"/>
      <c r="CN29" s="204"/>
      <c r="CO29" s="204"/>
      <c r="CP29" s="204"/>
      <c r="CQ29" s="204"/>
      <c r="CR29" s="195">
        <f t="shared" si="19"/>
        <v>0</v>
      </c>
      <c r="CS29" s="186">
        <f t="shared" si="20"/>
        <v>0</v>
      </c>
      <c r="CT29" s="166"/>
      <c r="CU29" s="166"/>
      <c r="CV29" s="166"/>
      <c r="CW29" s="166"/>
      <c r="CX29" s="166"/>
      <c r="CY29" s="196"/>
      <c r="CZ29" s="195">
        <f t="shared" si="21"/>
        <v>0</v>
      </c>
      <c r="DA29" s="187">
        <f t="shared" si="22"/>
        <v>0</v>
      </c>
    </row>
    <row r="30" ht="15.75" customHeight="1">
      <c r="A30" s="121">
        <v>21.0</v>
      </c>
      <c r="B30" s="170" t="s">
        <v>96</v>
      </c>
      <c r="C30" s="171" t="s">
        <v>97</v>
      </c>
      <c r="D30" s="138">
        <f t="shared" si="7"/>
        <v>3</v>
      </c>
      <c r="E30" s="125">
        <f t="shared" si="8"/>
        <v>20</v>
      </c>
      <c r="F30" s="172">
        <f t="shared" si="9"/>
        <v>20</v>
      </c>
      <c r="G30" s="189">
        <f t="shared" si="10"/>
        <v>20</v>
      </c>
      <c r="H30" s="175"/>
      <c r="I30" s="176"/>
      <c r="J30" s="176"/>
      <c r="K30" s="135"/>
      <c r="L30" s="135"/>
      <c r="M30" s="178">
        <f t="shared" si="11"/>
        <v>0</v>
      </c>
      <c r="N30" s="188">
        <f t="shared" si="12"/>
        <v>0</v>
      </c>
      <c r="O30" s="200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44"/>
      <c r="AC30" s="197"/>
      <c r="AD30" s="197"/>
      <c r="AE30" s="197"/>
      <c r="AF30" s="197"/>
      <c r="AG30" s="210"/>
      <c r="AH30" s="210"/>
      <c r="AI30" s="210"/>
      <c r="AJ30" s="152">
        <f t="shared" si="13"/>
        <v>0</v>
      </c>
      <c r="AK30" s="190">
        <f t="shared" si="14"/>
        <v>0</v>
      </c>
      <c r="AL30" s="200"/>
      <c r="AM30" s="197"/>
      <c r="AN30" s="198">
        <v>1.0</v>
      </c>
      <c r="AO30" s="197"/>
      <c r="AP30" s="197"/>
      <c r="AQ30" s="197"/>
      <c r="AR30" s="197"/>
      <c r="AS30" s="197"/>
      <c r="AT30" s="197"/>
      <c r="AU30" s="197"/>
      <c r="AV30" s="197"/>
      <c r="AW30" s="197"/>
      <c r="AX30" s="198">
        <v>1.0</v>
      </c>
      <c r="AY30" s="197"/>
      <c r="AZ30" s="197"/>
      <c r="BA30" s="197"/>
      <c r="BB30" s="197"/>
      <c r="BC30" s="197"/>
      <c r="BD30" s="197"/>
      <c r="BE30" s="197"/>
      <c r="BF30" s="197"/>
      <c r="BG30" s="133">
        <f t="shared" si="15"/>
        <v>2</v>
      </c>
      <c r="BH30" s="190">
        <f t="shared" si="16"/>
        <v>33.33333333</v>
      </c>
      <c r="BI30" s="200"/>
      <c r="BJ30" s="198">
        <v>1.0</v>
      </c>
      <c r="BK30" s="197"/>
      <c r="BL30" s="197"/>
      <c r="BM30" s="197"/>
      <c r="BN30" s="197"/>
      <c r="BO30" s="197"/>
      <c r="BP30" s="197"/>
      <c r="BQ30" s="197"/>
      <c r="BR30" s="197"/>
      <c r="BS30" s="197"/>
      <c r="BT30" s="197"/>
      <c r="BU30" s="197"/>
      <c r="BV30" s="197"/>
      <c r="BW30" s="204"/>
      <c r="BX30" s="204"/>
      <c r="BY30" s="204"/>
      <c r="BZ30" s="204"/>
      <c r="CA30" s="204"/>
      <c r="CB30" s="204"/>
      <c r="CC30" s="204"/>
      <c r="CD30" s="204"/>
      <c r="CE30" s="184">
        <f t="shared" si="17"/>
        <v>1</v>
      </c>
      <c r="CF30" s="193">
        <f t="shared" si="18"/>
        <v>25</v>
      </c>
      <c r="CG30" s="204"/>
      <c r="CH30" s="204"/>
      <c r="CI30" s="204"/>
      <c r="CJ30" s="204"/>
      <c r="CK30" s="204"/>
      <c r="CL30" s="204"/>
      <c r="CM30" s="204"/>
      <c r="CN30" s="204"/>
      <c r="CO30" s="204"/>
      <c r="CP30" s="204"/>
      <c r="CQ30" s="204"/>
      <c r="CR30" s="195">
        <f t="shared" si="19"/>
        <v>0</v>
      </c>
      <c r="CS30" s="186">
        <f t="shared" si="20"/>
        <v>0</v>
      </c>
      <c r="CT30" s="166"/>
      <c r="CU30" s="166"/>
      <c r="CV30" s="166"/>
      <c r="CW30" s="166"/>
      <c r="CX30" s="166"/>
      <c r="CY30" s="196"/>
      <c r="CZ30" s="195">
        <f t="shared" si="21"/>
        <v>0</v>
      </c>
      <c r="DA30" s="187">
        <f t="shared" si="22"/>
        <v>0</v>
      </c>
    </row>
    <row r="31" ht="15.75" customHeight="1">
      <c r="A31" s="169">
        <v>22.0</v>
      </c>
      <c r="B31" s="170" t="s">
        <v>98</v>
      </c>
      <c r="C31" s="171" t="s">
        <v>99</v>
      </c>
      <c r="D31" s="138">
        <f t="shared" si="7"/>
        <v>7</v>
      </c>
      <c r="E31" s="125">
        <f t="shared" si="8"/>
        <v>46.66666667</v>
      </c>
      <c r="F31" s="172">
        <f t="shared" si="9"/>
        <v>46.66666667</v>
      </c>
      <c r="G31" s="173" t="str">
        <f t="shared" si="10"/>
        <v>  </v>
      </c>
      <c r="H31" s="175"/>
      <c r="I31" s="176"/>
      <c r="J31" s="135"/>
      <c r="K31" s="135"/>
      <c r="L31" s="135"/>
      <c r="M31" s="178">
        <f t="shared" si="11"/>
        <v>0</v>
      </c>
      <c r="N31" s="188">
        <f t="shared" si="12"/>
        <v>0</v>
      </c>
      <c r="O31" s="200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37">
        <v>1.0</v>
      </c>
      <c r="AC31" s="197"/>
      <c r="AD31" s="197"/>
      <c r="AE31" s="197"/>
      <c r="AF31" s="198">
        <v>1.0</v>
      </c>
      <c r="AG31" s="210"/>
      <c r="AH31" s="210"/>
      <c r="AI31" s="210"/>
      <c r="AJ31" s="152">
        <f t="shared" si="13"/>
        <v>2</v>
      </c>
      <c r="AK31" s="190">
        <f t="shared" si="14"/>
        <v>100</v>
      </c>
      <c r="AL31" s="200"/>
      <c r="AM31" s="198">
        <v>1.0</v>
      </c>
      <c r="AN31" s="198">
        <v>1.0</v>
      </c>
      <c r="AO31" s="197"/>
      <c r="AP31" s="197"/>
      <c r="AQ31" s="197"/>
      <c r="AR31" s="197"/>
      <c r="AS31" s="198">
        <v>1.0</v>
      </c>
      <c r="AT31" s="197"/>
      <c r="AU31" s="197"/>
      <c r="AV31" s="197"/>
      <c r="AW31" s="197"/>
      <c r="AX31" s="198">
        <v>1.0</v>
      </c>
      <c r="AY31" s="197"/>
      <c r="AZ31" s="197"/>
      <c r="BA31" s="197"/>
      <c r="BB31" s="197"/>
      <c r="BC31" s="197"/>
      <c r="BD31" s="197"/>
      <c r="BE31" s="197"/>
      <c r="BF31" s="197"/>
      <c r="BG31" s="133">
        <f t="shared" si="15"/>
        <v>4</v>
      </c>
      <c r="BH31" s="190">
        <f t="shared" si="16"/>
        <v>66.66666667</v>
      </c>
      <c r="BI31" s="200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204"/>
      <c r="BX31" s="204"/>
      <c r="BY31" s="204"/>
      <c r="BZ31" s="204"/>
      <c r="CA31" s="204"/>
      <c r="CB31" s="204"/>
      <c r="CC31" s="204"/>
      <c r="CD31" s="205">
        <v>1.0</v>
      </c>
      <c r="CE31" s="184">
        <f t="shared" si="17"/>
        <v>1</v>
      </c>
      <c r="CF31" s="193">
        <f t="shared" si="18"/>
        <v>25</v>
      </c>
      <c r="CG31" s="205">
        <v>1.0</v>
      </c>
      <c r="CH31" s="204"/>
      <c r="CI31" s="204"/>
      <c r="CJ31" s="204"/>
      <c r="CK31" s="204"/>
      <c r="CL31" s="204"/>
      <c r="CM31" s="204"/>
      <c r="CN31" s="204"/>
      <c r="CO31" s="204"/>
      <c r="CP31" s="204"/>
      <c r="CQ31" s="204"/>
      <c r="CR31" s="195">
        <f t="shared" si="19"/>
        <v>0</v>
      </c>
      <c r="CS31" s="186">
        <f t="shared" si="20"/>
        <v>0</v>
      </c>
      <c r="CT31" s="166"/>
      <c r="CU31" s="166"/>
      <c r="CV31" s="166"/>
      <c r="CW31" s="166"/>
      <c r="CX31" s="166"/>
      <c r="CY31" s="196"/>
      <c r="CZ31" s="195">
        <f t="shared" si="21"/>
        <v>0</v>
      </c>
      <c r="DA31" s="187">
        <f t="shared" si="22"/>
        <v>0</v>
      </c>
    </row>
    <row r="32" ht="15.75" customHeight="1">
      <c r="A32" s="121">
        <v>23.0</v>
      </c>
      <c r="B32" s="170" t="s">
        <v>100</v>
      </c>
      <c r="C32" s="171" t="s">
        <v>101</v>
      </c>
      <c r="D32" s="138">
        <f t="shared" si="7"/>
        <v>8</v>
      </c>
      <c r="E32" s="125">
        <f t="shared" si="8"/>
        <v>53.33333333</v>
      </c>
      <c r="F32" s="172" t="str">
        <f t="shared" si="9"/>
        <v>  </v>
      </c>
      <c r="G32" s="189" t="str">
        <f t="shared" si="10"/>
        <v>  </v>
      </c>
      <c r="H32" s="175"/>
      <c r="I32" s="176"/>
      <c r="J32" s="135"/>
      <c r="K32" s="135"/>
      <c r="L32" s="135"/>
      <c r="M32" s="178">
        <f t="shared" si="11"/>
        <v>0</v>
      </c>
      <c r="N32" s="188">
        <f t="shared" si="12"/>
        <v>0</v>
      </c>
      <c r="O32" s="216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137">
        <v>1.0</v>
      </c>
      <c r="AC32" s="215"/>
      <c r="AD32" s="215"/>
      <c r="AE32" s="215"/>
      <c r="AF32" s="215"/>
      <c r="AG32" s="218"/>
      <c r="AH32" s="218"/>
      <c r="AI32" s="218"/>
      <c r="AJ32" s="152">
        <f t="shared" si="13"/>
        <v>1</v>
      </c>
      <c r="AK32" s="190">
        <f t="shared" si="14"/>
        <v>50</v>
      </c>
      <c r="AL32" s="216"/>
      <c r="AM32" s="220">
        <v>1.0</v>
      </c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20">
        <v>1.0</v>
      </c>
      <c r="AY32" s="215"/>
      <c r="AZ32" s="215"/>
      <c r="BA32" s="215"/>
      <c r="BB32" s="215"/>
      <c r="BC32" s="220">
        <v>1.0</v>
      </c>
      <c r="BD32" s="215"/>
      <c r="BE32" s="215"/>
      <c r="BF32" s="215"/>
      <c r="BG32" s="133">
        <f t="shared" si="15"/>
        <v>3</v>
      </c>
      <c r="BH32" s="190">
        <f t="shared" si="16"/>
        <v>50</v>
      </c>
      <c r="BI32" s="216"/>
      <c r="BJ32" s="220">
        <v>1.0</v>
      </c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04"/>
      <c r="BX32" s="204"/>
      <c r="BY32" s="205">
        <v>1.0</v>
      </c>
      <c r="BZ32" s="204"/>
      <c r="CA32" s="204"/>
      <c r="CB32" s="204"/>
      <c r="CC32" s="204"/>
      <c r="CD32" s="205">
        <v>1.0</v>
      </c>
      <c r="CE32" s="184">
        <f t="shared" si="17"/>
        <v>3</v>
      </c>
      <c r="CF32" s="193">
        <f t="shared" si="18"/>
        <v>75</v>
      </c>
      <c r="CG32" s="205">
        <v>1.0</v>
      </c>
      <c r="CH32" s="205">
        <v>1.0</v>
      </c>
      <c r="CI32" s="204"/>
      <c r="CJ32" s="204"/>
      <c r="CK32" s="204"/>
      <c r="CL32" s="204"/>
      <c r="CM32" s="204"/>
      <c r="CN32" s="204"/>
      <c r="CO32" s="204"/>
      <c r="CP32" s="204"/>
      <c r="CQ32" s="204"/>
      <c r="CR32" s="195">
        <f t="shared" si="19"/>
        <v>1</v>
      </c>
      <c r="CS32" s="186">
        <f t="shared" si="20"/>
        <v>100</v>
      </c>
      <c r="CT32" s="166"/>
      <c r="CU32" s="166"/>
      <c r="CV32" s="166"/>
      <c r="CW32" s="166"/>
      <c r="CX32" s="166"/>
      <c r="CY32" s="196"/>
      <c r="CZ32" s="195">
        <f t="shared" si="21"/>
        <v>101</v>
      </c>
      <c r="DA32" s="187">
        <f t="shared" si="22"/>
        <v>5050</v>
      </c>
    </row>
    <row r="33" ht="15.75" customHeight="1">
      <c r="A33" s="169">
        <v>24.0</v>
      </c>
      <c r="B33" s="170" t="s">
        <v>102</v>
      </c>
      <c r="C33" s="171" t="s">
        <v>103</v>
      </c>
      <c r="D33" s="138">
        <f t="shared" si="7"/>
        <v>0</v>
      </c>
      <c r="E33" s="125">
        <f t="shared" si="8"/>
        <v>0</v>
      </c>
      <c r="F33" s="172">
        <f t="shared" si="9"/>
        <v>0</v>
      </c>
      <c r="G33" s="189">
        <f t="shared" si="10"/>
        <v>0</v>
      </c>
      <c r="H33" s="175"/>
      <c r="I33" s="177"/>
      <c r="J33" s="177"/>
      <c r="K33" s="135"/>
      <c r="L33" s="135"/>
      <c r="M33" s="178">
        <f t="shared" si="11"/>
        <v>0</v>
      </c>
      <c r="N33" s="188">
        <f t="shared" si="12"/>
        <v>0</v>
      </c>
      <c r="O33" s="216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144"/>
      <c r="AC33" s="215"/>
      <c r="AD33" s="215"/>
      <c r="AE33" s="215"/>
      <c r="AF33" s="215"/>
      <c r="AG33" s="218"/>
      <c r="AH33" s="218"/>
      <c r="AI33" s="218"/>
      <c r="AJ33" s="152">
        <f t="shared" si="13"/>
        <v>0</v>
      </c>
      <c r="AK33" s="190">
        <f t="shared" si="14"/>
        <v>0</v>
      </c>
      <c r="AL33" s="216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133">
        <f t="shared" si="15"/>
        <v>0</v>
      </c>
      <c r="BH33" s="190">
        <f t="shared" si="16"/>
        <v>0</v>
      </c>
      <c r="BI33" s="216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04"/>
      <c r="BX33" s="204"/>
      <c r="BY33" s="204"/>
      <c r="BZ33" s="204"/>
      <c r="CA33" s="204"/>
      <c r="CB33" s="204"/>
      <c r="CC33" s="204"/>
      <c r="CD33" s="204"/>
      <c r="CE33" s="184">
        <f t="shared" si="17"/>
        <v>0</v>
      </c>
      <c r="CF33" s="193">
        <f t="shared" si="18"/>
        <v>0</v>
      </c>
      <c r="CG33" s="204"/>
      <c r="CH33" s="204"/>
      <c r="CI33" s="204"/>
      <c r="CJ33" s="204"/>
      <c r="CK33" s="204"/>
      <c r="CL33" s="204"/>
      <c r="CM33" s="204"/>
      <c r="CN33" s="204"/>
      <c r="CO33" s="204"/>
      <c r="CP33" s="204"/>
      <c r="CQ33" s="204"/>
      <c r="CR33" s="195">
        <f t="shared" si="19"/>
        <v>0</v>
      </c>
      <c r="CS33" s="186">
        <f t="shared" si="20"/>
        <v>0</v>
      </c>
      <c r="CT33" s="166"/>
      <c r="CU33" s="166"/>
      <c r="CV33" s="166"/>
      <c r="CW33" s="166"/>
      <c r="CX33" s="166"/>
      <c r="CY33" s="196"/>
      <c r="CZ33" s="195">
        <f t="shared" si="21"/>
        <v>0</v>
      </c>
      <c r="DA33" s="187">
        <f t="shared" si="22"/>
        <v>0</v>
      </c>
    </row>
    <row r="34" ht="15.75" customHeight="1">
      <c r="A34" s="121">
        <v>25.0</v>
      </c>
      <c r="B34" s="170" t="s">
        <v>104</v>
      </c>
      <c r="C34" s="171" t="s">
        <v>105</v>
      </c>
      <c r="D34" s="138">
        <f t="shared" si="7"/>
        <v>3</v>
      </c>
      <c r="E34" s="125">
        <f t="shared" si="8"/>
        <v>20</v>
      </c>
      <c r="F34" s="172">
        <f t="shared" si="9"/>
        <v>20</v>
      </c>
      <c r="G34" s="189">
        <f t="shared" si="10"/>
        <v>20</v>
      </c>
      <c r="H34" s="208"/>
      <c r="I34" s="135"/>
      <c r="J34" s="135"/>
      <c r="K34" s="135"/>
      <c r="L34" s="135"/>
      <c r="M34" s="178">
        <f t="shared" si="11"/>
        <v>0</v>
      </c>
      <c r="N34" s="188">
        <f t="shared" si="12"/>
        <v>0</v>
      </c>
      <c r="O34" s="200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37">
        <v>1.0</v>
      </c>
      <c r="AC34" s="197"/>
      <c r="AD34" s="197"/>
      <c r="AE34" s="197"/>
      <c r="AF34" s="197"/>
      <c r="AG34" s="210"/>
      <c r="AH34" s="210"/>
      <c r="AI34" s="210"/>
      <c r="AJ34" s="152">
        <f t="shared" si="13"/>
        <v>1</v>
      </c>
      <c r="AK34" s="190">
        <f t="shared" si="14"/>
        <v>50</v>
      </c>
      <c r="AL34" s="200"/>
      <c r="AM34" s="198">
        <v>1.0</v>
      </c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33">
        <f t="shared" si="15"/>
        <v>1</v>
      </c>
      <c r="BH34" s="190">
        <f t="shared" si="16"/>
        <v>16.66666667</v>
      </c>
      <c r="BI34" s="200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204"/>
      <c r="BX34" s="204"/>
      <c r="BY34" s="205">
        <v>1.0</v>
      </c>
      <c r="BZ34" s="204"/>
      <c r="CA34" s="204"/>
      <c r="CB34" s="204"/>
      <c r="CC34" s="204"/>
      <c r="CD34" s="204"/>
      <c r="CE34" s="184">
        <f t="shared" si="17"/>
        <v>1</v>
      </c>
      <c r="CF34" s="193">
        <f t="shared" si="18"/>
        <v>25</v>
      </c>
      <c r="CG34" s="204"/>
      <c r="CH34" s="204"/>
      <c r="CI34" s="204"/>
      <c r="CJ34" s="204"/>
      <c r="CK34" s="204"/>
      <c r="CL34" s="204"/>
      <c r="CM34" s="204"/>
      <c r="CN34" s="204"/>
      <c r="CO34" s="204"/>
      <c r="CP34" s="204"/>
      <c r="CQ34" s="204"/>
      <c r="CR34" s="195">
        <f t="shared" si="19"/>
        <v>0</v>
      </c>
      <c r="CS34" s="186">
        <f t="shared" si="20"/>
        <v>0</v>
      </c>
      <c r="CT34" s="166"/>
      <c r="CU34" s="166"/>
      <c r="CV34" s="166"/>
      <c r="CW34" s="166"/>
      <c r="CX34" s="166"/>
      <c r="CY34" s="196"/>
      <c r="CZ34" s="195">
        <f t="shared" si="21"/>
        <v>0</v>
      </c>
      <c r="DA34" s="187">
        <f t="shared" si="22"/>
        <v>0</v>
      </c>
    </row>
    <row r="35" ht="15.75" customHeight="1">
      <c r="A35" s="169">
        <v>26.0</v>
      </c>
      <c r="B35" s="170" t="s">
        <v>106</v>
      </c>
      <c r="C35" s="171" t="s">
        <v>107</v>
      </c>
      <c r="D35" s="138">
        <f t="shared" si="7"/>
        <v>9</v>
      </c>
      <c r="E35" s="125">
        <f t="shared" si="8"/>
        <v>60</v>
      </c>
      <c r="F35" s="172" t="str">
        <f t="shared" si="9"/>
        <v>  </v>
      </c>
      <c r="G35" s="173" t="str">
        <f t="shared" si="10"/>
        <v>  </v>
      </c>
      <c r="H35" s="175"/>
      <c r="I35" s="135"/>
      <c r="J35" s="135"/>
      <c r="K35" s="135"/>
      <c r="L35" s="135"/>
      <c r="M35" s="178">
        <f t="shared" si="11"/>
        <v>0</v>
      </c>
      <c r="N35" s="188">
        <f t="shared" si="12"/>
        <v>0</v>
      </c>
      <c r="O35" s="200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37">
        <v>1.0</v>
      </c>
      <c r="AC35" s="197"/>
      <c r="AD35" s="197"/>
      <c r="AE35" s="197"/>
      <c r="AF35" s="197"/>
      <c r="AG35" s="210"/>
      <c r="AH35" s="210"/>
      <c r="AI35" s="210"/>
      <c r="AJ35" s="152">
        <f t="shared" si="13"/>
        <v>1</v>
      </c>
      <c r="AK35" s="190">
        <f t="shared" si="14"/>
        <v>50</v>
      </c>
      <c r="AL35" s="200"/>
      <c r="AM35" s="198">
        <v>1.0</v>
      </c>
      <c r="AN35" s="197"/>
      <c r="AO35" s="197"/>
      <c r="AP35" s="197"/>
      <c r="AQ35" s="197"/>
      <c r="AR35" s="197"/>
      <c r="AS35" s="198">
        <v>1.0</v>
      </c>
      <c r="AT35" s="197"/>
      <c r="AU35" s="197"/>
      <c r="AV35" s="197"/>
      <c r="AW35" s="197"/>
      <c r="AX35" s="198">
        <v>1.0</v>
      </c>
      <c r="AY35" s="197"/>
      <c r="AZ35" s="197"/>
      <c r="BA35" s="197"/>
      <c r="BB35" s="197"/>
      <c r="BC35" s="198">
        <v>1.0</v>
      </c>
      <c r="BD35" s="197"/>
      <c r="BE35" s="197"/>
      <c r="BF35" s="197"/>
      <c r="BG35" s="133">
        <f t="shared" si="15"/>
        <v>4</v>
      </c>
      <c r="BH35" s="190">
        <f t="shared" si="16"/>
        <v>66.66666667</v>
      </c>
      <c r="BI35" s="200"/>
      <c r="BJ35" s="198">
        <v>1.0</v>
      </c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204"/>
      <c r="BX35" s="205">
        <v>1.0</v>
      </c>
      <c r="BY35" s="205">
        <v>1.0</v>
      </c>
      <c r="BZ35" s="204"/>
      <c r="CA35" s="204"/>
      <c r="CB35" s="204"/>
      <c r="CC35" s="204"/>
      <c r="CD35" s="205">
        <v>1.0</v>
      </c>
      <c r="CE35" s="184">
        <f t="shared" si="17"/>
        <v>4</v>
      </c>
      <c r="CF35" s="193">
        <f t="shared" si="18"/>
        <v>100</v>
      </c>
      <c r="CG35" s="205">
        <v>1.0</v>
      </c>
      <c r="CH35" s="204"/>
      <c r="CI35" s="204"/>
      <c r="CJ35" s="204"/>
      <c r="CK35" s="204"/>
      <c r="CL35" s="204"/>
      <c r="CM35" s="204"/>
      <c r="CN35" s="204"/>
      <c r="CO35" s="204"/>
      <c r="CP35" s="204"/>
      <c r="CQ35" s="204"/>
      <c r="CR35" s="195">
        <f t="shared" si="19"/>
        <v>0</v>
      </c>
      <c r="CS35" s="186">
        <f t="shared" si="20"/>
        <v>0</v>
      </c>
      <c r="CT35" s="166"/>
      <c r="CU35" s="166"/>
      <c r="CV35" s="166"/>
      <c r="CW35" s="166"/>
      <c r="CX35" s="166"/>
      <c r="CY35" s="196"/>
      <c r="CZ35" s="195">
        <f t="shared" si="21"/>
        <v>0</v>
      </c>
      <c r="DA35" s="187">
        <f t="shared" si="22"/>
        <v>0</v>
      </c>
    </row>
    <row r="36" ht="15.75" customHeight="1">
      <c r="A36" s="121">
        <v>27.0</v>
      </c>
      <c r="B36" s="170" t="s">
        <v>108</v>
      </c>
      <c r="C36" s="171" t="s">
        <v>109</v>
      </c>
      <c r="D36" s="138">
        <f t="shared" si="7"/>
        <v>3</v>
      </c>
      <c r="E36" s="125">
        <f t="shared" si="8"/>
        <v>20</v>
      </c>
      <c r="F36" s="172">
        <f t="shared" si="9"/>
        <v>20</v>
      </c>
      <c r="G36" s="189">
        <f t="shared" si="10"/>
        <v>20</v>
      </c>
      <c r="H36" s="175"/>
      <c r="I36" s="176"/>
      <c r="J36" s="176"/>
      <c r="K36" s="176"/>
      <c r="L36" s="176"/>
      <c r="M36" s="178">
        <f t="shared" si="11"/>
        <v>0</v>
      </c>
      <c r="N36" s="188">
        <f t="shared" si="12"/>
        <v>0</v>
      </c>
      <c r="O36" s="200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44"/>
      <c r="AC36" s="197"/>
      <c r="AD36" s="197"/>
      <c r="AE36" s="197"/>
      <c r="AF36" s="197"/>
      <c r="AG36" s="210"/>
      <c r="AH36" s="210"/>
      <c r="AI36" s="210"/>
      <c r="AJ36" s="152">
        <f t="shared" si="13"/>
        <v>0</v>
      </c>
      <c r="AK36" s="190">
        <f t="shared" si="14"/>
        <v>0</v>
      </c>
      <c r="AL36" s="200"/>
      <c r="AM36" s="197"/>
      <c r="AN36" s="197"/>
      <c r="AO36" s="197"/>
      <c r="AP36" s="197"/>
      <c r="AQ36" s="197"/>
      <c r="AR36" s="197"/>
      <c r="AS36" s="198">
        <v>1.0</v>
      </c>
      <c r="AT36" s="197"/>
      <c r="AU36" s="197"/>
      <c r="AV36" s="197"/>
      <c r="AW36" s="197"/>
      <c r="AX36" s="198">
        <v>1.0</v>
      </c>
      <c r="AY36" s="197"/>
      <c r="AZ36" s="197"/>
      <c r="BA36" s="197"/>
      <c r="BB36" s="197"/>
      <c r="BC36" s="198">
        <v>1.0</v>
      </c>
      <c r="BD36" s="197"/>
      <c r="BE36" s="197"/>
      <c r="BF36" s="197"/>
      <c r="BG36" s="133">
        <f t="shared" si="15"/>
        <v>3</v>
      </c>
      <c r="BH36" s="190">
        <f t="shared" si="16"/>
        <v>50</v>
      </c>
      <c r="BI36" s="200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204"/>
      <c r="BX36" s="204"/>
      <c r="BY36" s="204"/>
      <c r="BZ36" s="204"/>
      <c r="CA36" s="204"/>
      <c r="CB36" s="204"/>
      <c r="CC36" s="204"/>
      <c r="CD36" s="204"/>
      <c r="CE36" s="184">
        <f t="shared" si="17"/>
        <v>0</v>
      </c>
      <c r="CF36" s="193">
        <f t="shared" si="18"/>
        <v>0</v>
      </c>
      <c r="CG36" s="204"/>
      <c r="CH36" s="204"/>
      <c r="CI36" s="204"/>
      <c r="CJ36" s="204"/>
      <c r="CK36" s="204"/>
      <c r="CL36" s="204"/>
      <c r="CM36" s="204"/>
      <c r="CN36" s="204"/>
      <c r="CO36" s="204"/>
      <c r="CP36" s="204"/>
      <c r="CQ36" s="204"/>
      <c r="CR36" s="195">
        <f t="shared" si="19"/>
        <v>0</v>
      </c>
      <c r="CS36" s="186">
        <f t="shared" si="20"/>
        <v>0</v>
      </c>
      <c r="CT36" s="166"/>
      <c r="CU36" s="166"/>
      <c r="CV36" s="166"/>
      <c r="CW36" s="166"/>
      <c r="CX36" s="166"/>
      <c r="CY36" s="196"/>
      <c r="CZ36" s="195">
        <f t="shared" si="21"/>
        <v>0</v>
      </c>
      <c r="DA36" s="187">
        <f t="shared" si="22"/>
        <v>0</v>
      </c>
    </row>
    <row r="37" ht="15.75" customHeight="1">
      <c r="A37" s="169">
        <v>28.0</v>
      </c>
      <c r="B37" s="170" t="s">
        <v>110</v>
      </c>
      <c r="C37" s="171" t="s">
        <v>111</v>
      </c>
      <c r="D37" s="138">
        <f t="shared" si="7"/>
        <v>9</v>
      </c>
      <c r="E37" s="125">
        <f t="shared" si="8"/>
        <v>60</v>
      </c>
      <c r="F37" s="207" t="str">
        <f t="shared" si="9"/>
        <v>  </v>
      </c>
      <c r="G37" s="173" t="str">
        <f t="shared" si="10"/>
        <v>  </v>
      </c>
      <c r="H37" s="175"/>
      <c r="I37" s="176"/>
      <c r="J37" s="176"/>
      <c r="K37" s="176"/>
      <c r="L37" s="176"/>
      <c r="M37" s="178">
        <f t="shared" si="11"/>
        <v>0</v>
      </c>
      <c r="N37" s="188">
        <f t="shared" si="12"/>
        <v>0</v>
      </c>
      <c r="O37" s="200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37">
        <v>1.0</v>
      </c>
      <c r="AC37" s="197"/>
      <c r="AD37" s="197"/>
      <c r="AE37" s="197"/>
      <c r="AF37" s="198">
        <v>1.0</v>
      </c>
      <c r="AG37" s="210"/>
      <c r="AH37" s="210"/>
      <c r="AI37" s="210"/>
      <c r="AJ37" s="152">
        <f t="shared" si="13"/>
        <v>2</v>
      </c>
      <c r="AK37" s="190">
        <f t="shared" si="14"/>
        <v>100</v>
      </c>
      <c r="AL37" s="200"/>
      <c r="AM37" s="198">
        <v>1.0</v>
      </c>
      <c r="AN37" s="198">
        <v>1.0</v>
      </c>
      <c r="AO37" s="197"/>
      <c r="AP37" s="197"/>
      <c r="AQ37" s="197"/>
      <c r="AR37" s="197"/>
      <c r="AS37" s="198">
        <v>1.0</v>
      </c>
      <c r="AT37" s="197"/>
      <c r="AU37" s="197"/>
      <c r="AV37" s="197"/>
      <c r="AW37" s="197"/>
      <c r="AX37" s="198">
        <v>1.0</v>
      </c>
      <c r="AY37" s="197"/>
      <c r="AZ37" s="197"/>
      <c r="BA37" s="197"/>
      <c r="BB37" s="197"/>
      <c r="BC37" s="198">
        <v>1.0</v>
      </c>
      <c r="BD37" s="197"/>
      <c r="BE37" s="197"/>
      <c r="BF37" s="197"/>
      <c r="BG37" s="133">
        <f t="shared" si="15"/>
        <v>5</v>
      </c>
      <c r="BH37" s="190">
        <f t="shared" si="16"/>
        <v>83.33333333</v>
      </c>
      <c r="BI37" s="200"/>
      <c r="BJ37" s="198">
        <v>1.0</v>
      </c>
      <c r="BK37" s="197"/>
      <c r="BL37" s="197"/>
      <c r="BM37" s="197"/>
      <c r="BN37" s="197"/>
      <c r="BO37" s="197"/>
      <c r="BP37" s="197"/>
      <c r="BQ37" s="197"/>
      <c r="BR37" s="197"/>
      <c r="BS37" s="197"/>
      <c r="BT37" s="197"/>
      <c r="BU37" s="197"/>
      <c r="BV37" s="197"/>
      <c r="BW37" s="204"/>
      <c r="BX37" s="205"/>
      <c r="BY37" s="204"/>
      <c r="BZ37" s="204"/>
      <c r="CA37" s="204"/>
      <c r="CB37" s="204"/>
      <c r="CC37" s="204"/>
      <c r="CD37" s="205">
        <v>1.0</v>
      </c>
      <c r="CE37" s="184">
        <f t="shared" si="17"/>
        <v>2</v>
      </c>
      <c r="CF37" s="193">
        <f t="shared" si="18"/>
        <v>50</v>
      </c>
      <c r="CG37" s="205">
        <v>1.0</v>
      </c>
      <c r="CH37" s="204"/>
      <c r="CI37" s="204"/>
      <c r="CJ37" s="204"/>
      <c r="CK37" s="204"/>
      <c r="CL37" s="204"/>
      <c r="CM37" s="204"/>
      <c r="CN37" s="204"/>
      <c r="CO37" s="204"/>
      <c r="CP37" s="204"/>
      <c r="CQ37" s="204"/>
      <c r="CR37" s="195">
        <f t="shared" si="19"/>
        <v>0</v>
      </c>
      <c r="CS37" s="186">
        <f t="shared" si="20"/>
        <v>0</v>
      </c>
      <c r="CT37" s="166"/>
      <c r="CU37" s="166"/>
      <c r="CV37" s="166"/>
      <c r="CW37" s="166"/>
      <c r="CX37" s="166"/>
      <c r="CY37" s="196"/>
      <c r="CZ37" s="195">
        <f t="shared" si="21"/>
        <v>0</v>
      </c>
      <c r="DA37" s="187">
        <f t="shared" si="22"/>
        <v>0</v>
      </c>
    </row>
    <row r="38" ht="15.75" customHeight="1">
      <c r="A38" s="121">
        <v>29.0</v>
      </c>
      <c r="B38" s="170" t="s">
        <v>112</v>
      </c>
      <c r="C38" s="171" t="s">
        <v>113</v>
      </c>
      <c r="D38" s="138">
        <f t="shared" si="7"/>
        <v>8</v>
      </c>
      <c r="E38" s="125">
        <f t="shared" si="8"/>
        <v>53.33333333</v>
      </c>
      <c r="F38" s="172" t="str">
        <f t="shared" si="9"/>
        <v>  </v>
      </c>
      <c r="G38" s="189" t="str">
        <f t="shared" si="10"/>
        <v>  </v>
      </c>
      <c r="H38" s="175"/>
      <c r="I38" s="176"/>
      <c r="J38" s="176"/>
      <c r="K38" s="176"/>
      <c r="L38" s="176"/>
      <c r="M38" s="178">
        <f t="shared" si="11"/>
        <v>0</v>
      </c>
      <c r="N38" s="188">
        <f t="shared" si="12"/>
        <v>0</v>
      </c>
      <c r="O38" s="200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37">
        <v>1.0</v>
      </c>
      <c r="AC38" s="197"/>
      <c r="AD38" s="197"/>
      <c r="AE38" s="197"/>
      <c r="AF38" s="198">
        <v>1.0</v>
      </c>
      <c r="AG38" s="210"/>
      <c r="AH38" s="210"/>
      <c r="AI38" s="210"/>
      <c r="AJ38" s="152">
        <f t="shared" si="13"/>
        <v>2</v>
      </c>
      <c r="AK38" s="190">
        <f t="shared" si="14"/>
        <v>100</v>
      </c>
      <c r="AL38" s="200"/>
      <c r="AM38" s="198">
        <v>1.0</v>
      </c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8">
        <v>1.0</v>
      </c>
      <c r="AY38" s="197"/>
      <c r="AZ38" s="197"/>
      <c r="BA38" s="197"/>
      <c r="BB38" s="197"/>
      <c r="BC38" s="197"/>
      <c r="BD38" s="197"/>
      <c r="BE38" s="197"/>
      <c r="BF38" s="197"/>
      <c r="BG38" s="133">
        <f t="shared" si="15"/>
        <v>2</v>
      </c>
      <c r="BH38" s="190">
        <f t="shared" si="16"/>
        <v>33.33333333</v>
      </c>
      <c r="BI38" s="200"/>
      <c r="BJ38" s="198">
        <v>1.0</v>
      </c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204"/>
      <c r="BX38" s="205">
        <v>1.0</v>
      </c>
      <c r="BY38" s="205">
        <v>1.0</v>
      </c>
      <c r="BZ38" s="204"/>
      <c r="CA38" s="204"/>
      <c r="CB38" s="204"/>
      <c r="CC38" s="204"/>
      <c r="CD38" s="205">
        <v>1.0</v>
      </c>
      <c r="CE38" s="184">
        <f t="shared" si="17"/>
        <v>4</v>
      </c>
      <c r="CF38" s="193">
        <f t="shared" si="18"/>
        <v>100</v>
      </c>
      <c r="CG38" s="205">
        <v>1.0</v>
      </c>
      <c r="CH38" s="204"/>
      <c r="CI38" s="204"/>
      <c r="CJ38" s="204"/>
      <c r="CK38" s="204"/>
      <c r="CL38" s="204"/>
      <c r="CM38" s="204"/>
      <c r="CN38" s="204"/>
      <c r="CO38" s="204"/>
      <c r="CP38" s="204"/>
      <c r="CQ38" s="204"/>
      <c r="CR38" s="195">
        <f t="shared" si="19"/>
        <v>0</v>
      </c>
      <c r="CS38" s="186">
        <f t="shared" si="20"/>
        <v>0</v>
      </c>
      <c r="CT38" s="166"/>
      <c r="CU38" s="166"/>
      <c r="CV38" s="166"/>
      <c r="CW38" s="166"/>
      <c r="CX38" s="166"/>
      <c r="CY38" s="196"/>
      <c r="CZ38" s="195">
        <f t="shared" si="21"/>
        <v>0</v>
      </c>
      <c r="DA38" s="187">
        <f t="shared" si="22"/>
        <v>0</v>
      </c>
    </row>
    <row r="39" ht="15.75" customHeight="1">
      <c r="A39" s="169">
        <v>30.0</v>
      </c>
      <c r="B39" s="170" t="s">
        <v>114</v>
      </c>
      <c r="C39" s="171" t="s">
        <v>115</v>
      </c>
      <c r="D39" s="138">
        <f t="shared" si="7"/>
        <v>7</v>
      </c>
      <c r="E39" s="125">
        <f t="shared" si="8"/>
        <v>46.66666667</v>
      </c>
      <c r="F39" s="172">
        <f t="shared" si="9"/>
        <v>46.66666667</v>
      </c>
      <c r="G39" s="173" t="str">
        <f t="shared" si="10"/>
        <v>  </v>
      </c>
      <c r="H39" s="175"/>
      <c r="I39" s="135"/>
      <c r="J39" s="135"/>
      <c r="K39" s="135"/>
      <c r="L39" s="135"/>
      <c r="M39" s="178">
        <f t="shared" si="11"/>
        <v>0</v>
      </c>
      <c r="N39" s="188">
        <f t="shared" si="12"/>
        <v>0</v>
      </c>
      <c r="O39" s="216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137">
        <v>1.0</v>
      </c>
      <c r="AC39" s="215"/>
      <c r="AD39" s="215"/>
      <c r="AE39" s="215"/>
      <c r="AF39" s="220">
        <v>1.0</v>
      </c>
      <c r="AG39" s="218"/>
      <c r="AH39" s="218"/>
      <c r="AI39" s="218"/>
      <c r="AJ39" s="152">
        <f t="shared" si="13"/>
        <v>2</v>
      </c>
      <c r="AK39" s="190">
        <f t="shared" si="14"/>
        <v>100</v>
      </c>
      <c r="AL39" s="216"/>
      <c r="AM39" s="220">
        <v>1.0</v>
      </c>
      <c r="AN39" s="220">
        <v>1.0</v>
      </c>
      <c r="AO39" s="215"/>
      <c r="AP39" s="215"/>
      <c r="AQ39" s="215"/>
      <c r="AR39" s="215"/>
      <c r="AS39" s="215"/>
      <c r="AT39" s="215"/>
      <c r="AU39" s="215"/>
      <c r="AV39" s="220">
        <v>1.0</v>
      </c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133">
        <f t="shared" si="15"/>
        <v>3</v>
      </c>
      <c r="BH39" s="190">
        <f t="shared" si="16"/>
        <v>50</v>
      </c>
      <c r="BI39" s="216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04"/>
      <c r="BX39" s="204"/>
      <c r="BY39" s="205">
        <v>1.0</v>
      </c>
      <c r="BZ39" s="204"/>
      <c r="CA39" s="204"/>
      <c r="CB39" s="204"/>
      <c r="CC39" s="204"/>
      <c r="CD39" s="204"/>
      <c r="CE39" s="184">
        <f t="shared" si="17"/>
        <v>1</v>
      </c>
      <c r="CF39" s="193">
        <f t="shared" si="18"/>
        <v>25</v>
      </c>
      <c r="CG39" s="205">
        <v>1.0</v>
      </c>
      <c r="CH39" s="205">
        <v>1.0</v>
      </c>
      <c r="CI39" s="204"/>
      <c r="CJ39" s="204"/>
      <c r="CK39" s="204"/>
      <c r="CL39" s="204"/>
      <c r="CM39" s="204"/>
      <c r="CN39" s="204"/>
      <c r="CO39" s="204"/>
      <c r="CP39" s="204"/>
      <c r="CQ39" s="204"/>
      <c r="CR39" s="195">
        <f t="shared" si="19"/>
        <v>1</v>
      </c>
      <c r="CS39" s="186">
        <f t="shared" si="20"/>
        <v>100</v>
      </c>
      <c r="CT39" s="166"/>
      <c r="CU39" s="166"/>
      <c r="CV39" s="166"/>
      <c r="CW39" s="166"/>
      <c r="CX39" s="166"/>
      <c r="CY39" s="196"/>
      <c r="CZ39" s="195">
        <f t="shared" si="21"/>
        <v>101</v>
      </c>
      <c r="DA39" s="187">
        <f t="shared" si="22"/>
        <v>5050</v>
      </c>
    </row>
    <row r="40" ht="15.75" customHeight="1">
      <c r="A40" s="121">
        <v>31.0</v>
      </c>
      <c r="B40" s="170" t="s">
        <v>116</v>
      </c>
      <c r="C40" s="171" t="s">
        <v>117</v>
      </c>
      <c r="D40" s="138">
        <f t="shared" si="7"/>
        <v>7</v>
      </c>
      <c r="E40" s="125">
        <f t="shared" si="8"/>
        <v>46.66666667</v>
      </c>
      <c r="F40" s="172">
        <f t="shared" si="9"/>
        <v>46.66666667</v>
      </c>
      <c r="G40" s="189" t="str">
        <f t="shared" si="10"/>
        <v>  </v>
      </c>
      <c r="H40" s="175"/>
      <c r="I40" s="135"/>
      <c r="J40" s="135"/>
      <c r="K40" s="135"/>
      <c r="L40" s="135"/>
      <c r="M40" s="178">
        <f t="shared" si="11"/>
        <v>0</v>
      </c>
      <c r="N40" s="188">
        <f t="shared" si="12"/>
        <v>0</v>
      </c>
      <c r="O40" s="200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37">
        <v>1.0</v>
      </c>
      <c r="AC40" s="197"/>
      <c r="AD40" s="197"/>
      <c r="AE40" s="197"/>
      <c r="AF40" s="198">
        <v>1.0</v>
      </c>
      <c r="AG40" s="210"/>
      <c r="AH40" s="210"/>
      <c r="AI40" s="210"/>
      <c r="AJ40" s="152">
        <f t="shared" si="13"/>
        <v>2</v>
      </c>
      <c r="AK40" s="190">
        <f t="shared" si="14"/>
        <v>100</v>
      </c>
      <c r="AL40" s="200"/>
      <c r="AM40" s="197"/>
      <c r="AN40" s="197"/>
      <c r="AO40" s="197"/>
      <c r="AP40" s="197"/>
      <c r="AQ40" s="197"/>
      <c r="AR40" s="197"/>
      <c r="AS40" s="198">
        <v>1.0</v>
      </c>
      <c r="AT40" s="197"/>
      <c r="AU40" s="197"/>
      <c r="AV40" s="197"/>
      <c r="AW40" s="197"/>
      <c r="AX40" s="198">
        <v>1.0</v>
      </c>
      <c r="AY40" s="197"/>
      <c r="AZ40" s="197"/>
      <c r="BA40" s="197"/>
      <c r="BB40" s="197"/>
      <c r="BC40" s="198">
        <v>1.0</v>
      </c>
      <c r="BD40" s="197"/>
      <c r="BE40" s="197"/>
      <c r="BF40" s="197"/>
      <c r="BG40" s="133">
        <f t="shared" si="15"/>
        <v>3</v>
      </c>
      <c r="BH40" s="190">
        <f t="shared" si="16"/>
        <v>50</v>
      </c>
      <c r="BI40" s="200"/>
      <c r="BJ40" s="198">
        <v>1.0</v>
      </c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204"/>
      <c r="BX40" s="204"/>
      <c r="BY40" s="204"/>
      <c r="BZ40" s="204"/>
      <c r="CA40" s="204"/>
      <c r="CB40" s="204"/>
      <c r="CC40" s="204"/>
      <c r="CD40" s="205">
        <v>1.0</v>
      </c>
      <c r="CE40" s="184">
        <f t="shared" si="17"/>
        <v>2</v>
      </c>
      <c r="CF40" s="193">
        <f t="shared" si="18"/>
        <v>50</v>
      </c>
      <c r="CG40" s="205">
        <v>1.0</v>
      </c>
      <c r="CH40" s="204"/>
      <c r="CI40" s="204"/>
      <c r="CJ40" s="204"/>
      <c r="CK40" s="204"/>
      <c r="CL40" s="204"/>
      <c r="CM40" s="204"/>
      <c r="CN40" s="204"/>
      <c r="CO40" s="204"/>
      <c r="CP40" s="204"/>
      <c r="CQ40" s="204"/>
      <c r="CR40" s="195">
        <f t="shared" si="19"/>
        <v>0</v>
      </c>
      <c r="CS40" s="186">
        <f t="shared" si="20"/>
        <v>0</v>
      </c>
      <c r="CT40" s="166"/>
      <c r="CU40" s="166"/>
      <c r="CV40" s="166"/>
      <c r="CW40" s="166"/>
      <c r="CX40" s="166"/>
      <c r="CY40" s="196"/>
      <c r="CZ40" s="195">
        <f t="shared" si="21"/>
        <v>0</v>
      </c>
      <c r="DA40" s="187">
        <f t="shared" si="22"/>
        <v>0</v>
      </c>
    </row>
    <row r="41" ht="15.75" customHeight="1">
      <c r="A41" s="169">
        <v>32.0</v>
      </c>
      <c r="B41" s="170" t="s">
        <v>118</v>
      </c>
      <c r="C41" s="171" t="s">
        <v>119</v>
      </c>
      <c r="D41" s="138">
        <f t="shared" si="7"/>
        <v>7</v>
      </c>
      <c r="E41" s="125">
        <f t="shared" si="8"/>
        <v>46.66666667</v>
      </c>
      <c r="F41" s="172">
        <f t="shared" si="9"/>
        <v>46.66666667</v>
      </c>
      <c r="G41" s="173" t="str">
        <f t="shared" si="10"/>
        <v>  </v>
      </c>
      <c r="H41" s="208"/>
      <c r="I41" s="176"/>
      <c r="J41" s="176"/>
      <c r="K41" s="135"/>
      <c r="L41" s="135"/>
      <c r="M41" s="178">
        <f t="shared" si="11"/>
        <v>0</v>
      </c>
      <c r="N41" s="188">
        <f t="shared" si="12"/>
        <v>0</v>
      </c>
      <c r="O41" s="200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44"/>
      <c r="AC41" s="197"/>
      <c r="AD41" s="197"/>
      <c r="AE41" s="197"/>
      <c r="AF41" s="198">
        <v>1.0</v>
      </c>
      <c r="AG41" s="210"/>
      <c r="AH41" s="210"/>
      <c r="AI41" s="210"/>
      <c r="AJ41" s="152">
        <f t="shared" si="13"/>
        <v>1</v>
      </c>
      <c r="AK41" s="190">
        <f t="shared" si="14"/>
        <v>50</v>
      </c>
      <c r="AL41" s="200"/>
      <c r="AM41" s="198">
        <v>1.0</v>
      </c>
      <c r="AN41" s="198">
        <v>1.0</v>
      </c>
      <c r="AO41" s="197"/>
      <c r="AP41" s="197"/>
      <c r="AQ41" s="197"/>
      <c r="AR41" s="197"/>
      <c r="AS41" s="197"/>
      <c r="AT41" s="197"/>
      <c r="AU41" s="197"/>
      <c r="AV41" s="198">
        <v>1.0</v>
      </c>
      <c r="AW41" s="197"/>
      <c r="AX41" s="198">
        <v>1.0</v>
      </c>
      <c r="AY41" s="197"/>
      <c r="AZ41" s="197"/>
      <c r="BA41" s="197"/>
      <c r="BB41" s="197"/>
      <c r="BC41" s="197"/>
      <c r="BD41" s="197"/>
      <c r="BE41" s="197"/>
      <c r="BF41" s="197"/>
      <c r="BG41" s="133">
        <f t="shared" si="15"/>
        <v>4</v>
      </c>
      <c r="BH41" s="190">
        <f t="shared" si="16"/>
        <v>66.66666667</v>
      </c>
      <c r="BI41" s="200"/>
      <c r="BJ41" s="198">
        <v>1.0</v>
      </c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204"/>
      <c r="BX41" s="204"/>
      <c r="BY41" s="204"/>
      <c r="BZ41" s="204"/>
      <c r="CA41" s="204"/>
      <c r="CB41" s="204"/>
      <c r="CC41" s="204"/>
      <c r="CD41" s="204"/>
      <c r="CE41" s="184">
        <f t="shared" si="17"/>
        <v>1</v>
      </c>
      <c r="CF41" s="193">
        <f t="shared" si="18"/>
        <v>25</v>
      </c>
      <c r="CG41" s="205"/>
      <c r="CH41" s="205">
        <v>1.0</v>
      </c>
      <c r="CI41" s="204"/>
      <c r="CJ41" s="204"/>
      <c r="CK41" s="204"/>
      <c r="CL41" s="204"/>
      <c r="CM41" s="204"/>
      <c r="CN41" s="204"/>
      <c r="CO41" s="204"/>
      <c r="CP41" s="204"/>
      <c r="CQ41" s="204"/>
      <c r="CR41" s="195">
        <f t="shared" si="19"/>
        <v>1</v>
      </c>
      <c r="CS41" s="186">
        <f t="shared" si="20"/>
        <v>100</v>
      </c>
      <c r="CT41" s="166"/>
      <c r="CU41" s="166"/>
      <c r="CV41" s="166"/>
      <c r="CW41" s="166"/>
      <c r="CX41" s="166"/>
      <c r="CY41" s="196"/>
      <c r="CZ41" s="195">
        <f t="shared" si="21"/>
        <v>101</v>
      </c>
      <c r="DA41" s="187">
        <f t="shared" si="22"/>
        <v>5050</v>
      </c>
    </row>
    <row r="42" ht="15.75" customHeight="1">
      <c r="A42" s="121">
        <v>33.0</v>
      </c>
      <c r="B42" s="170" t="s">
        <v>120</v>
      </c>
      <c r="C42" s="171" t="s">
        <v>121</v>
      </c>
      <c r="D42" s="138">
        <f t="shared" si="7"/>
        <v>0</v>
      </c>
      <c r="E42" s="125">
        <f t="shared" si="8"/>
        <v>0</v>
      </c>
      <c r="F42" s="172">
        <f t="shared" si="9"/>
        <v>0</v>
      </c>
      <c r="G42" s="189">
        <f t="shared" si="10"/>
        <v>0</v>
      </c>
      <c r="H42" s="175"/>
      <c r="I42" s="135"/>
      <c r="J42" s="135"/>
      <c r="K42" s="176"/>
      <c r="L42" s="176"/>
      <c r="M42" s="178">
        <f t="shared" si="11"/>
        <v>0</v>
      </c>
      <c r="N42" s="188">
        <f t="shared" si="12"/>
        <v>0</v>
      </c>
      <c r="O42" s="200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44"/>
      <c r="AC42" s="197"/>
      <c r="AD42" s="197"/>
      <c r="AE42" s="197"/>
      <c r="AF42" s="204"/>
      <c r="AG42" s="210"/>
      <c r="AH42" s="210"/>
      <c r="AI42" s="210"/>
      <c r="AJ42" s="152">
        <f t="shared" si="13"/>
        <v>0</v>
      </c>
      <c r="AK42" s="190">
        <f t="shared" si="14"/>
        <v>0</v>
      </c>
      <c r="AL42" s="200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33">
        <f t="shared" si="15"/>
        <v>0</v>
      </c>
      <c r="BH42" s="190">
        <f t="shared" si="16"/>
        <v>0</v>
      </c>
      <c r="BI42" s="200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204"/>
      <c r="BX42" s="204"/>
      <c r="BY42" s="204"/>
      <c r="BZ42" s="204"/>
      <c r="CA42" s="204"/>
      <c r="CB42" s="204"/>
      <c r="CC42" s="204"/>
      <c r="CD42" s="204"/>
      <c r="CE42" s="184">
        <f t="shared" si="17"/>
        <v>0</v>
      </c>
      <c r="CF42" s="193">
        <f t="shared" si="18"/>
        <v>0</v>
      </c>
      <c r="CG42" s="204"/>
      <c r="CH42" s="204"/>
      <c r="CI42" s="204"/>
      <c r="CJ42" s="204"/>
      <c r="CK42" s="204"/>
      <c r="CL42" s="204"/>
      <c r="CM42" s="204"/>
      <c r="CN42" s="204"/>
      <c r="CO42" s="204"/>
      <c r="CP42" s="204"/>
      <c r="CQ42" s="204"/>
      <c r="CR42" s="195">
        <f t="shared" si="19"/>
        <v>0</v>
      </c>
      <c r="CS42" s="186">
        <f t="shared" si="20"/>
        <v>0</v>
      </c>
      <c r="CT42" s="166"/>
      <c r="CU42" s="166"/>
      <c r="CV42" s="166"/>
      <c r="CW42" s="166"/>
      <c r="CX42" s="166"/>
      <c r="CY42" s="196"/>
      <c r="CZ42" s="195">
        <f t="shared" si="21"/>
        <v>0</v>
      </c>
      <c r="DA42" s="187">
        <f t="shared" si="22"/>
        <v>0</v>
      </c>
    </row>
    <row r="43" ht="15.75" customHeight="1">
      <c r="A43" s="169">
        <v>34.0</v>
      </c>
      <c r="B43" s="170" t="s">
        <v>122</v>
      </c>
      <c r="C43" s="171" t="s">
        <v>123</v>
      </c>
      <c r="D43" s="138">
        <f t="shared" si="7"/>
        <v>6</v>
      </c>
      <c r="E43" s="125">
        <f t="shared" si="8"/>
        <v>40</v>
      </c>
      <c r="F43" s="172">
        <f t="shared" si="9"/>
        <v>40</v>
      </c>
      <c r="G43" s="173" t="str">
        <f t="shared" si="10"/>
        <v>  </v>
      </c>
      <c r="H43" s="175"/>
      <c r="I43" s="135"/>
      <c r="J43" s="177"/>
      <c r="K43" s="135"/>
      <c r="L43" s="135"/>
      <c r="M43" s="178">
        <f t="shared" si="11"/>
        <v>0</v>
      </c>
      <c r="N43" s="188">
        <f t="shared" si="12"/>
        <v>0</v>
      </c>
      <c r="O43" s="211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144"/>
      <c r="AC43" s="204"/>
      <c r="AD43" s="204"/>
      <c r="AE43" s="204"/>
      <c r="AF43" s="205">
        <v>1.0</v>
      </c>
      <c r="AG43" s="206"/>
      <c r="AH43" s="206"/>
      <c r="AI43" s="206"/>
      <c r="AJ43" s="152">
        <f t="shared" si="13"/>
        <v>1</v>
      </c>
      <c r="AK43" s="190">
        <f t="shared" si="14"/>
        <v>50</v>
      </c>
      <c r="AL43" s="211"/>
      <c r="AM43" s="204"/>
      <c r="AN43" s="204"/>
      <c r="AO43" s="204"/>
      <c r="AP43" s="204"/>
      <c r="AQ43" s="204"/>
      <c r="AR43" s="204"/>
      <c r="AS43" s="205">
        <v>1.0</v>
      </c>
      <c r="AT43" s="204"/>
      <c r="AU43" s="204"/>
      <c r="AV43" s="205">
        <v>1.0</v>
      </c>
      <c r="AW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133">
        <f t="shared" si="15"/>
        <v>2</v>
      </c>
      <c r="BH43" s="190">
        <f t="shared" si="16"/>
        <v>33.33333333</v>
      </c>
      <c r="BI43" s="211"/>
      <c r="BJ43" s="205">
        <v>1.0</v>
      </c>
      <c r="BK43" s="204"/>
      <c r="BL43" s="204"/>
      <c r="BM43" s="204"/>
      <c r="BN43" s="204"/>
      <c r="BO43" s="204"/>
      <c r="BP43" s="204"/>
      <c r="BQ43" s="204"/>
      <c r="BR43" s="204"/>
      <c r="BS43" s="204"/>
      <c r="BT43" s="204"/>
      <c r="BU43" s="204"/>
      <c r="BV43" s="204"/>
      <c r="BW43" s="204"/>
      <c r="BX43" s="204"/>
      <c r="BY43" s="205">
        <v>1.0</v>
      </c>
      <c r="BZ43" s="204"/>
      <c r="CA43" s="204"/>
      <c r="CB43" s="204"/>
      <c r="CC43" s="204"/>
      <c r="CD43" s="205">
        <v>1.0</v>
      </c>
      <c r="CE43" s="184">
        <f t="shared" si="17"/>
        <v>3</v>
      </c>
      <c r="CF43" s="193">
        <f t="shared" si="18"/>
        <v>75</v>
      </c>
      <c r="CG43" s="205">
        <v>1.0</v>
      </c>
      <c r="CH43" s="204"/>
      <c r="CI43" s="204"/>
      <c r="CJ43" s="204"/>
      <c r="CK43" s="204"/>
      <c r="CL43" s="204"/>
      <c r="CM43" s="204"/>
      <c r="CN43" s="204"/>
      <c r="CO43" s="204"/>
      <c r="CP43" s="204"/>
      <c r="CQ43" s="204"/>
      <c r="CR43" s="195">
        <f t="shared" si="19"/>
        <v>0</v>
      </c>
      <c r="CS43" s="186">
        <f t="shared" si="20"/>
        <v>0</v>
      </c>
      <c r="CT43" s="166"/>
      <c r="CU43" s="166"/>
      <c r="CV43" s="166"/>
      <c r="CW43" s="166"/>
      <c r="CX43" s="166"/>
      <c r="CY43" s="196"/>
      <c r="CZ43" s="195">
        <f t="shared" si="21"/>
        <v>0</v>
      </c>
      <c r="DA43" s="187">
        <f t="shared" si="22"/>
        <v>0</v>
      </c>
    </row>
    <row r="44" ht="15.75" customHeight="1">
      <c r="A44" s="121">
        <v>35.0</v>
      </c>
      <c r="B44" s="170" t="s">
        <v>124</v>
      </c>
      <c r="C44" s="171" t="s">
        <v>125</v>
      </c>
      <c r="D44" s="138">
        <f t="shared" si="7"/>
        <v>4</v>
      </c>
      <c r="E44" s="125">
        <f t="shared" si="8"/>
        <v>26.66666667</v>
      </c>
      <c r="F44" s="172">
        <f t="shared" si="9"/>
        <v>26.66666667</v>
      </c>
      <c r="G44" s="189">
        <f t="shared" si="10"/>
        <v>26.66666667</v>
      </c>
      <c r="H44" s="175"/>
      <c r="I44" s="135"/>
      <c r="J44" s="135"/>
      <c r="K44" s="135"/>
      <c r="L44" s="135"/>
      <c r="M44" s="178">
        <f t="shared" si="11"/>
        <v>0</v>
      </c>
      <c r="N44" s="188">
        <f t="shared" si="12"/>
        <v>0</v>
      </c>
      <c r="O44" s="211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144"/>
      <c r="AC44" s="204"/>
      <c r="AD44" s="204"/>
      <c r="AE44" s="204"/>
      <c r="AF44" s="197"/>
      <c r="AG44" s="206"/>
      <c r="AH44" s="206"/>
      <c r="AI44" s="206"/>
      <c r="AJ44" s="152">
        <f t="shared" si="13"/>
        <v>0</v>
      </c>
      <c r="AK44" s="190">
        <f t="shared" si="14"/>
        <v>0</v>
      </c>
      <c r="AL44" s="211"/>
      <c r="AM44" s="205">
        <v>1.0</v>
      </c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5">
        <v>1.0</v>
      </c>
      <c r="AY44" s="204"/>
      <c r="AZ44" s="204"/>
      <c r="BA44" s="204"/>
      <c r="BB44" s="204"/>
      <c r="BC44" s="205">
        <v>1.0</v>
      </c>
      <c r="BD44" s="204"/>
      <c r="BE44" s="204"/>
      <c r="BF44" s="204"/>
      <c r="BG44" s="133">
        <f t="shared" si="15"/>
        <v>3</v>
      </c>
      <c r="BH44" s="190">
        <f t="shared" si="16"/>
        <v>50</v>
      </c>
      <c r="BI44" s="211"/>
      <c r="BJ44" s="205">
        <v>1.0</v>
      </c>
      <c r="BK44" s="204"/>
      <c r="BL44" s="204"/>
      <c r="BM44" s="204"/>
      <c r="BN44" s="204"/>
      <c r="BO44" s="204"/>
      <c r="BP44" s="204"/>
      <c r="BQ44" s="204"/>
      <c r="BR44" s="204"/>
      <c r="BS44" s="204"/>
      <c r="BT44" s="204"/>
      <c r="BU44" s="204"/>
      <c r="BV44" s="204"/>
      <c r="BW44" s="204"/>
      <c r="BX44" s="204"/>
      <c r="BY44" s="204"/>
      <c r="BZ44" s="204"/>
      <c r="CA44" s="204"/>
      <c r="CB44" s="204"/>
      <c r="CC44" s="204"/>
      <c r="CD44" s="204"/>
      <c r="CE44" s="184">
        <f t="shared" si="17"/>
        <v>1</v>
      </c>
      <c r="CF44" s="193">
        <f t="shared" si="18"/>
        <v>25</v>
      </c>
      <c r="CG44" s="205">
        <v>1.0</v>
      </c>
      <c r="CH44" s="204"/>
      <c r="CI44" s="204"/>
      <c r="CJ44" s="204"/>
      <c r="CK44" s="204"/>
      <c r="CL44" s="204"/>
      <c r="CM44" s="204"/>
      <c r="CN44" s="204"/>
      <c r="CO44" s="204"/>
      <c r="CP44" s="204"/>
      <c r="CQ44" s="204"/>
      <c r="CR44" s="195">
        <f t="shared" si="19"/>
        <v>0</v>
      </c>
      <c r="CS44" s="186">
        <f t="shared" si="20"/>
        <v>0</v>
      </c>
      <c r="CT44" s="166"/>
      <c r="CU44" s="166"/>
      <c r="CV44" s="166"/>
      <c r="CW44" s="166"/>
      <c r="CX44" s="166"/>
      <c r="CY44" s="196"/>
      <c r="CZ44" s="195">
        <f t="shared" si="21"/>
        <v>0</v>
      </c>
      <c r="DA44" s="187">
        <f t="shared" si="22"/>
        <v>0</v>
      </c>
    </row>
    <row r="45" ht="15.75" customHeight="1">
      <c r="A45" s="169">
        <v>36.0</v>
      </c>
      <c r="B45" s="170" t="s">
        <v>126</v>
      </c>
      <c r="C45" s="171" t="s">
        <v>127</v>
      </c>
      <c r="D45" s="138">
        <f t="shared" si="7"/>
        <v>4</v>
      </c>
      <c r="E45" s="125">
        <f t="shared" si="8"/>
        <v>26.66666667</v>
      </c>
      <c r="F45" s="172">
        <f t="shared" si="9"/>
        <v>26.66666667</v>
      </c>
      <c r="G45" s="189">
        <f t="shared" si="10"/>
        <v>26.66666667</v>
      </c>
      <c r="H45" s="175"/>
      <c r="I45" s="135"/>
      <c r="J45" s="177"/>
      <c r="K45" s="135"/>
      <c r="L45" s="135"/>
      <c r="M45" s="178">
        <f t="shared" si="11"/>
        <v>0</v>
      </c>
      <c r="N45" s="188">
        <f t="shared" si="12"/>
        <v>0</v>
      </c>
      <c r="O45" s="200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44"/>
      <c r="AC45" s="197"/>
      <c r="AD45" s="197"/>
      <c r="AE45" s="197"/>
      <c r="AF45" s="197"/>
      <c r="AG45" s="210"/>
      <c r="AH45" s="210"/>
      <c r="AI45" s="210"/>
      <c r="AJ45" s="152">
        <f t="shared" si="13"/>
        <v>0</v>
      </c>
      <c r="AK45" s="190">
        <f t="shared" si="14"/>
        <v>0</v>
      </c>
      <c r="AL45" s="200"/>
      <c r="AM45" s="198">
        <v>1.0</v>
      </c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8">
        <v>1.0</v>
      </c>
      <c r="AY45" s="197"/>
      <c r="AZ45" s="197"/>
      <c r="BA45" s="197"/>
      <c r="BB45" s="197"/>
      <c r="BC45" s="197"/>
      <c r="BD45" s="197"/>
      <c r="BE45" s="197"/>
      <c r="BF45" s="197"/>
      <c r="BG45" s="133">
        <f t="shared" si="15"/>
        <v>2</v>
      </c>
      <c r="BH45" s="190">
        <f t="shared" si="16"/>
        <v>33.33333333</v>
      </c>
      <c r="BI45" s="200"/>
      <c r="BJ45" s="198">
        <v>1.0</v>
      </c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204"/>
      <c r="BX45" s="204"/>
      <c r="BY45" s="205">
        <v>1.0</v>
      </c>
      <c r="BZ45" s="204"/>
      <c r="CA45" s="204"/>
      <c r="CB45" s="204"/>
      <c r="CC45" s="204"/>
      <c r="CD45" s="204"/>
      <c r="CE45" s="184">
        <f t="shared" si="17"/>
        <v>2</v>
      </c>
      <c r="CF45" s="193">
        <f t="shared" si="18"/>
        <v>50</v>
      </c>
      <c r="CG45" s="205">
        <v>1.0</v>
      </c>
      <c r="CH45" s="204"/>
      <c r="CI45" s="204"/>
      <c r="CJ45" s="204"/>
      <c r="CK45" s="204"/>
      <c r="CL45" s="204"/>
      <c r="CM45" s="204"/>
      <c r="CN45" s="204"/>
      <c r="CO45" s="204"/>
      <c r="CP45" s="204"/>
      <c r="CQ45" s="204"/>
      <c r="CR45" s="195">
        <f t="shared" si="19"/>
        <v>0</v>
      </c>
      <c r="CS45" s="186">
        <f t="shared" si="20"/>
        <v>0</v>
      </c>
      <c r="CT45" s="166"/>
      <c r="CU45" s="166"/>
      <c r="CV45" s="166"/>
      <c r="CW45" s="166"/>
      <c r="CX45" s="166"/>
      <c r="CY45" s="196"/>
      <c r="CZ45" s="195">
        <f t="shared" si="21"/>
        <v>0</v>
      </c>
      <c r="DA45" s="187">
        <f t="shared" si="22"/>
        <v>0</v>
      </c>
    </row>
    <row r="46" ht="15.75" customHeight="1">
      <c r="A46" s="231">
        <v>37.0</v>
      </c>
      <c r="B46" s="170" t="s">
        <v>128</v>
      </c>
      <c r="C46" s="171" t="s">
        <v>129</v>
      </c>
      <c r="D46" s="138">
        <f t="shared" si="7"/>
        <v>5</v>
      </c>
      <c r="E46" s="232">
        <f t="shared" si="8"/>
        <v>33.33333333</v>
      </c>
      <c r="F46" s="172">
        <f t="shared" si="9"/>
        <v>33.33333333</v>
      </c>
      <c r="G46" s="172" t="str">
        <f t="shared" si="10"/>
        <v>  </v>
      </c>
      <c r="H46" s="135"/>
      <c r="I46" s="135"/>
      <c r="J46" s="135"/>
      <c r="K46" s="135"/>
      <c r="L46" s="135"/>
      <c r="M46" s="233">
        <f t="shared" si="11"/>
        <v>0</v>
      </c>
      <c r="N46" s="234" t="str">
        <f t="shared" ref="N46:N50" si="23">M46/M$46*100</f>
        <v>#DIV/0!</v>
      </c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37">
        <v>1.0</v>
      </c>
      <c r="AC46" s="197"/>
      <c r="AD46" s="197"/>
      <c r="AE46" s="197"/>
      <c r="AF46" s="198">
        <v>1.0</v>
      </c>
      <c r="AG46" s="197"/>
      <c r="AH46" s="197"/>
      <c r="AI46" s="197"/>
      <c r="AJ46" s="152">
        <f t="shared" si="13"/>
        <v>2</v>
      </c>
      <c r="AK46" s="233">
        <f t="shared" si="14"/>
        <v>100</v>
      </c>
      <c r="AL46" s="197"/>
      <c r="AM46" s="197"/>
      <c r="AN46" s="197"/>
      <c r="AO46" s="197"/>
      <c r="AP46" s="197"/>
      <c r="AQ46" s="197"/>
      <c r="AR46" s="197"/>
      <c r="AS46" s="198">
        <v>1.0</v>
      </c>
      <c r="AT46" s="197"/>
      <c r="AU46" s="197"/>
      <c r="AV46" s="198">
        <v>1.0</v>
      </c>
      <c r="AW46" s="197"/>
      <c r="AX46" s="198">
        <v>1.0</v>
      </c>
      <c r="AY46" s="197"/>
      <c r="AZ46" s="197"/>
      <c r="BA46" s="197"/>
      <c r="BB46" s="197"/>
      <c r="BC46" s="197"/>
      <c r="BD46" s="197"/>
      <c r="BE46" s="197"/>
      <c r="BF46" s="197"/>
      <c r="BG46" s="133">
        <f t="shared" si="15"/>
        <v>3</v>
      </c>
      <c r="BH46" s="233">
        <f t="shared" si="16"/>
        <v>50</v>
      </c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204"/>
      <c r="BX46" s="204"/>
      <c r="BY46" s="204"/>
      <c r="BZ46" s="204"/>
      <c r="CA46" s="204"/>
      <c r="CB46" s="204"/>
      <c r="CC46" s="204"/>
      <c r="CD46" s="204"/>
      <c r="CE46" s="235">
        <f t="shared" si="17"/>
        <v>0</v>
      </c>
      <c r="CF46" s="235">
        <f t="shared" si="18"/>
        <v>0</v>
      </c>
      <c r="CG46" s="205">
        <v>1.0</v>
      </c>
      <c r="CH46" s="204"/>
      <c r="CI46" s="204"/>
      <c r="CJ46" s="204"/>
      <c r="CK46" s="204"/>
      <c r="CL46" s="204"/>
      <c r="CM46" s="204"/>
      <c r="CN46" s="204"/>
      <c r="CO46" s="204"/>
      <c r="CP46" s="204"/>
      <c r="CQ46" s="204"/>
      <c r="CR46" s="236">
        <f t="shared" si="19"/>
        <v>0</v>
      </c>
      <c r="CS46" s="186">
        <f t="shared" si="20"/>
        <v>0</v>
      </c>
      <c r="CT46" s="166"/>
      <c r="CU46" s="166"/>
      <c r="CV46" s="166"/>
      <c r="CW46" s="166"/>
      <c r="CX46" s="166"/>
      <c r="CY46" s="237"/>
      <c r="CZ46" s="236">
        <f t="shared" si="21"/>
        <v>0</v>
      </c>
      <c r="DA46" s="236">
        <f t="shared" si="22"/>
        <v>0</v>
      </c>
    </row>
    <row r="47" ht="15.75" customHeight="1">
      <c r="A47" s="231">
        <v>38.0</v>
      </c>
      <c r="B47" s="170" t="s">
        <v>130</v>
      </c>
      <c r="C47" s="171" t="s">
        <v>131</v>
      </c>
      <c r="D47" s="138">
        <f t="shared" si="7"/>
        <v>12</v>
      </c>
      <c r="E47" s="232">
        <f t="shared" si="8"/>
        <v>80</v>
      </c>
      <c r="F47" s="207" t="str">
        <f t="shared" si="9"/>
        <v>  </v>
      </c>
      <c r="G47" s="207" t="str">
        <f t="shared" si="10"/>
        <v>  </v>
      </c>
      <c r="H47" s="238">
        <v>1.0</v>
      </c>
      <c r="I47" s="161">
        <v>1.0</v>
      </c>
      <c r="J47" s="161"/>
      <c r="K47" s="135"/>
      <c r="L47" s="135"/>
      <c r="M47" s="233">
        <f t="shared" si="11"/>
        <v>2</v>
      </c>
      <c r="N47" s="234" t="str">
        <f t="shared" si="23"/>
        <v>#DIV/0!</v>
      </c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52">
        <f t="shared" si="13"/>
        <v>0</v>
      </c>
      <c r="AK47" s="233">
        <f t="shared" si="14"/>
        <v>0</v>
      </c>
      <c r="AL47" s="197"/>
      <c r="AM47" s="198">
        <v>1.0</v>
      </c>
      <c r="AN47" s="198">
        <v>1.0</v>
      </c>
      <c r="AO47" s="197"/>
      <c r="AP47" s="197"/>
      <c r="AQ47" s="197"/>
      <c r="AR47" s="197"/>
      <c r="AS47" s="198">
        <v>1.0</v>
      </c>
      <c r="AT47" s="197"/>
      <c r="AU47" s="197"/>
      <c r="AV47" s="197"/>
      <c r="AW47" s="197"/>
      <c r="AX47" s="198">
        <v>1.0</v>
      </c>
      <c r="AY47" s="197"/>
      <c r="AZ47" s="197"/>
      <c r="BA47" s="197"/>
      <c r="BB47" s="197"/>
      <c r="BC47" s="198">
        <v>1.0</v>
      </c>
      <c r="BD47" s="197"/>
      <c r="BE47" s="197"/>
      <c r="BF47" s="197"/>
      <c r="BG47" s="133">
        <f t="shared" si="15"/>
        <v>5</v>
      </c>
      <c r="BH47" s="233">
        <f t="shared" si="16"/>
        <v>83.33333333</v>
      </c>
      <c r="BI47" s="197"/>
      <c r="BJ47" s="198">
        <v>1.0</v>
      </c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204"/>
      <c r="BX47" s="205">
        <v>1.0</v>
      </c>
      <c r="BY47" s="205">
        <v>1.0</v>
      </c>
      <c r="BZ47" s="204"/>
      <c r="CA47" s="204"/>
      <c r="CB47" s="204"/>
      <c r="CC47" s="204"/>
      <c r="CD47" s="205">
        <v>1.0</v>
      </c>
      <c r="CE47" s="235">
        <f t="shared" si="17"/>
        <v>4</v>
      </c>
      <c r="CF47" s="235">
        <f t="shared" si="18"/>
        <v>100</v>
      </c>
      <c r="CG47" s="205">
        <v>1.0</v>
      </c>
      <c r="CH47" s="205">
        <v>1.0</v>
      </c>
      <c r="CI47" s="204"/>
      <c r="CJ47" s="204"/>
      <c r="CK47" s="204"/>
      <c r="CL47" s="204"/>
      <c r="CM47" s="204"/>
      <c r="CN47" s="204"/>
      <c r="CO47" s="204"/>
      <c r="CP47" s="204"/>
      <c r="CQ47" s="204"/>
      <c r="CR47" s="236">
        <f t="shared" si="19"/>
        <v>1</v>
      </c>
      <c r="CS47" s="186">
        <f t="shared" si="20"/>
        <v>100</v>
      </c>
      <c r="CT47" s="166"/>
      <c r="CU47" s="166"/>
      <c r="CV47" s="166"/>
      <c r="CW47" s="166"/>
      <c r="CX47" s="166"/>
      <c r="CY47" s="237"/>
      <c r="CZ47" s="236">
        <f t="shared" si="21"/>
        <v>101</v>
      </c>
      <c r="DA47" s="236">
        <f t="shared" si="22"/>
        <v>5050</v>
      </c>
    </row>
    <row r="48" ht="15.75" customHeight="1">
      <c r="A48" s="231">
        <v>39.0</v>
      </c>
      <c r="B48" s="170" t="s">
        <v>132</v>
      </c>
      <c r="C48" s="171" t="s">
        <v>133</v>
      </c>
      <c r="D48" s="138">
        <f t="shared" si="7"/>
        <v>0</v>
      </c>
      <c r="E48" s="232">
        <f t="shared" si="8"/>
        <v>0</v>
      </c>
      <c r="F48" s="172">
        <f t="shared" si="9"/>
        <v>0</v>
      </c>
      <c r="G48" s="172">
        <f t="shared" si="10"/>
        <v>0</v>
      </c>
      <c r="H48" s="197"/>
      <c r="I48" s="222"/>
      <c r="J48" s="197"/>
      <c r="K48" s="197"/>
      <c r="L48" s="197"/>
      <c r="M48" s="233">
        <f t="shared" si="11"/>
        <v>0</v>
      </c>
      <c r="N48" s="234" t="str">
        <f t="shared" si="23"/>
        <v>#DIV/0!</v>
      </c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204"/>
      <c r="AG48" s="197"/>
      <c r="AH48" s="197"/>
      <c r="AI48" s="197"/>
      <c r="AJ48" s="152">
        <f t="shared" si="13"/>
        <v>0</v>
      </c>
      <c r="AK48" s="233">
        <f t="shared" si="14"/>
        <v>0</v>
      </c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33">
        <f t="shared" si="15"/>
        <v>0</v>
      </c>
      <c r="BH48" s="233">
        <f t="shared" si="16"/>
        <v>0</v>
      </c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204"/>
      <c r="BX48" s="204"/>
      <c r="BY48" s="204"/>
      <c r="BZ48" s="204"/>
      <c r="CA48" s="204"/>
      <c r="CB48" s="204"/>
      <c r="CC48" s="204"/>
      <c r="CD48" s="204"/>
      <c r="CE48" s="235">
        <f t="shared" si="17"/>
        <v>0</v>
      </c>
      <c r="CF48" s="235">
        <f t="shared" si="18"/>
        <v>0</v>
      </c>
      <c r="CG48" s="204"/>
      <c r="CH48" s="204"/>
      <c r="CI48" s="204"/>
      <c r="CJ48" s="204"/>
      <c r="CK48" s="204"/>
      <c r="CL48" s="204"/>
      <c r="CM48" s="204"/>
      <c r="CN48" s="204"/>
      <c r="CO48" s="204"/>
      <c r="CP48" s="204"/>
      <c r="CQ48" s="204"/>
      <c r="CR48" s="236">
        <f t="shared" si="19"/>
        <v>0</v>
      </c>
      <c r="CS48" s="186">
        <f t="shared" si="20"/>
        <v>0</v>
      </c>
      <c r="CT48" s="166"/>
      <c r="CU48" s="166"/>
      <c r="CV48" s="166"/>
      <c r="CW48" s="166"/>
      <c r="CX48" s="166"/>
      <c r="CY48" s="237"/>
      <c r="CZ48" s="236">
        <f t="shared" si="21"/>
        <v>0</v>
      </c>
      <c r="DA48" s="236">
        <f t="shared" si="22"/>
        <v>0</v>
      </c>
    </row>
    <row r="49" ht="15.75" customHeight="1">
      <c r="A49" s="231">
        <v>40.0</v>
      </c>
      <c r="B49" s="170" t="s">
        <v>134</v>
      </c>
      <c r="C49" s="171" t="s">
        <v>135</v>
      </c>
      <c r="D49" s="138">
        <f t="shared" si="7"/>
        <v>1</v>
      </c>
      <c r="E49" s="232">
        <f t="shared" si="8"/>
        <v>6.666666667</v>
      </c>
      <c r="F49" s="172">
        <f t="shared" si="9"/>
        <v>6.666666667</v>
      </c>
      <c r="G49" s="172">
        <f t="shared" si="10"/>
        <v>6.666666667</v>
      </c>
      <c r="H49" s="197"/>
      <c r="I49" s="204"/>
      <c r="J49" s="197"/>
      <c r="K49" s="197"/>
      <c r="L49" s="197"/>
      <c r="M49" s="233">
        <f t="shared" si="11"/>
        <v>0</v>
      </c>
      <c r="N49" s="234" t="str">
        <f t="shared" si="23"/>
        <v>#DIV/0!</v>
      </c>
      <c r="O49" s="197"/>
      <c r="P49" s="197"/>
      <c r="Q49" s="197"/>
      <c r="R49" s="204"/>
      <c r="S49" s="204"/>
      <c r="T49" s="204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215"/>
      <c r="AG49" s="197"/>
      <c r="AH49" s="197"/>
      <c r="AI49" s="197"/>
      <c r="AJ49" s="152">
        <f t="shared" si="13"/>
        <v>0</v>
      </c>
      <c r="AK49" s="233">
        <f t="shared" si="14"/>
        <v>0</v>
      </c>
      <c r="AL49" s="197"/>
      <c r="AM49" s="197"/>
      <c r="AN49" s="197"/>
      <c r="AO49" s="197"/>
      <c r="AP49" s="197"/>
      <c r="AQ49" s="197"/>
      <c r="AR49" s="197"/>
      <c r="AS49" s="198">
        <v>1.0</v>
      </c>
      <c r="AT49" s="197"/>
      <c r="AU49" s="197"/>
      <c r="AV49" s="197"/>
      <c r="AW49" s="197"/>
      <c r="AX49" s="197"/>
      <c r="AY49" s="197"/>
      <c r="AZ49" s="197"/>
      <c r="BA49" s="197"/>
      <c r="BB49" s="204"/>
      <c r="BC49" s="204"/>
      <c r="BD49" s="204"/>
      <c r="BE49" s="197"/>
      <c r="BF49" s="197"/>
      <c r="BG49" s="133">
        <f t="shared" si="15"/>
        <v>1</v>
      </c>
      <c r="BH49" s="233">
        <f t="shared" si="16"/>
        <v>16.66666667</v>
      </c>
      <c r="BI49" s="197"/>
      <c r="BJ49" s="204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204"/>
      <c r="BX49" s="204"/>
      <c r="BY49" s="204"/>
      <c r="BZ49" s="204"/>
      <c r="CA49" s="204"/>
      <c r="CB49" s="204"/>
      <c r="CC49" s="204"/>
      <c r="CD49" s="204"/>
      <c r="CE49" s="235">
        <f t="shared" si="17"/>
        <v>0</v>
      </c>
      <c r="CF49" s="235">
        <f t="shared" si="18"/>
        <v>0</v>
      </c>
      <c r="CG49" s="204"/>
      <c r="CH49" s="204"/>
      <c r="CI49" s="204"/>
      <c r="CJ49" s="204"/>
      <c r="CK49" s="204"/>
      <c r="CL49" s="204"/>
      <c r="CM49" s="204"/>
      <c r="CN49" s="204"/>
      <c r="CO49" s="204"/>
      <c r="CP49" s="204"/>
      <c r="CQ49" s="204"/>
      <c r="CR49" s="236">
        <f t="shared" si="19"/>
        <v>0</v>
      </c>
      <c r="CS49" s="186">
        <f t="shared" si="20"/>
        <v>0</v>
      </c>
      <c r="CT49" s="166"/>
      <c r="CU49" s="166"/>
      <c r="CV49" s="166"/>
      <c r="CW49" s="166"/>
      <c r="CX49" s="166"/>
      <c r="CY49" s="237"/>
      <c r="CZ49" s="236">
        <f t="shared" si="21"/>
        <v>0</v>
      </c>
      <c r="DA49" s="236">
        <f t="shared" si="22"/>
        <v>0</v>
      </c>
    </row>
    <row r="50" ht="15.75" customHeight="1">
      <c r="A50" s="239" t="s">
        <v>146</v>
      </c>
      <c r="B50" s="240"/>
      <c r="C50" s="241"/>
      <c r="D50" s="242">
        <f t="shared" si="7"/>
        <v>15</v>
      </c>
      <c r="E50" s="243"/>
      <c r="F50" s="235"/>
      <c r="G50" s="244"/>
      <c r="H50" s="101">
        <f t="shared" ref="H50:L50" si="24">SUM(H51:H90)</f>
        <v>3</v>
      </c>
      <c r="I50" s="101">
        <f t="shared" si="24"/>
        <v>3</v>
      </c>
      <c r="J50" s="101">
        <f t="shared" si="24"/>
        <v>0</v>
      </c>
      <c r="K50" s="101">
        <f t="shared" si="24"/>
        <v>0</v>
      </c>
      <c r="L50" s="101">
        <f t="shared" si="24"/>
        <v>0</v>
      </c>
      <c r="M50" s="104">
        <f>COUNTIF(H50:L50,"&gt;0")</f>
        <v>2</v>
      </c>
      <c r="N50" s="234" t="str">
        <f t="shared" si="23"/>
        <v>#DIV/0!</v>
      </c>
      <c r="O50" s="101">
        <f t="shared" ref="O50:AI50" si="25">SUM(O51:O90)</f>
        <v>0</v>
      </c>
      <c r="P50" s="101">
        <f t="shared" si="25"/>
        <v>0</v>
      </c>
      <c r="Q50" s="101">
        <f t="shared" si="25"/>
        <v>0</v>
      </c>
      <c r="R50" s="101">
        <f t="shared" si="25"/>
        <v>0</v>
      </c>
      <c r="S50" s="101">
        <f t="shared" si="25"/>
        <v>0</v>
      </c>
      <c r="T50" s="101">
        <f t="shared" si="25"/>
        <v>0</v>
      </c>
      <c r="U50" s="101">
        <f t="shared" si="25"/>
        <v>0</v>
      </c>
      <c r="V50" s="101">
        <f t="shared" si="25"/>
        <v>0</v>
      </c>
      <c r="W50" s="101">
        <f t="shared" si="25"/>
        <v>18</v>
      </c>
      <c r="X50" s="101">
        <f t="shared" si="25"/>
        <v>0</v>
      </c>
      <c r="Y50" s="101">
        <f t="shared" si="25"/>
        <v>0</v>
      </c>
      <c r="Z50" s="101">
        <f t="shared" si="25"/>
        <v>0</v>
      </c>
      <c r="AA50" s="101">
        <f t="shared" si="25"/>
        <v>0</v>
      </c>
      <c r="AB50" s="101">
        <f t="shared" si="25"/>
        <v>18</v>
      </c>
      <c r="AC50" s="101">
        <f t="shared" si="25"/>
        <v>0</v>
      </c>
      <c r="AD50" s="101">
        <f t="shared" si="25"/>
        <v>0</v>
      </c>
      <c r="AE50" s="101">
        <f t="shared" si="25"/>
        <v>0</v>
      </c>
      <c r="AF50" s="101">
        <f t="shared" si="25"/>
        <v>0</v>
      </c>
      <c r="AG50" s="101">
        <f t="shared" si="25"/>
        <v>12</v>
      </c>
      <c r="AH50" s="101">
        <f t="shared" si="25"/>
        <v>0</v>
      </c>
      <c r="AI50" s="101">
        <f t="shared" si="25"/>
        <v>0</v>
      </c>
      <c r="AJ50" s="104">
        <f>COUNTIF(O50:AI50,"&gt;0")</f>
        <v>3</v>
      </c>
      <c r="AK50" s="104">
        <f>SUM(M50+AJ50)</f>
        <v>5</v>
      </c>
      <c r="AL50" s="101">
        <f t="shared" ref="AL50:BF50" si="26">SUM(AL51:AL90)</f>
        <v>0</v>
      </c>
      <c r="AM50" s="101">
        <f t="shared" si="26"/>
        <v>22</v>
      </c>
      <c r="AN50" s="101">
        <f t="shared" si="26"/>
        <v>19</v>
      </c>
      <c r="AO50" s="101">
        <f t="shared" si="26"/>
        <v>0</v>
      </c>
      <c r="AP50" s="101">
        <f t="shared" si="26"/>
        <v>0</v>
      </c>
      <c r="AQ50" s="101">
        <f t="shared" si="26"/>
        <v>0</v>
      </c>
      <c r="AR50" s="101">
        <f t="shared" si="26"/>
        <v>21</v>
      </c>
      <c r="AS50" s="101">
        <f t="shared" si="26"/>
        <v>0</v>
      </c>
      <c r="AT50" s="101">
        <f t="shared" si="26"/>
        <v>0</v>
      </c>
      <c r="AU50" s="101">
        <f t="shared" si="26"/>
        <v>0</v>
      </c>
      <c r="AV50" s="101">
        <f t="shared" si="26"/>
        <v>5</v>
      </c>
      <c r="AW50" s="101">
        <f t="shared" si="26"/>
        <v>0</v>
      </c>
      <c r="AX50" s="101">
        <f t="shared" si="26"/>
        <v>0</v>
      </c>
      <c r="AY50" s="101">
        <f t="shared" si="26"/>
        <v>0</v>
      </c>
      <c r="AZ50" s="101">
        <f t="shared" si="26"/>
        <v>0</v>
      </c>
      <c r="BA50" s="101">
        <f t="shared" si="26"/>
        <v>0</v>
      </c>
      <c r="BB50" s="101">
        <f t="shared" si="26"/>
        <v>9</v>
      </c>
      <c r="BC50" s="101">
        <f t="shared" si="26"/>
        <v>0</v>
      </c>
      <c r="BD50" s="101">
        <f t="shared" si="26"/>
        <v>0</v>
      </c>
      <c r="BE50" s="101">
        <f t="shared" si="26"/>
        <v>0</v>
      </c>
      <c r="BF50" s="101">
        <f t="shared" si="26"/>
        <v>0</v>
      </c>
      <c r="BG50" s="104">
        <f>COUNTIF(AL50:BF50,"&gt;0")</f>
        <v>5</v>
      </c>
      <c r="BH50" s="104">
        <f>SUM(AK50+BG50)</f>
        <v>10</v>
      </c>
      <c r="BI50" s="101">
        <f t="shared" ref="BI50:CD50" si="27">SUM(BI51:BI90)</f>
        <v>0</v>
      </c>
      <c r="BJ50" s="101">
        <f t="shared" si="27"/>
        <v>16</v>
      </c>
      <c r="BK50" s="101">
        <f t="shared" si="27"/>
        <v>0</v>
      </c>
      <c r="BL50" s="101">
        <f t="shared" si="27"/>
        <v>0</v>
      </c>
      <c r="BM50" s="101">
        <f t="shared" si="27"/>
        <v>0</v>
      </c>
      <c r="BN50" s="101">
        <f t="shared" si="27"/>
        <v>0</v>
      </c>
      <c r="BO50" s="101">
        <f t="shared" si="27"/>
        <v>0</v>
      </c>
      <c r="BP50" s="101">
        <f t="shared" si="27"/>
        <v>0</v>
      </c>
      <c r="BQ50" s="101">
        <f t="shared" si="27"/>
        <v>0</v>
      </c>
      <c r="BR50" s="101">
        <f t="shared" si="27"/>
        <v>0</v>
      </c>
      <c r="BS50" s="101">
        <f t="shared" si="27"/>
        <v>0</v>
      </c>
      <c r="BT50" s="101">
        <f t="shared" si="27"/>
        <v>0</v>
      </c>
      <c r="BU50" s="101">
        <f t="shared" si="27"/>
        <v>0</v>
      </c>
      <c r="BV50" s="101">
        <f t="shared" si="27"/>
        <v>0</v>
      </c>
      <c r="BW50" s="101">
        <f t="shared" si="27"/>
        <v>0</v>
      </c>
      <c r="BX50" s="101">
        <f t="shared" si="27"/>
        <v>13</v>
      </c>
      <c r="BY50" s="101">
        <f t="shared" si="27"/>
        <v>18</v>
      </c>
      <c r="BZ50" s="101">
        <f t="shared" si="27"/>
        <v>0</v>
      </c>
      <c r="CA50" s="101">
        <f t="shared" si="27"/>
        <v>0</v>
      </c>
      <c r="CB50" s="101">
        <f t="shared" si="27"/>
        <v>0</v>
      </c>
      <c r="CC50" s="101">
        <f t="shared" si="27"/>
        <v>0</v>
      </c>
      <c r="CD50" s="101">
        <f t="shared" si="27"/>
        <v>16</v>
      </c>
      <c r="CE50" s="104">
        <f>COUNTIF(BI50:CD50,"&gt;0")</f>
        <v>4</v>
      </c>
      <c r="CF50" s="235">
        <f>SUM(BH50+CE50)</f>
        <v>14</v>
      </c>
      <c r="CG50" s="128">
        <f>sum(CG51:CG90)</f>
        <v>20</v>
      </c>
      <c r="CH50" s="128">
        <f t="shared" ref="CH50:CQ50" si="28">SUM(CH51:CH90)</f>
        <v>9</v>
      </c>
      <c r="CI50" s="128">
        <f t="shared" si="28"/>
        <v>0</v>
      </c>
      <c r="CJ50" s="101">
        <f t="shared" si="28"/>
        <v>0</v>
      </c>
      <c r="CK50" s="101">
        <f t="shared" si="28"/>
        <v>0</v>
      </c>
      <c r="CL50" s="101">
        <f t="shared" si="28"/>
        <v>0</v>
      </c>
      <c r="CM50" s="101">
        <f t="shared" si="28"/>
        <v>0</v>
      </c>
      <c r="CN50" s="101">
        <f t="shared" si="28"/>
        <v>0</v>
      </c>
      <c r="CO50" s="101">
        <f t="shared" si="28"/>
        <v>0</v>
      </c>
      <c r="CP50" s="101">
        <f t="shared" si="28"/>
        <v>0</v>
      </c>
      <c r="CQ50" s="101">
        <f t="shared" si="28"/>
        <v>0</v>
      </c>
      <c r="CR50" s="246">
        <f>COUNTIF(CH50:CQ50,"&gt;0")</f>
        <v>1</v>
      </c>
      <c r="CS50" s="247">
        <f>SUM(CF50+CR50)</f>
        <v>15</v>
      </c>
      <c r="CT50" s="166"/>
      <c r="CU50" s="166"/>
      <c r="CV50" s="166"/>
      <c r="CW50" s="166"/>
      <c r="CX50" s="166"/>
      <c r="CY50" s="10"/>
      <c r="CZ50" s="246">
        <f>COUNTIF(CP50:CY50,"&gt;0")</f>
        <v>2</v>
      </c>
      <c r="DA50" s="246">
        <f>SUM(CO50+CZ50)</f>
        <v>2</v>
      </c>
    </row>
    <row r="51" ht="15.75" customHeight="1">
      <c r="A51" s="121">
        <v>41.0</v>
      </c>
      <c r="B51" s="170" t="s">
        <v>136</v>
      </c>
      <c r="C51" s="171" t="s">
        <v>137</v>
      </c>
      <c r="D51" s="124">
        <f t="shared" si="7"/>
        <v>3</v>
      </c>
      <c r="E51" s="125">
        <f t="shared" ref="E51:E90" si="29">(D51)/D$50*100</f>
        <v>20</v>
      </c>
      <c r="F51" s="172">
        <f t="shared" ref="F51:F90" si="30">IF(E51&lt;50,E51, "  ")</f>
        <v>20</v>
      </c>
      <c r="G51" s="189">
        <f t="shared" ref="G51:G90" si="31">IF(E51&lt;30,E51, "  ")</f>
        <v>20</v>
      </c>
      <c r="H51" s="200"/>
      <c r="I51" s="197"/>
      <c r="J51" s="197"/>
      <c r="K51" s="197"/>
      <c r="L51" s="197"/>
      <c r="M51" s="178">
        <f t="shared" ref="M51:M90" si="32">SUM(H51:L51)</f>
        <v>0</v>
      </c>
      <c r="N51" s="188">
        <f t="shared" ref="N51:N90" si="33">M51/M$50*100</f>
        <v>0</v>
      </c>
      <c r="O51" s="200"/>
      <c r="P51" s="197"/>
      <c r="Q51" s="197"/>
      <c r="R51" s="215"/>
      <c r="S51" s="197"/>
      <c r="T51" s="197"/>
      <c r="U51" s="197"/>
      <c r="V51" s="197"/>
      <c r="W51" s="136">
        <v>1.0</v>
      </c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248"/>
      <c r="AI51" s="210"/>
      <c r="AJ51" s="178">
        <f t="shared" ref="AJ51:AJ90" si="34">SUM(O51:AI51)</f>
        <v>1</v>
      </c>
      <c r="AK51" s="190">
        <f t="shared" ref="AK51:AK90" si="35">AJ51/AJ$50*100</f>
        <v>33.33333333</v>
      </c>
      <c r="AL51" s="200"/>
      <c r="AM51" s="198">
        <v>1.0</v>
      </c>
      <c r="AN51" s="198">
        <v>1.0</v>
      </c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78">
        <f t="shared" ref="BG51:BG90" si="36">SUM(AL51:BF51)</f>
        <v>2</v>
      </c>
      <c r="BH51" s="190">
        <f t="shared" ref="BH51:BH90" si="37">BG51/BG$50*100</f>
        <v>40</v>
      </c>
      <c r="BI51" s="200"/>
      <c r="BJ51" s="215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204"/>
      <c r="BX51" s="204"/>
      <c r="BY51" s="204"/>
      <c r="CA51" s="204"/>
      <c r="CB51" s="204"/>
      <c r="CC51" s="204"/>
      <c r="CD51" s="204"/>
      <c r="CE51" s="184">
        <f t="shared" ref="CE51:CE90" si="38">SUM(BI51:CD51)</f>
        <v>0</v>
      </c>
      <c r="CF51" s="193">
        <f t="shared" ref="CF51:CF90" si="39">CE51/CE$9*100</f>
        <v>0</v>
      </c>
      <c r="CG51" s="204"/>
      <c r="CH51" s="204"/>
      <c r="CI51" s="204"/>
      <c r="CJ51" s="204"/>
      <c r="CK51" s="204"/>
      <c r="CL51" s="204"/>
      <c r="CM51" s="204"/>
      <c r="CN51" s="204"/>
      <c r="CO51" s="204"/>
      <c r="CP51" s="204"/>
      <c r="CQ51" s="204"/>
      <c r="CR51" s="195">
        <f t="shared" ref="CR51:CR90" si="40">SUM(CH51:CQ51)</f>
        <v>0</v>
      </c>
      <c r="CS51" s="186">
        <f t="shared" ref="CS51:CS90" si="41">CR51/CR$9*100</f>
        <v>0</v>
      </c>
      <c r="CT51" s="166"/>
      <c r="CU51" s="166"/>
      <c r="CV51" s="166"/>
      <c r="CW51" s="166"/>
      <c r="CX51" s="166"/>
      <c r="CY51" s="196"/>
      <c r="CZ51" s="195">
        <f t="shared" ref="CZ51:CZ90" si="42">SUM(CP51:CY51)</f>
        <v>0</v>
      </c>
      <c r="DA51" s="187">
        <f t="shared" ref="DA51:DA90" si="43">CZ51/CZ$9*100</f>
        <v>0</v>
      </c>
    </row>
    <row r="52" ht="15.75" customHeight="1">
      <c r="A52" s="169">
        <v>42.0</v>
      </c>
      <c r="B52" s="170" t="s">
        <v>138</v>
      </c>
      <c r="C52" s="171" t="s">
        <v>139</v>
      </c>
      <c r="D52" s="124">
        <f t="shared" si="7"/>
        <v>0</v>
      </c>
      <c r="E52" s="125">
        <f t="shared" si="29"/>
        <v>0</v>
      </c>
      <c r="F52" s="172">
        <f t="shared" si="30"/>
        <v>0</v>
      </c>
      <c r="G52" s="189">
        <f t="shared" si="31"/>
        <v>0</v>
      </c>
      <c r="H52" s="200"/>
      <c r="I52" s="197"/>
      <c r="J52" s="197"/>
      <c r="K52" s="197"/>
      <c r="L52" s="197"/>
      <c r="M52" s="178">
        <f t="shared" si="32"/>
        <v>0</v>
      </c>
      <c r="N52" s="188">
        <f t="shared" si="33"/>
        <v>0</v>
      </c>
      <c r="O52" s="200"/>
      <c r="P52" s="197"/>
      <c r="Q52" s="197"/>
      <c r="R52" s="222"/>
      <c r="S52" s="197"/>
      <c r="T52" s="197"/>
      <c r="U52" s="197"/>
      <c r="V52" s="197"/>
      <c r="W52" s="135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249"/>
      <c r="AI52" s="210"/>
      <c r="AJ52" s="178">
        <f t="shared" si="34"/>
        <v>0</v>
      </c>
      <c r="AK52" s="190">
        <f t="shared" si="35"/>
        <v>0</v>
      </c>
      <c r="AL52" s="200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78">
        <f t="shared" si="36"/>
        <v>0</v>
      </c>
      <c r="BH52" s="190">
        <f t="shared" si="37"/>
        <v>0</v>
      </c>
      <c r="BI52" s="200"/>
      <c r="BJ52" s="222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204"/>
      <c r="BX52" s="204"/>
      <c r="BY52" s="204"/>
      <c r="BZ52" s="204"/>
      <c r="CA52" s="204"/>
      <c r="CB52" s="204"/>
      <c r="CC52" s="204"/>
      <c r="CD52" s="204"/>
      <c r="CE52" s="184">
        <f t="shared" si="38"/>
        <v>0</v>
      </c>
      <c r="CF52" s="193">
        <f t="shared" si="39"/>
        <v>0</v>
      </c>
      <c r="CG52" s="204"/>
      <c r="CH52" s="204"/>
      <c r="CI52" s="204"/>
      <c r="CJ52" s="204"/>
      <c r="CK52" s="204"/>
      <c r="CL52" s="204"/>
      <c r="CM52" s="204"/>
      <c r="CN52" s="204"/>
      <c r="CO52" s="204"/>
      <c r="CP52" s="204"/>
      <c r="CQ52" s="204"/>
      <c r="CR52" s="195">
        <f t="shared" si="40"/>
        <v>0</v>
      </c>
      <c r="CS52" s="186">
        <f t="shared" si="41"/>
        <v>0</v>
      </c>
      <c r="CT52" s="166"/>
      <c r="CU52" s="166"/>
      <c r="CV52" s="166"/>
      <c r="CW52" s="166"/>
      <c r="CX52" s="166"/>
      <c r="CY52" s="196"/>
      <c r="CZ52" s="195">
        <f t="shared" si="42"/>
        <v>0</v>
      </c>
      <c r="DA52" s="187">
        <f t="shared" si="43"/>
        <v>0</v>
      </c>
    </row>
    <row r="53" ht="15.75" customHeight="1">
      <c r="A53" s="121">
        <v>43.0</v>
      </c>
      <c r="B53" s="170" t="s">
        <v>140</v>
      </c>
      <c r="C53" s="171" t="s">
        <v>141</v>
      </c>
      <c r="D53" s="124">
        <f t="shared" si="7"/>
        <v>0</v>
      </c>
      <c r="E53" s="125">
        <f t="shared" si="29"/>
        <v>0</v>
      </c>
      <c r="F53" s="172">
        <f t="shared" si="30"/>
        <v>0</v>
      </c>
      <c r="G53" s="189">
        <f t="shared" si="31"/>
        <v>0</v>
      </c>
      <c r="H53" s="216"/>
      <c r="I53" s="197"/>
      <c r="J53" s="215"/>
      <c r="K53" s="197"/>
      <c r="L53" s="197"/>
      <c r="M53" s="178">
        <f t="shared" si="32"/>
        <v>0</v>
      </c>
      <c r="N53" s="188">
        <f t="shared" si="33"/>
        <v>0</v>
      </c>
      <c r="O53" s="200"/>
      <c r="P53" s="197"/>
      <c r="Q53" s="197"/>
      <c r="R53" s="197"/>
      <c r="S53" s="197"/>
      <c r="T53" s="197"/>
      <c r="U53" s="197"/>
      <c r="V53" s="197"/>
      <c r="W53" s="135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249"/>
      <c r="AI53" s="210"/>
      <c r="AJ53" s="178">
        <f t="shared" si="34"/>
        <v>0</v>
      </c>
      <c r="AK53" s="190">
        <f t="shared" si="35"/>
        <v>0</v>
      </c>
      <c r="AL53" s="200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78">
        <f t="shared" si="36"/>
        <v>0</v>
      </c>
      <c r="BH53" s="190">
        <f t="shared" si="37"/>
        <v>0</v>
      </c>
      <c r="BI53" s="200"/>
      <c r="BJ53" s="197"/>
      <c r="BK53" s="197"/>
      <c r="BL53" s="197"/>
      <c r="BM53" s="197"/>
      <c r="BN53" s="197"/>
      <c r="BO53" s="197"/>
      <c r="BP53" s="197"/>
      <c r="BQ53" s="197"/>
      <c r="BR53" s="197"/>
      <c r="BS53" s="197"/>
      <c r="BT53" s="197"/>
      <c r="BU53" s="197"/>
      <c r="BV53" s="197"/>
      <c r="BW53" s="204"/>
      <c r="BX53" s="205"/>
      <c r="BY53" s="204"/>
      <c r="BZ53" s="204"/>
      <c r="CA53" s="204"/>
      <c r="CB53" s="204"/>
      <c r="CC53" s="204"/>
      <c r="CD53" s="204"/>
      <c r="CE53" s="184">
        <f t="shared" si="38"/>
        <v>0</v>
      </c>
      <c r="CF53" s="193">
        <f t="shared" si="39"/>
        <v>0</v>
      </c>
      <c r="CG53" s="204"/>
      <c r="CH53" s="204"/>
      <c r="CI53" s="204"/>
      <c r="CJ53" s="204"/>
      <c r="CK53" s="204"/>
      <c r="CL53" s="204"/>
      <c r="CM53" s="204"/>
      <c r="CN53" s="204"/>
      <c r="CO53" s="204"/>
      <c r="CP53" s="204"/>
      <c r="CQ53" s="204"/>
      <c r="CR53" s="195">
        <f t="shared" si="40"/>
        <v>0</v>
      </c>
      <c r="CS53" s="186">
        <f t="shared" si="41"/>
        <v>0</v>
      </c>
      <c r="CT53" s="166"/>
      <c r="CU53" s="166"/>
      <c r="CV53" s="166"/>
      <c r="CW53" s="166"/>
      <c r="CX53" s="166"/>
      <c r="CY53" s="196"/>
      <c r="CZ53" s="195">
        <f t="shared" si="42"/>
        <v>0</v>
      </c>
      <c r="DA53" s="187">
        <f t="shared" si="43"/>
        <v>0</v>
      </c>
    </row>
    <row r="54" ht="15.75" customHeight="1">
      <c r="A54" s="121">
        <v>44.0</v>
      </c>
      <c r="B54" s="170" t="s">
        <v>142</v>
      </c>
      <c r="C54" s="171" t="s">
        <v>143</v>
      </c>
      <c r="D54" s="124">
        <f t="shared" si="7"/>
        <v>1</v>
      </c>
      <c r="E54" s="125">
        <f t="shared" si="29"/>
        <v>6.666666667</v>
      </c>
      <c r="F54" s="172">
        <f t="shared" si="30"/>
        <v>6.666666667</v>
      </c>
      <c r="G54" s="189">
        <f t="shared" si="31"/>
        <v>6.666666667</v>
      </c>
      <c r="H54" s="200"/>
      <c r="I54" s="222"/>
      <c r="J54" s="197"/>
      <c r="K54" s="197"/>
      <c r="L54" s="197"/>
      <c r="M54" s="178">
        <f t="shared" si="32"/>
        <v>0</v>
      </c>
      <c r="N54" s="188">
        <f t="shared" si="33"/>
        <v>0</v>
      </c>
      <c r="O54" s="200"/>
      <c r="P54" s="197"/>
      <c r="Q54" s="197"/>
      <c r="R54" s="197"/>
      <c r="S54" s="197"/>
      <c r="T54" s="197"/>
      <c r="U54" s="197"/>
      <c r="V54" s="197"/>
      <c r="W54" s="135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248"/>
      <c r="AI54" s="210"/>
      <c r="AJ54" s="178">
        <f t="shared" si="34"/>
        <v>0</v>
      </c>
      <c r="AK54" s="190">
        <f t="shared" si="35"/>
        <v>0</v>
      </c>
      <c r="AL54" s="200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78">
        <f t="shared" si="36"/>
        <v>0</v>
      </c>
      <c r="BH54" s="190">
        <f t="shared" si="37"/>
        <v>0</v>
      </c>
      <c r="BI54" s="200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204"/>
      <c r="BX54" s="205">
        <v>1.0</v>
      </c>
      <c r="BY54" s="204"/>
      <c r="BZ54" s="204"/>
      <c r="CA54" s="204"/>
      <c r="CB54" s="204"/>
      <c r="CC54" s="204"/>
      <c r="CD54" s="204"/>
      <c r="CE54" s="184">
        <f t="shared" si="38"/>
        <v>1</v>
      </c>
      <c r="CF54" s="193">
        <f t="shared" si="39"/>
        <v>25</v>
      </c>
      <c r="CG54" s="204"/>
      <c r="CH54" s="204"/>
      <c r="CI54" s="204"/>
      <c r="CJ54" s="204"/>
      <c r="CK54" s="204"/>
      <c r="CL54" s="204"/>
      <c r="CM54" s="204"/>
      <c r="CN54" s="204"/>
      <c r="CO54" s="204"/>
      <c r="CP54" s="204"/>
      <c r="CQ54" s="204"/>
      <c r="CR54" s="195">
        <f t="shared" si="40"/>
        <v>0</v>
      </c>
      <c r="CS54" s="186">
        <f t="shared" si="41"/>
        <v>0</v>
      </c>
      <c r="CT54" s="166"/>
      <c r="CU54" s="166"/>
      <c r="CV54" s="166"/>
      <c r="CW54" s="166"/>
      <c r="CX54" s="166"/>
      <c r="CY54" s="196"/>
      <c r="CZ54" s="195">
        <f t="shared" si="42"/>
        <v>0</v>
      </c>
      <c r="DA54" s="187">
        <f t="shared" si="43"/>
        <v>0</v>
      </c>
    </row>
    <row r="55" ht="15.75" customHeight="1">
      <c r="A55" s="169">
        <v>45.0</v>
      </c>
      <c r="B55" s="170" t="s">
        <v>144</v>
      </c>
      <c r="C55" s="171" t="s">
        <v>145</v>
      </c>
      <c r="D55" s="124">
        <f t="shared" si="7"/>
        <v>3</v>
      </c>
      <c r="E55" s="125">
        <f t="shared" si="29"/>
        <v>20</v>
      </c>
      <c r="F55" s="172">
        <f t="shared" si="30"/>
        <v>20</v>
      </c>
      <c r="G55" s="189">
        <f t="shared" si="31"/>
        <v>20</v>
      </c>
      <c r="H55" s="200"/>
      <c r="I55" s="215"/>
      <c r="J55" s="215"/>
      <c r="K55" s="197"/>
      <c r="L55" s="197"/>
      <c r="M55" s="178">
        <f t="shared" si="32"/>
        <v>0</v>
      </c>
      <c r="N55" s="188">
        <f t="shared" si="33"/>
        <v>0</v>
      </c>
      <c r="O55" s="200"/>
      <c r="P55" s="197"/>
      <c r="Q55" s="197"/>
      <c r="R55" s="197"/>
      <c r="S55" s="197"/>
      <c r="T55" s="197"/>
      <c r="U55" s="197"/>
      <c r="V55" s="197"/>
      <c r="W55" s="136">
        <v>1.0</v>
      </c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249"/>
      <c r="AI55" s="210"/>
      <c r="AJ55" s="178">
        <f t="shared" si="34"/>
        <v>1</v>
      </c>
      <c r="AK55" s="190">
        <f t="shared" si="35"/>
        <v>33.33333333</v>
      </c>
      <c r="AL55" s="200"/>
      <c r="AM55" s="197"/>
      <c r="AN55" s="198">
        <v>1.0</v>
      </c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78">
        <f t="shared" si="36"/>
        <v>1</v>
      </c>
      <c r="BH55" s="190">
        <f t="shared" si="37"/>
        <v>20</v>
      </c>
      <c r="BI55" s="200"/>
      <c r="BJ55" s="197"/>
      <c r="BK55" s="197"/>
      <c r="BL55" s="197"/>
      <c r="BM55" s="197"/>
      <c r="BN55" s="197"/>
      <c r="BO55" s="197"/>
      <c r="BP55" s="197"/>
      <c r="BQ55" s="197"/>
      <c r="BR55" s="197"/>
      <c r="BS55" s="197"/>
      <c r="BT55" s="197"/>
      <c r="BU55" s="197"/>
      <c r="BV55" s="197"/>
      <c r="BW55" s="204"/>
      <c r="BX55" s="205">
        <v>1.0</v>
      </c>
      <c r="BY55" s="204"/>
      <c r="BZ55" s="204"/>
      <c r="CA55" s="204"/>
      <c r="CB55" s="204"/>
      <c r="CC55" s="204"/>
      <c r="CD55" s="204"/>
      <c r="CE55" s="184">
        <f t="shared" si="38"/>
        <v>1</v>
      </c>
      <c r="CF55" s="193">
        <f t="shared" si="39"/>
        <v>25</v>
      </c>
      <c r="CG55" s="204"/>
      <c r="CH55" s="204"/>
      <c r="CI55" s="204"/>
      <c r="CJ55" s="204"/>
      <c r="CK55" s="204"/>
      <c r="CL55" s="204"/>
      <c r="CM55" s="204"/>
      <c r="CN55" s="204"/>
      <c r="CO55" s="204"/>
      <c r="CP55" s="204"/>
      <c r="CQ55" s="204"/>
      <c r="CR55" s="195">
        <f t="shared" si="40"/>
        <v>0</v>
      </c>
      <c r="CS55" s="186">
        <f t="shared" si="41"/>
        <v>0</v>
      </c>
      <c r="CT55" s="166"/>
      <c r="CU55" s="166"/>
      <c r="CV55" s="166"/>
      <c r="CW55" s="166"/>
      <c r="CX55" s="166"/>
      <c r="CY55" s="196"/>
      <c r="CZ55" s="195">
        <f t="shared" si="42"/>
        <v>0</v>
      </c>
      <c r="DA55" s="187">
        <f t="shared" si="43"/>
        <v>0</v>
      </c>
    </row>
    <row r="56" ht="15.75" customHeight="1">
      <c r="A56" s="121">
        <v>46.0</v>
      </c>
      <c r="B56" s="170" t="s">
        <v>147</v>
      </c>
      <c r="C56" s="171" t="s">
        <v>148</v>
      </c>
      <c r="D56" s="124">
        <f t="shared" si="7"/>
        <v>0</v>
      </c>
      <c r="E56" s="125">
        <f t="shared" si="29"/>
        <v>0</v>
      </c>
      <c r="F56" s="172">
        <f t="shared" si="30"/>
        <v>0</v>
      </c>
      <c r="G56" s="189">
        <f t="shared" si="31"/>
        <v>0</v>
      </c>
      <c r="H56" s="200"/>
      <c r="I56" s="197"/>
      <c r="J56" s="197"/>
      <c r="K56" s="197"/>
      <c r="L56" s="197"/>
      <c r="M56" s="178">
        <f t="shared" si="32"/>
        <v>0</v>
      </c>
      <c r="N56" s="188">
        <f t="shared" si="33"/>
        <v>0</v>
      </c>
      <c r="O56" s="200"/>
      <c r="P56" s="197"/>
      <c r="Q56" s="197"/>
      <c r="R56" s="197"/>
      <c r="S56" s="197"/>
      <c r="T56" s="197"/>
      <c r="U56" s="197"/>
      <c r="V56" s="197"/>
      <c r="W56" s="135"/>
      <c r="X56" s="197"/>
      <c r="Y56" s="197"/>
      <c r="Z56" s="197"/>
      <c r="AA56" s="197"/>
      <c r="AB56" s="197"/>
      <c r="AC56" s="197"/>
      <c r="AD56" s="197"/>
      <c r="AE56" s="197"/>
      <c r="AF56" s="197"/>
      <c r="AG56" s="198"/>
      <c r="AH56" s="249"/>
      <c r="AI56" s="210"/>
      <c r="AJ56" s="178">
        <f t="shared" si="34"/>
        <v>0</v>
      </c>
      <c r="AK56" s="190">
        <f t="shared" si="35"/>
        <v>0</v>
      </c>
      <c r="AL56" s="200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204"/>
      <c r="BC56" s="204"/>
      <c r="BD56" s="204"/>
      <c r="BE56" s="197"/>
      <c r="BF56" s="197"/>
      <c r="BG56" s="178">
        <f t="shared" si="36"/>
        <v>0</v>
      </c>
      <c r="BH56" s="190">
        <f t="shared" si="37"/>
        <v>0</v>
      </c>
      <c r="BI56" s="200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204"/>
      <c r="BX56" s="204"/>
      <c r="BY56" s="204"/>
      <c r="BZ56" s="204"/>
      <c r="CA56" s="204"/>
      <c r="CB56" s="204"/>
      <c r="CC56" s="204"/>
      <c r="CD56" s="204"/>
      <c r="CE56" s="184">
        <f t="shared" si="38"/>
        <v>0</v>
      </c>
      <c r="CF56" s="193">
        <f t="shared" si="39"/>
        <v>0</v>
      </c>
      <c r="CG56" s="204"/>
      <c r="CH56" s="204"/>
      <c r="CI56" s="204"/>
      <c r="CJ56" s="204"/>
      <c r="CK56" s="204"/>
      <c r="CL56" s="204"/>
      <c r="CM56" s="204"/>
      <c r="CN56" s="204"/>
      <c r="CO56" s="204"/>
      <c r="CP56" s="204"/>
      <c r="CQ56" s="204"/>
      <c r="CR56" s="195">
        <f t="shared" si="40"/>
        <v>0</v>
      </c>
      <c r="CS56" s="186">
        <f t="shared" si="41"/>
        <v>0</v>
      </c>
      <c r="CT56" s="166"/>
      <c r="CU56" s="166"/>
      <c r="CV56" s="166"/>
      <c r="CW56" s="166"/>
      <c r="CX56" s="166"/>
      <c r="CY56" s="196"/>
      <c r="CZ56" s="195">
        <f t="shared" si="42"/>
        <v>0</v>
      </c>
      <c r="DA56" s="187">
        <f t="shared" si="43"/>
        <v>0</v>
      </c>
    </row>
    <row r="57" ht="15.75" customHeight="1">
      <c r="A57" s="121">
        <v>47.0</v>
      </c>
      <c r="B57" s="170" t="s">
        <v>149</v>
      </c>
      <c r="C57" s="171" t="s">
        <v>150</v>
      </c>
      <c r="D57" s="124">
        <f t="shared" si="7"/>
        <v>7</v>
      </c>
      <c r="E57" s="125">
        <f t="shared" si="29"/>
        <v>46.66666667</v>
      </c>
      <c r="F57" s="172">
        <f t="shared" si="30"/>
        <v>46.66666667</v>
      </c>
      <c r="G57" s="173" t="str">
        <f t="shared" si="31"/>
        <v>  </v>
      </c>
      <c r="H57" s="200"/>
      <c r="I57" s="204"/>
      <c r="J57" s="215"/>
      <c r="K57" s="197"/>
      <c r="L57" s="197"/>
      <c r="M57" s="178">
        <f t="shared" si="32"/>
        <v>0</v>
      </c>
      <c r="N57" s="188">
        <f t="shared" si="33"/>
        <v>0</v>
      </c>
      <c r="O57" s="211"/>
      <c r="P57" s="204"/>
      <c r="Q57" s="204"/>
      <c r="R57" s="197"/>
      <c r="S57" s="204"/>
      <c r="T57" s="204"/>
      <c r="U57" s="204"/>
      <c r="V57" s="204"/>
      <c r="W57" s="135"/>
      <c r="X57" s="204"/>
      <c r="Y57" s="204"/>
      <c r="Z57" s="204"/>
      <c r="AA57" s="204"/>
      <c r="AB57" s="137">
        <v>1.0</v>
      </c>
      <c r="AC57" s="204"/>
      <c r="AD57" s="204"/>
      <c r="AE57" s="204"/>
      <c r="AF57" s="204"/>
      <c r="AG57" s="205">
        <v>1.0</v>
      </c>
      <c r="AH57" s="248"/>
      <c r="AI57" s="206"/>
      <c r="AJ57" s="178">
        <f t="shared" si="34"/>
        <v>2</v>
      </c>
      <c r="AK57" s="190">
        <f t="shared" si="35"/>
        <v>66.66666667</v>
      </c>
      <c r="AL57" s="211"/>
      <c r="AM57" s="205">
        <v>1.0</v>
      </c>
      <c r="AN57" s="205">
        <v>1.0</v>
      </c>
      <c r="AO57" s="204"/>
      <c r="AP57" s="204"/>
      <c r="AQ57" s="204"/>
      <c r="AR57" s="204"/>
      <c r="AS57" s="204"/>
      <c r="AT57" s="204"/>
      <c r="AU57" s="204"/>
      <c r="AV57" s="205">
        <v>1.0</v>
      </c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178">
        <f t="shared" si="36"/>
        <v>3</v>
      </c>
      <c r="BH57" s="190">
        <f t="shared" si="37"/>
        <v>60</v>
      </c>
      <c r="BI57" s="211"/>
      <c r="BJ57" s="197"/>
      <c r="BK57" s="204"/>
      <c r="BL57" s="204"/>
      <c r="BM57" s="204"/>
      <c r="BN57" s="204"/>
      <c r="BO57" s="204"/>
      <c r="BP57" s="204"/>
      <c r="BQ57" s="204"/>
      <c r="BR57" s="204"/>
      <c r="BS57" s="204"/>
      <c r="BT57" s="204"/>
      <c r="BU57" s="204"/>
      <c r="BV57" s="204"/>
      <c r="BW57" s="204"/>
      <c r="BX57" s="205"/>
      <c r="BY57" s="205">
        <v>1.0</v>
      </c>
      <c r="BZ57" s="204"/>
      <c r="CA57" s="204"/>
      <c r="CB57" s="204"/>
      <c r="CC57" s="204"/>
      <c r="CD57" s="204"/>
      <c r="CE57" s="184">
        <f t="shared" si="38"/>
        <v>1</v>
      </c>
      <c r="CF57" s="193">
        <f t="shared" si="39"/>
        <v>25</v>
      </c>
      <c r="CG57" s="205">
        <v>1.0</v>
      </c>
      <c r="CH57" s="205">
        <v>1.0</v>
      </c>
      <c r="CI57" s="204"/>
      <c r="CJ57" s="204"/>
      <c r="CK57" s="204"/>
      <c r="CL57" s="204"/>
      <c r="CM57" s="204"/>
      <c r="CN57" s="204"/>
      <c r="CO57" s="204"/>
      <c r="CP57" s="204"/>
      <c r="CQ57" s="204"/>
      <c r="CR57" s="195">
        <f t="shared" si="40"/>
        <v>1</v>
      </c>
      <c r="CS57" s="186">
        <f t="shared" si="41"/>
        <v>100</v>
      </c>
      <c r="CT57" s="166"/>
      <c r="CU57" s="166"/>
      <c r="CV57" s="166"/>
      <c r="CW57" s="166"/>
      <c r="CX57" s="166"/>
      <c r="CY57" s="196"/>
      <c r="CZ57" s="195">
        <f t="shared" si="42"/>
        <v>101</v>
      </c>
      <c r="DA57" s="187">
        <f t="shared" si="43"/>
        <v>5050</v>
      </c>
    </row>
    <row r="58" ht="15.75" customHeight="1">
      <c r="A58" s="169">
        <v>48.0</v>
      </c>
      <c r="B58" s="170" t="s">
        <v>151</v>
      </c>
      <c r="C58" s="171" t="s">
        <v>152</v>
      </c>
      <c r="D58" s="124">
        <f t="shared" si="7"/>
        <v>12</v>
      </c>
      <c r="E58" s="125">
        <f t="shared" si="29"/>
        <v>80</v>
      </c>
      <c r="F58" s="172" t="str">
        <f t="shared" si="30"/>
        <v>  </v>
      </c>
      <c r="G58" s="173" t="str">
        <f t="shared" si="31"/>
        <v>  </v>
      </c>
      <c r="H58" s="200"/>
      <c r="I58" s="204"/>
      <c r="J58" s="204"/>
      <c r="K58" s="197"/>
      <c r="L58" s="197"/>
      <c r="M58" s="178">
        <f t="shared" si="32"/>
        <v>0</v>
      </c>
      <c r="N58" s="188">
        <f t="shared" si="33"/>
        <v>0</v>
      </c>
      <c r="O58" s="211"/>
      <c r="P58" s="204"/>
      <c r="Q58" s="204"/>
      <c r="R58" s="197"/>
      <c r="S58" s="204"/>
      <c r="T58" s="204"/>
      <c r="U58" s="204"/>
      <c r="V58" s="204"/>
      <c r="W58" s="136">
        <v>1.0</v>
      </c>
      <c r="X58" s="204"/>
      <c r="Y58" s="204"/>
      <c r="Z58" s="204"/>
      <c r="AA58" s="204"/>
      <c r="AB58" s="137">
        <v>1.0</v>
      </c>
      <c r="AC58" s="204"/>
      <c r="AD58" s="204"/>
      <c r="AE58" s="204"/>
      <c r="AF58" s="204"/>
      <c r="AG58" s="205">
        <v>1.0</v>
      </c>
      <c r="AH58" s="248"/>
      <c r="AI58" s="206"/>
      <c r="AJ58" s="178">
        <f t="shared" si="34"/>
        <v>3</v>
      </c>
      <c r="AK58" s="190">
        <f t="shared" si="35"/>
        <v>100</v>
      </c>
      <c r="AL58" s="211"/>
      <c r="AM58" s="205">
        <v>1.0</v>
      </c>
      <c r="AN58" s="205">
        <v>1.0</v>
      </c>
      <c r="AO58" s="204"/>
      <c r="AP58" s="204"/>
      <c r="AQ58" s="204"/>
      <c r="AR58" s="205">
        <v>1.0</v>
      </c>
      <c r="AS58" s="204"/>
      <c r="AT58" s="204"/>
      <c r="AU58" s="204"/>
      <c r="AV58" s="205">
        <v>1.0</v>
      </c>
      <c r="AW58" s="204"/>
      <c r="AX58" s="204"/>
      <c r="AY58" s="204"/>
      <c r="AZ58" s="204"/>
      <c r="BA58" s="204"/>
      <c r="BB58" s="198">
        <v>1.0</v>
      </c>
      <c r="BC58" s="197"/>
      <c r="BD58" s="197"/>
      <c r="BE58" s="204"/>
      <c r="BF58" s="204"/>
      <c r="BG58" s="178">
        <f t="shared" si="36"/>
        <v>5</v>
      </c>
      <c r="BH58" s="190">
        <f t="shared" si="37"/>
        <v>100</v>
      </c>
      <c r="BI58" s="211"/>
      <c r="BJ58" s="197"/>
      <c r="BK58" s="204"/>
      <c r="BL58" s="204"/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5">
        <v>1.0</v>
      </c>
      <c r="BY58" s="205">
        <v>1.0</v>
      </c>
      <c r="BZ58" s="204"/>
      <c r="CA58" s="204"/>
      <c r="CB58" s="204"/>
      <c r="CC58" s="204"/>
      <c r="CD58" s="205">
        <v>1.0</v>
      </c>
      <c r="CE58" s="184">
        <f t="shared" si="38"/>
        <v>3</v>
      </c>
      <c r="CF58" s="193">
        <f t="shared" si="39"/>
        <v>75</v>
      </c>
      <c r="CG58" s="205">
        <v>1.0</v>
      </c>
      <c r="CH58" s="205">
        <v>1.0</v>
      </c>
      <c r="CI58" s="204"/>
      <c r="CJ58" s="204"/>
      <c r="CK58" s="204"/>
      <c r="CL58" s="204"/>
      <c r="CM58" s="204"/>
      <c r="CN58" s="204"/>
      <c r="CO58" s="204"/>
      <c r="CP58" s="204"/>
      <c r="CQ58" s="204"/>
      <c r="CR58" s="195">
        <f t="shared" si="40"/>
        <v>1</v>
      </c>
      <c r="CS58" s="186">
        <f t="shared" si="41"/>
        <v>100</v>
      </c>
      <c r="CT58" s="166"/>
      <c r="CU58" s="166"/>
      <c r="CV58" s="166"/>
      <c r="CW58" s="166"/>
      <c r="CX58" s="166"/>
      <c r="CY58" s="196"/>
      <c r="CZ58" s="195">
        <f t="shared" si="42"/>
        <v>101</v>
      </c>
      <c r="DA58" s="187">
        <f t="shared" si="43"/>
        <v>5050</v>
      </c>
    </row>
    <row r="59" ht="15.75" customHeight="1">
      <c r="A59" s="121">
        <v>49.0</v>
      </c>
      <c r="B59" s="170" t="s">
        <v>153</v>
      </c>
      <c r="C59" s="171" t="s">
        <v>154</v>
      </c>
      <c r="D59" s="124">
        <f t="shared" si="7"/>
        <v>2</v>
      </c>
      <c r="E59" s="125">
        <f t="shared" si="29"/>
        <v>13.33333333</v>
      </c>
      <c r="F59" s="172">
        <f t="shared" si="30"/>
        <v>13.33333333</v>
      </c>
      <c r="G59" s="189">
        <f t="shared" si="31"/>
        <v>13.33333333</v>
      </c>
      <c r="H59" s="200"/>
      <c r="I59" s="215"/>
      <c r="J59" s="215"/>
      <c r="K59" s="197"/>
      <c r="L59" s="197"/>
      <c r="M59" s="178">
        <f t="shared" si="32"/>
        <v>0</v>
      </c>
      <c r="N59" s="188">
        <f t="shared" si="33"/>
        <v>0</v>
      </c>
      <c r="O59" s="200"/>
      <c r="P59" s="197"/>
      <c r="Q59" s="197"/>
      <c r="R59" s="204"/>
      <c r="S59" s="197"/>
      <c r="T59" s="197"/>
      <c r="U59" s="197"/>
      <c r="V59" s="197"/>
      <c r="W59" s="135"/>
      <c r="X59" s="197"/>
      <c r="Y59" s="197"/>
      <c r="Z59" s="197"/>
      <c r="AA59" s="197"/>
      <c r="AB59" s="144"/>
      <c r="AC59" s="197"/>
      <c r="AD59" s="197"/>
      <c r="AE59" s="197"/>
      <c r="AF59" s="197"/>
      <c r="AG59" s="197"/>
      <c r="AH59" s="249"/>
      <c r="AI59" s="210"/>
      <c r="AJ59" s="178">
        <f t="shared" si="34"/>
        <v>0</v>
      </c>
      <c r="AK59" s="190">
        <f t="shared" si="35"/>
        <v>0</v>
      </c>
      <c r="AL59" s="200"/>
      <c r="AM59" s="198">
        <v>1.0</v>
      </c>
      <c r="AN59" s="198">
        <v>1.0</v>
      </c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78">
        <f t="shared" si="36"/>
        <v>2</v>
      </c>
      <c r="BH59" s="190">
        <f t="shared" si="37"/>
        <v>40</v>
      </c>
      <c r="BI59" s="200"/>
      <c r="BJ59" s="204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204"/>
      <c r="BX59" s="204"/>
      <c r="BY59" s="204"/>
      <c r="BZ59" s="204"/>
      <c r="CA59" s="204"/>
      <c r="CB59" s="204"/>
      <c r="CC59" s="204"/>
      <c r="CD59" s="204"/>
      <c r="CE59" s="184">
        <f t="shared" si="38"/>
        <v>0</v>
      </c>
      <c r="CF59" s="193">
        <f t="shared" si="39"/>
        <v>0</v>
      </c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204"/>
      <c r="CR59" s="195">
        <f t="shared" si="40"/>
        <v>0</v>
      </c>
      <c r="CS59" s="186">
        <f t="shared" si="41"/>
        <v>0</v>
      </c>
      <c r="CT59" s="166"/>
      <c r="CU59" s="166"/>
      <c r="CV59" s="166"/>
      <c r="CW59" s="166"/>
      <c r="CX59" s="166"/>
      <c r="CY59" s="196"/>
      <c r="CZ59" s="195">
        <f t="shared" si="42"/>
        <v>0</v>
      </c>
      <c r="DA59" s="187">
        <f t="shared" si="43"/>
        <v>0</v>
      </c>
    </row>
    <row r="60" ht="15.75" customHeight="1">
      <c r="A60" s="121">
        <v>50.0</v>
      </c>
      <c r="B60" s="170" t="s">
        <v>155</v>
      </c>
      <c r="C60" s="171" t="s">
        <v>156</v>
      </c>
      <c r="D60" s="124">
        <f t="shared" si="7"/>
        <v>1</v>
      </c>
      <c r="E60" s="125">
        <f t="shared" si="29"/>
        <v>6.666666667</v>
      </c>
      <c r="F60" s="172">
        <f t="shared" si="30"/>
        <v>6.666666667</v>
      </c>
      <c r="G60" s="189">
        <f t="shared" si="31"/>
        <v>6.666666667</v>
      </c>
      <c r="H60" s="216"/>
      <c r="I60" s="197"/>
      <c r="J60" s="197"/>
      <c r="K60" s="197"/>
      <c r="L60" s="197"/>
      <c r="M60" s="178">
        <f t="shared" si="32"/>
        <v>0</v>
      </c>
      <c r="N60" s="188">
        <f t="shared" si="33"/>
        <v>0</v>
      </c>
      <c r="O60" s="200"/>
      <c r="P60" s="197"/>
      <c r="Q60" s="197"/>
      <c r="R60" s="204"/>
      <c r="S60" s="197"/>
      <c r="T60" s="197"/>
      <c r="U60" s="197"/>
      <c r="V60" s="197"/>
      <c r="W60" s="135"/>
      <c r="X60" s="197"/>
      <c r="Y60" s="197"/>
      <c r="Z60" s="197"/>
      <c r="AA60" s="197"/>
      <c r="AB60" s="144"/>
      <c r="AC60" s="197"/>
      <c r="AD60" s="197"/>
      <c r="AE60" s="197"/>
      <c r="AF60" s="197"/>
      <c r="AG60" s="197"/>
      <c r="AH60" s="248"/>
      <c r="AI60" s="210"/>
      <c r="AJ60" s="178">
        <f t="shared" si="34"/>
        <v>0</v>
      </c>
      <c r="AK60" s="190">
        <f t="shared" si="35"/>
        <v>0</v>
      </c>
      <c r="AL60" s="200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215"/>
      <c r="BC60" s="215"/>
      <c r="BD60" s="215"/>
      <c r="BE60" s="197"/>
      <c r="BF60" s="197"/>
      <c r="BG60" s="178">
        <f t="shared" si="36"/>
        <v>0</v>
      </c>
      <c r="BH60" s="190">
        <f t="shared" si="37"/>
        <v>0</v>
      </c>
      <c r="BI60" s="200"/>
      <c r="BJ60" s="204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204"/>
      <c r="BX60" s="205"/>
      <c r="BY60" s="204"/>
      <c r="BZ60" s="204"/>
      <c r="CA60" s="204"/>
      <c r="CB60" s="204"/>
      <c r="CC60" s="204"/>
      <c r="CD60" s="205">
        <v>1.0</v>
      </c>
      <c r="CE60" s="184">
        <f t="shared" si="38"/>
        <v>1</v>
      </c>
      <c r="CF60" s="193">
        <f t="shared" si="39"/>
        <v>25</v>
      </c>
      <c r="CG60" s="204"/>
      <c r="CH60" s="204"/>
      <c r="CI60" s="204"/>
      <c r="CJ60" s="204"/>
      <c r="CK60" s="204"/>
      <c r="CL60" s="204"/>
      <c r="CM60" s="204"/>
      <c r="CN60" s="204"/>
      <c r="CO60" s="204"/>
      <c r="CP60" s="204"/>
      <c r="CQ60" s="204"/>
      <c r="CR60" s="195">
        <f t="shared" si="40"/>
        <v>0</v>
      </c>
      <c r="CS60" s="186">
        <f t="shared" si="41"/>
        <v>0</v>
      </c>
      <c r="CT60" s="166"/>
      <c r="CU60" s="166"/>
      <c r="CV60" s="166"/>
      <c r="CW60" s="166"/>
      <c r="CX60" s="166"/>
      <c r="CY60" s="196"/>
      <c r="CZ60" s="195">
        <f t="shared" si="42"/>
        <v>0</v>
      </c>
      <c r="DA60" s="187">
        <f t="shared" si="43"/>
        <v>0</v>
      </c>
    </row>
    <row r="61" ht="15.75" customHeight="1">
      <c r="A61" s="169">
        <v>51.0</v>
      </c>
      <c r="B61" s="170" t="s">
        <v>157</v>
      </c>
      <c r="C61" s="171" t="s">
        <v>158</v>
      </c>
      <c r="D61" s="124">
        <f t="shared" si="7"/>
        <v>5</v>
      </c>
      <c r="E61" s="125">
        <f t="shared" si="29"/>
        <v>33.33333333</v>
      </c>
      <c r="F61" s="172">
        <f t="shared" si="30"/>
        <v>33.33333333</v>
      </c>
      <c r="G61" s="189" t="str">
        <f t="shared" si="31"/>
        <v>  </v>
      </c>
      <c r="H61" s="200"/>
      <c r="I61" s="197"/>
      <c r="J61" s="197"/>
      <c r="K61" s="197"/>
      <c r="L61" s="197"/>
      <c r="M61" s="178">
        <f t="shared" si="32"/>
        <v>0</v>
      </c>
      <c r="N61" s="188">
        <f t="shared" si="33"/>
        <v>0</v>
      </c>
      <c r="O61" s="216"/>
      <c r="P61" s="215"/>
      <c r="Q61" s="215"/>
      <c r="R61" s="197"/>
      <c r="S61" s="215"/>
      <c r="T61" s="215"/>
      <c r="U61" s="215"/>
      <c r="V61" s="215"/>
      <c r="W61" s="135"/>
      <c r="X61" s="215"/>
      <c r="Y61" s="215"/>
      <c r="Z61" s="215"/>
      <c r="AA61" s="215"/>
      <c r="AB61" s="137">
        <v>1.0</v>
      </c>
      <c r="AC61" s="215"/>
      <c r="AD61" s="215"/>
      <c r="AE61" s="215"/>
      <c r="AF61" s="215"/>
      <c r="AG61" s="220"/>
      <c r="AH61" s="248"/>
      <c r="AI61" s="218"/>
      <c r="AJ61" s="178">
        <f t="shared" si="34"/>
        <v>1</v>
      </c>
      <c r="AK61" s="190">
        <f t="shared" si="35"/>
        <v>33.33333333</v>
      </c>
      <c r="AL61" s="216"/>
      <c r="AM61" s="215"/>
      <c r="AN61" s="220">
        <v>1.0</v>
      </c>
      <c r="AO61" s="215"/>
      <c r="AP61" s="215"/>
      <c r="AQ61" s="215"/>
      <c r="AR61" s="220">
        <v>1.0</v>
      </c>
      <c r="AS61" s="215"/>
      <c r="AT61" s="215"/>
      <c r="AU61" s="215"/>
      <c r="AV61" s="215"/>
      <c r="AW61" s="215"/>
      <c r="AX61" s="215"/>
      <c r="AY61" s="215"/>
      <c r="AZ61" s="215"/>
      <c r="BA61" s="215"/>
      <c r="BB61" s="197"/>
      <c r="BC61" s="197"/>
      <c r="BD61" s="197"/>
      <c r="BE61" s="215"/>
      <c r="BF61" s="215"/>
      <c r="BG61" s="178">
        <f t="shared" si="36"/>
        <v>2</v>
      </c>
      <c r="BH61" s="190">
        <f t="shared" si="37"/>
        <v>40</v>
      </c>
      <c r="BI61" s="216"/>
      <c r="BJ61" s="197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04"/>
      <c r="BX61" s="205">
        <v>1.0</v>
      </c>
      <c r="BY61" s="204"/>
      <c r="BZ61" s="204"/>
      <c r="CA61" s="204"/>
      <c r="CB61" s="204"/>
      <c r="CC61" s="204"/>
      <c r="CD61" s="205">
        <v>1.0</v>
      </c>
      <c r="CE61" s="184">
        <f t="shared" si="38"/>
        <v>2</v>
      </c>
      <c r="CF61" s="193">
        <f t="shared" si="39"/>
        <v>50</v>
      </c>
      <c r="CG61" s="204"/>
      <c r="CH61" s="204"/>
      <c r="CI61" s="204"/>
      <c r="CJ61" s="204"/>
      <c r="CK61" s="204"/>
      <c r="CL61" s="204"/>
      <c r="CM61" s="204"/>
      <c r="CN61" s="177"/>
      <c r="CO61" s="204"/>
      <c r="CP61" s="204"/>
      <c r="CQ61" s="204"/>
      <c r="CR61" s="195">
        <f t="shared" si="40"/>
        <v>0</v>
      </c>
      <c r="CS61" s="186">
        <f t="shared" si="41"/>
        <v>0</v>
      </c>
      <c r="CT61" s="166"/>
      <c r="CU61" s="166"/>
      <c r="CV61" s="166"/>
      <c r="CW61" s="166"/>
      <c r="CX61" s="166"/>
      <c r="CY61" s="196"/>
      <c r="CZ61" s="195">
        <f t="shared" si="42"/>
        <v>0</v>
      </c>
      <c r="DA61" s="187">
        <f t="shared" si="43"/>
        <v>0</v>
      </c>
    </row>
    <row r="62" ht="15.75" customHeight="1">
      <c r="A62" s="121">
        <v>52.0</v>
      </c>
      <c r="B62" s="170" t="s">
        <v>159</v>
      </c>
      <c r="C62" s="171" t="s">
        <v>160</v>
      </c>
      <c r="D62" s="124">
        <f t="shared" si="7"/>
        <v>6</v>
      </c>
      <c r="E62" s="125">
        <f t="shared" si="29"/>
        <v>40</v>
      </c>
      <c r="F62" s="172">
        <f t="shared" si="30"/>
        <v>40</v>
      </c>
      <c r="G62" s="189" t="str">
        <f t="shared" si="31"/>
        <v>  </v>
      </c>
      <c r="H62" s="200"/>
      <c r="I62" s="197"/>
      <c r="J62" s="197"/>
      <c r="K62" s="197"/>
      <c r="L62" s="197"/>
      <c r="M62" s="178">
        <f t="shared" si="32"/>
        <v>0</v>
      </c>
      <c r="N62" s="188">
        <f t="shared" si="33"/>
        <v>0</v>
      </c>
      <c r="O62" s="200"/>
      <c r="P62" s="197"/>
      <c r="Q62" s="197"/>
      <c r="R62" s="197"/>
      <c r="S62" s="197"/>
      <c r="T62" s="197"/>
      <c r="U62" s="197"/>
      <c r="V62" s="197"/>
      <c r="W62" s="135"/>
      <c r="X62" s="197"/>
      <c r="Y62" s="197"/>
      <c r="Z62" s="197"/>
      <c r="AA62" s="197"/>
      <c r="AB62" s="144"/>
      <c r="AC62" s="197"/>
      <c r="AD62" s="197"/>
      <c r="AE62" s="197"/>
      <c r="AF62" s="197"/>
      <c r="AG62" s="205">
        <v>1.0</v>
      </c>
      <c r="AH62" s="248"/>
      <c r="AI62" s="210"/>
      <c r="AJ62" s="178">
        <f t="shared" si="34"/>
        <v>1</v>
      </c>
      <c r="AK62" s="190">
        <f t="shared" si="35"/>
        <v>33.33333333</v>
      </c>
      <c r="AL62" s="200"/>
      <c r="AM62" s="198">
        <v>1.0</v>
      </c>
      <c r="AN62" s="198">
        <v>1.0</v>
      </c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8">
        <v>1.0</v>
      </c>
      <c r="BC62" s="197"/>
      <c r="BD62" s="197"/>
      <c r="BE62" s="197"/>
      <c r="BF62" s="197"/>
      <c r="BG62" s="178">
        <f t="shared" si="36"/>
        <v>3</v>
      </c>
      <c r="BH62" s="190">
        <f t="shared" si="37"/>
        <v>60</v>
      </c>
      <c r="BI62" s="200"/>
      <c r="BJ62" s="198">
        <v>1.0</v>
      </c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204"/>
      <c r="BX62" s="204"/>
      <c r="BY62" s="204"/>
      <c r="BZ62" s="204"/>
      <c r="CA62" s="204"/>
      <c r="CB62" s="204"/>
      <c r="CC62" s="204"/>
      <c r="CD62" s="205">
        <v>1.0</v>
      </c>
      <c r="CE62" s="184">
        <f t="shared" si="38"/>
        <v>2</v>
      </c>
      <c r="CF62" s="193">
        <f t="shared" si="39"/>
        <v>50</v>
      </c>
      <c r="CG62" s="204"/>
      <c r="CH62" s="204"/>
      <c r="CI62" s="204"/>
      <c r="CJ62" s="204"/>
      <c r="CK62" s="204"/>
      <c r="CL62" s="204"/>
      <c r="CM62" s="204"/>
      <c r="CN62" s="204"/>
      <c r="CO62" s="204"/>
      <c r="CP62" s="204"/>
      <c r="CQ62" s="204"/>
      <c r="CR62" s="195">
        <f t="shared" si="40"/>
        <v>0</v>
      </c>
      <c r="CS62" s="186">
        <f t="shared" si="41"/>
        <v>0</v>
      </c>
      <c r="CT62" s="166"/>
      <c r="CU62" s="166"/>
      <c r="CV62" s="166"/>
      <c r="CW62" s="166"/>
      <c r="CX62" s="166"/>
      <c r="CY62" s="196"/>
      <c r="CZ62" s="195">
        <f t="shared" si="42"/>
        <v>0</v>
      </c>
      <c r="DA62" s="187">
        <f t="shared" si="43"/>
        <v>0</v>
      </c>
    </row>
    <row r="63" ht="15.75" customHeight="1">
      <c r="A63" s="121">
        <v>53.0</v>
      </c>
      <c r="B63" s="170" t="s">
        <v>161</v>
      </c>
      <c r="C63" s="171" t="s">
        <v>162</v>
      </c>
      <c r="D63" s="124">
        <f t="shared" si="7"/>
        <v>10</v>
      </c>
      <c r="E63" s="125">
        <f t="shared" si="29"/>
        <v>66.66666667</v>
      </c>
      <c r="F63" s="172" t="str">
        <f t="shared" si="30"/>
        <v>  </v>
      </c>
      <c r="G63" s="189" t="str">
        <f t="shared" si="31"/>
        <v>  </v>
      </c>
      <c r="H63" s="199">
        <v>1.0</v>
      </c>
      <c r="I63" s="198">
        <v>1.0</v>
      </c>
      <c r="J63" s="205"/>
      <c r="K63" s="197"/>
      <c r="L63" s="197"/>
      <c r="M63" s="178">
        <f t="shared" si="32"/>
        <v>2</v>
      </c>
      <c r="N63" s="188">
        <f t="shared" si="33"/>
        <v>100</v>
      </c>
      <c r="O63" s="200"/>
      <c r="P63" s="197"/>
      <c r="Q63" s="197"/>
      <c r="R63" s="215"/>
      <c r="S63" s="197"/>
      <c r="T63" s="197"/>
      <c r="U63" s="197"/>
      <c r="V63" s="197"/>
      <c r="W63" s="136">
        <v>1.0</v>
      </c>
      <c r="X63" s="197"/>
      <c r="Y63" s="197"/>
      <c r="Z63" s="197"/>
      <c r="AA63" s="197"/>
      <c r="AB63" s="144"/>
      <c r="AC63" s="197"/>
      <c r="AD63" s="197"/>
      <c r="AE63" s="197"/>
      <c r="AF63" s="197"/>
      <c r="AG63" s="197"/>
      <c r="AH63" s="248"/>
      <c r="AI63" s="210"/>
      <c r="AJ63" s="178">
        <f t="shared" si="34"/>
        <v>1</v>
      </c>
      <c r="AK63" s="190">
        <f t="shared" si="35"/>
        <v>33.33333333</v>
      </c>
      <c r="AL63" s="200"/>
      <c r="AM63" s="198">
        <v>1.0</v>
      </c>
      <c r="AN63" s="198">
        <v>1.0</v>
      </c>
      <c r="AO63" s="197"/>
      <c r="AP63" s="197"/>
      <c r="AQ63" s="197"/>
      <c r="AR63" s="198">
        <v>1.0</v>
      </c>
      <c r="AS63" s="197"/>
      <c r="AT63" s="197"/>
      <c r="AU63" s="197"/>
      <c r="AV63" s="197"/>
      <c r="AW63" s="197"/>
      <c r="AX63" s="197"/>
      <c r="AY63" s="197"/>
      <c r="AZ63" s="197"/>
      <c r="BA63" s="197"/>
      <c r="BB63" s="198">
        <v>1.0</v>
      </c>
      <c r="BC63" s="197"/>
      <c r="BD63" s="197"/>
      <c r="BE63" s="197"/>
      <c r="BF63" s="197"/>
      <c r="BG63" s="178">
        <f t="shared" si="36"/>
        <v>4</v>
      </c>
      <c r="BH63" s="190">
        <f t="shared" si="37"/>
        <v>80</v>
      </c>
      <c r="BI63" s="200"/>
      <c r="BJ63" s="220">
        <v>1.0</v>
      </c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204"/>
      <c r="BX63" s="204"/>
      <c r="BY63" s="204"/>
      <c r="BZ63" s="204"/>
      <c r="CA63" s="204"/>
      <c r="CB63" s="204"/>
      <c r="CC63" s="204"/>
      <c r="CD63" s="205">
        <v>1.0</v>
      </c>
      <c r="CE63" s="184">
        <f t="shared" si="38"/>
        <v>2</v>
      </c>
      <c r="CF63" s="193">
        <f t="shared" si="39"/>
        <v>50</v>
      </c>
      <c r="CG63" s="205">
        <v>1.0</v>
      </c>
      <c r="CH63" s="205">
        <v>1.0</v>
      </c>
      <c r="CI63" s="204"/>
      <c r="CJ63" s="204"/>
      <c r="CK63" s="204"/>
      <c r="CL63" s="204"/>
      <c r="CM63" s="204"/>
      <c r="CN63" s="204"/>
      <c r="CO63" s="204"/>
      <c r="CP63" s="204"/>
      <c r="CQ63" s="204"/>
      <c r="CR63" s="195">
        <f t="shared" si="40"/>
        <v>1</v>
      </c>
      <c r="CS63" s="186">
        <f t="shared" si="41"/>
        <v>100</v>
      </c>
      <c r="CT63" s="166"/>
      <c r="CU63" s="166"/>
      <c r="CV63" s="166"/>
      <c r="CW63" s="166"/>
      <c r="CX63" s="166"/>
      <c r="CY63" s="196"/>
      <c r="CZ63" s="195">
        <f t="shared" si="42"/>
        <v>101</v>
      </c>
      <c r="DA63" s="187">
        <f t="shared" si="43"/>
        <v>5050</v>
      </c>
    </row>
    <row r="64" ht="15.75" customHeight="1">
      <c r="A64" s="169">
        <v>54.0</v>
      </c>
      <c r="B64" s="170" t="s">
        <v>163</v>
      </c>
      <c r="C64" s="171" t="s">
        <v>164</v>
      </c>
      <c r="D64" s="124">
        <f t="shared" si="7"/>
        <v>4</v>
      </c>
      <c r="E64" s="125">
        <f t="shared" si="29"/>
        <v>26.66666667</v>
      </c>
      <c r="F64" s="172">
        <f t="shared" si="30"/>
        <v>26.66666667</v>
      </c>
      <c r="G64" s="189">
        <f t="shared" si="31"/>
        <v>26.66666667</v>
      </c>
      <c r="H64" s="200"/>
      <c r="I64" s="197"/>
      <c r="J64" s="197"/>
      <c r="K64" s="197"/>
      <c r="L64" s="197"/>
      <c r="M64" s="178">
        <f t="shared" si="32"/>
        <v>0</v>
      </c>
      <c r="N64" s="188">
        <f t="shared" si="33"/>
        <v>0</v>
      </c>
      <c r="O64" s="200"/>
      <c r="P64" s="197"/>
      <c r="Q64" s="197"/>
      <c r="R64" s="197"/>
      <c r="S64" s="197"/>
      <c r="T64" s="197"/>
      <c r="U64" s="197"/>
      <c r="V64" s="197"/>
      <c r="W64" s="135"/>
      <c r="X64" s="197"/>
      <c r="Y64" s="197"/>
      <c r="Z64" s="197"/>
      <c r="AA64" s="197"/>
      <c r="AB64" s="144"/>
      <c r="AC64" s="197"/>
      <c r="AD64" s="197"/>
      <c r="AE64" s="197"/>
      <c r="AF64" s="197"/>
      <c r="AG64" s="197"/>
      <c r="AH64" s="249"/>
      <c r="AI64" s="210"/>
      <c r="AJ64" s="178">
        <f t="shared" si="34"/>
        <v>0</v>
      </c>
      <c r="AK64" s="190">
        <f t="shared" si="35"/>
        <v>0</v>
      </c>
      <c r="AL64" s="200"/>
      <c r="AM64" s="197"/>
      <c r="AN64" s="197"/>
      <c r="AO64" s="197"/>
      <c r="AP64" s="197"/>
      <c r="AQ64" s="197"/>
      <c r="AR64" s="197"/>
      <c r="AS64" s="197"/>
      <c r="AT64" s="197"/>
      <c r="AU64" s="197"/>
      <c r="AV64" s="198">
        <v>1.0</v>
      </c>
      <c r="AW64" s="197"/>
      <c r="AX64" s="197"/>
      <c r="AY64" s="197"/>
      <c r="AZ64" s="197"/>
      <c r="BA64" s="197"/>
      <c r="BB64" s="198">
        <v>1.0</v>
      </c>
      <c r="BC64" s="197"/>
      <c r="BD64" s="197"/>
      <c r="BE64" s="197"/>
      <c r="BF64" s="197"/>
      <c r="BG64" s="178">
        <f t="shared" si="36"/>
        <v>2</v>
      </c>
      <c r="BH64" s="190">
        <f t="shared" si="37"/>
        <v>40</v>
      </c>
      <c r="BI64" s="200"/>
      <c r="BJ64" s="198">
        <v>1.0</v>
      </c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204"/>
      <c r="BX64" s="204"/>
      <c r="BY64" s="205">
        <v>1.0</v>
      </c>
      <c r="BZ64" s="204"/>
      <c r="CA64" s="204"/>
      <c r="CB64" s="204"/>
      <c r="CC64" s="204"/>
      <c r="CD64" s="204"/>
      <c r="CE64" s="184">
        <f t="shared" si="38"/>
        <v>2</v>
      </c>
      <c r="CF64" s="193">
        <f t="shared" si="39"/>
        <v>50</v>
      </c>
      <c r="CG64" s="205">
        <v>1.0</v>
      </c>
      <c r="CH64" s="204"/>
      <c r="CI64" s="204"/>
      <c r="CJ64" s="204"/>
      <c r="CK64" s="204"/>
      <c r="CL64" s="204"/>
      <c r="CM64" s="204"/>
      <c r="CN64" s="204"/>
      <c r="CO64" s="204"/>
      <c r="CP64" s="204"/>
      <c r="CQ64" s="204"/>
      <c r="CR64" s="195">
        <f t="shared" si="40"/>
        <v>0</v>
      </c>
      <c r="CS64" s="186">
        <f t="shared" si="41"/>
        <v>0</v>
      </c>
      <c r="CT64" s="166"/>
      <c r="CU64" s="166"/>
      <c r="CV64" s="166"/>
      <c r="CW64" s="166"/>
      <c r="CX64" s="166"/>
      <c r="CY64" s="196"/>
      <c r="CZ64" s="195">
        <f t="shared" si="42"/>
        <v>0</v>
      </c>
      <c r="DA64" s="187">
        <f t="shared" si="43"/>
        <v>0</v>
      </c>
    </row>
    <row r="65" ht="15.75" customHeight="1">
      <c r="A65" s="121">
        <v>55.0</v>
      </c>
      <c r="B65" s="170" t="s">
        <v>165</v>
      </c>
      <c r="C65" s="171" t="s">
        <v>166</v>
      </c>
      <c r="D65" s="124">
        <f t="shared" si="7"/>
        <v>2</v>
      </c>
      <c r="E65" s="125">
        <f t="shared" si="29"/>
        <v>13.33333333</v>
      </c>
      <c r="F65" s="172">
        <f t="shared" si="30"/>
        <v>13.33333333</v>
      </c>
      <c r="G65" s="189">
        <f t="shared" si="31"/>
        <v>13.33333333</v>
      </c>
      <c r="H65" s="200"/>
      <c r="I65" s="197"/>
      <c r="J65" s="197"/>
      <c r="K65" s="197"/>
      <c r="L65" s="197"/>
      <c r="M65" s="178">
        <f t="shared" si="32"/>
        <v>0</v>
      </c>
      <c r="N65" s="188">
        <f t="shared" si="33"/>
        <v>0</v>
      </c>
      <c r="O65" s="200"/>
      <c r="P65" s="197"/>
      <c r="Q65" s="197"/>
      <c r="R65" s="197"/>
      <c r="S65" s="197"/>
      <c r="T65" s="197"/>
      <c r="U65" s="197"/>
      <c r="V65" s="197"/>
      <c r="W65" s="135"/>
      <c r="X65" s="197"/>
      <c r="Y65" s="197"/>
      <c r="Z65" s="197"/>
      <c r="AA65" s="197"/>
      <c r="AB65" s="137">
        <v>1.0</v>
      </c>
      <c r="AC65" s="197"/>
      <c r="AD65" s="197"/>
      <c r="AE65" s="197"/>
      <c r="AF65" s="197"/>
      <c r="AG65" s="198"/>
      <c r="AH65" s="248"/>
      <c r="AI65" s="210"/>
      <c r="AJ65" s="178">
        <f t="shared" si="34"/>
        <v>1</v>
      </c>
      <c r="AK65" s="190">
        <f t="shared" si="35"/>
        <v>33.33333333</v>
      </c>
      <c r="AL65" s="200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215"/>
      <c r="BC65" s="215"/>
      <c r="BD65" s="215"/>
      <c r="BE65" s="197"/>
      <c r="BF65" s="197"/>
      <c r="BG65" s="178">
        <f t="shared" si="36"/>
        <v>0</v>
      </c>
      <c r="BH65" s="190">
        <f t="shared" si="37"/>
        <v>0</v>
      </c>
      <c r="BI65" s="200"/>
      <c r="BJ65" s="198">
        <v>1.0</v>
      </c>
      <c r="BK65" s="197"/>
      <c r="BL65" s="197"/>
      <c r="BM65" s="197"/>
      <c r="BN65" s="197"/>
      <c r="BO65" s="197"/>
      <c r="BP65" s="197"/>
      <c r="BQ65" s="197"/>
      <c r="BR65" s="197"/>
      <c r="BS65" s="197"/>
      <c r="BT65" s="197"/>
      <c r="BU65" s="197"/>
      <c r="BV65" s="197"/>
      <c r="BW65" s="204"/>
      <c r="BX65" s="205"/>
      <c r="BY65" s="204"/>
      <c r="BZ65" s="204"/>
      <c r="CA65" s="204"/>
      <c r="CB65" s="204"/>
      <c r="CC65" s="204"/>
      <c r="CD65" s="204"/>
      <c r="CE65" s="184">
        <f t="shared" si="38"/>
        <v>1</v>
      </c>
      <c r="CF65" s="193">
        <f t="shared" si="39"/>
        <v>25</v>
      </c>
      <c r="CG65" s="204"/>
      <c r="CH65" s="204"/>
      <c r="CI65" s="204"/>
      <c r="CJ65" s="204"/>
      <c r="CK65" s="204"/>
      <c r="CL65" s="204"/>
      <c r="CM65" s="204"/>
      <c r="CN65" s="204"/>
      <c r="CO65" s="204"/>
      <c r="CP65" s="204"/>
      <c r="CQ65" s="204"/>
      <c r="CR65" s="195">
        <f t="shared" si="40"/>
        <v>0</v>
      </c>
      <c r="CS65" s="186">
        <f t="shared" si="41"/>
        <v>0</v>
      </c>
      <c r="CT65" s="166"/>
      <c r="CU65" s="166"/>
      <c r="CV65" s="166"/>
      <c r="CW65" s="166"/>
      <c r="CX65" s="166"/>
      <c r="CY65" s="196"/>
      <c r="CZ65" s="195">
        <f t="shared" si="42"/>
        <v>0</v>
      </c>
      <c r="DA65" s="187">
        <f t="shared" si="43"/>
        <v>0</v>
      </c>
    </row>
    <row r="66" ht="15.75" customHeight="1">
      <c r="A66" s="121">
        <v>56.0</v>
      </c>
      <c r="B66" s="170" t="s">
        <v>167</v>
      </c>
      <c r="C66" s="171" t="s">
        <v>168</v>
      </c>
      <c r="D66" s="124">
        <f t="shared" si="7"/>
        <v>6</v>
      </c>
      <c r="E66" s="125">
        <f t="shared" si="29"/>
        <v>40</v>
      </c>
      <c r="F66" s="172">
        <f t="shared" si="30"/>
        <v>40</v>
      </c>
      <c r="G66" s="189" t="str">
        <f t="shared" si="31"/>
        <v>  </v>
      </c>
      <c r="H66" s="216"/>
      <c r="I66" s="215"/>
      <c r="J66" s="215"/>
      <c r="K66" s="215"/>
      <c r="L66" s="215"/>
      <c r="M66" s="178">
        <f t="shared" si="32"/>
        <v>0</v>
      </c>
      <c r="N66" s="188">
        <f t="shared" si="33"/>
        <v>0</v>
      </c>
      <c r="O66" s="216"/>
      <c r="P66" s="215"/>
      <c r="Q66" s="215"/>
      <c r="R66" s="197"/>
      <c r="S66" s="215"/>
      <c r="T66" s="215"/>
      <c r="U66" s="215"/>
      <c r="V66" s="215"/>
      <c r="W66" s="135"/>
      <c r="X66" s="215"/>
      <c r="Y66" s="215"/>
      <c r="Z66" s="215"/>
      <c r="AA66" s="215"/>
      <c r="AB66" s="144"/>
      <c r="AC66" s="215"/>
      <c r="AD66" s="215"/>
      <c r="AE66" s="215"/>
      <c r="AF66" s="215"/>
      <c r="AG66" s="220">
        <v>1.0</v>
      </c>
      <c r="AH66" s="248"/>
      <c r="AI66" s="218"/>
      <c r="AJ66" s="178">
        <f t="shared" si="34"/>
        <v>1</v>
      </c>
      <c r="AK66" s="190">
        <f t="shared" si="35"/>
        <v>33.33333333</v>
      </c>
      <c r="AL66" s="216"/>
      <c r="AM66" s="220">
        <v>1.0</v>
      </c>
      <c r="AN66" s="215"/>
      <c r="AO66" s="215"/>
      <c r="AP66" s="215"/>
      <c r="AQ66" s="215"/>
      <c r="AR66" s="220">
        <v>1.0</v>
      </c>
      <c r="AS66" s="215"/>
      <c r="AT66" s="215"/>
      <c r="AU66" s="215"/>
      <c r="AV66" s="215"/>
      <c r="AW66" s="215"/>
      <c r="AX66" s="215"/>
      <c r="AY66" s="215"/>
      <c r="AZ66" s="215"/>
      <c r="BA66" s="215"/>
      <c r="BB66" s="197"/>
      <c r="BC66" s="197"/>
      <c r="BD66" s="197"/>
      <c r="BE66" s="215"/>
      <c r="BF66" s="215"/>
      <c r="BG66" s="178">
        <f t="shared" si="36"/>
        <v>2</v>
      </c>
      <c r="BH66" s="190">
        <f t="shared" si="37"/>
        <v>40</v>
      </c>
      <c r="BI66" s="216"/>
      <c r="BJ66" s="197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04"/>
      <c r="BX66" s="205">
        <v>1.0</v>
      </c>
      <c r="BY66" s="205">
        <v>1.0</v>
      </c>
      <c r="BZ66" s="204"/>
      <c r="CA66" s="204"/>
      <c r="CB66" s="204"/>
      <c r="CC66" s="204"/>
      <c r="CD66" s="205">
        <v>1.0</v>
      </c>
      <c r="CE66" s="184">
        <f t="shared" si="38"/>
        <v>3</v>
      </c>
      <c r="CF66" s="193">
        <f t="shared" si="39"/>
        <v>75</v>
      </c>
      <c r="CG66" s="205">
        <v>1.0</v>
      </c>
      <c r="CH66" s="204"/>
      <c r="CI66" s="204"/>
      <c r="CJ66" s="204"/>
      <c r="CK66" s="204"/>
      <c r="CL66" s="204"/>
      <c r="CM66" s="204"/>
      <c r="CN66" s="204"/>
      <c r="CO66" s="204"/>
      <c r="CP66" s="204"/>
      <c r="CQ66" s="204"/>
      <c r="CR66" s="195">
        <f t="shared" si="40"/>
        <v>0</v>
      </c>
      <c r="CS66" s="186">
        <f t="shared" si="41"/>
        <v>0</v>
      </c>
      <c r="CT66" s="166"/>
      <c r="CU66" s="166"/>
      <c r="CV66" s="166"/>
      <c r="CW66" s="166"/>
      <c r="CX66" s="166"/>
      <c r="CY66" s="196"/>
      <c r="CZ66" s="195">
        <f t="shared" si="42"/>
        <v>0</v>
      </c>
      <c r="DA66" s="187">
        <f t="shared" si="43"/>
        <v>0</v>
      </c>
    </row>
    <row r="67" ht="15.75" customHeight="1">
      <c r="A67" s="169">
        <v>57.0</v>
      </c>
      <c r="B67" s="170" t="s">
        <v>169</v>
      </c>
      <c r="C67" s="171" t="s">
        <v>170</v>
      </c>
      <c r="D67" s="124">
        <f t="shared" si="7"/>
        <v>3</v>
      </c>
      <c r="E67" s="125">
        <f t="shared" si="29"/>
        <v>20</v>
      </c>
      <c r="F67" s="172">
        <f t="shared" si="30"/>
        <v>20</v>
      </c>
      <c r="G67" s="189">
        <f t="shared" si="31"/>
        <v>20</v>
      </c>
      <c r="H67" s="200"/>
      <c r="I67" s="197"/>
      <c r="J67" s="197"/>
      <c r="K67" s="197"/>
      <c r="L67" s="197"/>
      <c r="M67" s="178">
        <f t="shared" si="32"/>
        <v>0</v>
      </c>
      <c r="N67" s="188">
        <f t="shared" si="33"/>
        <v>0</v>
      </c>
      <c r="O67" s="200"/>
      <c r="P67" s="197"/>
      <c r="Q67" s="197"/>
      <c r="R67" s="197"/>
      <c r="S67" s="197"/>
      <c r="T67" s="197"/>
      <c r="U67" s="197"/>
      <c r="V67" s="197"/>
      <c r="W67" s="135"/>
      <c r="X67" s="197"/>
      <c r="Y67" s="197"/>
      <c r="Z67" s="197"/>
      <c r="AA67" s="197"/>
      <c r="AB67" s="144"/>
      <c r="AC67" s="197"/>
      <c r="AD67" s="197"/>
      <c r="AE67" s="197"/>
      <c r="AF67" s="197"/>
      <c r="AG67" s="198">
        <v>1.0</v>
      </c>
      <c r="AH67" s="249"/>
      <c r="AI67" s="210"/>
      <c r="AJ67" s="178">
        <f t="shared" si="34"/>
        <v>1</v>
      </c>
      <c r="AK67" s="190">
        <f t="shared" si="35"/>
        <v>33.33333333</v>
      </c>
      <c r="AL67" s="200"/>
      <c r="AM67" s="197"/>
      <c r="AN67" s="198">
        <v>1.0</v>
      </c>
      <c r="AO67" s="197"/>
      <c r="AP67" s="197"/>
      <c r="AQ67" s="197"/>
      <c r="AR67" s="197"/>
      <c r="AS67" s="197"/>
      <c r="AT67" s="197"/>
      <c r="AU67" s="197"/>
      <c r="AV67" s="198">
        <v>1.0</v>
      </c>
      <c r="AW67" s="197"/>
      <c r="AX67" s="197"/>
      <c r="AY67" s="197"/>
      <c r="AZ67" s="197"/>
      <c r="BA67" s="197"/>
      <c r="BB67" s="197"/>
      <c r="BC67" s="197"/>
      <c r="BD67" s="197"/>
      <c r="BE67" s="197"/>
      <c r="BF67" s="197"/>
      <c r="BG67" s="178">
        <f t="shared" si="36"/>
        <v>2</v>
      </c>
      <c r="BH67" s="190">
        <f t="shared" si="37"/>
        <v>40</v>
      </c>
      <c r="BI67" s="200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204"/>
      <c r="BX67" s="204"/>
      <c r="BY67" s="204"/>
      <c r="BZ67" s="204"/>
      <c r="CA67" s="204"/>
      <c r="CB67" s="204"/>
      <c r="CC67" s="204"/>
      <c r="CD67" s="204"/>
      <c r="CE67" s="184">
        <f t="shared" si="38"/>
        <v>0</v>
      </c>
      <c r="CF67" s="193">
        <f t="shared" si="39"/>
        <v>0</v>
      </c>
      <c r="CG67" s="204"/>
      <c r="CH67" s="204"/>
      <c r="CI67" s="204"/>
      <c r="CJ67" s="204"/>
      <c r="CK67" s="204"/>
      <c r="CL67" s="204"/>
      <c r="CM67" s="204"/>
      <c r="CN67" s="204"/>
      <c r="CO67" s="204"/>
      <c r="CP67" s="204"/>
      <c r="CQ67" s="204"/>
      <c r="CR67" s="195">
        <f t="shared" si="40"/>
        <v>0</v>
      </c>
      <c r="CS67" s="186">
        <f t="shared" si="41"/>
        <v>0</v>
      </c>
      <c r="CT67" s="166"/>
      <c r="CU67" s="166"/>
      <c r="CV67" s="166"/>
      <c r="CW67" s="166"/>
      <c r="CX67" s="166"/>
      <c r="CY67" s="196"/>
      <c r="CZ67" s="195">
        <f t="shared" si="42"/>
        <v>0</v>
      </c>
      <c r="DA67" s="187">
        <f t="shared" si="43"/>
        <v>0</v>
      </c>
    </row>
    <row r="68" ht="15.75" customHeight="1">
      <c r="A68" s="121">
        <v>58.0</v>
      </c>
      <c r="B68" s="170" t="s">
        <v>171</v>
      </c>
      <c r="C68" s="171" t="s">
        <v>172</v>
      </c>
      <c r="D68" s="124">
        <f t="shared" si="7"/>
        <v>8</v>
      </c>
      <c r="E68" s="125">
        <f t="shared" si="29"/>
        <v>53.33333333</v>
      </c>
      <c r="F68" s="172" t="str">
        <f t="shared" si="30"/>
        <v>  </v>
      </c>
      <c r="G68" s="173" t="str">
        <f t="shared" si="31"/>
        <v>  </v>
      </c>
      <c r="H68" s="200"/>
      <c r="I68" s="198">
        <v>1.0</v>
      </c>
      <c r="J68" s="197"/>
      <c r="K68" s="197"/>
      <c r="L68" s="197"/>
      <c r="M68" s="178">
        <f t="shared" si="32"/>
        <v>1</v>
      </c>
      <c r="N68" s="188">
        <f t="shared" si="33"/>
        <v>50</v>
      </c>
      <c r="O68" s="200"/>
      <c r="P68" s="197"/>
      <c r="Q68" s="197"/>
      <c r="R68" s="215"/>
      <c r="S68" s="197"/>
      <c r="T68" s="197"/>
      <c r="U68" s="197"/>
      <c r="V68" s="197"/>
      <c r="W68" s="136">
        <v>1.0</v>
      </c>
      <c r="X68" s="197"/>
      <c r="Y68" s="197"/>
      <c r="Z68" s="197"/>
      <c r="AA68" s="197"/>
      <c r="AB68" s="137">
        <v>1.0</v>
      </c>
      <c r="AC68" s="197"/>
      <c r="AD68" s="197"/>
      <c r="AE68" s="197"/>
      <c r="AF68" s="197"/>
      <c r="AG68" s="198"/>
      <c r="AH68" s="248"/>
      <c r="AI68" s="210"/>
      <c r="AJ68" s="178">
        <f t="shared" si="34"/>
        <v>2</v>
      </c>
      <c r="AK68" s="190">
        <f t="shared" si="35"/>
        <v>66.66666667</v>
      </c>
      <c r="AL68" s="200"/>
      <c r="AM68" s="197"/>
      <c r="AN68" s="198">
        <v>1.0</v>
      </c>
      <c r="AO68" s="197"/>
      <c r="AP68" s="197"/>
      <c r="AQ68" s="197"/>
      <c r="AR68" s="198">
        <v>1.0</v>
      </c>
      <c r="AS68" s="197"/>
      <c r="AT68" s="197"/>
      <c r="AU68" s="197"/>
      <c r="AV68" s="197"/>
      <c r="AW68" s="197"/>
      <c r="AX68" s="197"/>
      <c r="AY68" s="197"/>
      <c r="AZ68" s="197"/>
      <c r="BA68" s="197"/>
      <c r="BB68" s="197"/>
      <c r="BC68" s="197"/>
      <c r="BD68" s="197"/>
      <c r="BE68" s="197"/>
      <c r="BF68" s="197"/>
      <c r="BG68" s="178">
        <f t="shared" si="36"/>
        <v>2</v>
      </c>
      <c r="BH68" s="190">
        <f t="shared" si="37"/>
        <v>40</v>
      </c>
      <c r="BI68" s="200"/>
      <c r="BJ68" s="220">
        <v>1.0</v>
      </c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204"/>
      <c r="BX68" s="204"/>
      <c r="BY68" s="205">
        <v>1.0</v>
      </c>
      <c r="BZ68" s="204"/>
      <c r="CA68" s="204"/>
      <c r="CB68" s="204"/>
      <c r="CC68" s="204"/>
      <c r="CD68" s="204"/>
      <c r="CE68" s="184">
        <f t="shared" si="38"/>
        <v>2</v>
      </c>
      <c r="CF68" s="193">
        <f t="shared" si="39"/>
        <v>50</v>
      </c>
      <c r="CG68" s="205">
        <v>1.0</v>
      </c>
      <c r="CH68" s="205">
        <v>1.0</v>
      </c>
      <c r="CI68" s="204"/>
      <c r="CJ68" s="204"/>
      <c r="CK68" s="204"/>
      <c r="CL68" s="204"/>
      <c r="CM68" s="204"/>
      <c r="CN68" s="204"/>
      <c r="CO68" s="204"/>
      <c r="CP68" s="204"/>
      <c r="CQ68" s="204"/>
      <c r="CR68" s="195">
        <f t="shared" si="40"/>
        <v>1</v>
      </c>
      <c r="CS68" s="186">
        <f t="shared" si="41"/>
        <v>100</v>
      </c>
      <c r="CT68" s="166"/>
      <c r="CU68" s="166"/>
      <c r="CV68" s="166"/>
      <c r="CW68" s="166"/>
      <c r="CX68" s="166"/>
      <c r="CY68" s="196"/>
      <c r="CZ68" s="195">
        <f t="shared" si="42"/>
        <v>101</v>
      </c>
      <c r="DA68" s="187">
        <f t="shared" si="43"/>
        <v>5050</v>
      </c>
    </row>
    <row r="69" ht="15.75" customHeight="1">
      <c r="A69" s="121">
        <v>59.0</v>
      </c>
      <c r="B69" s="170" t="s">
        <v>173</v>
      </c>
      <c r="C69" s="171" t="s">
        <v>174</v>
      </c>
      <c r="D69" s="124">
        <f t="shared" si="7"/>
        <v>7</v>
      </c>
      <c r="E69" s="125">
        <f t="shared" si="29"/>
        <v>46.66666667</v>
      </c>
      <c r="F69" s="172">
        <f t="shared" si="30"/>
        <v>46.66666667</v>
      </c>
      <c r="G69" s="173" t="str">
        <f t="shared" si="31"/>
        <v>  </v>
      </c>
      <c r="H69" s="200"/>
      <c r="I69" s="197"/>
      <c r="J69" s="197"/>
      <c r="K69" s="197"/>
      <c r="L69" s="197"/>
      <c r="M69" s="178">
        <f t="shared" si="32"/>
        <v>0</v>
      </c>
      <c r="N69" s="188">
        <f t="shared" si="33"/>
        <v>0</v>
      </c>
      <c r="O69" s="200"/>
      <c r="P69" s="197"/>
      <c r="Q69" s="197"/>
      <c r="R69" s="197"/>
      <c r="S69" s="197"/>
      <c r="T69" s="197"/>
      <c r="U69" s="197"/>
      <c r="V69" s="197"/>
      <c r="W69" s="135"/>
      <c r="X69" s="197"/>
      <c r="Y69" s="197"/>
      <c r="Z69" s="197"/>
      <c r="AA69" s="197"/>
      <c r="AB69" s="144"/>
      <c r="AC69" s="197"/>
      <c r="AD69" s="197"/>
      <c r="AE69" s="197"/>
      <c r="AF69" s="197"/>
      <c r="AG69" s="198">
        <v>1.0</v>
      </c>
      <c r="AH69" s="248"/>
      <c r="AI69" s="210"/>
      <c r="AJ69" s="178">
        <f t="shared" si="34"/>
        <v>1</v>
      </c>
      <c r="AK69" s="190">
        <f t="shared" si="35"/>
        <v>33.33333333</v>
      </c>
      <c r="AL69" s="200"/>
      <c r="AM69" s="198">
        <v>1.0</v>
      </c>
      <c r="AN69" s="198">
        <v>1.0</v>
      </c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  <c r="BB69" s="198">
        <v>1.0</v>
      </c>
      <c r="BC69" s="197"/>
      <c r="BD69" s="197"/>
      <c r="BE69" s="197"/>
      <c r="BF69" s="197"/>
      <c r="BG69" s="178">
        <f t="shared" si="36"/>
        <v>3</v>
      </c>
      <c r="BH69" s="190">
        <f t="shared" si="37"/>
        <v>60</v>
      </c>
      <c r="BI69" s="200"/>
      <c r="BJ69" s="197"/>
      <c r="BK69" s="197"/>
      <c r="BL69" s="197"/>
      <c r="BM69" s="197"/>
      <c r="BN69" s="197"/>
      <c r="BO69" s="197"/>
      <c r="BP69" s="197"/>
      <c r="BQ69" s="197"/>
      <c r="BR69" s="197"/>
      <c r="BS69" s="197"/>
      <c r="BT69" s="197"/>
      <c r="BU69" s="197"/>
      <c r="BV69" s="197"/>
      <c r="BW69" s="204"/>
      <c r="BX69" s="205"/>
      <c r="BY69" s="205">
        <v>1.0</v>
      </c>
      <c r="BZ69" s="204"/>
      <c r="CA69" s="204"/>
      <c r="CB69" s="204"/>
      <c r="CC69" s="204"/>
      <c r="CD69" s="205">
        <v>1.0</v>
      </c>
      <c r="CE69" s="184">
        <f t="shared" si="38"/>
        <v>2</v>
      </c>
      <c r="CF69" s="193">
        <f t="shared" si="39"/>
        <v>50</v>
      </c>
      <c r="CG69" s="205">
        <v>1.0</v>
      </c>
      <c r="CH69" s="205">
        <v>1.0</v>
      </c>
      <c r="CI69" s="204"/>
      <c r="CJ69" s="204"/>
      <c r="CK69" s="204"/>
      <c r="CL69" s="204"/>
      <c r="CM69" s="204"/>
      <c r="CN69" s="204"/>
      <c r="CO69" s="204"/>
      <c r="CP69" s="204"/>
      <c r="CQ69" s="204"/>
      <c r="CR69" s="195">
        <f t="shared" si="40"/>
        <v>1</v>
      </c>
      <c r="CS69" s="186">
        <f t="shared" si="41"/>
        <v>100</v>
      </c>
      <c r="CT69" s="166"/>
      <c r="CU69" s="166"/>
      <c r="CV69" s="166"/>
      <c r="CW69" s="166"/>
      <c r="CX69" s="166"/>
      <c r="CY69" s="196"/>
      <c r="CZ69" s="195">
        <f t="shared" si="42"/>
        <v>101</v>
      </c>
      <c r="DA69" s="187">
        <f t="shared" si="43"/>
        <v>5050</v>
      </c>
    </row>
    <row r="70" ht="15.75" customHeight="1">
      <c r="A70" s="169">
        <v>60.0</v>
      </c>
      <c r="B70" s="170" t="s">
        <v>175</v>
      </c>
      <c r="C70" s="171" t="s">
        <v>176</v>
      </c>
      <c r="D70" s="124">
        <f t="shared" si="7"/>
        <v>10</v>
      </c>
      <c r="E70" s="125">
        <f t="shared" si="29"/>
        <v>66.66666667</v>
      </c>
      <c r="F70" s="172" t="str">
        <f t="shared" si="30"/>
        <v>  </v>
      </c>
      <c r="G70" s="189" t="str">
        <f t="shared" si="31"/>
        <v>  </v>
      </c>
      <c r="H70" s="199">
        <v>1.0</v>
      </c>
      <c r="I70" s="197"/>
      <c r="J70" s="197"/>
      <c r="K70" s="197"/>
      <c r="L70" s="197"/>
      <c r="M70" s="178">
        <f t="shared" si="32"/>
        <v>1</v>
      </c>
      <c r="N70" s="188">
        <f t="shared" si="33"/>
        <v>50</v>
      </c>
      <c r="O70" s="200"/>
      <c r="P70" s="197"/>
      <c r="Q70" s="197"/>
      <c r="R70" s="197"/>
      <c r="S70" s="197"/>
      <c r="T70" s="197"/>
      <c r="U70" s="197"/>
      <c r="V70" s="197"/>
      <c r="W70" s="136">
        <v>1.0</v>
      </c>
      <c r="X70" s="197"/>
      <c r="Y70" s="197"/>
      <c r="Z70" s="197"/>
      <c r="AA70" s="197"/>
      <c r="AB70" s="137"/>
      <c r="AC70" s="197"/>
      <c r="AD70" s="197"/>
      <c r="AE70" s="197"/>
      <c r="AF70" s="197"/>
      <c r="AG70" s="197"/>
      <c r="AH70" s="248"/>
      <c r="AI70" s="210"/>
      <c r="AJ70" s="178">
        <f t="shared" si="34"/>
        <v>1</v>
      </c>
      <c r="AK70" s="190">
        <f t="shared" si="35"/>
        <v>33.33333333</v>
      </c>
      <c r="AL70" s="200"/>
      <c r="AM70" s="198">
        <v>1.0</v>
      </c>
      <c r="AN70" s="197"/>
      <c r="AO70" s="197"/>
      <c r="AP70" s="197"/>
      <c r="AQ70" s="197"/>
      <c r="AR70" s="198">
        <v>1.0</v>
      </c>
      <c r="AS70" s="197"/>
      <c r="AT70" s="197"/>
      <c r="AU70" s="197"/>
      <c r="AV70" s="197"/>
      <c r="AW70" s="197"/>
      <c r="AX70" s="197"/>
      <c r="AY70" s="197"/>
      <c r="AZ70" s="197"/>
      <c r="BA70" s="197"/>
      <c r="BB70" s="198">
        <v>1.0</v>
      </c>
      <c r="BC70" s="197"/>
      <c r="BD70" s="197"/>
      <c r="BE70" s="197"/>
      <c r="BF70" s="197"/>
      <c r="BG70" s="178">
        <f t="shared" si="36"/>
        <v>3</v>
      </c>
      <c r="BH70" s="190">
        <f t="shared" si="37"/>
        <v>60</v>
      </c>
      <c r="BI70" s="200"/>
      <c r="BJ70" s="198">
        <v>1.0</v>
      </c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204"/>
      <c r="BX70" s="205">
        <v>1.0</v>
      </c>
      <c r="BY70" s="205">
        <v>1.0</v>
      </c>
      <c r="BZ70" s="204"/>
      <c r="CA70" s="204"/>
      <c r="CB70" s="204"/>
      <c r="CC70" s="204"/>
      <c r="CD70" s="205">
        <v>1.0</v>
      </c>
      <c r="CE70" s="184">
        <f t="shared" si="38"/>
        <v>4</v>
      </c>
      <c r="CF70" s="193">
        <f t="shared" si="39"/>
        <v>100</v>
      </c>
      <c r="CG70" s="205">
        <v>1.0</v>
      </c>
      <c r="CH70" s="205">
        <v>1.0</v>
      </c>
      <c r="CI70" s="204"/>
      <c r="CJ70" s="204"/>
      <c r="CK70" s="204"/>
      <c r="CL70" s="204"/>
      <c r="CM70" s="204"/>
      <c r="CN70" s="204"/>
      <c r="CO70" s="204"/>
      <c r="CP70" s="204"/>
      <c r="CQ70" s="204"/>
      <c r="CR70" s="195">
        <f t="shared" si="40"/>
        <v>1</v>
      </c>
      <c r="CS70" s="186">
        <f t="shared" si="41"/>
        <v>100</v>
      </c>
      <c r="CT70" s="166"/>
      <c r="CU70" s="166"/>
      <c r="CV70" s="166"/>
      <c r="CW70" s="166"/>
      <c r="CX70" s="166"/>
      <c r="CY70" s="196"/>
      <c r="CZ70" s="195">
        <f t="shared" si="42"/>
        <v>101</v>
      </c>
      <c r="DA70" s="187">
        <f t="shared" si="43"/>
        <v>5050</v>
      </c>
    </row>
    <row r="71" ht="15.75" customHeight="1">
      <c r="A71" s="121">
        <v>61.0</v>
      </c>
      <c r="B71" s="170" t="s">
        <v>177</v>
      </c>
      <c r="C71" s="171" t="s">
        <v>178</v>
      </c>
      <c r="D71" s="124">
        <f t="shared" si="7"/>
        <v>6</v>
      </c>
      <c r="E71" s="125">
        <f t="shared" si="29"/>
        <v>40</v>
      </c>
      <c r="F71" s="172">
        <f t="shared" si="30"/>
        <v>40</v>
      </c>
      <c r="G71" s="189" t="str">
        <f t="shared" si="31"/>
        <v>  </v>
      </c>
      <c r="H71" s="200"/>
      <c r="I71" s="197"/>
      <c r="J71" s="197"/>
      <c r="K71" s="197"/>
      <c r="L71" s="197"/>
      <c r="M71" s="178">
        <f t="shared" si="32"/>
        <v>0</v>
      </c>
      <c r="N71" s="188">
        <f t="shared" si="33"/>
        <v>0</v>
      </c>
      <c r="O71" s="200"/>
      <c r="P71" s="197"/>
      <c r="Q71" s="197"/>
      <c r="R71" s="197"/>
      <c r="S71" s="197"/>
      <c r="T71" s="197"/>
      <c r="U71" s="197"/>
      <c r="V71" s="197"/>
      <c r="W71" s="135"/>
      <c r="X71" s="197"/>
      <c r="Y71" s="197"/>
      <c r="Z71" s="197"/>
      <c r="AA71" s="197"/>
      <c r="AB71" s="137">
        <v>1.0</v>
      </c>
      <c r="AC71" s="197"/>
      <c r="AD71" s="197"/>
      <c r="AE71" s="197"/>
      <c r="AF71" s="197"/>
      <c r="AG71" s="197"/>
      <c r="AH71" s="248"/>
      <c r="AI71" s="210"/>
      <c r="AJ71" s="178">
        <f t="shared" si="34"/>
        <v>1</v>
      </c>
      <c r="AK71" s="190">
        <f t="shared" si="35"/>
        <v>33.33333333</v>
      </c>
      <c r="AL71" s="200"/>
      <c r="AM71" s="197"/>
      <c r="AN71" s="197"/>
      <c r="AO71" s="197"/>
      <c r="AP71" s="197"/>
      <c r="AQ71" s="197"/>
      <c r="AR71" s="198">
        <v>1.0</v>
      </c>
      <c r="AS71" s="197"/>
      <c r="AT71" s="197"/>
      <c r="AU71" s="197"/>
      <c r="AV71" s="197"/>
      <c r="AW71" s="197"/>
      <c r="AX71" s="197"/>
      <c r="AY71" s="197"/>
      <c r="AZ71" s="197"/>
      <c r="BA71" s="197"/>
      <c r="BB71" s="198">
        <v>1.0</v>
      </c>
      <c r="BC71" s="197"/>
      <c r="BD71" s="197"/>
      <c r="BE71" s="197"/>
      <c r="BF71" s="197"/>
      <c r="BG71" s="178">
        <f t="shared" si="36"/>
        <v>2</v>
      </c>
      <c r="BH71" s="190">
        <f t="shared" si="37"/>
        <v>40</v>
      </c>
      <c r="BI71" s="200"/>
      <c r="BJ71" s="198">
        <v>1.0</v>
      </c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204"/>
      <c r="BX71" s="205"/>
      <c r="BY71" s="205">
        <v>1.0</v>
      </c>
      <c r="BZ71" s="204"/>
      <c r="CA71" s="204"/>
      <c r="CB71" s="204"/>
      <c r="CC71" s="204"/>
      <c r="CD71" s="205">
        <v>1.0</v>
      </c>
      <c r="CE71" s="184">
        <f t="shared" si="38"/>
        <v>3</v>
      </c>
      <c r="CF71" s="193">
        <f t="shared" si="39"/>
        <v>75</v>
      </c>
      <c r="CG71" s="205">
        <v>1.0</v>
      </c>
      <c r="CH71" s="204"/>
      <c r="CI71" s="204"/>
      <c r="CJ71" s="204"/>
      <c r="CK71" s="204"/>
      <c r="CL71" s="204"/>
      <c r="CM71" s="204"/>
      <c r="CN71" s="204"/>
      <c r="CO71" s="204"/>
      <c r="CP71" s="204"/>
      <c r="CQ71" s="204"/>
      <c r="CR71" s="195">
        <f t="shared" si="40"/>
        <v>0</v>
      </c>
      <c r="CS71" s="186">
        <f t="shared" si="41"/>
        <v>0</v>
      </c>
      <c r="CT71" s="166"/>
      <c r="CU71" s="166"/>
      <c r="CV71" s="166"/>
      <c r="CW71" s="166"/>
      <c r="CX71" s="166"/>
      <c r="CY71" s="196"/>
      <c r="CZ71" s="195">
        <f t="shared" si="42"/>
        <v>0</v>
      </c>
      <c r="DA71" s="187">
        <f t="shared" si="43"/>
        <v>0</v>
      </c>
    </row>
    <row r="72" ht="15.75" customHeight="1">
      <c r="A72" s="121">
        <v>62.0</v>
      </c>
      <c r="B72" s="170" t="s">
        <v>179</v>
      </c>
      <c r="C72" s="171" t="s">
        <v>180</v>
      </c>
      <c r="D72" s="124">
        <f t="shared" si="7"/>
        <v>7</v>
      </c>
      <c r="E72" s="125">
        <f t="shared" si="29"/>
        <v>46.66666667</v>
      </c>
      <c r="F72" s="172">
        <f t="shared" si="30"/>
        <v>46.66666667</v>
      </c>
      <c r="G72" s="189" t="str">
        <f t="shared" si="31"/>
        <v>  </v>
      </c>
      <c r="H72" s="200"/>
      <c r="I72" s="197"/>
      <c r="J72" s="197"/>
      <c r="K72" s="197"/>
      <c r="L72" s="197"/>
      <c r="M72" s="178">
        <f t="shared" si="32"/>
        <v>0</v>
      </c>
      <c r="N72" s="188">
        <f t="shared" si="33"/>
        <v>0</v>
      </c>
      <c r="O72" s="200"/>
      <c r="P72" s="197"/>
      <c r="Q72" s="197"/>
      <c r="R72" s="197"/>
      <c r="S72" s="197"/>
      <c r="T72" s="197"/>
      <c r="U72" s="197"/>
      <c r="V72" s="197"/>
      <c r="W72" s="136">
        <v>1.0</v>
      </c>
      <c r="X72" s="197"/>
      <c r="Y72" s="197"/>
      <c r="Z72" s="197"/>
      <c r="AA72" s="197"/>
      <c r="AB72" s="144"/>
      <c r="AC72" s="197"/>
      <c r="AD72" s="197"/>
      <c r="AE72" s="197"/>
      <c r="AF72" s="197"/>
      <c r="AG72" s="197"/>
      <c r="AH72" s="248"/>
      <c r="AI72" s="210"/>
      <c r="AJ72" s="178">
        <f t="shared" si="34"/>
        <v>1</v>
      </c>
      <c r="AK72" s="190">
        <f t="shared" si="35"/>
        <v>33.33333333</v>
      </c>
      <c r="AL72" s="200"/>
      <c r="AM72" s="198">
        <v>1.0</v>
      </c>
      <c r="AN72" s="198">
        <v>1.0</v>
      </c>
      <c r="AO72" s="197"/>
      <c r="AP72" s="197"/>
      <c r="AQ72" s="197"/>
      <c r="AR72" s="198">
        <v>1.0</v>
      </c>
      <c r="AS72" s="197"/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78">
        <f t="shared" si="36"/>
        <v>3</v>
      </c>
      <c r="BH72" s="190">
        <f t="shared" si="37"/>
        <v>60</v>
      </c>
      <c r="BI72" s="200"/>
      <c r="BJ72" s="198">
        <v>1.0</v>
      </c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204"/>
      <c r="BX72" s="205">
        <v>1.0</v>
      </c>
      <c r="BY72" s="204"/>
      <c r="BZ72" s="204"/>
      <c r="CA72" s="204"/>
      <c r="CB72" s="204"/>
      <c r="CC72" s="204"/>
      <c r="CD72" s="204"/>
      <c r="CE72" s="184">
        <f t="shared" si="38"/>
        <v>2</v>
      </c>
      <c r="CF72" s="193">
        <f t="shared" si="39"/>
        <v>50</v>
      </c>
      <c r="CG72" s="205">
        <v>1.0</v>
      </c>
      <c r="CH72" s="205">
        <v>1.0</v>
      </c>
      <c r="CI72" s="204"/>
      <c r="CJ72" s="204"/>
      <c r="CK72" s="204"/>
      <c r="CL72" s="204"/>
      <c r="CM72" s="204"/>
      <c r="CN72" s="204"/>
      <c r="CO72" s="204"/>
      <c r="CP72" s="204"/>
      <c r="CQ72" s="204"/>
      <c r="CR72" s="195">
        <f t="shared" si="40"/>
        <v>1</v>
      </c>
      <c r="CS72" s="186">
        <f t="shared" si="41"/>
        <v>100</v>
      </c>
      <c r="CT72" s="166"/>
      <c r="CU72" s="166"/>
      <c r="CV72" s="166"/>
      <c r="CW72" s="166"/>
      <c r="CX72" s="166"/>
      <c r="CY72" s="196"/>
      <c r="CZ72" s="195">
        <f t="shared" si="42"/>
        <v>101</v>
      </c>
      <c r="DA72" s="187">
        <f t="shared" si="43"/>
        <v>5050</v>
      </c>
    </row>
    <row r="73" ht="15.75" customHeight="1">
      <c r="A73" s="169">
        <v>63.0</v>
      </c>
      <c r="B73" s="170" t="s">
        <v>181</v>
      </c>
      <c r="C73" s="171" t="s">
        <v>182</v>
      </c>
      <c r="D73" s="124">
        <f t="shared" si="7"/>
        <v>8</v>
      </c>
      <c r="E73" s="125">
        <f t="shared" si="29"/>
        <v>53.33333333</v>
      </c>
      <c r="F73" s="172" t="str">
        <f t="shared" si="30"/>
        <v>  </v>
      </c>
      <c r="G73" s="189" t="str">
        <f t="shared" si="31"/>
        <v>  </v>
      </c>
      <c r="H73" s="200"/>
      <c r="I73" s="197"/>
      <c r="J73" s="197"/>
      <c r="K73" s="197"/>
      <c r="L73" s="197"/>
      <c r="M73" s="178">
        <f t="shared" si="32"/>
        <v>0</v>
      </c>
      <c r="N73" s="188">
        <f t="shared" si="33"/>
        <v>0</v>
      </c>
      <c r="O73" s="200"/>
      <c r="P73" s="197"/>
      <c r="Q73" s="197"/>
      <c r="R73" s="197"/>
      <c r="S73" s="197"/>
      <c r="T73" s="197"/>
      <c r="U73" s="197"/>
      <c r="V73" s="197"/>
      <c r="W73" s="136">
        <v>1.0</v>
      </c>
      <c r="X73" s="197"/>
      <c r="Y73" s="197"/>
      <c r="Z73" s="197"/>
      <c r="AA73" s="197"/>
      <c r="AB73" s="137">
        <v>1.0</v>
      </c>
      <c r="AC73" s="197"/>
      <c r="AD73" s="197"/>
      <c r="AE73" s="197"/>
      <c r="AF73" s="197"/>
      <c r="AG73" s="197"/>
      <c r="AH73" s="248"/>
      <c r="AI73" s="210"/>
      <c r="AJ73" s="178">
        <f t="shared" si="34"/>
        <v>2</v>
      </c>
      <c r="AK73" s="190">
        <f t="shared" si="35"/>
        <v>66.66666667</v>
      </c>
      <c r="AL73" s="200"/>
      <c r="AM73" s="198">
        <v>1.0</v>
      </c>
      <c r="AN73" s="197"/>
      <c r="AO73" s="197"/>
      <c r="AP73" s="197"/>
      <c r="AQ73" s="197"/>
      <c r="AR73" s="198">
        <v>1.0</v>
      </c>
      <c r="AS73" s="197"/>
      <c r="AT73" s="197"/>
      <c r="AU73" s="197"/>
      <c r="AV73" s="197"/>
      <c r="AW73" s="197"/>
      <c r="AX73" s="197"/>
      <c r="AY73" s="197"/>
      <c r="AZ73" s="197"/>
      <c r="BA73" s="197"/>
      <c r="BB73" s="197"/>
      <c r="BC73" s="197"/>
      <c r="BD73" s="197"/>
      <c r="BE73" s="197"/>
      <c r="BF73" s="197"/>
      <c r="BG73" s="178">
        <f t="shared" si="36"/>
        <v>2</v>
      </c>
      <c r="BH73" s="190">
        <f t="shared" si="37"/>
        <v>40</v>
      </c>
      <c r="BI73" s="200"/>
      <c r="BJ73" s="198">
        <v>1.0</v>
      </c>
      <c r="BK73" s="197"/>
      <c r="BL73" s="197"/>
      <c r="BM73" s="197"/>
      <c r="BN73" s="197"/>
      <c r="BO73" s="197"/>
      <c r="BP73" s="197"/>
      <c r="BQ73" s="197"/>
      <c r="BR73" s="197"/>
      <c r="BS73" s="197"/>
      <c r="BT73" s="197"/>
      <c r="BU73" s="197"/>
      <c r="BV73" s="197"/>
      <c r="BW73" s="204"/>
      <c r="BX73" s="205">
        <v>1.0</v>
      </c>
      <c r="BY73" s="205">
        <v>1.0</v>
      </c>
      <c r="BZ73" s="204"/>
      <c r="CA73" s="204"/>
      <c r="CB73" s="204"/>
      <c r="CC73" s="204"/>
      <c r="CD73" s="205">
        <v>1.0</v>
      </c>
      <c r="CE73" s="184">
        <f t="shared" si="38"/>
        <v>4</v>
      </c>
      <c r="CF73" s="193">
        <f t="shared" si="39"/>
        <v>100</v>
      </c>
      <c r="CG73" s="204"/>
      <c r="CH73" s="204"/>
      <c r="CI73" s="204"/>
      <c r="CJ73" s="204"/>
      <c r="CK73" s="204"/>
      <c r="CL73" s="204"/>
      <c r="CM73" s="204"/>
      <c r="CN73" s="204"/>
      <c r="CO73" s="204"/>
      <c r="CP73" s="204"/>
      <c r="CQ73" s="204"/>
      <c r="CR73" s="195">
        <f t="shared" si="40"/>
        <v>0</v>
      </c>
      <c r="CS73" s="186">
        <f t="shared" si="41"/>
        <v>0</v>
      </c>
      <c r="CT73" s="166"/>
      <c r="CU73" s="166"/>
      <c r="CV73" s="166"/>
      <c r="CW73" s="166"/>
      <c r="CX73" s="166"/>
      <c r="CY73" s="196"/>
      <c r="CZ73" s="195">
        <f t="shared" si="42"/>
        <v>0</v>
      </c>
      <c r="DA73" s="187">
        <f t="shared" si="43"/>
        <v>0</v>
      </c>
    </row>
    <row r="74" ht="15.75" customHeight="1">
      <c r="A74" s="121">
        <v>64.0</v>
      </c>
      <c r="B74" s="170" t="s">
        <v>183</v>
      </c>
      <c r="C74" s="171" t="s">
        <v>184</v>
      </c>
      <c r="D74" s="124">
        <f t="shared" si="7"/>
        <v>0</v>
      </c>
      <c r="E74" s="125">
        <f t="shared" si="29"/>
        <v>0</v>
      </c>
      <c r="F74" s="172">
        <f t="shared" si="30"/>
        <v>0</v>
      </c>
      <c r="G74" s="189">
        <f t="shared" si="31"/>
        <v>0</v>
      </c>
      <c r="H74" s="200"/>
      <c r="I74" s="197"/>
      <c r="J74" s="197"/>
      <c r="K74" s="197"/>
      <c r="L74" s="197"/>
      <c r="M74" s="178">
        <f t="shared" si="32"/>
        <v>0</v>
      </c>
      <c r="N74" s="188">
        <f t="shared" si="33"/>
        <v>0</v>
      </c>
      <c r="O74" s="200"/>
      <c r="P74" s="197"/>
      <c r="Q74" s="197"/>
      <c r="R74" s="197"/>
      <c r="S74" s="197"/>
      <c r="T74" s="197"/>
      <c r="U74" s="197"/>
      <c r="V74" s="197"/>
      <c r="W74" s="135"/>
      <c r="X74" s="197"/>
      <c r="Y74" s="197"/>
      <c r="Z74" s="197"/>
      <c r="AA74" s="197"/>
      <c r="AB74" s="144"/>
      <c r="AC74" s="197"/>
      <c r="AD74" s="197"/>
      <c r="AE74" s="197"/>
      <c r="AF74" s="197"/>
      <c r="AG74" s="197"/>
      <c r="AH74" s="249"/>
      <c r="AI74" s="210"/>
      <c r="AJ74" s="178">
        <f t="shared" si="34"/>
        <v>0</v>
      </c>
      <c r="AK74" s="190">
        <f t="shared" si="35"/>
        <v>0</v>
      </c>
      <c r="AL74" s="200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78">
        <f t="shared" si="36"/>
        <v>0</v>
      </c>
      <c r="BH74" s="190">
        <f t="shared" si="37"/>
        <v>0</v>
      </c>
      <c r="BI74" s="200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204"/>
      <c r="BX74" s="204"/>
      <c r="BY74" s="204"/>
      <c r="BZ74" s="204"/>
      <c r="CA74" s="204"/>
      <c r="CB74" s="204"/>
      <c r="CC74" s="204"/>
      <c r="CD74" s="204"/>
      <c r="CE74" s="184">
        <f t="shared" si="38"/>
        <v>0</v>
      </c>
      <c r="CF74" s="193">
        <f t="shared" si="39"/>
        <v>0</v>
      </c>
      <c r="CG74" s="204"/>
      <c r="CH74" s="204"/>
      <c r="CI74" s="204"/>
      <c r="CJ74" s="204"/>
      <c r="CK74" s="204"/>
      <c r="CL74" s="204"/>
      <c r="CM74" s="204"/>
      <c r="CN74" s="204"/>
      <c r="CO74" s="204"/>
      <c r="CP74" s="204"/>
      <c r="CQ74" s="204"/>
      <c r="CR74" s="195">
        <f t="shared" si="40"/>
        <v>0</v>
      </c>
      <c r="CS74" s="186">
        <f t="shared" si="41"/>
        <v>0</v>
      </c>
      <c r="CT74" s="166"/>
      <c r="CU74" s="166"/>
      <c r="CV74" s="166"/>
      <c r="CW74" s="166"/>
      <c r="CX74" s="166"/>
      <c r="CY74" s="196"/>
      <c r="CZ74" s="195">
        <f t="shared" si="42"/>
        <v>0</v>
      </c>
      <c r="DA74" s="187">
        <f t="shared" si="43"/>
        <v>0</v>
      </c>
    </row>
    <row r="75" ht="15.75" customHeight="1">
      <c r="A75" s="121">
        <v>65.0</v>
      </c>
      <c r="B75" s="170" t="s">
        <v>185</v>
      </c>
      <c r="C75" s="171" t="s">
        <v>186</v>
      </c>
      <c r="D75" s="124">
        <f t="shared" si="7"/>
        <v>4</v>
      </c>
      <c r="E75" s="125">
        <f t="shared" si="29"/>
        <v>26.66666667</v>
      </c>
      <c r="F75" s="172">
        <f t="shared" si="30"/>
        <v>26.66666667</v>
      </c>
      <c r="G75" s="189">
        <f t="shared" si="31"/>
        <v>26.66666667</v>
      </c>
      <c r="H75" s="200"/>
      <c r="I75" s="197"/>
      <c r="J75" s="197"/>
      <c r="K75" s="197"/>
      <c r="L75" s="197"/>
      <c r="M75" s="178">
        <f t="shared" si="32"/>
        <v>0</v>
      </c>
      <c r="N75" s="188">
        <f t="shared" si="33"/>
        <v>0</v>
      </c>
      <c r="O75" s="200"/>
      <c r="P75" s="197"/>
      <c r="Q75" s="197"/>
      <c r="R75" s="197"/>
      <c r="S75" s="197"/>
      <c r="T75" s="197"/>
      <c r="U75" s="197"/>
      <c r="V75" s="197"/>
      <c r="W75" s="136">
        <v>1.0</v>
      </c>
      <c r="X75" s="197"/>
      <c r="Y75" s="197"/>
      <c r="Z75" s="197"/>
      <c r="AA75" s="197"/>
      <c r="AB75" s="137">
        <v>1.0</v>
      </c>
      <c r="AC75" s="197"/>
      <c r="AD75" s="197"/>
      <c r="AE75" s="197"/>
      <c r="AF75" s="197"/>
      <c r="AG75" s="197"/>
      <c r="AH75" s="249"/>
      <c r="AI75" s="210"/>
      <c r="AJ75" s="178">
        <f t="shared" si="34"/>
        <v>2</v>
      </c>
      <c r="AK75" s="190">
        <f t="shared" si="35"/>
        <v>66.66666667</v>
      </c>
      <c r="AL75" s="200"/>
      <c r="AM75" s="197"/>
      <c r="AN75" s="198">
        <v>1.0</v>
      </c>
      <c r="AO75" s="197"/>
      <c r="AP75" s="197"/>
      <c r="AQ75" s="197"/>
      <c r="AR75" s="197"/>
      <c r="AS75" s="197"/>
      <c r="AT75" s="197"/>
      <c r="AU75" s="197"/>
      <c r="AV75" s="197"/>
      <c r="AW75" s="197"/>
      <c r="AX75" s="197"/>
      <c r="AY75" s="197"/>
      <c r="AZ75" s="197"/>
      <c r="BA75" s="197"/>
      <c r="BB75" s="197"/>
      <c r="BC75" s="197"/>
      <c r="BD75" s="197"/>
      <c r="BE75" s="197"/>
      <c r="BF75" s="197"/>
      <c r="BG75" s="178">
        <f t="shared" si="36"/>
        <v>1</v>
      </c>
      <c r="BH75" s="190">
        <f t="shared" si="37"/>
        <v>20</v>
      </c>
      <c r="BI75" s="200"/>
      <c r="BJ75" s="197"/>
      <c r="BK75" s="197"/>
      <c r="BL75" s="197"/>
      <c r="BM75" s="197"/>
      <c r="BN75" s="197"/>
      <c r="BO75" s="197"/>
      <c r="BP75" s="197"/>
      <c r="BQ75" s="197"/>
      <c r="BR75" s="197"/>
      <c r="BS75" s="197"/>
      <c r="BT75" s="197"/>
      <c r="BU75" s="197"/>
      <c r="BV75" s="197"/>
      <c r="BW75" s="204"/>
      <c r="BX75" s="205"/>
      <c r="BY75" s="204"/>
      <c r="BZ75" s="204"/>
      <c r="CA75" s="204"/>
      <c r="CB75" s="204"/>
      <c r="CC75" s="204"/>
      <c r="CD75" s="205">
        <v>1.0</v>
      </c>
      <c r="CE75" s="184">
        <f t="shared" si="38"/>
        <v>1</v>
      </c>
      <c r="CF75" s="193">
        <f t="shared" si="39"/>
        <v>25</v>
      </c>
      <c r="CG75" s="204"/>
      <c r="CH75" s="204"/>
      <c r="CI75" s="204"/>
      <c r="CJ75" s="204"/>
      <c r="CK75" s="204"/>
      <c r="CL75" s="204"/>
      <c r="CM75" s="204"/>
      <c r="CN75" s="204"/>
      <c r="CO75" s="204"/>
      <c r="CP75" s="204"/>
      <c r="CQ75" s="204"/>
      <c r="CR75" s="195">
        <f t="shared" si="40"/>
        <v>0</v>
      </c>
      <c r="CS75" s="186">
        <f t="shared" si="41"/>
        <v>0</v>
      </c>
      <c r="CT75" s="166"/>
      <c r="CU75" s="166"/>
      <c r="CV75" s="166"/>
      <c r="CW75" s="166"/>
      <c r="CX75" s="166"/>
      <c r="CY75" s="196"/>
      <c r="CZ75" s="195">
        <f t="shared" si="42"/>
        <v>0</v>
      </c>
      <c r="DA75" s="187">
        <f t="shared" si="43"/>
        <v>0</v>
      </c>
    </row>
    <row r="76" ht="15.75" customHeight="1">
      <c r="A76" s="169">
        <v>66.0</v>
      </c>
      <c r="B76" s="170" t="s">
        <v>187</v>
      </c>
      <c r="C76" s="171" t="s">
        <v>188</v>
      </c>
      <c r="D76" s="124">
        <f t="shared" si="7"/>
        <v>11</v>
      </c>
      <c r="E76" s="125">
        <f t="shared" si="29"/>
        <v>73.33333333</v>
      </c>
      <c r="F76" s="172" t="str">
        <f t="shared" si="30"/>
        <v>  </v>
      </c>
      <c r="G76" s="173" t="str">
        <f t="shared" si="31"/>
        <v>  </v>
      </c>
      <c r="H76" s="199">
        <v>1.0</v>
      </c>
      <c r="I76" s="198">
        <v>1.0</v>
      </c>
      <c r="J76" s="197"/>
      <c r="K76" s="197"/>
      <c r="L76" s="197"/>
      <c r="M76" s="178">
        <f t="shared" si="32"/>
        <v>2</v>
      </c>
      <c r="N76" s="188">
        <f t="shared" si="33"/>
        <v>100</v>
      </c>
      <c r="O76" s="200"/>
      <c r="P76" s="197"/>
      <c r="Q76" s="197"/>
      <c r="R76" s="197"/>
      <c r="S76" s="197"/>
      <c r="T76" s="197"/>
      <c r="U76" s="197"/>
      <c r="V76" s="197"/>
      <c r="W76" s="136">
        <v>1.0</v>
      </c>
      <c r="X76" s="197"/>
      <c r="Y76" s="197"/>
      <c r="Z76" s="197"/>
      <c r="AA76" s="197"/>
      <c r="AB76" s="144"/>
      <c r="AC76" s="197"/>
      <c r="AD76" s="197"/>
      <c r="AE76" s="197"/>
      <c r="AF76" s="197"/>
      <c r="AG76" s="197"/>
      <c r="AH76" s="249"/>
      <c r="AI76" s="210"/>
      <c r="AJ76" s="178">
        <f t="shared" si="34"/>
        <v>1</v>
      </c>
      <c r="AK76" s="190">
        <f t="shared" si="35"/>
        <v>33.33333333</v>
      </c>
      <c r="AL76" s="200"/>
      <c r="AM76" s="198">
        <v>1.0</v>
      </c>
      <c r="AN76" s="197"/>
      <c r="AO76" s="197"/>
      <c r="AP76" s="197"/>
      <c r="AQ76" s="197"/>
      <c r="AR76" s="198">
        <v>1.0</v>
      </c>
      <c r="AS76" s="197"/>
      <c r="AT76" s="197"/>
      <c r="AU76" s="197"/>
      <c r="AV76" s="197"/>
      <c r="AW76" s="197"/>
      <c r="AX76" s="197"/>
      <c r="AY76" s="197"/>
      <c r="AZ76" s="197"/>
      <c r="BA76" s="197"/>
      <c r="BB76" s="198">
        <v>1.0</v>
      </c>
      <c r="BC76" s="197"/>
      <c r="BD76" s="197"/>
      <c r="BE76" s="197"/>
      <c r="BF76" s="197"/>
      <c r="BG76" s="178">
        <f t="shared" si="36"/>
        <v>3</v>
      </c>
      <c r="BH76" s="190">
        <f t="shared" si="37"/>
        <v>60</v>
      </c>
      <c r="BI76" s="200"/>
      <c r="BJ76" s="198">
        <v>1.0</v>
      </c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204"/>
      <c r="BX76" s="205">
        <v>1.0</v>
      </c>
      <c r="BY76" s="205">
        <v>1.0</v>
      </c>
      <c r="BZ76" s="204"/>
      <c r="CA76" s="204"/>
      <c r="CB76" s="204"/>
      <c r="CC76" s="204"/>
      <c r="CD76" s="205">
        <v>1.0</v>
      </c>
      <c r="CE76" s="184">
        <f t="shared" si="38"/>
        <v>4</v>
      </c>
      <c r="CF76" s="193">
        <f t="shared" si="39"/>
        <v>100</v>
      </c>
      <c r="CG76" s="205">
        <v>1.0</v>
      </c>
      <c r="CH76" s="205">
        <v>1.0</v>
      </c>
      <c r="CI76" s="204"/>
      <c r="CJ76" s="204"/>
      <c r="CK76" s="204"/>
      <c r="CL76" s="204"/>
      <c r="CM76" s="204"/>
      <c r="CN76" s="204"/>
      <c r="CO76" s="204"/>
      <c r="CP76" s="204"/>
      <c r="CQ76" s="204"/>
      <c r="CR76" s="195">
        <f t="shared" si="40"/>
        <v>1</v>
      </c>
      <c r="CS76" s="186">
        <f t="shared" si="41"/>
        <v>100</v>
      </c>
      <c r="CT76" s="166"/>
      <c r="CU76" s="166"/>
      <c r="CV76" s="166"/>
      <c r="CW76" s="166"/>
      <c r="CX76" s="166"/>
      <c r="CY76" s="196"/>
      <c r="CZ76" s="195">
        <f t="shared" si="42"/>
        <v>101</v>
      </c>
      <c r="DA76" s="187">
        <f t="shared" si="43"/>
        <v>5050</v>
      </c>
    </row>
    <row r="77" ht="15.75" customHeight="1">
      <c r="A77" s="121">
        <v>67.0</v>
      </c>
      <c r="B77" s="170" t="s">
        <v>189</v>
      </c>
      <c r="C77" s="171" t="s">
        <v>190</v>
      </c>
      <c r="D77" s="124">
        <f t="shared" si="7"/>
        <v>6</v>
      </c>
      <c r="E77" s="125">
        <f t="shared" si="29"/>
        <v>40</v>
      </c>
      <c r="F77" s="172">
        <f t="shared" si="30"/>
        <v>40</v>
      </c>
      <c r="G77" s="189" t="str">
        <f t="shared" si="31"/>
        <v>  </v>
      </c>
      <c r="H77" s="200"/>
      <c r="I77" s="197"/>
      <c r="J77" s="197"/>
      <c r="K77" s="197"/>
      <c r="L77" s="197"/>
      <c r="M77" s="178">
        <f t="shared" si="32"/>
        <v>0</v>
      </c>
      <c r="N77" s="188">
        <f t="shared" si="33"/>
        <v>0</v>
      </c>
      <c r="O77" s="200"/>
      <c r="P77" s="197"/>
      <c r="Q77" s="197"/>
      <c r="R77" s="197"/>
      <c r="S77" s="197"/>
      <c r="T77" s="197"/>
      <c r="U77" s="197"/>
      <c r="V77" s="197"/>
      <c r="W77" s="136">
        <v>1.0</v>
      </c>
      <c r="X77" s="197"/>
      <c r="Y77" s="197"/>
      <c r="Z77" s="197"/>
      <c r="AA77" s="197"/>
      <c r="AB77" s="137">
        <v>1.0</v>
      </c>
      <c r="AC77" s="197"/>
      <c r="AD77" s="197"/>
      <c r="AE77" s="197"/>
      <c r="AF77" s="197"/>
      <c r="AG77" s="197"/>
      <c r="AH77" s="248"/>
      <c r="AI77" s="210"/>
      <c r="AJ77" s="178">
        <f t="shared" si="34"/>
        <v>2</v>
      </c>
      <c r="AK77" s="190">
        <f t="shared" si="35"/>
        <v>66.66666667</v>
      </c>
      <c r="AL77" s="200"/>
      <c r="AM77" s="197"/>
      <c r="AN77" s="198">
        <v>1.0</v>
      </c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78">
        <f t="shared" si="36"/>
        <v>1</v>
      </c>
      <c r="BH77" s="190">
        <f t="shared" si="37"/>
        <v>20</v>
      </c>
      <c r="BI77" s="200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7"/>
      <c r="BU77" s="197"/>
      <c r="BV77" s="197"/>
      <c r="BW77" s="204"/>
      <c r="BX77" s="205">
        <v>1.0</v>
      </c>
      <c r="BY77" s="205">
        <v>1.0</v>
      </c>
      <c r="BZ77" s="204"/>
      <c r="CA77" s="204"/>
      <c r="CB77" s="204"/>
      <c r="CC77" s="204"/>
      <c r="CD77" s="205">
        <v>1.0</v>
      </c>
      <c r="CE77" s="184">
        <f t="shared" si="38"/>
        <v>3</v>
      </c>
      <c r="CF77" s="193">
        <f t="shared" si="39"/>
        <v>75</v>
      </c>
      <c r="CG77" s="204"/>
      <c r="CH77" s="204"/>
      <c r="CI77" s="204"/>
      <c r="CJ77" s="204"/>
      <c r="CK77" s="204"/>
      <c r="CL77" s="204"/>
      <c r="CM77" s="204"/>
      <c r="CN77" s="204"/>
      <c r="CO77" s="204"/>
      <c r="CP77" s="204"/>
      <c r="CQ77" s="204"/>
      <c r="CR77" s="195">
        <f t="shared" si="40"/>
        <v>0</v>
      </c>
      <c r="CS77" s="186">
        <f t="shared" si="41"/>
        <v>0</v>
      </c>
      <c r="CT77" s="166"/>
      <c r="CU77" s="166"/>
      <c r="CV77" s="166"/>
      <c r="CW77" s="166"/>
      <c r="CX77" s="166"/>
      <c r="CY77" s="196"/>
      <c r="CZ77" s="195">
        <f t="shared" si="42"/>
        <v>0</v>
      </c>
      <c r="DA77" s="187">
        <f t="shared" si="43"/>
        <v>0</v>
      </c>
    </row>
    <row r="78" ht="15.75" customHeight="1">
      <c r="A78" s="121">
        <v>68.0</v>
      </c>
      <c r="B78" s="170" t="s">
        <v>191</v>
      </c>
      <c r="C78" s="171" t="s">
        <v>192</v>
      </c>
      <c r="D78" s="124">
        <f t="shared" si="7"/>
        <v>7</v>
      </c>
      <c r="E78" s="125">
        <f t="shared" si="29"/>
        <v>46.66666667</v>
      </c>
      <c r="F78" s="172">
        <f t="shared" si="30"/>
        <v>46.66666667</v>
      </c>
      <c r="G78" s="189" t="str">
        <f t="shared" si="31"/>
        <v>  </v>
      </c>
      <c r="H78" s="200"/>
      <c r="I78" s="197"/>
      <c r="J78" s="197"/>
      <c r="K78" s="197"/>
      <c r="L78" s="197"/>
      <c r="M78" s="178">
        <f t="shared" si="32"/>
        <v>0</v>
      </c>
      <c r="N78" s="188">
        <f t="shared" si="33"/>
        <v>0</v>
      </c>
      <c r="O78" s="200"/>
      <c r="P78" s="197"/>
      <c r="Q78" s="197"/>
      <c r="R78" s="197"/>
      <c r="S78" s="197"/>
      <c r="T78" s="197"/>
      <c r="U78" s="197"/>
      <c r="V78" s="197"/>
      <c r="W78" s="135"/>
      <c r="X78" s="197"/>
      <c r="Y78" s="197"/>
      <c r="Z78" s="197"/>
      <c r="AA78" s="197"/>
      <c r="AB78" s="137">
        <v>1.0</v>
      </c>
      <c r="AC78" s="197"/>
      <c r="AD78" s="197"/>
      <c r="AE78" s="197"/>
      <c r="AF78" s="197"/>
      <c r="AG78" s="197"/>
      <c r="AH78" s="249"/>
      <c r="AI78" s="210"/>
      <c r="AJ78" s="178">
        <f t="shared" si="34"/>
        <v>1</v>
      </c>
      <c r="AK78" s="190">
        <f t="shared" si="35"/>
        <v>33.33333333</v>
      </c>
      <c r="AL78" s="200"/>
      <c r="AM78" s="198">
        <v>1.0</v>
      </c>
      <c r="AN78" s="198">
        <v>1.0</v>
      </c>
      <c r="AO78" s="197"/>
      <c r="AP78" s="197"/>
      <c r="AQ78" s="197"/>
      <c r="AR78" s="198">
        <v>1.0</v>
      </c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78">
        <f t="shared" si="36"/>
        <v>3</v>
      </c>
      <c r="BH78" s="190">
        <f t="shared" si="37"/>
        <v>60</v>
      </c>
      <c r="BI78" s="200"/>
      <c r="BJ78" s="198">
        <v>1.0</v>
      </c>
      <c r="BK78" s="197"/>
      <c r="BL78" s="197"/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204"/>
      <c r="BX78" s="205">
        <v>1.0</v>
      </c>
      <c r="BY78" s="205">
        <v>1.0</v>
      </c>
      <c r="BZ78" s="204"/>
      <c r="CA78" s="204"/>
      <c r="CB78" s="204"/>
      <c r="CC78" s="204"/>
      <c r="CD78" s="204"/>
      <c r="CE78" s="184">
        <f t="shared" si="38"/>
        <v>3</v>
      </c>
      <c r="CF78" s="193">
        <f t="shared" si="39"/>
        <v>75</v>
      </c>
      <c r="CG78" s="205">
        <v>1.0</v>
      </c>
      <c r="CH78" s="204"/>
      <c r="CI78" s="204"/>
      <c r="CJ78" s="204"/>
      <c r="CK78" s="204"/>
      <c r="CL78" s="204"/>
      <c r="CM78" s="204"/>
      <c r="CN78" s="204"/>
      <c r="CO78" s="204"/>
      <c r="CP78" s="204"/>
      <c r="CQ78" s="204"/>
      <c r="CR78" s="195">
        <f t="shared" si="40"/>
        <v>0</v>
      </c>
      <c r="CS78" s="186">
        <f t="shared" si="41"/>
        <v>0</v>
      </c>
      <c r="CT78" s="166"/>
      <c r="CU78" s="166"/>
      <c r="CV78" s="166"/>
      <c r="CW78" s="166"/>
      <c r="CX78" s="166"/>
      <c r="CY78" s="196"/>
      <c r="CZ78" s="195">
        <f t="shared" si="42"/>
        <v>0</v>
      </c>
      <c r="DA78" s="187">
        <f t="shared" si="43"/>
        <v>0</v>
      </c>
    </row>
    <row r="79" ht="15.75" customHeight="1">
      <c r="A79" s="169">
        <v>69.0</v>
      </c>
      <c r="B79" s="170" t="s">
        <v>193</v>
      </c>
      <c r="C79" s="171" t="s">
        <v>194</v>
      </c>
      <c r="D79" s="124">
        <f t="shared" si="7"/>
        <v>3</v>
      </c>
      <c r="E79" s="125">
        <f t="shared" si="29"/>
        <v>20</v>
      </c>
      <c r="F79" s="172">
        <f t="shared" si="30"/>
        <v>20</v>
      </c>
      <c r="G79" s="189">
        <f t="shared" si="31"/>
        <v>20</v>
      </c>
      <c r="H79" s="200"/>
      <c r="I79" s="197"/>
      <c r="J79" s="197"/>
      <c r="K79" s="197"/>
      <c r="L79" s="197"/>
      <c r="M79" s="178">
        <f t="shared" si="32"/>
        <v>0</v>
      </c>
      <c r="N79" s="188">
        <f t="shared" si="33"/>
        <v>0</v>
      </c>
      <c r="O79" s="200"/>
      <c r="P79" s="197"/>
      <c r="Q79" s="197"/>
      <c r="R79" s="197"/>
      <c r="S79" s="197"/>
      <c r="T79" s="197"/>
      <c r="U79" s="197"/>
      <c r="V79" s="197"/>
      <c r="W79" s="135"/>
      <c r="X79" s="197"/>
      <c r="Y79" s="197"/>
      <c r="Z79" s="197"/>
      <c r="AA79" s="197"/>
      <c r="AB79" s="137">
        <v>1.0</v>
      </c>
      <c r="AC79" s="197"/>
      <c r="AD79" s="197"/>
      <c r="AE79" s="197"/>
      <c r="AF79" s="197"/>
      <c r="AG79" s="197"/>
      <c r="AH79" s="249"/>
      <c r="AI79" s="210"/>
      <c r="AJ79" s="178">
        <f t="shared" si="34"/>
        <v>1</v>
      </c>
      <c r="AK79" s="190">
        <f t="shared" si="35"/>
        <v>33.33333333</v>
      </c>
      <c r="AL79" s="200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78">
        <f t="shared" si="36"/>
        <v>0</v>
      </c>
      <c r="BH79" s="190">
        <f t="shared" si="37"/>
        <v>0</v>
      </c>
      <c r="BI79" s="200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204"/>
      <c r="BX79" s="205"/>
      <c r="BY79" s="204"/>
      <c r="BZ79" s="204"/>
      <c r="CA79" s="204"/>
      <c r="CB79" s="204"/>
      <c r="CC79" s="204"/>
      <c r="CD79" s="205">
        <v>1.0</v>
      </c>
      <c r="CE79" s="184">
        <f t="shared" si="38"/>
        <v>1</v>
      </c>
      <c r="CF79" s="193">
        <f t="shared" si="39"/>
        <v>25</v>
      </c>
      <c r="CG79" s="205">
        <v>1.0</v>
      </c>
      <c r="CH79" s="205">
        <v>1.0</v>
      </c>
      <c r="CI79" s="204"/>
      <c r="CJ79" s="204"/>
      <c r="CK79" s="204"/>
      <c r="CL79" s="204"/>
      <c r="CM79" s="204"/>
      <c r="CN79" s="204"/>
      <c r="CO79" s="204"/>
      <c r="CP79" s="204"/>
      <c r="CQ79" s="204"/>
      <c r="CR79" s="195">
        <f t="shared" si="40"/>
        <v>1</v>
      </c>
      <c r="CS79" s="186">
        <f t="shared" si="41"/>
        <v>100</v>
      </c>
      <c r="CT79" s="166"/>
      <c r="CU79" s="166"/>
      <c r="CV79" s="166"/>
      <c r="CW79" s="166"/>
      <c r="CX79" s="166"/>
      <c r="CY79" s="196"/>
      <c r="CZ79" s="195">
        <f t="shared" si="42"/>
        <v>101</v>
      </c>
      <c r="DA79" s="187">
        <f t="shared" si="43"/>
        <v>5050</v>
      </c>
    </row>
    <row r="80" ht="15.75" customHeight="1">
      <c r="A80" s="121">
        <v>70.0</v>
      </c>
      <c r="B80" s="170" t="s">
        <v>195</v>
      </c>
      <c r="C80" s="171" t="s">
        <v>196</v>
      </c>
      <c r="D80" s="124">
        <f t="shared" si="7"/>
        <v>7</v>
      </c>
      <c r="E80" s="125">
        <f t="shared" si="29"/>
        <v>46.66666667</v>
      </c>
      <c r="F80" s="172">
        <f t="shared" si="30"/>
        <v>46.66666667</v>
      </c>
      <c r="G80" s="173" t="str">
        <f t="shared" si="31"/>
        <v>  </v>
      </c>
      <c r="H80" s="200"/>
      <c r="I80" s="197"/>
      <c r="J80" s="197"/>
      <c r="K80" s="197"/>
      <c r="L80" s="197"/>
      <c r="M80" s="178">
        <f t="shared" si="32"/>
        <v>0</v>
      </c>
      <c r="N80" s="188">
        <f t="shared" si="33"/>
        <v>0</v>
      </c>
      <c r="O80" s="200"/>
      <c r="P80" s="197"/>
      <c r="Q80" s="197"/>
      <c r="R80" s="197"/>
      <c r="S80" s="197"/>
      <c r="T80" s="197"/>
      <c r="U80" s="197"/>
      <c r="V80" s="197"/>
      <c r="W80" s="136">
        <v>1.0</v>
      </c>
      <c r="X80" s="197"/>
      <c r="Y80" s="197"/>
      <c r="Z80" s="197"/>
      <c r="AA80" s="197"/>
      <c r="AB80" s="144"/>
      <c r="AC80" s="197"/>
      <c r="AD80" s="197"/>
      <c r="AE80" s="197"/>
      <c r="AF80" s="197"/>
      <c r="AG80" s="198"/>
      <c r="AH80" s="248"/>
      <c r="AI80" s="210"/>
      <c r="AJ80" s="178">
        <f t="shared" si="34"/>
        <v>1</v>
      </c>
      <c r="AK80" s="190">
        <f t="shared" si="35"/>
        <v>33.33333333</v>
      </c>
      <c r="AL80" s="200"/>
      <c r="AM80" s="198">
        <v>1.0</v>
      </c>
      <c r="AN80" s="198">
        <v>1.0</v>
      </c>
      <c r="AO80" s="197"/>
      <c r="AP80" s="197"/>
      <c r="AQ80" s="197"/>
      <c r="AR80" s="198">
        <v>1.0</v>
      </c>
      <c r="AS80" s="197"/>
      <c r="AT80" s="197"/>
      <c r="AU80" s="197"/>
      <c r="AV80" s="197"/>
      <c r="AW80" s="197"/>
      <c r="AX80" s="197"/>
      <c r="AY80" s="197"/>
      <c r="AZ80" s="197"/>
      <c r="BA80" s="197"/>
      <c r="BB80" s="197"/>
      <c r="BC80" s="197"/>
      <c r="BD80" s="197"/>
      <c r="BE80" s="197"/>
      <c r="BF80" s="197"/>
      <c r="BG80" s="178">
        <f t="shared" si="36"/>
        <v>3</v>
      </c>
      <c r="BH80" s="190">
        <f t="shared" si="37"/>
        <v>60</v>
      </c>
      <c r="BI80" s="200"/>
      <c r="BJ80" s="198">
        <v>1.0</v>
      </c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204"/>
      <c r="BX80" s="205">
        <v>1.0</v>
      </c>
      <c r="BY80" s="205">
        <v>1.0</v>
      </c>
      <c r="BZ80" s="204"/>
      <c r="CA80" s="204"/>
      <c r="CB80" s="204"/>
      <c r="CC80" s="204"/>
      <c r="CD80" s="204"/>
      <c r="CE80" s="184">
        <f t="shared" si="38"/>
        <v>3</v>
      </c>
      <c r="CF80" s="193">
        <f t="shared" si="39"/>
        <v>75</v>
      </c>
      <c r="CG80" s="205">
        <v>1.0</v>
      </c>
      <c r="CH80" s="204"/>
      <c r="CI80" s="204"/>
      <c r="CJ80" s="204"/>
      <c r="CK80" s="204"/>
      <c r="CL80" s="204"/>
      <c r="CM80" s="204"/>
      <c r="CN80" s="204"/>
      <c r="CO80" s="204"/>
      <c r="CP80" s="204"/>
      <c r="CQ80" s="204"/>
      <c r="CR80" s="195">
        <f t="shared" si="40"/>
        <v>0</v>
      </c>
      <c r="CS80" s="186">
        <f t="shared" si="41"/>
        <v>0</v>
      </c>
      <c r="CT80" s="166"/>
      <c r="CU80" s="166"/>
      <c r="CV80" s="166"/>
      <c r="CW80" s="166"/>
      <c r="CX80" s="166"/>
      <c r="CY80" s="196"/>
      <c r="CZ80" s="195">
        <f t="shared" si="42"/>
        <v>0</v>
      </c>
      <c r="DA80" s="187">
        <f t="shared" si="43"/>
        <v>0</v>
      </c>
    </row>
    <row r="81" ht="15.75" customHeight="1">
      <c r="A81" s="121">
        <v>71.0</v>
      </c>
      <c r="B81" s="170" t="s">
        <v>197</v>
      </c>
      <c r="C81" s="171" t="s">
        <v>198</v>
      </c>
      <c r="D81" s="124">
        <f t="shared" si="7"/>
        <v>7</v>
      </c>
      <c r="E81" s="125">
        <f t="shared" si="29"/>
        <v>46.66666667</v>
      </c>
      <c r="F81" s="172">
        <f t="shared" si="30"/>
        <v>46.66666667</v>
      </c>
      <c r="G81" s="173" t="str">
        <f t="shared" si="31"/>
        <v>  </v>
      </c>
      <c r="H81" s="200"/>
      <c r="I81" s="197"/>
      <c r="J81" s="197"/>
      <c r="K81" s="197"/>
      <c r="L81" s="197"/>
      <c r="M81" s="178">
        <f t="shared" si="32"/>
        <v>0</v>
      </c>
      <c r="N81" s="188">
        <f t="shared" si="33"/>
        <v>0</v>
      </c>
      <c r="O81" s="200"/>
      <c r="P81" s="197"/>
      <c r="Q81" s="197"/>
      <c r="R81" s="197"/>
      <c r="S81" s="197"/>
      <c r="T81" s="197"/>
      <c r="U81" s="197"/>
      <c r="V81" s="197"/>
      <c r="W81" s="136">
        <v>1.0</v>
      </c>
      <c r="X81" s="197"/>
      <c r="Y81" s="197"/>
      <c r="Z81" s="197"/>
      <c r="AA81" s="197"/>
      <c r="AB81" s="137">
        <v>1.0</v>
      </c>
      <c r="AC81" s="197"/>
      <c r="AD81" s="197"/>
      <c r="AE81" s="197"/>
      <c r="AF81" s="197"/>
      <c r="AG81" s="252">
        <v>1.0</v>
      </c>
      <c r="AH81" s="249"/>
      <c r="AI81" s="210"/>
      <c r="AJ81" s="178">
        <f t="shared" si="34"/>
        <v>3</v>
      </c>
      <c r="AK81" s="190">
        <f t="shared" si="35"/>
        <v>100</v>
      </c>
      <c r="AL81" s="200"/>
      <c r="AM81" s="198">
        <v>1.0</v>
      </c>
      <c r="AN81" s="197"/>
      <c r="AO81" s="197"/>
      <c r="AP81" s="197"/>
      <c r="AQ81" s="197"/>
      <c r="AR81" s="198">
        <v>1.0</v>
      </c>
      <c r="AS81" s="197"/>
      <c r="AT81" s="197"/>
      <c r="AU81" s="197"/>
      <c r="AV81" s="197"/>
      <c r="AW81" s="197"/>
      <c r="AX81" s="197"/>
      <c r="AY81" s="197"/>
      <c r="AZ81" s="197"/>
      <c r="BA81" s="197"/>
      <c r="BB81" s="253"/>
      <c r="BC81" s="253"/>
      <c r="BD81" s="253"/>
      <c r="BE81" s="197"/>
      <c r="BF81" s="197"/>
      <c r="BG81" s="178">
        <f t="shared" si="36"/>
        <v>2</v>
      </c>
      <c r="BH81" s="190">
        <f t="shared" si="37"/>
        <v>40</v>
      </c>
      <c r="BI81" s="200"/>
      <c r="BJ81" s="197"/>
      <c r="BK81" s="197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204"/>
      <c r="BX81" s="204"/>
      <c r="BY81" s="205">
        <v>1.0</v>
      </c>
      <c r="BZ81" s="204"/>
      <c r="CA81" s="204"/>
      <c r="CB81" s="204"/>
      <c r="CC81" s="204"/>
      <c r="CD81" s="205">
        <v>1.0</v>
      </c>
      <c r="CE81" s="184">
        <f t="shared" si="38"/>
        <v>2</v>
      </c>
      <c r="CF81" s="193">
        <f t="shared" si="39"/>
        <v>50</v>
      </c>
      <c r="CG81" s="205">
        <v>1.0</v>
      </c>
      <c r="CH81" s="204"/>
      <c r="CI81" s="253"/>
      <c r="CJ81" s="204"/>
      <c r="CK81" s="204"/>
      <c r="CL81" s="204"/>
      <c r="CM81" s="204"/>
      <c r="CN81" s="253"/>
      <c r="CO81" s="204"/>
      <c r="CP81" s="204"/>
      <c r="CQ81" s="204"/>
      <c r="CR81" s="195">
        <f t="shared" si="40"/>
        <v>0</v>
      </c>
      <c r="CS81" s="186">
        <f t="shared" si="41"/>
        <v>0</v>
      </c>
      <c r="CT81" s="166"/>
      <c r="CU81" s="166"/>
      <c r="CV81" s="166"/>
      <c r="CW81" s="166"/>
      <c r="CX81" s="166"/>
      <c r="CY81" s="196"/>
      <c r="CZ81" s="195">
        <f t="shared" si="42"/>
        <v>0</v>
      </c>
      <c r="DA81" s="187">
        <f t="shared" si="43"/>
        <v>0</v>
      </c>
    </row>
    <row r="82" ht="15.75" customHeight="1">
      <c r="A82" s="169">
        <v>72.0</v>
      </c>
      <c r="B82" s="170" t="s">
        <v>199</v>
      </c>
      <c r="C82" s="171" t="s">
        <v>200</v>
      </c>
      <c r="D82" s="124">
        <f t="shared" si="7"/>
        <v>4</v>
      </c>
      <c r="E82" s="125">
        <f t="shared" si="29"/>
        <v>26.66666667</v>
      </c>
      <c r="F82" s="172">
        <f t="shared" si="30"/>
        <v>26.66666667</v>
      </c>
      <c r="G82" s="189">
        <f t="shared" si="31"/>
        <v>26.66666667</v>
      </c>
      <c r="H82" s="200"/>
      <c r="I82" s="197"/>
      <c r="J82" s="197"/>
      <c r="K82" s="264"/>
      <c r="L82" s="264"/>
      <c r="M82" s="178">
        <f t="shared" si="32"/>
        <v>0</v>
      </c>
      <c r="N82" s="188">
        <f t="shared" si="33"/>
        <v>0</v>
      </c>
      <c r="O82" s="200"/>
      <c r="P82" s="197"/>
      <c r="Q82" s="197"/>
      <c r="R82" s="197"/>
      <c r="S82" s="197"/>
      <c r="T82" s="197"/>
      <c r="U82" s="197"/>
      <c r="V82" s="197"/>
      <c r="W82" s="135"/>
      <c r="X82" s="197"/>
      <c r="Y82" s="197"/>
      <c r="Z82" s="197"/>
      <c r="AA82" s="197"/>
      <c r="AB82" s="137">
        <v>1.0</v>
      </c>
      <c r="AC82" s="197"/>
      <c r="AD82" s="197"/>
      <c r="AE82" s="197"/>
      <c r="AF82" s="197"/>
      <c r="AG82" s="252">
        <v>1.0</v>
      </c>
      <c r="AH82" s="249"/>
      <c r="AI82" s="210"/>
      <c r="AJ82" s="178">
        <f t="shared" si="34"/>
        <v>2</v>
      </c>
      <c r="AK82" s="190">
        <f t="shared" si="35"/>
        <v>66.66666667</v>
      </c>
      <c r="AL82" s="200"/>
      <c r="AM82" s="198">
        <v>1.0</v>
      </c>
      <c r="AN82" s="197"/>
      <c r="AO82" s="197"/>
      <c r="AP82" s="197"/>
      <c r="AQ82" s="197"/>
      <c r="AR82" s="198">
        <v>1.0</v>
      </c>
      <c r="AS82" s="197"/>
      <c r="AT82" s="197"/>
      <c r="AU82" s="197"/>
      <c r="AV82" s="197"/>
      <c r="AW82" s="197"/>
      <c r="AX82" s="197"/>
      <c r="AY82" s="197"/>
      <c r="AZ82" s="197"/>
      <c r="BA82" s="197"/>
      <c r="BB82" s="253"/>
      <c r="BC82" s="253"/>
      <c r="BD82" s="253"/>
      <c r="BE82" s="197"/>
      <c r="BF82" s="197"/>
      <c r="BG82" s="178">
        <f t="shared" si="36"/>
        <v>2</v>
      </c>
      <c r="BH82" s="190">
        <f t="shared" si="37"/>
        <v>40</v>
      </c>
      <c r="BI82" s="200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204"/>
      <c r="BX82" s="205"/>
      <c r="BY82" s="204"/>
      <c r="BZ82" s="253"/>
      <c r="CA82" s="204"/>
      <c r="CB82" s="204"/>
      <c r="CC82" s="204"/>
      <c r="CD82" s="204"/>
      <c r="CE82" s="184">
        <f t="shared" si="38"/>
        <v>0</v>
      </c>
      <c r="CF82" s="193">
        <f t="shared" si="39"/>
        <v>0</v>
      </c>
      <c r="CG82" s="204"/>
      <c r="CH82" s="204"/>
      <c r="CI82" s="253"/>
      <c r="CJ82" s="204"/>
      <c r="CK82" s="204"/>
      <c r="CL82" s="204"/>
      <c r="CM82" s="204"/>
      <c r="CN82" s="253"/>
      <c r="CO82" s="204"/>
      <c r="CP82" s="204"/>
      <c r="CQ82" s="204"/>
      <c r="CR82" s="195">
        <f t="shared" si="40"/>
        <v>0</v>
      </c>
      <c r="CS82" s="186">
        <f t="shared" si="41"/>
        <v>0</v>
      </c>
      <c r="CT82" s="166"/>
      <c r="CU82" s="166"/>
      <c r="CV82" s="166"/>
      <c r="CW82" s="166"/>
      <c r="CX82" s="166"/>
      <c r="CY82" s="196"/>
      <c r="CZ82" s="195">
        <f t="shared" si="42"/>
        <v>0</v>
      </c>
      <c r="DA82" s="187">
        <f t="shared" si="43"/>
        <v>0</v>
      </c>
    </row>
    <row r="83" ht="15.75" customHeight="1">
      <c r="A83" s="121">
        <v>73.0</v>
      </c>
      <c r="B83" s="170" t="s">
        <v>201</v>
      </c>
      <c r="C83" s="171" t="s">
        <v>202</v>
      </c>
      <c r="D83" s="124">
        <f t="shared" si="7"/>
        <v>9</v>
      </c>
      <c r="E83" s="125">
        <f t="shared" si="29"/>
        <v>60</v>
      </c>
      <c r="F83" s="172" t="str">
        <f t="shared" si="30"/>
        <v>  </v>
      </c>
      <c r="G83" s="173" t="str">
        <f t="shared" si="31"/>
        <v>  </v>
      </c>
      <c r="H83" s="200"/>
      <c r="I83" s="197"/>
      <c r="J83" s="197"/>
      <c r="K83" s="264"/>
      <c r="L83" s="264"/>
      <c r="M83" s="178">
        <f t="shared" si="32"/>
        <v>0</v>
      </c>
      <c r="N83" s="188">
        <f t="shared" si="33"/>
        <v>0</v>
      </c>
      <c r="O83" s="200"/>
      <c r="P83" s="197"/>
      <c r="Q83" s="197"/>
      <c r="R83" s="197"/>
      <c r="S83" s="197"/>
      <c r="T83" s="197"/>
      <c r="U83" s="197"/>
      <c r="V83" s="197"/>
      <c r="W83" s="136">
        <v>1.0</v>
      </c>
      <c r="X83" s="197"/>
      <c r="Y83" s="197"/>
      <c r="Z83" s="197"/>
      <c r="AA83" s="197"/>
      <c r="AB83" s="137">
        <v>1.0</v>
      </c>
      <c r="AC83" s="197"/>
      <c r="AD83" s="197"/>
      <c r="AE83" s="197"/>
      <c r="AF83" s="197"/>
      <c r="AG83" s="252"/>
      <c r="AH83" s="248"/>
      <c r="AI83" s="210"/>
      <c r="AJ83" s="178">
        <f t="shared" si="34"/>
        <v>2</v>
      </c>
      <c r="AK83" s="190">
        <f t="shared" si="35"/>
        <v>66.66666667</v>
      </c>
      <c r="AL83" s="200"/>
      <c r="AM83" s="198">
        <v>1.0</v>
      </c>
      <c r="AN83" s="198">
        <v>1.0</v>
      </c>
      <c r="AO83" s="197"/>
      <c r="AP83" s="197"/>
      <c r="AQ83" s="197"/>
      <c r="AR83" s="198">
        <v>1.0</v>
      </c>
      <c r="AS83" s="197"/>
      <c r="AT83" s="197"/>
      <c r="AU83" s="197"/>
      <c r="AV83" s="197"/>
      <c r="AW83" s="197"/>
      <c r="AX83" s="197"/>
      <c r="AY83" s="197"/>
      <c r="AZ83" s="197"/>
      <c r="BA83" s="197"/>
      <c r="BB83" s="253"/>
      <c r="BC83" s="253"/>
      <c r="BD83" s="253"/>
      <c r="BE83" s="197"/>
      <c r="BF83" s="197"/>
      <c r="BG83" s="178">
        <f t="shared" si="36"/>
        <v>3</v>
      </c>
      <c r="BH83" s="190">
        <f t="shared" si="37"/>
        <v>60</v>
      </c>
      <c r="BI83" s="200"/>
      <c r="BJ83" s="198">
        <v>1.0</v>
      </c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204"/>
      <c r="BX83" s="252">
        <v>1.0</v>
      </c>
      <c r="BY83" s="205">
        <v>1.0</v>
      </c>
      <c r="BZ83" s="253"/>
      <c r="CA83" s="204"/>
      <c r="CB83" s="204"/>
      <c r="CC83" s="204"/>
      <c r="CD83" s="205">
        <v>1.0</v>
      </c>
      <c r="CE83" s="184">
        <f t="shared" si="38"/>
        <v>4</v>
      </c>
      <c r="CF83" s="193">
        <f t="shared" si="39"/>
        <v>100</v>
      </c>
      <c r="CG83" s="205">
        <v>1.0</v>
      </c>
      <c r="CH83" s="204"/>
      <c r="CI83" s="253"/>
      <c r="CJ83" s="204"/>
      <c r="CK83" s="204"/>
      <c r="CL83" s="204"/>
      <c r="CM83" s="204"/>
      <c r="CN83" s="253"/>
      <c r="CO83" s="204"/>
      <c r="CP83" s="204"/>
      <c r="CQ83" s="204"/>
      <c r="CR83" s="195">
        <f t="shared" si="40"/>
        <v>0</v>
      </c>
      <c r="CS83" s="186">
        <f t="shared" si="41"/>
        <v>0</v>
      </c>
      <c r="CT83" s="166"/>
      <c r="CU83" s="166"/>
      <c r="CV83" s="166"/>
      <c r="CW83" s="166"/>
      <c r="CX83" s="166"/>
      <c r="CY83" s="196"/>
      <c r="CZ83" s="195">
        <f t="shared" si="42"/>
        <v>0</v>
      </c>
      <c r="DA83" s="187">
        <f t="shared" si="43"/>
        <v>0</v>
      </c>
    </row>
    <row r="84" ht="15.75" customHeight="1">
      <c r="A84" s="121">
        <v>74.0</v>
      </c>
      <c r="B84" s="170" t="s">
        <v>203</v>
      </c>
      <c r="C84" s="171" t="s">
        <v>204</v>
      </c>
      <c r="D84" s="124">
        <f t="shared" si="7"/>
        <v>4</v>
      </c>
      <c r="E84" s="125">
        <f t="shared" si="29"/>
        <v>26.66666667</v>
      </c>
      <c r="F84" s="172">
        <f t="shared" si="30"/>
        <v>26.66666667</v>
      </c>
      <c r="G84" s="189">
        <f t="shared" si="31"/>
        <v>26.66666667</v>
      </c>
      <c r="H84" s="200"/>
      <c r="I84" s="197"/>
      <c r="J84" s="197"/>
      <c r="K84" s="264"/>
      <c r="L84" s="264"/>
      <c r="M84" s="178">
        <f t="shared" si="32"/>
        <v>0</v>
      </c>
      <c r="N84" s="188">
        <f t="shared" si="33"/>
        <v>0</v>
      </c>
      <c r="O84" s="200"/>
      <c r="P84" s="197"/>
      <c r="Q84" s="197"/>
      <c r="R84" s="253"/>
      <c r="S84" s="197"/>
      <c r="T84" s="197"/>
      <c r="U84" s="197"/>
      <c r="V84" s="197"/>
      <c r="W84" s="136">
        <v>1.0</v>
      </c>
      <c r="X84" s="197"/>
      <c r="Y84" s="197"/>
      <c r="Z84" s="197"/>
      <c r="AA84" s="197"/>
      <c r="AB84" s="137">
        <v>1.0</v>
      </c>
      <c r="AC84" s="197"/>
      <c r="AD84" s="197"/>
      <c r="AE84" s="197"/>
      <c r="AF84" s="197"/>
      <c r="AG84" s="252">
        <v>1.0</v>
      </c>
      <c r="AH84" s="249"/>
      <c r="AI84" s="210"/>
      <c r="AJ84" s="178">
        <f t="shared" si="34"/>
        <v>3</v>
      </c>
      <c r="AK84" s="190">
        <f t="shared" si="35"/>
        <v>100</v>
      </c>
      <c r="AL84" s="200"/>
      <c r="AM84" s="197"/>
      <c r="AN84" s="197"/>
      <c r="AO84" s="197"/>
      <c r="AP84" s="197"/>
      <c r="AQ84" s="197"/>
      <c r="AR84" s="198">
        <v>1.0</v>
      </c>
      <c r="AS84" s="197"/>
      <c r="AT84" s="197"/>
      <c r="AU84" s="197"/>
      <c r="AV84" s="197"/>
      <c r="AW84" s="197"/>
      <c r="AX84" s="197"/>
      <c r="AY84" s="197"/>
      <c r="AZ84" s="197"/>
      <c r="BA84" s="197"/>
      <c r="BB84" s="253"/>
      <c r="BC84" s="253"/>
      <c r="BD84" s="253"/>
      <c r="BE84" s="197"/>
      <c r="BF84" s="197"/>
      <c r="BG84" s="178">
        <f t="shared" si="36"/>
        <v>1</v>
      </c>
      <c r="BH84" s="190">
        <f t="shared" si="37"/>
        <v>20</v>
      </c>
      <c r="BI84" s="200"/>
      <c r="BJ84" s="253"/>
      <c r="BK84" s="197"/>
      <c r="BL84" s="197"/>
      <c r="BM84" s="197"/>
      <c r="BN84" s="197"/>
      <c r="BO84" s="197"/>
      <c r="BP84" s="197"/>
      <c r="BQ84" s="197"/>
      <c r="BR84" s="197"/>
      <c r="BS84" s="197"/>
      <c r="BT84" s="197"/>
      <c r="BU84" s="197"/>
      <c r="BV84" s="197"/>
      <c r="BW84" s="204"/>
      <c r="BX84" s="253"/>
      <c r="BY84" s="204"/>
      <c r="BZ84" s="253"/>
      <c r="CA84" s="204"/>
      <c r="CB84" s="204"/>
      <c r="CC84" s="204"/>
      <c r="CD84" s="204"/>
      <c r="CE84" s="184">
        <f t="shared" si="38"/>
        <v>0</v>
      </c>
      <c r="CF84" s="193">
        <f t="shared" si="39"/>
        <v>0</v>
      </c>
      <c r="CG84" s="204"/>
      <c r="CH84" s="204"/>
      <c r="CI84" s="253"/>
      <c r="CJ84" s="204"/>
      <c r="CK84" s="204"/>
      <c r="CL84" s="204"/>
      <c r="CM84" s="204"/>
      <c r="CN84" s="253"/>
      <c r="CO84" s="204"/>
      <c r="CP84" s="204"/>
      <c r="CQ84" s="204"/>
      <c r="CR84" s="195">
        <f t="shared" si="40"/>
        <v>0</v>
      </c>
      <c r="CS84" s="186">
        <f t="shared" si="41"/>
        <v>0</v>
      </c>
      <c r="CT84" s="166"/>
      <c r="CU84" s="166"/>
      <c r="CV84" s="166"/>
      <c r="CW84" s="166"/>
      <c r="CX84" s="166"/>
      <c r="CY84" s="196"/>
      <c r="CZ84" s="195">
        <f t="shared" si="42"/>
        <v>0</v>
      </c>
      <c r="DA84" s="187">
        <f t="shared" si="43"/>
        <v>0</v>
      </c>
    </row>
    <row r="85" ht="15.75" customHeight="1">
      <c r="A85" s="169">
        <v>75.0</v>
      </c>
      <c r="B85" s="170" t="s">
        <v>205</v>
      </c>
      <c r="C85" s="171" t="s">
        <v>206</v>
      </c>
      <c r="D85" s="124">
        <f t="shared" si="7"/>
        <v>0</v>
      </c>
      <c r="E85" s="125">
        <f t="shared" si="29"/>
        <v>0</v>
      </c>
      <c r="F85" s="172">
        <f t="shared" si="30"/>
        <v>0</v>
      </c>
      <c r="G85" s="255">
        <f t="shared" si="31"/>
        <v>0</v>
      </c>
      <c r="H85" s="253"/>
      <c r="I85" s="253"/>
      <c r="J85" s="253"/>
      <c r="K85" s="264"/>
      <c r="L85" s="264"/>
      <c r="M85" s="178">
        <f t="shared" si="32"/>
        <v>0</v>
      </c>
      <c r="N85" s="188">
        <f t="shared" si="33"/>
        <v>0</v>
      </c>
      <c r="O85" s="253"/>
      <c r="P85" s="253"/>
      <c r="Q85" s="253"/>
      <c r="R85" s="253"/>
      <c r="S85" s="253"/>
      <c r="T85" s="253"/>
      <c r="U85" s="253"/>
      <c r="V85" s="253"/>
      <c r="W85" s="135"/>
      <c r="X85" s="253"/>
      <c r="Y85" s="253"/>
      <c r="Z85" s="253"/>
      <c r="AA85" s="253"/>
      <c r="AB85" s="144"/>
      <c r="AC85" s="253"/>
      <c r="AD85" s="253"/>
      <c r="AE85" s="253"/>
      <c r="AF85" s="253"/>
      <c r="AG85" s="252"/>
      <c r="AH85" s="249"/>
      <c r="AI85" s="265"/>
      <c r="AJ85" s="178">
        <f t="shared" si="34"/>
        <v>0</v>
      </c>
      <c r="AK85" s="190">
        <f t="shared" si="35"/>
        <v>0</v>
      </c>
      <c r="AL85" s="253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253"/>
      <c r="BF85" s="253"/>
      <c r="BG85" s="178">
        <f t="shared" si="36"/>
        <v>0</v>
      </c>
      <c r="BH85" s="190">
        <f t="shared" si="37"/>
        <v>0</v>
      </c>
      <c r="BI85" s="253"/>
      <c r="BJ85" s="253"/>
      <c r="BK85" s="253"/>
      <c r="BL85" s="253"/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3"/>
      <c r="CB85" s="253"/>
      <c r="CC85" s="253"/>
      <c r="CD85" s="253"/>
      <c r="CE85" s="184">
        <f t="shared" si="38"/>
        <v>0</v>
      </c>
      <c r="CF85" s="193">
        <f t="shared" si="39"/>
        <v>0</v>
      </c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253"/>
      <c r="CR85" s="195">
        <f t="shared" si="40"/>
        <v>0</v>
      </c>
      <c r="CS85" s="186">
        <f t="shared" si="41"/>
        <v>0</v>
      </c>
      <c r="CT85" s="166"/>
      <c r="CU85" s="166"/>
      <c r="CV85" s="166"/>
      <c r="CW85" s="166"/>
      <c r="CX85" s="166"/>
      <c r="CY85" s="196"/>
      <c r="CZ85" s="195">
        <f t="shared" si="42"/>
        <v>0</v>
      </c>
      <c r="DA85" s="187">
        <f t="shared" si="43"/>
        <v>0</v>
      </c>
    </row>
    <row r="86" ht="15.75" customHeight="1">
      <c r="A86" s="121">
        <v>76.0</v>
      </c>
      <c r="B86" s="170" t="s">
        <v>207</v>
      </c>
      <c r="C86" s="171" t="s">
        <v>208</v>
      </c>
      <c r="D86" s="124">
        <f t="shared" si="7"/>
        <v>7</v>
      </c>
      <c r="E86" s="125">
        <f t="shared" si="29"/>
        <v>46.66666667</v>
      </c>
      <c r="F86" s="172">
        <f t="shared" si="30"/>
        <v>46.66666667</v>
      </c>
      <c r="G86" s="255" t="str">
        <f t="shared" si="31"/>
        <v>  </v>
      </c>
      <c r="H86" s="253"/>
      <c r="I86" s="253"/>
      <c r="J86" s="253"/>
      <c r="K86" s="264"/>
      <c r="L86" s="264"/>
      <c r="M86" s="178">
        <f t="shared" si="32"/>
        <v>0</v>
      </c>
      <c r="N86" s="188">
        <f t="shared" si="33"/>
        <v>0</v>
      </c>
      <c r="O86" s="253"/>
      <c r="P86" s="253"/>
      <c r="Q86" s="253"/>
      <c r="R86" s="253"/>
      <c r="S86" s="253"/>
      <c r="T86" s="253"/>
      <c r="U86" s="253"/>
      <c r="V86" s="253"/>
      <c r="W86" s="135"/>
      <c r="X86" s="253"/>
      <c r="Y86" s="253"/>
      <c r="Z86" s="253"/>
      <c r="AA86" s="253"/>
      <c r="AB86" s="252">
        <v>1.0</v>
      </c>
      <c r="AC86" s="253"/>
      <c r="AD86" s="253"/>
      <c r="AE86" s="253"/>
      <c r="AF86" s="253"/>
      <c r="AG86" s="252">
        <v>1.0</v>
      </c>
      <c r="AH86" s="249"/>
      <c r="AI86" s="265"/>
      <c r="AJ86" s="178">
        <f t="shared" si="34"/>
        <v>2</v>
      </c>
      <c r="AK86" s="190">
        <f t="shared" si="35"/>
        <v>66.66666667</v>
      </c>
      <c r="AL86" s="253"/>
      <c r="AM86" s="252">
        <v>1.0</v>
      </c>
      <c r="AN86" s="252">
        <v>1.0</v>
      </c>
      <c r="AO86" s="253"/>
      <c r="AP86" s="253"/>
      <c r="AQ86" s="253"/>
      <c r="AR86" s="252">
        <v>1.0</v>
      </c>
      <c r="AS86" s="253"/>
      <c r="AT86" s="253"/>
      <c r="AU86" s="253"/>
      <c r="AV86" s="253"/>
      <c r="AW86" s="253"/>
      <c r="AX86" s="253"/>
      <c r="AY86" s="253"/>
      <c r="AZ86" s="253"/>
      <c r="BA86" s="253"/>
      <c r="BB86" s="253"/>
      <c r="BC86" s="253"/>
      <c r="BD86" s="253"/>
      <c r="BE86" s="253"/>
      <c r="BF86" s="253"/>
      <c r="BG86" s="178">
        <f t="shared" si="36"/>
        <v>3</v>
      </c>
      <c r="BH86" s="190">
        <f t="shared" si="37"/>
        <v>60</v>
      </c>
      <c r="BI86" s="253"/>
      <c r="BJ86" s="252">
        <v>1.0</v>
      </c>
      <c r="BK86" s="253"/>
      <c r="BL86" s="253"/>
      <c r="BM86" s="253"/>
      <c r="BN86" s="253"/>
      <c r="BO86" s="253"/>
      <c r="BP86" s="253"/>
      <c r="BQ86" s="253"/>
      <c r="BR86" s="253"/>
      <c r="BS86" s="253"/>
      <c r="BT86" s="253"/>
      <c r="BU86" s="253"/>
      <c r="BV86" s="253"/>
      <c r="BW86" s="253"/>
      <c r="BX86" s="253"/>
      <c r="BY86" s="252">
        <v>1.0</v>
      </c>
      <c r="BZ86" s="253"/>
      <c r="CA86" s="253"/>
      <c r="CB86" s="253"/>
      <c r="CC86" s="253"/>
      <c r="CD86" s="253"/>
      <c r="CE86" s="184">
        <f t="shared" si="38"/>
        <v>2</v>
      </c>
      <c r="CF86" s="193">
        <f t="shared" si="39"/>
        <v>50</v>
      </c>
      <c r="CG86" s="252">
        <v>1.0</v>
      </c>
      <c r="CH86" s="253"/>
      <c r="CI86" s="253"/>
      <c r="CJ86" s="253"/>
      <c r="CK86" s="253"/>
      <c r="CL86" s="253"/>
      <c r="CM86" s="253"/>
      <c r="CN86" s="253"/>
      <c r="CO86" s="253"/>
      <c r="CP86" s="253"/>
      <c r="CQ86" s="253"/>
      <c r="CR86" s="195">
        <f t="shared" si="40"/>
        <v>0</v>
      </c>
      <c r="CS86" s="186">
        <f t="shared" si="41"/>
        <v>0</v>
      </c>
      <c r="CT86" s="166"/>
      <c r="CU86" s="166"/>
      <c r="CV86" s="166"/>
      <c r="CW86" s="166"/>
      <c r="CX86" s="166"/>
      <c r="CY86" s="196"/>
      <c r="CZ86" s="195">
        <f t="shared" si="42"/>
        <v>0</v>
      </c>
      <c r="DA86" s="187">
        <f t="shared" si="43"/>
        <v>0</v>
      </c>
    </row>
    <row r="87" ht="15.75" customHeight="1">
      <c r="A87" s="121">
        <v>77.0</v>
      </c>
      <c r="B87" s="170" t="s">
        <v>209</v>
      </c>
      <c r="C87" s="171" t="s">
        <v>210</v>
      </c>
      <c r="D87" s="124">
        <f t="shared" si="7"/>
        <v>7</v>
      </c>
      <c r="E87" s="125">
        <f t="shared" si="29"/>
        <v>46.66666667</v>
      </c>
      <c r="F87" s="172">
        <f t="shared" si="30"/>
        <v>46.66666667</v>
      </c>
      <c r="G87" s="255" t="str">
        <f t="shared" si="31"/>
        <v>  </v>
      </c>
      <c r="H87" s="253"/>
      <c r="I87" s="253"/>
      <c r="J87" s="253"/>
      <c r="K87" s="264"/>
      <c r="L87" s="264"/>
      <c r="M87" s="178">
        <f t="shared" si="32"/>
        <v>0</v>
      </c>
      <c r="N87" s="188">
        <f t="shared" si="33"/>
        <v>0</v>
      </c>
      <c r="O87" s="253"/>
      <c r="P87" s="253"/>
      <c r="Q87" s="253"/>
      <c r="R87" s="253"/>
      <c r="S87" s="253"/>
      <c r="T87" s="253"/>
      <c r="U87" s="253"/>
      <c r="V87" s="253"/>
      <c r="W87" s="136">
        <v>1.0</v>
      </c>
      <c r="X87" s="253"/>
      <c r="Y87" s="253"/>
      <c r="Z87" s="253"/>
      <c r="AA87" s="253"/>
      <c r="AB87" s="252">
        <v>1.0</v>
      </c>
      <c r="AC87" s="253"/>
      <c r="AD87" s="253"/>
      <c r="AE87" s="253"/>
      <c r="AF87" s="253"/>
      <c r="AG87" s="252"/>
      <c r="AH87" s="249"/>
      <c r="AI87" s="265"/>
      <c r="AJ87" s="178">
        <f t="shared" si="34"/>
        <v>2</v>
      </c>
      <c r="AK87" s="190">
        <f t="shared" si="35"/>
        <v>66.66666667</v>
      </c>
      <c r="AL87" s="253"/>
      <c r="AM87" s="252">
        <v>1.0</v>
      </c>
      <c r="AN87" s="252">
        <v>1.0</v>
      </c>
      <c r="AO87" s="253"/>
      <c r="AP87" s="253"/>
      <c r="AQ87" s="253"/>
      <c r="AR87" s="252">
        <v>1.0</v>
      </c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253"/>
      <c r="BF87" s="253"/>
      <c r="BG87" s="178">
        <f t="shared" si="36"/>
        <v>3</v>
      </c>
      <c r="BH87" s="190">
        <f t="shared" si="37"/>
        <v>60</v>
      </c>
      <c r="BI87" s="253"/>
      <c r="BJ87" s="252">
        <v>1.0</v>
      </c>
      <c r="BK87" s="253"/>
      <c r="BL87" s="253"/>
      <c r="BM87" s="253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2">
        <v>1.0</v>
      </c>
      <c r="BZ87" s="253"/>
      <c r="CA87" s="253"/>
      <c r="CB87" s="253"/>
      <c r="CC87" s="253"/>
      <c r="CD87" s="253"/>
      <c r="CE87" s="184">
        <f t="shared" si="38"/>
        <v>2</v>
      </c>
      <c r="CF87" s="193">
        <f t="shared" si="39"/>
        <v>50</v>
      </c>
      <c r="CG87" s="252">
        <v>1.0</v>
      </c>
      <c r="CH87" s="253"/>
      <c r="CI87" s="253"/>
      <c r="CJ87" s="253"/>
      <c r="CK87" s="253"/>
      <c r="CL87" s="253"/>
      <c r="CM87" s="253"/>
      <c r="CN87" s="253"/>
      <c r="CO87" s="253"/>
      <c r="CP87" s="253"/>
      <c r="CQ87" s="253"/>
      <c r="CR87" s="195">
        <f t="shared" si="40"/>
        <v>0</v>
      </c>
      <c r="CS87" s="186">
        <f t="shared" si="41"/>
        <v>0</v>
      </c>
      <c r="CT87" s="166"/>
      <c r="CU87" s="166"/>
      <c r="CV87" s="166"/>
      <c r="CW87" s="166"/>
      <c r="CX87" s="166"/>
      <c r="CY87" s="196"/>
      <c r="CZ87" s="195">
        <f t="shared" si="42"/>
        <v>0</v>
      </c>
      <c r="DA87" s="187">
        <f t="shared" si="43"/>
        <v>0</v>
      </c>
    </row>
    <row r="88" ht="15.75" customHeight="1">
      <c r="A88" s="169">
        <v>78.0</v>
      </c>
      <c r="B88" s="170" t="s">
        <v>211</v>
      </c>
      <c r="C88" s="171" t="s">
        <v>212</v>
      </c>
      <c r="D88" s="124">
        <f t="shared" si="7"/>
        <v>5</v>
      </c>
      <c r="E88" s="125">
        <f t="shared" si="29"/>
        <v>33.33333333</v>
      </c>
      <c r="F88" s="172">
        <f t="shared" si="30"/>
        <v>33.33333333</v>
      </c>
      <c r="G88" s="255" t="str">
        <f t="shared" si="31"/>
        <v>  </v>
      </c>
      <c r="H88" s="253"/>
      <c r="I88" s="253"/>
      <c r="J88" s="253"/>
      <c r="K88" s="264"/>
      <c r="L88" s="264"/>
      <c r="M88" s="178">
        <f t="shared" si="32"/>
        <v>0</v>
      </c>
      <c r="N88" s="188">
        <f t="shared" si="33"/>
        <v>0</v>
      </c>
      <c r="O88" s="253"/>
      <c r="P88" s="253"/>
      <c r="Q88" s="253"/>
      <c r="R88" s="253"/>
      <c r="S88" s="253"/>
      <c r="T88" s="253"/>
      <c r="U88" s="253"/>
      <c r="V88" s="253"/>
      <c r="W88" s="136">
        <v>1.0</v>
      </c>
      <c r="X88" s="253"/>
      <c r="Y88" s="253"/>
      <c r="Z88" s="253"/>
      <c r="AA88" s="253"/>
      <c r="AB88" s="252"/>
      <c r="AC88" s="253"/>
      <c r="AD88" s="253"/>
      <c r="AE88" s="253"/>
      <c r="AF88" s="253"/>
      <c r="AG88" s="252">
        <v>1.0</v>
      </c>
      <c r="AH88" s="249"/>
      <c r="AI88" s="265"/>
      <c r="AJ88" s="178">
        <f t="shared" si="34"/>
        <v>2</v>
      </c>
      <c r="AK88" s="190">
        <f t="shared" si="35"/>
        <v>66.66666667</v>
      </c>
      <c r="AL88" s="253"/>
      <c r="AM88" s="252">
        <v>1.0</v>
      </c>
      <c r="AN88" s="253"/>
      <c r="AO88" s="253"/>
      <c r="AP88" s="253"/>
      <c r="AQ88" s="253"/>
      <c r="AR88" s="252">
        <v>1.0</v>
      </c>
      <c r="AS88" s="253"/>
      <c r="AT88" s="253"/>
      <c r="AU88" s="253"/>
      <c r="AV88" s="253"/>
      <c r="AW88" s="253"/>
      <c r="AX88" s="253"/>
      <c r="AY88" s="253"/>
      <c r="AZ88" s="253"/>
      <c r="BA88" s="253"/>
      <c r="BB88" s="253"/>
      <c r="BC88" s="253"/>
      <c r="BD88" s="253"/>
      <c r="BE88" s="253"/>
      <c r="BF88" s="253"/>
      <c r="BG88" s="178">
        <f t="shared" si="36"/>
        <v>2</v>
      </c>
      <c r="BH88" s="190">
        <f t="shared" si="37"/>
        <v>40</v>
      </c>
      <c r="BI88" s="253"/>
      <c r="BJ88" s="253"/>
      <c r="BK88" s="253"/>
      <c r="BL88" s="253"/>
      <c r="BM88" s="253"/>
      <c r="BN88" s="253"/>
      <c r="BO88" s="253"/>
      <c r="BP88" s="253"/>
      <c r="BQ88" s="253"/>
      <c r="BR88" s="253"/>
      <c r="BS88" s="253"/>
      <c r="BT88" s="253"/>
      <c r="BU88" s="253"/>
      <c r="BV88" s="253"/>
      <c r="BW88" s="253"/>
      <c r="BX88" s="253"/>
      <c r="BY88" s="252">
        <v>1.0</v>
      </c>
      <c r="BZ88" s="253"/>
      <c r="CA88" s="253"/>
      <c r="CB88" s="253"/>
      <c r="CC88" s="253"/>
      <c r="CD88" s="253"/>
      <c r="CE88" s="184">
        <f t="shared" si="38"/>
        <v>1</v>
      </c>
      <c r="CF88" s="193">
        <f t="shared" si="39"/>
        <v>25</v>
      </c>
      <c r="CG88" s="252">
        <v>1.0</v>
      </c>
      <c r="CH88" s="253"/>
      <c r="CI88" s="253"/>
      <c r="CJ88" s="253"/>
      <c r="CK88" s="253"/>
      <c r="CL88" s="253"/>
      <c r="CM88" s="253"/>
      <c r="CN88" s="253"/>
      <c r="CO88" s="253"/>
      <c r="CP88" s="253"/>
      <c r="CQ88" s="253"/>
      <c r="CR88" s="195">
        <f t="shared" si="40"/>
        <v>0</v>
      </c>
      <c r="CS88" s="186">
        <f t="shared" si="41"/>
        <v>0</v>
      </c>
      <c r="CT88" s="166"/>
      <c r="CU88" s="166"/>
      <c r="CV88" s="166"/>
      <c r="CW88" s="166"/>
      <c r="CX88" s="166"/>
      <c r="CY88" s="196"/>
      <c r="CZ88" s="195">
        <f t="shared" si="42"/>
        <v>0</v>
      </c>
      <c r="DA88" s="187">
        <f t="shared" si="43"/>
        <v>0</v>
      </c>
    </row>
    <row r="89" ht="15.75" customHeight="1">
      <c r="A89" s="121">
        <v>79.0</v>
      </c>
      <c r="B89" s="261" t="s">
        <v>213</v>
      </c>
      <c r="C89" s="263" t="s">
        <v>214</v>
      </c>
      <c r="D89" s="260">
        <f t="shared" si="7"/>
        <v>6</v>
      </c>
      <c r="E89" s="125">
        <f t="shared" si="29"/>
        <v>40</v>
      </c>
      <c r="F89" s="172">
        <f t="shared" si="30"/>
        <v>40</v>
      </c>
      <c r="G89" s="255" t="str">
        <f t="shared" si="31"/>
        <v>  </v>
      </c>
      <c r="H89" s="253"/>
      <c r="I89" s="253"/>
      <c r="J89" s="253"/>
      <c r="K89" s="264"/>
      <c r="L89" s="264"/>
      <c r="M89" s="178">
        <f t="shared" si="32"/>
        <v>0</v>
      </c>
      <c r="N89" s="188">
        <f t="shared" si="33"/>
        <v>0</v>
      </c>
      <c r="O89" s="253"/>
      <c r="P89" s="253"/>
      <c r="Q89" s="253"/>
      <c r="R89" s="253"/>
      <c r="S89" s="253"/>
      <c r="T89" s="253"/>
      <c r="U89" s="253"/>
      <c r="V89" s="253"/>
      <c r="W89" s="135"/>
      <c r="X89" s="253"/>
      <c r="Y89" s="253"/>
      <c r="Z89" s="253"/>
      <c r="AA89" s="253"/>
      <c r="AB89" s="252">
        <v>1.0</v>
      </c>
      <c r="AC89" s="253"/>
      <c r="AD89" s="253"/>
      <c r="AE89" s="253"/>
      <c r="AF89" s="253"/>
      <c r="AG89" s="252">
        <v>1.0</v>
      </c>
      <c r="AH89" s="248"/>
      <c r="AI89" s="265"/>
      <c r="AJ89" s="178">
        <f t="shared" si="34"/>
        <v>2</v>
      </c>
      <c r="AK89" s="190">
        <f t="shared" si="35"/>
        <v>66.66666667</v>
      </c>
      <c r="AL89" s="253"/>
      <c r="AM89" s="252">
        <v>1.0</v>
      </c>
      <c r="AN89" s="253"/>
      <c r="AO89" s="253"/>
      <c r="AP89" s="253"/>
      <c r="AQ89" s="253"/>
      <c r="AR89" s="252">
        <v>1.0</v>
      </c>
      <c r="AS89" s="253"/>
      <c r="AT89" s="253"/>
      <c r="AU89" s="253"/>
      <c r="AV89" s="253"/>
      <c r="AW89" s="253"/>
      <c r="AX89" s="253"/>
      <c r="AY89" s="253"/>
      <c r="AZ89" s="253"/>
      <c r="BA89" s="253"/>
      <c r="BB89" s="252">
        <v>1.0</v>
      </c>
      <c r="BC89" s="253"/>
      <c r="BD89" s="253"/>
      <c r="BE89" s="253"/>
      <c r="BF89" s="253"/>
      <c r="BG89" s="178">
        <f t="shared" si="36"/>
        <v>3</v>
      </c>
      <c r="BH89" s="190">
        <f t="shared" si="37"/>
        <v>60</v>
      </c>
      <c r="BI89" s="253"/>
      <c r="BJ89" s="252">
        <v>1.0</v>
      </c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184">
        <f t="shared" si="38"/>
        <v>1</v>
      </c>
      <c r="CF89" s="193">
        <f t="shared" si="39"/>
        <v>25</v>
      </c>
      <c r="CG89" s="252">
        <v>1.0</v>
      </c>
      <c r="CH89" s="253"/>
      <c r="CI89" s="253"/>
      <c r="CJ89" s="253"/>
      <c r="CK89" s="253"/>
      <c r="CL89" s="253"/>
      <c r="CM89" s="253"/>
      <c r="CN89" s="253"/>
      <c r="CO89" s="253"/>
      <c r="CP89" s="253"/>
      <c r="CQ89" s="253"/>
      <c r="CR89" s="195">
        <f t="shared" si="40"/>
        <v>0</v>
      </c>
      <c r="CS89" s="186">
        <f t="shared" si="41"/>
        <v>0</v>
      </c>
      <c r="CT89" s="166"/>
      <c r="CU89" s="166"/>
      <c r="CV89" s="166"/>
      <c r="CW89" s="166"/>
      <c r="CX89" s="166"/>
      <c r="CY89" s="196"/>
      <c r="CZ89" s="195">
        <f t="shared" si="42"/>
        <v>0</v>
      </c>
      <c r="DA89" s="187">
        <f t="shared" si="43"/>
        <v>0</v>
      </c>
    </row>
    <row r="90" ht="15.75" customHeight="1">
      <c r="A90" s="121">
        <v>80.0</v>
      </c>
      <c r="B90" s="261" t="s">
        <v>215</v>
      </c>
      <c r="C90" s="266" t="s">
        <v>216</v>
      </c>
      <c r="D90" s="260">
        <f t="shared" si="7"/>
        <v>4</v>
      </c>
      <c r="E90" s="125">
        <f t="shared" si="29"/>
        <v>26.66666667</v>
      </c>
      <c r="F90" s="172">
        <f t="shared" si="30"/>
        <v>26.66666667</v>
      </c>
      <c r="G90" s="255">
        <f t="shared" si="31"/>
        <v>26.66666667</v>
      </c>
      <c r="H90" s="253"/>
      <c r="I90" s="253"/>
      <c r="J90" s="253"/>
      <c r="K90" s="264"/>
      <c r="L90" s="264"/>
      <c r="M90" s="178">
        <f t="shared" si="32"/>
        <v>0</v>
      </c>
      <c r="N90" s="188">
        <f t="shared" si="33"/>
        <v>0</v>
      </c>
      <c r="O90" s="253"/>
      <c r="P90" s="253"/>
      <c r="Q90" s="253"/>
      <c r="R90" s="253"/>
      <c r="S90" s="253"/>
      <c r="T90" s="253"/>
      <c r="U90" s="253"/>
      <c r="V90" s="253"/>
      <c r="W90" s="136">
        <v>1.0</v>
      </c>
      <c r="X90" s="253"/>
      <c r="Y90" s="253"/>
      <c r="Z90" s="253"/>
      <c r="AA90" s="253"/>
      <c r="AB90" s="253"/>
      <c r="AC90" s="253"/>
      <c r="AD90" s="253"/>
      <c r="AE90" s="253"/>
      <c r="AF90" s="253"/>
      <c r="AG90" s="265"/>
      <c r="AH90" s="248"/>
      <c r="AI90" s="265"/>
      <c r="AJ90" s="178">
        <f t="shared" si="34"/>
        <v>1</v>
      </c>
      <c r="AK90" s="190">
        <f t="shared" si="35"/>
        <v>33.33333333</v>
      </c>
      <c r="AL90" s="253"/>
      <c r="AM90" s="252">
        <v>1.0</v>
      </c>
      <c r="AN90" s="253"/>
      <c r="AO90" s="253"/>
      <c r="AP90" s="253"/>
      <c r="AQ90" s="253"/>
      <c r="AR90" s="252">
        <v>1.0</v>
      </c>
      <c r="AS90" s="253"/>
      <c r="AT90" s="253"/>
      <c r="AU90" s="253"/>
      <c r="AV90" s="252">
        <v>1.0</v>
      </c>
      <c r="AW90" s="253"/>
      <c r="AX90" s="253"/>
      <c r="AY90" s="253"/>
      <c r="AZ90" s="253"/>
      <c r="BA90" s="253"/>
      <c r="BB90" s="253"/>
      <c r="BC90" s="253"/>
      <c r="BD90" s="253"/>
      <c r="BE90" s="253"/>
      <c r="BF90" s="253"/>
      <c r="BG90" s="178">
        <f t="shared" si="36"/>
        <v>3</v>
      </c>
      <c r="BH90" s="190">
        <f t="shared" si="37"/>
        <v>60</v>
      </c>
      <c r="BI90" s="253"/>
      <c r="BJ90" s="253"/>
      <c r="BK90" s="253"/>
      <c r="BL90" s="253"/>
      <c r="BM90" s="253"/>
      <c r="BN90" s="253"/>
      <c r="BO90" s="253"/>
      <c r="BP90" s="253"/>
      <c r="BQ90" s="253"/>
      <c r="BR90" s="253"/>
      <c r="BS90" s="253"/>
      <c r="BT90" s="253"/>
      <c r="BU90" s="253"/>
      <c r="BV90" s="253"/>
      <c r="BW90" s="253"/>
      <c r="BX90" s="253"/>
      <c r="BY90" s="253"/>
      <c r="BZ90" s="253"/>
      <c r="CA90" s="253"/>
      <c r="CB90" s="253"/>
      <c r="CC90" s="253"/>
      <c r="CD90" s="253"/>
      <c r="CE90" s="184">
        <f t="shared" si="38"/>
        <v>0</v>
      </c>
      <c r="CF90" s="193">
        <f t="shared" si="39"/>
        <v>0</v>
      </c>
      <c r="CG90" s="253"/>
      <c r="CH90" s="253"/>
      <c r="CI90" s="253"/>
      <c r="CJ90" s="253"/>
      <c r="CK90" s="253"/>
      <c r="CL90" s="253"/>
      <c r="CM90" s="253"/>
      <c r="CN90" s="253"/>
      <c r="CO90" s="253"/>
      <c r="CP90" s="253"/>
      <c r="CQ90" s="253"/>
      <c r="CR90" s="195">
        <f t="shared" si="40"/>
        <v>0</v>
      </c>
      <c r="CS90" s="186">
        <f t="shared" si="41"/>
        <v>0</v>
      </c>
      <c r="CT90" s="166"/>
      <c r="CU90" s="166"/>
      <c r="CV90" s="166"/>
      <c r="CW90" s="166"/>
      <c r="CX90" s="166"/>
      <c r="CY90" s="196"/>
      <c r="CZ90" s="195">
        <f t="shared" si="42"/>
        <v>0</v>
      </c>
      <c r="DA90" s="187">
        <f t="shared" si="43"/>
        <v>0</v>
      </c>
    </row>
    <row r="91" ht="15.75" customHeight="1">
      <c r="A91" s="6"/>
      <c r="B91" s="7"/>
      <c r="C91" s="7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6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6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253"/>
      <c r="CA91" s="7"/>
      <c r="CB91" s="7"/>
      <c r="CC91" s="7"/>
      <c r="CD91" s="7"/>
      <c r="CE91" s="6"/>
      <c r="CF91" s="6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</row>
    <row r="92" ht="15.75" customHeight="1">
      <c r="A92" s="6"/>
      <c r="B92" s="7"/>
      <c r="C92" s="7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6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6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6"/>
      <c r="CF92" s="6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</row>
    <row r="93" ht="15.75" customHeight="1">
      <c r="A93" s="6"/>
      <c r="B93" s="7"/>
      <c r="C93" s="7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6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6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6"/>
      <c r="CF93" s="6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</row>
    <row r="94" ht="15.75" customHeight="1">
      <c r="A94" s="6"/>
      <c r="B94" s="7"/>
      <c r="C94" s="7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6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6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6"/>
      <c r="CF94" s="6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</row>
    <row r="95" ht="15.75" customHeight="1">
      <c r="A95" s="6"/>
      <c r="B95" s="7"/>
      <c r="C95" s="7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6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6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6"/>
      <c r="CF95" s="6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</row>
    <row r="96" ht="15.75" customHeight="1">
      <c r="A96" s="6"/>
      <c r="B96" s="7"/>
      <c r="C96" s="7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6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6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6"/>
      <c r="CF96" s="6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</row>
    <row r="97" ht="15.75" customHeight="1">
      <c r="A97" s="6"/>
      <c r="B97" s="7"/>
      <c r="C97" s="7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6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6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6"/>
      <c r="CF97" s="6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</row>
    <row r="98" ht="15.75" customHeight="1">
      <c r="A98" s="6"/>
      <c r="B98" s="7"/>
      <c r="C98" s="7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6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6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6"/>
      <c r="CF98" s="6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</row>
    <row r="99" ht="15.75" customHeight="1">
      <c r="A99" s="6"/>
      <c r="B99" s="7"/>
      <c r="C99" s="7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6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6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6"/>
      <c r="CF99" s="6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</row>
    <row r="100" ht="15.75" customHeight="1">
      <c r="A100" s="6"/>
      <c r="B100" s="7"/>
      <c r="C100" s="7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6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6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6"/>
      <c r="CF100" s="6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</row>
    <row r="101" ht="15.75" customHeight="1">
      <c r="A101" s="6"/>
      <c r="B101" s="7"/>
      <c r="C101" s="7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6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6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6"/>
      <c r="CF101" s="6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</row>
    <row r="102" ht="15.75" customHeight="1">
      <c r="A102" s="6"/>
      <c r="B102" s="7"/>
      <c r="C102" s="7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6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6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6"/>
      <c r="CF102" s="6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</row>
    <row r="103" ht="15.75" customHeight="1">
      <c r="A103" s="6"/>
      <c r="B103" s="7"/>
      <c r="C103" s="7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6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6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6"/>
      <c r="CF103" s="6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</row>
    <row r="104" ht="15.75" customHeight="1">
      <c r="A104" s="6"/>
      <c r="B104" s="7"/>
      <c r="C104" s="7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6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6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6"/>
      <c r="CF104" s="6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6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6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6"/>
      <c r="CF105" s="6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6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6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6"/>
      <c r="CF106" s="6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6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6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6"/>
      <c r="CF107" s="6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6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6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6"/>
      <c r="CF108" s="6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6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6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6"/>
      <c r="CF109" s="6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6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6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6"/>
      <c r="CF110" s="6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6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6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6"/>
      <c r="CF111" s="6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6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6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6"/>
      <c r="CF112" s="6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6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6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6"/>
      <c r="CF113" s="6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6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6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6"/>
      <c r="CF114" s="6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6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6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6"/>
      <c r="CF115" s="6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6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6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6"/>
      <c r="CF116" s="6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6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6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6"/>
      <c r="CF117" s="6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6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6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6"/>
      <c r="CF118" s="6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6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6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6"/>
      <c r="CF119" s="6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6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6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6"/>
      <c r="CF120" s="6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6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6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6"/>
      <c r="CF121" s="6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6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6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6"/>
      <c r="CF122" s="6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6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6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6"/>
      <c r="CF123" s="6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6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6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6"/>
      <c r="CF124" s="6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6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6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6"/>
      <c r="CF125" s="6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6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6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6"/>
      <c r="CF126" s="6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6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6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6"/>
      <c r="CF127" s="6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6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6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6"/>
      <c r="CF128" s="6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6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6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6"/>
      <c r="CF129" s="6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6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6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6"/>
      <c r="CF130" s="6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6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6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6"/>
      <c r="CF131" s="6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6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6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6"/>
      <c r="CF132" s="6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6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6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6"/>
      <c r="CF133" s="6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6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6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6"/>
      <c r="CF134" s="6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6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6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6"/>
      <c r="CF135" s="6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6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6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6"/>
      <c r="CF136" s="6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6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6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6"/>
      <c r="CF137" s="6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6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6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6"/>
      <c r="CF138" s="6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6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6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6"/>
      <c r="CF139" s="6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6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6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6"/>
      <c r="CF140" s="6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6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6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6"/>
      <c r="CF141" s="6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6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6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6"/>
      <c r="CF142" s="6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6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6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6"/>
      <c r="CF143" s="6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6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6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6"/>
      <c r="CF144" s="6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6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6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6"/>
      <c r="CF145" s="6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6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6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6"/>
      <c r="CF146" s="6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6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6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6"/>
      <c r="CF147" s="6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6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6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6"/>
      <c r="CF148" s="6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6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6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6"/>
      <c r="CF149" s="6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6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6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6"/>
      <c r="CF150" s="6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6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6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6"/>
      <c r="CF151" s="6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6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6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6"/>
      <c r="CF152" s="6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6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6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6"/>
      <c r="CF153" s="6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6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6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6"/>
      <c r="CF154" s="6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6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6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6"/>
      <c r="CF155" s="6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6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6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6"/>
      <c r="CF156" s="6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6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6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6"/>
      <c r="CF157" s="6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6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6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6"/>
      <c r="CF158" s="6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6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6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6"/>
      <c r="CF159" s="6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6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6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6"/>
      <c r="CF160" s="6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6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6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6"/>
      <c r="CF161" s="6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6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6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6"/>
      <c r="CF162" s="6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6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6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6"/>
      <c r="CF163" s="6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6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6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6"/>
      <c r="CF164" s="6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6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6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6"/>
      <c r="CF165" s="6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6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6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6"/>
      <c r="CF166" s="6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6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6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6"/>
      <c r="CF167" s="6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6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6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6"/>
      <c r="CF168" s="6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6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6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6"/>
      <c r="CF169" s="6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6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6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6"/>
      <c r="CF170" s="6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6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6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6"/>
      <c r="CF171" s="6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6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6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6"/>
      <c r="CF172" s="6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6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6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6"/>
      <c r="CF173" s="6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166"/>
      <c r="CU173" s="166"/>
      <c r="CV173" s="166"/>
      <c r="CW173" s="166"/>
      <c r="CX173" s="166"/>
      <c r="CY173" s="10"/>
      <c r="CZ173" s="7"/>
      <c r="DA173" s="7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6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6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6"/>
      <c r="CF174" s="6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166"/>
      <c r="CU174" s="166"/>
      <c r="CV174" s="166"/>
      <c r="CW174" s="166"/>
      <c r="CX174" s="166"/>
      <c r="CY174" s="10"/>
      <c r="CZ174" s="7"/>
      <c r="DA174" s="7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6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6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6"/>
      <c r="CF175" s="6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166"/>
      <c r="CU175" s="166"/>
      <c r="CV175" s="166"/>
      <c r="CW175" s="166"/>
      <c r="CX175" s="166"/>
      <c r="CY175" s="10"/>
      <c r="CZ175" s="7"/>
      <c r="DA175" s="7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6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6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6"/>
      <c r="CF176" s="6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166"/>
      <c r="CU176" s="166"/>
      <c r="CV176" s="166"/>
      <c r="CW176" s="166"/>
      <c r="CX176" s="166"/>
      <c r="CY176" s="10"/>
      <c r="CZ176" s="7"/>
      <c r="DA176" s="7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6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6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6"/>
      <c r="CF177" s="6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166"/>
      <c r="CU177" s="166"/>
      <c r="CV177" s="166"/>
      <c r="CW177" s="166"/>
      <c r="CX177" s="166"/>
      <c r="CY177" s="10"/>
      <c r="CZ177" s="7"/>
      <c r="DA177" s="7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6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6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6"/>
      <c r="CF178" s="6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166"/>
      <c r="CU178" s="166"/>
      <c r="CV178" s="166"/>
      <c r="CW178" s="166"/>
      <c r="CX178" s="166"/>
      <c r="CY178" s="10"/>
      <c r="CZ178" s="7"/>
      <c r="DA178" s="7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6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6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6"/>
      <c r="CF179" s="6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166"/>
      <c r="CU179" s="166"/>
      <c r="CV179" s="166"/>
      <c r="CW179" s="166"/>
      <c r="CX179" s="166"/>
      <c r="CY179" s="10"/>
      <c r="CZ179" s="7"/>
      <c r="DA179" s="7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6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6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6"/>
      <c r="CF180" s="6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166"/>
      <c r="CU180" s="166"/>
      <c r="CV180" s="166"/>
      <c r="CW180" s="166"/>
      <c r="CX180" s="166"/>
      <c r="CY180" s="10"/>
      <c r="CZ180" s="7"/>
      <c r="DA180" s="7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6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6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6"/>
      <c r="CF181" s="6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166"/>
      <c r="CU181" s="166"/>
      <c r="CV181" s="166"/>
      <c r="CW181" s="166"/>
      <c r="CX181" s="166"/>
      <c r="CY181" s="10"/>
      <c r="CZ181" s="7"/>
      <c r="DA181" s="7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6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6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6"/>
      <c r="CF182" s="6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166"/>
      <c r="CU182" s="166"/>
      <c r="CV182" s="166"/>
      <c r="CW182" s="166"/>
      <c r="CX182" s="166"/>
      <c r="CY182" s="10"/>
      <c r="CZ182" s="7"/>
      <c r="DA182" s="7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6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6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6"/>
      <c r="CF183" s="6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166"/>
      <c r="CU183" s="166"/>
      <c r="CV183" s="166"/>
      <c r="CW183" s="166"/>
      <c r="CX183" s="166"/>
      <c r="CY183" s="10"/>
      <c r="CZ183" s="7"/>
      <c r="DA183" s="7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6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6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6"/>
      <c r="CF184" s="6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166"/>
      <c r="CU184" s="166"/>
      <c r="CV184" s="166"/>
      <c r="CW184" s="166"/>
      <c r="CX184" s="166"/>
      <c r="CY184" s="10"/>
      <c r="CZ184" s="7"/>
      <c r="DA184" s="7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6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6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6"/>
      <c r="CF185" s="6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166"/>
      <c r="CU185" s="166"/>
      <c r="CV185" s="166"/>
      <c r="CW185" s="166"/>
      <c r="CX185" s="166"/>
      <c r="CY185" s="10"/>
      <c r="CZ185" s="7"/>
      <c r="DA185" s="7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6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6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6"/>
      <c r="CF186" s="6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166"/>
      <c r="CU186" s="166"/>
      <c r="CV186" s="166"/>
      <c r="CW186" s="166"/>
      <c r="CX186" s="166"/>
      <c r="CY186" s="10"/>
      <c r="CZ186" s="7"/>
      <c r="DA186" s="7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6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6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6"/>
      <c r="CF187" s="6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166"/>
      <c r="CU187" s="166"/>
      <c r="CV187" s="166"/>
      <c r="CW187" s="166"/>
      <c r="CX187" s="166"/>
      <c r="CY187" s="10"/>
      <c r="CZ187" s="7"/>
      <c r="DA187" s="7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6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6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6"/>
      <c r="CF188" s="6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166"/>
      <c r="CU188" s="166"/>
      <c r="CV188" s="166"/>
      <c r="CW188" s="166"/>
      <c r="CX188" s="166"/>
      <c r="CY188" s="10"/>
      <c r="CZ188" s="7"/>
      <c r="DA188" s="7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6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6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6"/>
      <c r="CF189" s="6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166"/>
      <c r="CU189" s="166"/>
      <c r="CV189" s="166"/>
      <c r="CW189" s="166"/>
      <c r="CX189" s="166"/>
      <c r="CY189" s="10"/>
      <c r="CZ189" s="7"/>
      <c r="DA189" s="7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6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6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6"/>
      <c r="CF190" s="6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166"/>
      <c r="CU190" s="166"/>
      <c r="CV190" s="166"/>
      <c r="CW190" s="166"/>
      <c r="CX190" s="166"/>
      <c r="CY190" s="10"/>
      <c r="CZ190" s="7"/>
      <c r="DA190" s="7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6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6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6"/>
      <c r="CF191" s="6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166"/>
      <c r="CU191" s="166"/>
      <c r="CV191" s="166"/>
      <c r="CW191" s="166"/>
      <c r="CX191" s="166"/>
      <c r="CY191" s="10"/>
      <c r="CZ191" s="7"/>
      <c r="DA191" s="7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6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6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6"/>
      <c r="CF192" s="6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166"/>
      <c r="CU192" s="166"/>
      <c r="CV192" s="166"/>
      <c r="CW192" s="166"/>
      <c r="CX192" s="166"/>
      <c r="CY192" s="10"/>
      <c r="CZ192" s="7"/>
      <c r="DA192" s="7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6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6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6"/>
      <c r="CF193" s="6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166"/>
      <c r="CU193" s="166"/>
      <c r="CV193" s="166"/>
      <c r="CW193" s="166"/>
      <c r="CX193" s="166"/>
      <c r="CY193" s="10"/>
      <c r="CZ193" s="7"/>
      <c r="DA193" s="7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6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6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6"/>
      <c r="CF194" s="6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166"/>
      <c r="CU194" s="166"/>
      <c r="CV194" s="166"/>
      <c r="CW194" s="166"/>
      <c r="CX194" s="166"/>
      <c r="CY194" s="10"/>
      <c r="CZ194" s="7"/>
      <c r="DA194" s="7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6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6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6"/>
      <c r="CF195" s="6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166"/>
      <c r="CU195" s="166"/>
      <c r="CV195" s="166"/>
      <c r="CW195" s="166"/>
      <c r="CX195" s="166"/>
      <c r="CY195" s="10"/>
      <c r="CZ195" s="7"/>
      <c r="DA195" s="7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6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6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6"/>
      <c r="CF196" s="6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166"/>
      <c r="CU196" s="166"/>
      <c r="CV196" s="166"/>
      <c r="CW196" s="166"/>
      <c r="CX196" s="166"/>
      <c r="CY196" s="10"/>
      <c r="CZ196" s="7"/>
      <c r="DA196" s="7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6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6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6"/>
      <c r="CF197" s="6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166"/>
      <c r="CU197" s="166"/>
      <c r="CV197" s="166"/>
      <c r="CW197" s="166"/>
      <c r="CX197" s="166"/>
      <c r="CY197" s="10"/>
      <c r="CZ197" s="7"/>
      <c r="DA197" s="7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6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6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6"/>
      <c r="CF198" s="6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166"/>
      <c r="CU198" s="166"/>
      <c r="CV198" s="166"/>
      <c r="CW198" s="166"/>
      <c r="CX198" s="166"/>
      <c r="CY198" s="10"/>
      <c r="CZ198" s="7"/>
      <c r="DA198" s="7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6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6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6"/>
      <c r="CF199" s="6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166"/>
      <c r="CU199" s="166"/>
      <c r="CV199" s="166"/>
      <c r="CW199" s="166"/>
      <c r="CX199" s="166"/>
      <c r="CY199" s="10"/>
      <c r="CZ199" s="7"/>
      <c r="DA199" s="7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6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6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6"/>
      <c r="CF200" s="6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166"/>
      <c r="CU200" s="166"/>
      <c r="CV200" s="166"/>
      <c r="CW200" s="166"/>
      <c r="CX200" s="166"/>
      <c r="CY200" s="10"/>
      <c r="CZ200" s="7"/>
      <c r="DA200" s="7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6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6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6"/>
      <c r="CF201" s="6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166"/>
      <c r="CU201" s="166"/>
      <c r="CV201" s="166"/>
      <c r="CW201" s="166"/>
      <c r="CX201" s="166"/>
      <c r="CY201" s="10"/>
      <c r="CZ201" s="7"/>
      <c r="DA201" s="7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6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6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6"/>
      <c r="CF202" s="6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166"/>
      <c r="CU202" s="166"/>
      <c r="CV202" s="166"/>
      <c r="CW202" s="166"/>
      <c r="CX202" s="166"/>
      <c r="CY202" s="10"/>
      <c r="CZ202" s="7"/>
      <c r="DA202" s="7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6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6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6"/>
      <c r="CF203" s="6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166"/>
      <c r="CU203" s="166"/>
      <c r="CV203" s="166"/>
      <c r="CW203" s="166"/>
      <c r="CX203" s="166"/>
      <c r="CY203" s="10"/>
      <c r="CZ203" s="7"/>
      <c r="DA203" s="7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6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6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6"/>
      <c r="CF204" s="6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166"/>
      <c r="CU204" s="166"/>
      <c r="CV204" s="166"/>
      <c r="CW204" s="166"/>
      <c r="CX204" s="166"/>
      <c r="CY204" s="10"/>
      <c r="CZ204" s="7"/>
      <c r="DA204" s="7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6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6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6"/>
      <c r="CF205" s="6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166"/>
      <c r="CU205" s="166"/>
      <c r="CV205" s="166"/>
      <c r="CW205" s="166"/>
      <c r="CX205" s="166"/>
      <c r="CY205" s="10"/>
      <c r="CZ205" s="7"/>
      <c r="DA205" s="7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6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6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6"/>
      <c r="CF206" s="6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166"/>
      <c r="CU206" s="166"/>
      <c r="CV206" s="166"/>
      <c r="CW206" s="166"/>
      <c r="CX206" s="166"/>
      <c r="CY206" s="10"/>
      <c r="CZ206" s="7"/>
      <c r="DA206" s="7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6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6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6"/>
      <c r="CF207" s="6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166"/>
      <c r="CU207" s="166"/>
      <c r="CV207" s="166"/>
      <c r="CW207" s="166"/>
      <c r="CX207" s="166"/>
      <c r="CY207" s="10"/>
      <c r="CZ207" s="7"/>
      <c r="DA207" s="7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6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6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6"/>
      <c r="CF208" s="6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166"/>
      <c r="CU208" s="166"/>
      <c r="CV208" s="166"/>
      <c r="CW208" s="166"/>
      <c r="CX208" s="166"/>
      <c r="CY208" s="10"/>
      <c r="CZ208" s="7"/>
      <c r="DA208" s="7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6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6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6"/>
      <c r="CF209" s="6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166"/>
      <c r="CU209" s="166"/>
      <c r="CV209" s="166"/>
      <c r="CW209" s="166"/>
      <c r="CX209" s="166"/>
      <c r="CY209" s="10"/>
      <c r="CZ209" s="7"/>
      <c r="DA209" s="7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6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6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6"/>
      <c r="CF210" s="6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166"/>
      <c r="CU210" s="166"/>
      <c r="CV210" s="166"/>
      <c r="CW210" s="166"/>
      <c r="CX210" s="166"/>
      <c r="CY210" s="10"/>
      <c r="CZ210" s="7"/>
      <c r="DA210" s="7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6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6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6"/>
      <c r="CF211" s="6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166"/>
      <c r="CU211" s="166"/>
      <c r="CV211" s="166"/>
      <c r="CW211" s="166"/>
      <c r="CX211" s="166"/>
      <c r="CY211" s="10"/>
      <c r="CZ211" s="7"/>
      <c r="DA211" s="7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6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6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6"/>
      <c r="CF212" s="6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166"/>
      <c r="CU212" s="166"/>
      <c r="CV212" s="166"/>
      <c r="CW212" s="166"/>
      <c r="CX212" s="166"/>
      <c r="CY212" s="10"/>
      <c r="CZ212" s="7"/>
      <c r="DA212" s="7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6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6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6"/>
      <c r="CF213" s="6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166"/>
      <c r="CU213" s="166"/>
      <c r="CV213" s="166"/>
      <c r="CW213" s="166"/>
      <c r="CX213" s="166"/>
      <c r="CY213" s="10"/>
      <c r="CZ213" s="7"/>
      <c r="DA213" s="7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6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6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6"/>
      <c r="CF214" s="6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166"/>
      <c r="CU214" s="166"/>
      <c r="CV214" s="166"/>
      <c r="CW214" s="166"/>
      <c r="CX214" s="166"/>
      <c r="CY214" s="10"/>
      <c r="CZ214" s="7"/>
      <c r="DA214" s="7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6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6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6"/>
      <c r="CF215" s="6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166"/>
      <c r="CU215" s="166"/>
      <c r="CV215" s="166"/>
      <c r="CW215" s="166"/>
      <c r="CX215" s="166"/>
      <c r="CY215" s="10"/>
      <c r="CZ215" s="7"/>
      <c r="DA215" s="7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6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6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6"/>
      <c r="CF216" s="6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166"/>
      <c r="CU216" s="166"/>
      <c r="CV216" s="166"/>
      <c r="CW216" s="166"/>
      <c r="CX216" s="166"/>
      <c r="CY216" s="10"/>
      <c r="CZ216" s="7"/>
      <c r="DA216" s="7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6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6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6"/>
      <c r="CF217" s="6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166"/>
      <c r="CU217" s="166"/>
      <c r="CV217" s="166"/>
      <c r="CW217" s="166"/>
      <c r="CX217" s="166"/>
      <c r="CY217" s="10"/>
      <c r="CZ217" s="7"/>
      <c r="DA217" s="7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6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6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6"/>
      <c r="CF218" s="6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166"/>
      <c r="CU218" s="166"/>
      <c r="CV218" s="166"/>
      <c r="CW218" s="166"/>
      <c r="CX218" s="166"/>
      <c r="CY218" s="10"/>
      <c r="CZ218" s="7"/>
      <c r="DA218" s="7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6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6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6"/>
      <c r="CF219" s="6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166"/>
      <c r="CU219" s="166"/>
      <c r="CV219" s="166"/>
      <c r="CW219" s="166"/>
      <c r="CX219" s="166"/>
      <c r="CY219" s="10"/>
      <c r="CZ219" s="7"/>
      <c r="DA219" s="7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6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6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6"/>
      <c r="CF220" s="6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166"/>
      <c r="CU220" s="166"/>
      <c r="CV220" s="166"/>
      <c r="CW220" s="166"/>
      <c r="CX220" s="166"/>
      <c r="CY220" s="10"/>
      <c r="CZ220" s="7"/>
      <c r="DA220" s="7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6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6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6"/>
      <c r="CF221" s="6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166"/>
      <c r="CU221" s="166"/>
      <c r="CV221" s="166"/>
      <c r="CW221" s="166"/>
      <c r="CX221" s="166"/>
      <c r="CY221" s="10"/>
      <c r="CZ221" s="7"/>
      <c r="DA221" s="7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6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6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6"/>
      <c r="CF222" s="6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166"/>
      <c r="CU222" s="166"/>
      <c r="CV222" s="166"/>
      <c r="CW222" s="166"/>
      <c r="CX222" s="166"/>
      <c r="CY222" s="10"/>
      <c r="CZ222" s="7"/>
      <c r="DA222" s="7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6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6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6"/>
      <c r="CF223" s="6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166"/>
      <c r="CU223" s="166"/>
      <c r="CV223" s="166"/>
      <c r="CW223" s="166"/>
      <c r="CX223" s="166"/>
      <c r="CY223" s="10"/>
      <c r="CZ223" s="7"/>
      <c r="DA223" s="7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6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6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6"/>
      <c r="CF224" s="6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166"/>
      <c r="CU224" s="166"/>
      <c r="CV224" s="166"/>
      <c r="CW224" s="166"/>
      <c r="CX224" s="166"/>
      <c r="CY224" s="10"/>
      <c r="CZ224" s="7"/>
      <c r="DA224" s="7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6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6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6"/>
      <c r="CF225" s="6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166"/>
      <c r="CU225" s="166"/>
      <c r="CV225" s="166"/>
      <c r="CW225" s="166"/>
      <c r="CX225" s="166"/>
      <c r="CY225" s="10"/>
      <c r="CZ225" s="7"/>
      <c r="DA225" s="7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6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6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6"/>
      <c r="CF226" s="6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166"/>
      <c r="CU226" s="166"/>
      <c r="CV226" s="166"/>
      <c r="CW226" s="166"/>
      <c r="CX226" s="166"/>
      <c r="CY226" s="10"/>
      <c r="CZ226" s="7"/>
      <c r="DA226" s="7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6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6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6"/>
      <c r="CF227" s="6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166"/>
      <c r="CU227" s="166"/>
      <c r="CV227" s="166"/>
      <c r="CW227" s="166"/>
      <c r="CX227" s="166"/>
      <c r="CY227" s="10"/>
      <c r="CZ227" s="7"/>
      <c r="DA227" s="7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6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6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6"/>
      <c r="CF228" s="6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166"/>
      <c r="CU228" s="166"/>
      <c r="CV228" s="166"/>
      <c r="CW228" s="166"/>
      <c r="CX228" s="166"/>
      <c r="CY228" s="10"/>
      <c r="CZ228" s="7"/>
      <c r="DA228" s="7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6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6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6"/>
      <c r="CF229" s="6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166"/>
      <c r="CU229" s="166"/>
      <c r="CV229" s="166"/>
      <c r="CW229" s="166"/>
      <c r="CX229" s="166"/>
      <c r="CY229" s="10"/>
      <c r="CZ229" s="7"/>
      <c r="DA229" s="7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6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6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6"/>
      <c r="CF230" s="6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166"/>
      <c r="CU230" s="166"/>
      <c r="CV230" s="166"/>
      <c r="CW230" s="166"/>
      <c r="CX230" s="166"/>
      <c r="CY230" s="10"/>
      <c r="CZ230" s="7"/>
      <c r="DA230" s="7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6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6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6"/>
      <c r="CF231" s="6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166"/>
      <c r="CU231" s="166"/>
      <c r="CV231" s="166"/>
      <c r="CW231" s="166"/>
      <c r="CX231" s="166"/>
      <c r="CY231" s="10"/>
      <c r="CZ231" s="7"/>
      <c r="DA231" s="7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6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6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6"/>
      <c r="CF232" s="6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166"/>
      <c r="CU232" s="166"/>
      <c r="CV232" s="166"/>
      <c r="CW232" s="166"/>
      <c r="CX232" s="166"/>
      <c r="CY232" s="10"/>
      <c r="CZ232" s="7"/>
      <c r="DA232" s="7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6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6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6"/>
      <c r="CF233" s="6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166"/>
      <c r="CU233" s="166"/>
      <c r="CV233" s="166"/>
      <c r="CW233" s="166"/>
      <c r="CX233" s="166"/>
      <c r="CY233" s="10"/>
      <c r="CZ233" s="7"/>
      <c r="DA233" s="7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6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6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6"/>
      <c r="CF234" s="6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166"/>
      <c r="CU234" s="166"/>
      <c r="CV234" s="166"/>
      <c r="CW234" s="166"/>
      <c r="CX234" s="166"/>
      <c r="CY234" s="10"/>
      <c r="CZ234" s="7"/>
      <c r="DA234" s="7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6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6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6"/>
      <c r="CF235" s="6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166"/>
      <c r="CU235" s="166"/>
      <c r="CV235" s="166"/>
      <c r="CW235" s="166"/>
      <c r="CX235" s="166"/>
      <c r="CY235" s="10"/>
      <c r="CZ235" s="7"/>
      <c r="DA235" s="7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6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6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6"/>
      <c r="CF236" s="6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166"/>
      <c r="CU236" s="166"/>
      <c r="CV236" s="166"/>
      <c r="CW236" s="166"/>
      <c r="CX236" s="166"/>
      <c r="CY236" s="10"/>
      <c r="CZ236" s="7"/>
      <c r="DA236" s="7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6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6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6"/>
      <c r="CF237" s="6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166"/>
      <c r="CU237" s="166"/>
      <c r="CV237" s="166"/>
      <c r="CW237" s="166"/>
      <c r="CX237" s="166"/>
      <c r="CY237" s="10"/>
      <c r="CZ237" s="7"/>
      <c r="DA237" s="7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6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6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6"/>
      <c r="CF238" s="6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166"/>
      <c r="CU238" s="166"/>
      <c r="CV238" s="166"/>
      <c r="CW238" s="166"/>
      <c r="CX238" s="166"/>
      <c r="CY238" s="10"/>
      <c r="CZ238" s="7"/>
      <c r="DA238" s="7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6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6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6"/>
      <c r="CF239" s="6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166"/>
      <c r="CU239" s="166"/>
      <c r="CV239" s="166"/>
      <c r="CW239" s="166"/>
      <c r="CX239" s="166"/>
      <c r="CY239" s="10"/>
      <c r="CZ239" s="7"/>
      <c r="DA239" s="7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6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6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6"/>
      <c r="CF240" s="6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166"/>
      <c r="CU240" s="166"/>
      <c r="CV240" s="166"/>
      <c r="CW240" s="166"/>
      <c r="CX240" s="166"/>
      <c r="CY240" s="10"/>
      <c r="CZ240" s="7"/>
      <c r="DA240" s="7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6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6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6"/>
      <c r="CF241" s="6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166"/>
      <c r="CU241" s="166"/>
      <c r="CV241" s="166"/>
      <c r="CW241" s="166"/>
      <c r="CX241" s="166"/>
      <c r="CY241" s="10"/>
      <c r="CZ241" s="7"/>
      <c r="DA241" s="7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6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6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6"/>
      <c r="CF242" s="6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166"/>
      <c r="CU242" s="166"/>
      <c r="CV242" s="166"/>
      <c r="CW242" s="166"/>
      <c r="CX242" s="166"/>
      <c r="CY242" s="10"/>
      <c r="CZ242" s="7"/>
      <c r="DA242" s="7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6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6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6"/>
      <c r="CF243" s="6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166"/>
      <c r="CU243" s="166"/>
      <c r="CV243" s="166"/>
      <c r="CW243" s="166"/>
      <c r="CX243" s="166"/>
      <c r="CY243" s="10"/>
      <c r="CZ243" s="7"/>
      <c r="DA243" s="7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6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6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6"/>
      <c r="CF244" s="6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166"/>
      <c r="CU244" s="166"/>
      <c r="CV244" s="166"/>
      <c r="CW244" s="166"/>
      <c r="CX244" s="166"/>
      <c r="CY244" s="10"/>
      <c r="CZ244" s="7"/>
      <c r="DA244" s="7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6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6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6"/>
      <c r="CF245" s="6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166"/>
      <c r="CU245" s="166"/>
      <c r="CV245" s="166"/>
      <c r="CW245" s="166"/>
      <c r="CX245" s="166"/>
      <c r="CY245" s="10"/>
      <c r="CZ245" s="7"/>
      <c r="DA245" s="7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6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6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6"/>
      <c r="CF246" s="6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166"/>
      <c r="CU246" s="166"/>
      <c r="CV246" s="166"/>
      <c r="CW246" s="166"/>
      <c r="CX246" s="166"/>
      <c r="CY246" s="10"/>
      <c r="CZ246" s="7"/>
      <c r="DA246" s="7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6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6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6"/>
      <c r="CF247" s="6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166"/>
      <c r="CU247" s="166"/>
      <c r="CV247" s="166"/>
      <c r="CW247" s="166"/>
      <c r="CX247" s="166"/>
      <c r="CY247" s="10"/>
      <c r="CZ247" s="7"/>
      <c r="DA247" s="7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6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6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6"/>
      <c r="CF248" s="6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166"/>
      <c r="CU248" s="166"/>
      <c r="CV248" s="166"/>
      <c r="CW248" s="166"/>
      <c r="CX248" s="166"/>
      <c r="CY248" s="10"/>
      <c r="CZ248" s="7"/>
      <c r="DA248" s="7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6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6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6"/>
      <c r="CF249" s="6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166"/>
      <c r="CU249" s="166"/>
      <c r="CV249" s="166"/>
      <c r="CW249" s="166"/>
      <c r="CX249" s="166"/>
      <c r="CY249" s="10"/>
      <c r="CZ249" s="7"/>
      <c r="DA249" s="7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6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6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6"/>
      <c r="CF250" s="6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166"/>
      <c r="CU250" s="166"/>
      <c r="CV250" s="166"/>
      <c r="CW250" s="166"/>
      <c r="CX250" s="166"/>
      <c r="CY250" s="10"/>
      <c r="CZ250" s="7"/>
      <c r="DA250" s="7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6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6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6"/>
      <c r="CF251" s="6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166"/>
      <c r="CU251" s="166"/>
      <c r="CV251" s="166"/>
      <c r="CW251" s="166"/>
      <c r="CX251" s="166"/>
      <c r="CY251" s="10"/>
      <c r="CZ251" s="7"/>
      <c r="DA251" s="7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6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6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6"/>
      <c r="CF252" s="6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166"/>
      <c r="CU252" s="166"/>
      <c r="CV252" s="166"/>
      <c r="CW252" s="166"/>
      <c r="CX252" s="166"/>
      <c r="CY252" s="10"/>
      <c r="CZ252" s="7"/>
      <c r="DA252" s="7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6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6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6"/>
      <c r="CF253" s="6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166"/>
      <c r="CU253" s="166"/>
      <c r="CV253" s="166"/>
      <c r="CW253" s="166"/>
      <c r="CX253" s="166"/>
      <c r="CY253" s="10"/>
      <c r="CZ253" s="7"/>
      <c r="DA253" s="7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6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6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6"/>
      <c r="CF254" s="6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166"/>
      <c r="CU254" s="166"/>
      <c r="CV254" s="166"/>
      <c r="CW254" s="166"/>
      <c r="CX254" s="166"/>
      <c r="CY254" s="10"/>
      <c r="CZ254" s="7"/>
      <c r="DA254" s="7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6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6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6"/>
      <c r="CF255" s="6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166"/>
      <c r="CU255" s="166"/>
      <c r="CV255" s="166"/>
      <c r="CW255" s="166"/>
      <c r="CX255" s="166"/>
      <c r="CY255" s="10"/>
      <c r="CZ255" s="7"/>
      <c r="DA255" s="7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6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6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6"/>
      <c r="CF256" s="6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166"/>
      <c r="CU256" s="166"/>
      <c r="CV256" s="166"/>
      <c r="CW256" s="166"/>
      <c r="CX256" s="166"/>
      <c r="CY256" s="10"/>
      <c r="CZ256" s="7"/>
      <c r="DA256" s="7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6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6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6"/>
      <c r="CF257" s="6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166"/>
      <c r="CU257" s="166"/>
      <c r="CV257" s="166"/>
      <c r="CW257" s="166"/>
      <c r="CX257" s="166"/>
      <c r="CY257" s="10"/>
      <c r="CZ257" s="7"/>
      <c r="DA257" s="7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6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6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6"/>
      <c r="CF258" s="6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166"/>
      <c r="CU258" s="166"/>
      <c r="CV258" s="166"/>
      <c r="CW258" s="166"/>
      <c r="CX258" s="166"/>
      <c r="CY258" s="10"/>
      <c r="CZ258" s="7"/>
      <c r="DA258" s="7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6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6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6"/>
      <c r="CF259" s="6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166"/>
      <c r="CU259" s="166"/>
      <c r="CV259" s="166"/>
      <c r="CW259" s="166"/>
      <c r="CX259" s="166"/>
      <c r="CY259" s="10"/>
      <c r="CZ259" s="7"/>
      <c r="DA259" s="7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6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6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6"/>
      <c r="CF260" s="6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166"/>
      <c r="CU260" s="166"/>
      <c r="CV260" s="166"/>
      <c r="CW260" s="166"/>
      <c r="CX260" s="166"/>
      <c r="CY260" s="10"/>
      <c r="CZ260" s="7"/>
      <c r="DA260" s="7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6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6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6"/>
      <c r="CF261" s="6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166"/>
      <c r="CU261" s="166"/>
      <c r="CV261" s="166"/>
      <c r="CW261" s="166"/>
      <c r="CX261" s="166"/>
      <c r="CY261" s="10"/>
      <c r="CZ261" s="7"/>
      <c r="DA261" s="7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6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6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6"/>
      <c r="CF262" s="6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166"/>
      <c r="CU262" s="166"/>
      <c r="CV262" s="166"/>
      <c r="CW262" s="166"/>
      <c r="CX262" s="166"/>
      <c r="CY262" s="10"/>
      <c r="CZ262" s="7"/>
      <c r="DA262" s="7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6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6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6"/>
      <c r="CF263" s="6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166"/>
      <c r="CU263" s="166"/>
      <c r="CV263" s="166"/>
      <c r="CW263" s="166"/>
      <c r="CX263" s="166"/>
      <c r="CY263" s="10"/>
      <c r="CZ263" s="7"/>
      <c r="DA263" s="7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6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6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6"/>
      <c r="CF264" s="6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166"/>
      <c r="CU264" s="166"/>
      <c r="CV264" s="166"/>
      <c r="CW264" s="166"/>
      <c r="CX264" s="166"/>
      <c r="CY264" s="10"/>
      <c r="CZ264" s="7"/>
      <c r="DA264" s="7"/>
    </row>
    <row r="265" ht="15.75" customHeight="1">
      <c r="A265" s="6"/>
      <c r="B265" s="7"/>
      <c r="C265" s="7"/>
      <c r="D265" s="6"/>
      <c r="E265" s="6"/>
      <c r="F265" s="6"/>
      <c r="G265" s="6"/>
      <c r="H265" s="7"/>
      <c r="I265" s="7"/>
      <c r="J265" s="7"/>
      <c r="K265" s="7"/>
      <c r="L265" s="7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6"/>
      <c r="AK265" s="6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6"/>
      <c r="BH265" s="6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6"/>
      <c r="CF265" s="6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166"/>
      <c r="CU265" s="166"/>
      <c r="CV265" s="166"/>
      <c r="CW265" s="166"/>
      <c r="CX265" s="166"/>
      <c r="CY265" s="10"/>
      <c r="CZ265" s="7"/>
      <c r="DA265" s="7"/>
    </row>
    <row r="266" ht="15.75" customHeight="1">
      <c r="A266" s="6"/>
      <c r="B266" s="7"/>
      <c r="C266" s="7"/>
      <c r="D266" s="6"/>
      <c r="E266" s="6"/>
      <c r="F266" s="6"/>
      <c r="G266" s="6"/>
      <c r="H266" s="7"/>
      <c r="I266" s="7"/>
      <c r="J266" s="7"/>
      <c r="K266" s="7"/>
      <c r="L266" s="7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6"/>
      <c r="AK266" s="6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6"/>
      <c r="BH266" s="6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6"/>
      <c r="CF266" s="6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166"/>
      <c r="CU266" s="166"/>
      <c r="CV266" s="166"/>
      <c r="CW266" s="166"/>
      <c r="CX266" s="166"/>
      <c r="CY266" s="10"/>
      <c r="CZ266" s="7"/>
      <c r="DA266" s="7"/>
    </row>
    <row r="267" ht="15.75" customHeight="1">
      <c r="A267" s="6"/>
      <c r="B267" s="7"/>
      <c r="C267" s="7"/>
      <c r="D267" s="6"/>
      <c r="E267" s="6"/>
      <c r="F267" s="6"/>
      <c r="G267" s="6"/>
      <c r="H267" s="7"/>
      <c r="I267" s="7"/>
      <c r="J267" s="7"/>
      <c r="K267" s="7"/>
      <c r="L267" s="7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6"/>
      <c r="AK267" s="6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6"/>
      <c r="BH267" s="6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6"/>
      <c r="CF267" s="6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166"/>
      <c r="CU267" s="166"/>
      <c r="CV267" s="166"/>
      <c r="CW267" s="166"/>
      <c r="CX267" s="166"/>
      <c r="CY267" s="10"/>
      <c r="CZ267" s="7"/>
      <c r="DA267" s="7"/>
    </row>
    <row r="268" ht="15.75" customHeight="1">
      <c r="A268" s="6"/>
      <c r="B268" s="7"/>
      <c r="C268" s="7"/>
      <c r="D268" s="6"/>
      <c r="E268" s="6"/>
      <c r="F268" s="6"/>
      <c r="G268" s="6"/>
      <c r="H268" s="7"/>
      <c r="I268" s="7"/>
      <c r="J268" s="7"/>
      <c r="K268" s="7"/>
      <c r="L268" s="7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6"/>
      <c r="AK268" s="6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6"/>
      <c r="BH268" s="6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6"/>
      <c r="CF268" s="6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166"/>
      <c r="CU268" s="166"/>
      <c r="CV268" s="166"/>
      <c r="CW268" s="166"/>
      <c r="CX268" s="166"/>
      <c r="CY268" s="10"/>
      <c r="CZ268" s="7"/>
      <c r="DA268" s="7"/>
    </row>
    <row r="269" ht="15.75" customHeight="1">
      <c r="A269" s="6"/>
      <c r="B269" s="7"/>
      <c r="C269" s="7"/>
      <c r="D269" s="6"/>
      <c r="E269" s="6"/>
      <c r="F269" s="6"/>
      <c r="G269" s="6"/>
      <c r="H269" s="7"/>
      <c r="I269" s="7"/>
      <c r="J269" s="7"/>
      <c r="K269" s="7"/>
      <c r="L269" s="7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6"/>
      <c r="AK269" s="6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6"/>
      <c r="BH269" s="6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6"/>
      <c r="CF269" s="6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166"/>
      <c r="CU269" s="166"/>
      <c r="CV269" s="166"/>
      <c r="CW269" s="166"/>
      <c r="CX269" s="166"/>
      <c r="CY269" s="10"/>
      <c r="CZ269" s="7"/>
      <c r="DA269" s="7"/>
    </row>
    <row r="270" ht="15.75" customHeight="1">
      <c r="A270" s="6"/>
      <c r="B270" s="7"/>
      <c r="C270" s="7"/>
      <c r="D270" s="6"/>
      <c r="E270" s="6"/>
      <c r="F270" s="6"/>
      <c r="G270" s="6"/>
      <c r="H270" s="7"/>
      <c r="I270" s="7"/>
      <c r="J270" s="7"/>
      <c r="K270" s="7"/>
      <c r="L270" s="7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6"/>
      <c r="AK270" s="6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6"/>
      <c r="BH270" s="6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6"/>
      <c r="CF270" s="6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166"/>
      <c r="CU270" s="166"/>
      <c r="CV270" s="166"/>
      <c r="CW270" s="166"/>
      <c r="CX270" s="166"/>
      <c r="CY270" s="10"/>
      <c r="CZ270" s="7"/>
      <c r="DA270" s="7"/>
    </row>
    <row r="271" ht="15.75" customHeight="1">
      <c r="A271" s="6"/>
      <c r="B271" s="7"/>
      <c r="C271" s="7"/>
      <c r="D271" s="6"/>
      <c r="E271" s="6"/>
      <c r="F271" s="6"/>
      <c r="G271" s="6"/>
      <c r="H271" s="7"/>
      <c r="I271" s="7"/>
      <c r="J271" s="7"/>
      <c r="K271" s="7"/>
      <c r="L271" s="7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6"/>
      <c r="AK271" s="6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6"/>
      <c r="BH271" s="6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6"/>
      <c r="CF271" s="6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166"/>
      <c r="CU271" s="166"/>
      <c r="CV271" s="166"/>
      <c r="CW271" s="166"/>
      <c r="CX271" s="166"/>
      <c r="CY271" s="10"/>
      <c r="CZ271" s="7"/>
      <c r="DA271" s="7"/>
    </row>
    <row r="272" ht="15.75" customHeight="1">
      <c r="A272" s="6"/>
      <c r="B272" s="7"/>
      <c r="C272" s="7"/>
      <c r="D272" s="6"/>
      <c r="E272" s="6"/>
      <c r="F272" s="6"/>
      <c r="G272" s="6"/>
      <c r="H272" s="7"/>
      <c r="I272" s="7"/>
      <c r="J272" s="7"/>
      <c r="K272" s="7"/>
      <c r="L272" s="7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6"/>
      <c r="AK272" s="6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6"/>
      <c r="BH272" s="6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6"/>
      <c r="CF272" s="6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166"/>
      <c r="CU272" s="166"/>
      <c r="CV272" s="166"/>
      <c r="CW272" s="166"/>
      <c r="CX272" s="166"/>
      <c r="CY272" s="10"/>
      <c r="CZ272" s="7"/>
      <c r="DA272" s="7"/>
    </row>
    <row r="273" ht="15.75" customHeight="1">
      <c r="A273" s="6"/>
      <c r="B273" s="7"/>
      <c r="C273" s="7"/>
      <c r="D273" s="6"/>
      <c r="E273" s="6"/>
      <c r="F273" s="6"/>
      <c r="G273" s="6"/>
      <c r="H273" s="7"/>
      <c r="I273" s="7"/>
      <c r="J273" s="7"/>
      <c r="K273" s="7"/>
      <c r="L273" s="7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6"/>
      <c r="AK273" s="6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6"/>
      <c r="BH273" s="6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6"/>
      <c r="CF273" s="6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166"/>
      <c r="CU273" s="166"/>
      <c r="CV273" s="166"/>
      <c r="CW273" s="166"/>
      <c r="CX273" s="166"/>
      <c r="CY273" s="10"/>
      <c r="CZ273" s="7"/>
      <c r="DA273" s="7"/>
    </row>
    <row r="274" ht="15.75" customHeight="1">
      <c r="A274" s="6"/>
      <c r="B274" s="7"/>
      <c r="C274" s="7"/>
      <c r="D274" s="6"/>
      <c r="E274" s="6"/>
      <c r="F274" s="6"/>
      <c r="G274" s="6"/>
      <c r="H274" s="7"/>
      <c r="I274" s="7"/>
      <c r="J274" s="7"/>
      <c r="K274" s="7"/>
      <c r="L274" s="7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6"/>
      <c r="AK274" s="6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6"/>
      <c r="BH274" s="6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6"/>
      <c r="CF274" s="6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166"/>
      <c r="CU274" s="166"/>
      <c r="CV274" s="166"/>
      <c r="CW274" s="166"/>
      <c r="CX274" s="166"/>
      <c r="CY274" s="10"/>
      <c r="CZ274" s="7"/>
      <c r="DA274" s="7"/>
    </row>
    <row r="275" ht="15.75" customHeight="1">
      <c r="A275" s="6"/>
      <c r="B275" s="7"/>
      <c r="C275" s="7"/>
      <c r="D275" s="6"/>
      <c r="E275" s="6"/>
      <c r="F275" s="6"/>
      <c r="G275" s="6"/>
      <c r="H275" s="7"/>
      <c r="I275" s="7"/>
      <c r="J275" s="7"/>
      <c r="K275" s="7"/>
      <c r="L275" s="7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6"/>
      <c r="AK275" s="6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6"/>
      <c r="BH275" s="6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6"/>
      <c r="CF275" s="6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166"/>
      <c r="CU275" s="166"/>
      <c r="CV275" s="166"/>
      <c r="CW275" s="166"/>
      <c r="CX275" s="166"/>
      <c r="CY275" s="10"/>
      <c r="CZ275" s="7"/>
      <c r="DA275" s="7"/>
    </row>
    <row r="276" ht="15.75" customHeight="1">
      <c r="A276" s="6"/>
      <c r="B276" s="7"/>
      <c r="C276" s="7"/>
      <c r="D276" s="6"/>
      <c r="E276" s="6"/>
      <c r="F276" s="6"/>
      <c r="G276" s="6"/>
      <c r="H276" s="7"/>
      <c r="I276" s="7"/>
      <c r="J276" s="7"/>
      <c r="K276" s="7"/>
      <c r="L276" s="7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6"/>
      <c r="AK276" s="6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6"/>
      <c r="BH276" s="6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6"/>
      <c r="CF276" s="6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166"/>
      <c r="CU276" s="166"/>
      <c r="CV276" s="166"/>
      <c r="CW276" s="166"/>
      <c r="CX276" s="166"/>
      <c r="CY276" s="10"/>
      <c r="CZ276" s="7"/>
      <c r="DA276" s="7"/>
    </row>
    <row r="277" ht="15.75" customHeight="1">
      <c r="A277" s="6"/>
      <c r="B277" s="7"/>
      <c r="C277" s="7"/>
      <c r="D277" s="6"/>
      <c r="E277" s="6"/>
      <c r="F277" s="6"/>
      <c r="G277" s="6"/>
      <c r="H277" s="7"/>
      <c r="I277" s="7"/>
      <c r="J277" s="7"/>
      <c r="K277" s="7"/>
      <c r="L277" s="7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6"/>
      <c r="AK277" s="6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6"/>
      <c r="BH277" s="6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6"/>
      <c r="CF277" s="6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166"/>
      <c r="CU277" s="166"/>
      <c r="CV277" s="166"/>
      <c r="CW277" s="166"/>
      <c r="CX277" s="166"/>
      <c r="CY277" s="10"/>
      <c r="CZ277" s="7"/>
      <c r="DA277" s="7"/>
    </row>
    <row r="278" ht="15.75" customHeight="1">
      <c r="A278" s="6"/>
      <c r="B278" s="7"/>
      <c r="C278" s="7"/>
      <c r="D278" s="6"/>
      <c r="E278" s="6"/>
      <c r="F278" s="6"/>
      <c r="G278" s="6"/>
      <c r="H278" s="7"/>
      <c r="I278" s="7"/>
      <c r="J278" s="7"/>
      <c r="K278" s="7"/>
      <c r="L278" s="7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6"/>
      <c r="AK278" s="6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6"/>
      <c r="BH278" s="6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6"/>
      <c r="CF278" s="6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166"/>
      <c r="CU278" s="166"/>
      <c r="CV278" s="166"/>
      <c r="CW278" s="166"/>
      <c r="CX278" s="166"/>
      <c r="CY278" s="10"/>
      <c r="CZ278" s="7"/>
      <c r="DA278" s="7"/>
    </row>
    <row r="279" ht="15.75" customHeight="1">
      <c r="A279" s="6"/>
      <c r="B279" s="7"/>
      <c r="C279" s="7"/>
      <c r="D279" s="6"/>
      <c r="E279" s="6"/>
      <c r="F279" s="6"/>
      <c r="G279" s="6"/>
      <c r="H279" s="7"/>
      <c r="I279" s="7"/>
      <c r="J279" s="7"/>
      <c r="K279" s="7"/>
      <c r="L279" s="7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6"/>
      <c r="AK279" s="6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6"/>
      <c r="BH279" s="6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6"/>
      <c r="CF279" s="6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166"/>
      <c r="CU279" s="166"/>
      <c r="CV279" s="166"/>
      <c r="CW279" s="166"/>
      <c r="CX279" s="166"/>
      <c r="CY279" s="10"/>
      <c r="CZ279" s="7"/>
      <c r="DA279" s="7"/>
    </row>
    <row r="280" ht="15.75" customHeight="1">
      <c r="A280" s="6"/>
      <c r="B280" s="7"/>
      <c r="C280" s="7"/>
      <c r="D280" s="6"/>
      <c r="E280" s="6"/>
      <c r="F280" s="6"/>
      <c r="G280" s="6"/>
      <c r="H280" s="7"/>
      <c r="I280" s="7"/>
      <c r="J280" s="7"/>
      <c r="K280" s="7"/>
      <c r="L280" s="7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6"/>
      <c r="AK280" s="6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6"/>
      <c r="BH280" s="6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6"/>
      <c r="CF280" s="6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166"/>
      <c r="CU280" s="166"/>
      <c r="CV280" s="166"/>
      <c r="CW280" s="166"/>
      <c r="CX280" s="166"/>
      <c r="CY280" s="10"/>
      <c r="CZ280" s="7"/>
      <c r="DA280" s="7"/>
    </row>
    <row r="281" ht="15.75" customHeight="1">
      <c r="A281" s="6"/>
      <c r="B281" s="7"/>
      <c r="C281" s="7"/>
      <c r="D281" s="6"/>
      <c r="E281" s="6"/>
      <c r="F281" s="6"/>
      <c r="G281" s="6"/>
      <c r="H281" s="7"/>
      <c r="I281" s="7"/>
      <c r="J281" s="7"/>
      <c r="K281" s="7"/>
      <c r="L281" s="7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6"/>
      <c r="AK281" s="6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6"/>
      <c r="BH281" s="6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6"/>
      <c r="CF281" s="6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166"/>
      <c r="CU281" s="166"/>
      <c r="CV281" s="166"/>
      <c r="CW281" s="166"/>
      <c r="CX281" s="166"/>
      <c r="CY281" s="10"/>
      <c r="CZ281" s="7"/>
      <c r="DA281" s="7"/>
    </row>
    <row r="282" ht="15.75" customHeight="1">
      <c r="A282" s="6"/>
      <c r="B282" s="7"/>
      <c r="C282" s="7"/>
      <c r="D282" s="6"/>
      <c r="E282" s="6"/>
      <c r="F282" s="6"/>
      <c r="G282" s="6"/>
      <c r="H282" s="7"/>
      <c r="I282" s="7"/>
      <c r="J282" s="7"/>
      <c r="K282" s="7"/>
      <c r="L282" s="7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6"/>
      <c r="AK282" s="6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6"/>
      <c r="BH282" s="6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6"/>
      <c r="CF282" s="6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166"/>
      <c r="CU282" s="166"/>
      <c r="CV282" s="166"/>
      <c r="CW282" s="166"/>
      <c r="CX282" s="166"/>
      <c r="CY282" s="10"/>
      <c r="CZ282" s="7"/>
      <c r="DA282" s="7"/>
    </row>
    <row r="283" ht="15.75" customHeight="1">
      <c r="A283" s="6"/>
      <c r="B283" s="7"/>
      <c r="C283" s="7"/>
      <c r="D283" s="6"/>
      <c r="E283" s="6"/>
      <c r="F283" s="6"/>
      <c r="G283" s="6"/>
      <c r="H283" s="7"/>
      <c r="I283" s="7"/>
      <c r="J283" s="7"/>
      <c r="K283" s="7"/>
      <c r="L283" s="7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6"/>
      <c r="AK283" s="6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6"/>
      <c r="BH283" s="6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6"/>
      <c r="CF283" s="6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166"/>
      <c r="CU283" s="166"/>
      <c r="CV283" s="166"/>
      <c r="CW283" s="166"/>
      <c r="CX283" s="166"/>
      <c r="CY283" s="10"/>
      <c r="CZ283" s="7"/>
      <c r="DA283" s="7"/>
    </row>
    <row r="284" ht="15.75" customHeight="1">
      <c r="A284" s="6"/>
      <c r="B284" s="7"/>
      <c r="C284" s="7"/>
      <c r="D284" s="6"/>
      <c r="E284" s="6"/>
      <c r="F284" s="6"/>
      <c r="G284" s="6"/>
      <c r="H284" s="7"/>
      <c r="I284" s="7"/>
      <c r="J284" s="7"/>
      <c r="K284" s="7"/>
      <c r="L284" s="7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6"/>
      <c r="AK284" s="6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6"/>
      <c r="BH284" s="6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6"/>
      <c r="CF284" s="6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166"/>
      <c r="CU284" s="166"/>
      <c r="CV284" s="166"/>
      <c r="CW284" s="166"/>
      <c r="CX284" s="166"/>
      <c r="CY284" s="10"/>
      <c r="CZ284" s="7"/>
      <c r="DA284" s="7"/>
    </row>
    <row r="285" ht="15.75" customHeight="1">
      <c r="A285" s="6"/>
      <c r="B285" s="7"/>
      <c r="C285" s="7"/>
      <c r="D285" s="6"/>
      <c r="E285" s="6"/>
      <c r="F285" s="6"/>
      <c r="G285" s="6"/>
      <c r="H285" s="7"/>
      <c r="I285" s="7"/>
      <c r="J285" s="7"/>
      <c r="K285" s="7"/>
      <c r="L285" s="7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6"/>
      <c r="AK285" s="6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6"/>
      <c r="BH285" s="6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6"/>
      <c r="CF285" s="6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166"/>
      <c r="CU285" s="166"/>
      <c r="CV285" s="166"/>
      <c r="CW285" s="166"/>
      <c r="CX285" s="166"/>
      <c r="CY285" s="10"/>
      <c r="CZ285" s="7"/>
      <c r="DA285" s="7"/>
    </row>
    <row r="286" ht="15.75" customHeight="1">
      <c r="A286" s="6"/>
      <c r="B286" s="7"/>
      <c r="C286" s="7"/>
      <c r="D286" s="6"/>
      <c r="E286" s="6"/>
      <c r="F286" s="6"/>
      <c r="G286" s="6"/>
      <c r="H286" s="7"/>
      <c r="I286" s="7"/>
      <c r="J286" s="7"/>
      <c r="K286" s="7"/>
      <c r="L286" s="7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6"/>
      <c r="AK286" s="6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6"/>
      <c r="BH286" s="6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6"/>
      <c r="CF286" s="6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166"/>
      <c r="CU286" s="166"/>
      <c r="CV286" s="166"/>
      <c r="CW286" s="166"/>
      <c r="CX286" s="166"/>
      <c r="CY286" s="10"/>
      <c r="CZ286" s="7"/>
      <c r="DA286" s="7"/>
    </row>
    <row r="287" ht="15.75" customHeight="1">
      <c r="A287" s="6"/>
      <c r="B287" s="7"/>
      <c r="C287" s="7"/>
      <c r="D287" s="6"/>
      <c r="E287" s="6"/>
      <c r="F287" s="6"/>
      <c r="G287" s="6"/>
      <c r="H287" s="7"/>
      <c r="I287" s="7"/>
      <c r="J287" s="7"/>
      <c r="K287" s="7"/>
      <c r="L287" s="7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6"/>
      <c r="AK287" s="6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6"/>
      <c r="BH287" s="6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6"/>
      <c r="CF287" s="6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166"/>
      <c r="CU287" s="166"/>
      <c r="CV287" s="166"/>
      <c r="CW287" s="166"/>
      <c r="CX287" s="166"/>
      <c r="CY287" s="10"/>
      <c r="CZ287" s="7"/>
      <c r="DA287" s="7"/>
    </row>
    <row r="288" ht="15.75" customHeight="1">
      <c r="A288" s="6"/>
      <c r="B288" s="7"/>
      <c r="C288" s="7"/>
      <c r="D288" s="6"/>
      <c r="E288" s="6"/>
      <c r="F288" s="6"/>
      <c r="G288" s="6"/>
      <c r="H288" s="7"/>
      <c r="I288" s="7"/>
      <c r="J288" s="7"/>
      <c r="K288" s="7"/>
      <c r="L288" s="7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6"/>
      <c r="AK288" s="6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6"/>
      <c r="BH288" s="6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6"/>
      <c r="CF288" s="6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166"/>
      <c r="CU288" s="166"/>
      <c r="CV288" s="166"/>
      <c r="CW288" s="166"/>
      <c r="CX288" s="166"/>
      <c r="CY288" s="10"/>
      <c r="CZ288" s="7"/>
      <c r="DA288" s="7"/>
    </row>
    <row r="289" ht="15.75" customHeight="1">
      <c r="A289" s="6"/>
      <c r="B289" s="7"/>
      <c r="C289" s="7"/>
      <c r="D289" s="6"/>
      <c r="E289" s="6"/>
      <c r="F289" s="6"/>
      <c r="G289" s="6"/>
      <c r="H289" s="7"/>
      <c r="I289" s="7"/>
      <c r="J289" s="7"/>
      <c r="K289" s="7"/>
      <c r="L289" s="7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6"/>
      <c r="AK289" s="6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6"/>
      <c r="BH289" s="6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6"/>
      <c r="CF289" s="6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166"/>
      <c r="CU289" s="166"/>
      <c r="CV289" s="166"/>
      <c r="CW289" s="166"/>
      <c r="CX289" s="166"/>
      <c r="CY289" s="10"/>
      <c r="CZ289" s="7"/>
      <c r="DA289" s="7"/>
    </row>
    <row r="290" ht="15.75" customHeight="1">
      <c r="A290" s="274" t="s">
        <v>225</v>
      </c>
      <c r="B290" s="2"/>
      <c r="C290" s="3"/>
      <c r="D290" s="4"/>
      <c r="E290" s="4"/>
      <c r="F290" s="5"/>
      <c r="G290" s="6"/>
      <c r="H290" s="7"/>
      <c r="I290" s="7"/>
      <c r="J290" s="7"/>
      <c r="K290" s="7"/>
      <c r="L290" s="7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6"/>
      <c r="AK290" s="6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6"/>
      <c r="BH290" s="6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6"/>
      <c r="CF290" s="6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166"/>
      <c r="CU290" s="166"/>
      <c r="CV290" s="166"/>
      <c r="CW290" s="166"/>
      <c r="CX290" s="166"/>
      <c r="CY290" s="10"/>
      <c r="CZ290" s="7"/>
      <c r="DA290" s="7"/>
    </row>
    <row r="291" ht="15.75" customHeight="1">
      <c r="A291" s="11" t="s">
        <v>4</v>
      </c>
      <c r="B291" s="12"/>
      <c r="C291" s="275"/>
      <c r="D291" s="14"/>
      <c r="E291" s="14"/>
      <c r="F291" s="15"/>
      <c r="G291" s="6"/>
      <c r="H291" s="7"/>
      <c r="I291" s="7"/>
      <c r="J291" s="7"/>
      <c r="K291" s="7"/>
      <c r="L291" s="7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6"/>
      <c r="AK291" s="6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6"/>
      <c r="BH291" s="6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6"/>
      <c r="CF291" s="6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166"/>
      <c r="CU291" s="166"/>
      <c r="CV291" s="166"/>
      <c r="CW291" s="166"/>
      <c r="CX291" s="166"/>
      <c r="CY291" s="10"/>
      <c r="CZ291" s="7"/>
      <c r="DA291" s="7"/>
    </row>
    <row r="292" ht="15.75" customHeight="1">
      <c r="A292" s="11" t="s">
        <v>8</v>
      </c>
      <c r="B292" s="12"/>
      <c r="C292" s="275"/>
      <c r="D292" s="14"/>
      <c r="E292" s="14"/>
      <c r="F292" s="15"/>
      <c r="G292" s="6"/>
      <c r="H292" s="7"/>
      <c r="I292" s="7"/>
      <c r="J292" s="7"/>
      <c r="K292" s="7"/>
      <c r="L292" s="7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6"/>
      <c r="AK292" s="6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6"/>
      <c r="BH292" s="6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6"/>
      <c r="CF292" s="6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166"/>
      <c r="CU292" s="166"/>
      <c r="CV292" s="166"/>
      <c r="CW292" s="166"/>
      <c r="CX292" s="166"/>
      <c r="CY292" s="10"/>
      <c r="CZ292" s="7"/>
      <c r="DA292" s="7"/>
    </row>
    <row r="293" ht="15.75" customHeight="1">
      <c r="A293" s="11" t="s">
        <v>12</v>
      </c>
      <c r="B293" s="12"/>
      <c r="C293" s="275"/>
      <c r="D293" s="14"/>
      <c r="E293" s="14"/>
      <c r="F293" s="15"/>
      <c r="G293" s="6"/>
      <c r="H293" s="7"/>
      <c r="I293" s="7"/>
      <c r="J293" s="7"/>
      <c r="K293" s="7"/>
      <c r="L293" s="7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6"/>
      <c r="AK293" s="6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6"/>
      <c r="BH293" s="6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6"/>
      <c r="CF293" s="6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166"/>
      <c r="CU293" s="166"/>
      <c r="CV293" s="166"/>
      <c r="CW293" s="166"/>
      <c r="CX293" s="166"/>
      <c r="CY293" s="10"/>
      <c r="CZ293" s="7"/>
      <c r="DA293" s="7"/>
    </row>
    <row r="294" ht="15.75" customHeight="1">
      <c r="A294" s="11" t="s">
        <v>13</v>
      </c>
      <c r="B294" s="12"/>
      <c r="C294" s="278"/>
      <c r="D294" s="14"/>
      <c r="E294" s="14"/>
      <c r="F294" s="15"/>
      <c r="G294" s="21"/>
      <c r="H294" s="7"/>
      <c r="I294" s="7"/>
      <c r="J294" s="7"/>
      <c r="K294" s="7"/>
      <c r="L294" s="7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6"/>
      <c r="AK294" s="6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6"/>
      <c r="BH294" s="6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6"/>
      <c r="CF294" s="6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166"/>
      <c r="CU294" s="166"/>
      <c r="CV294" s="166"/>
      <c r="CW294" s="166"/>
      <c r="CX294" s="166"/>
      <c r="CY294" s="10"/>
      <c r="CZ294" s="7"/>
      <c r="DA294" s="7"/>
    </row>
    <row r="295" ht="15.75" customHeight="1">
      <c r="A295" s="22" t="s">
        <v>14</v>
      </c>
      <c r="B295" s="23"/>
      <c r="C295" s="24"/>
      <c r="D295" s="25"/>
      <c r="E295" s="25"/>
      <c r="F295" s="26"/>
      <c r="G295" s="27"/>
      <c r="H295" s="7"/>
      <c r="I295" s="7"/>
      <c r="J295" s="7"/>
      <c r="K295" s="7"/>
      <c r="L295" s="7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6"/>
      <c r="AK295" s="6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6"/>
      <c r="BH295" s="6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37">
        <v>17.0</v>
      </c>
      <c r="BZ295" s="7"/>
      <c r="CA295" s="7"/>
      <c r="CB295" s="7"/>
      <c r="CC295" s="7"/>
      <c r="CD295" s="7"/>
      <c r="CE295" s="6"/>
      <c r="CF295" s="6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166"/>
      <c r="CU295" s="166"/>
      <c r="CV295" s="166"/>
      <c r="CW295" s="166"/>
      <c r="CX295" s="166"/>
      <c r="CY295" s="10"/>
      <c r="CZ295" s="7"/>
      <c r="DA295" s="7"/>
    </row>
    <row r="296" ht="15.75" customHeight="1">
      <c r="A296" s="21"/>
      <c r="B296" s="30"/>
      <c r="C296" s="31"/>
      <c r="D296" s="21"/>
      <c r="E296" s="21"/>
      <c r="F296" s="32"/>
      <c r="G296" s="27"/>
      <c r="H296" s="40">
        <v>1.0</v>
      </c>
      <c r="I296" s="41">
        <v>2.0</v>
      </c>
      <c r="J296" s="41">
        <v>3.0</v>
      </c>
      <c r="K296" s="41"/>
      <c r="L296" s="41">
        <v>4.0</v>
      </c>
      <c r="M296" s="43"/>
      <c r="N296" s="45"/>
      <c r="O296" s="47">
        <v>1.0</v>
      </c>
      <c r="P296" s="34">
        <v>2.0</v>
      </c>
      <c r="Q296" s="34">
        <v>3.0</v>
      </c>
      <c r="R296" s="34">
        <v>4.0</v>
      </c>
      <c r="S296" s="34">
        <v>5.0</v>
      </c>
      <c r="T296" s="34">
        <v>6.0</v>
      </c>
      <c r="U296" s="34">
        <v>7.0</v>
      </c>
      <c r="V296" s="34">
        <v>8.0</v>
      </c>
      <c r="W296" s="34">
        <v>9.0</v>
      </c>
      <c r="X296" s="34">
        <v>10.0</v>
      </c>
      <c r="Y296" s="34">
        <v>11.0</v>
      </c>
      <c r="Z296" s="34">
        <v>12.0</v>
      </c>
      <c r="AA296" s="34">
        <v>13.0</v>
      </c>
      <c r="AB296" s="34">
        <v>14.0</v>
      </c>
      <c r="AC296" s="34">
        <v>15.0</v>
      </c>
      <c r="AD296" s="34">
        <v>16.0</v>
      </c>
      <c r="AE296" s="37">
        <v>17.0</v>
      </c>
      <c r="AF296" s="37"/>
      <c r="AG296" s="37"/>
      <c r="AH296" s="37"/>
      <c r="AI296" s="37"/>
      <c r="AJ296" s="38"/>
      <c r="AK296" s="38"/>
      <c r="AL296" s="37">
        <v>1.0</v>
      </c>
      <c r="AM296" s="37">
        <v>2.0</v>
      </c>
      <c r="AN296" s="37">
        <v>3.0</v>
      </c>
      <c r="AO296" s="37">
        <v>4.0</v>
      </c>
      <c r="AP296" s="37">
        <v>5.0</v>
      </c>
      <c r="AQ296" s="37">
        <v>6.0</v>
      </c>
      <c r="AR296" s="37">
        <v>7.0</v>
      </c>
      <c r="AS296" s="37">
        <v>8.0</v>
      </c>
      <c r="AT296" s="37">
        <v>9.0</v>
      </c>
      <c r="AU296" s="37">
        <v>10.0</v>
      </c>
      <c r="AV296" s="37">
        <v>11.0</v>
      </c>
      <c r="AW296" s="37">
        <v>12.0</v>
      </c>
      <c r="AX296" s="37">
        <v>13.0</v>
      </c>
      <c r="AY296" s="37">
        <v>14.0</v>
      </c>
      <c r="AZ296" s="37">
        <v>15.0</v>
      </c>
      <c r="BA296" s="37">
        <v>16.0</v>
      </c>
      <c r="BB296" s="37"/>
      <c r="BC296" s="37"/>
      <c r="BD296" s="37">
        <v>17.0</v>
      </c>
      <c r="BE296" s="37"/>
      <c r="BF296" s="37">
        <v>18.0</v>
      </c>
      <c r="BG296" s="38"/>
      <c r="BH296" s="38"/>
      <c r="BI296" s="37">
        <v>1.0</v>
      </c>
      <c r="BJ296" s="37">
        <v>2.0</v>
      </c>
      <c r="BK296" s="37">
        <v>3.0</v>
      </c>
      <c r="BL296" s="37">
        <v>4.0</v>
      </c>
      <c r="BM296" s="37">
        <v>5.0</v>
      </c>
      <c r="BN296" s="37">
        <v>6.0</v>
      </c>
      <c r="BO296" s="37">
        <v>7.0</v>
      </c>
      <c r="BP296" s="37">
        <v>8.0</v>
      </c>
      <c r="BQ296" s="37">
        <v>9.0</v>
      </c>
      <c r="BR296" s="37">
        <v>10.0</v>
      </c>
      <c r="BS296" s="37">
        <v>11.0</v>
      </c>
      <c r="BT296" s="37">
        <v>12.0</v>
      </c>
      <c r="BU296" s="37">
        <v>13.0</v>
      </c>
      <c r="BV296" s="37">
        <v>14.0</v>
      </c>
      <c r="BW296" s="37">
        <v>15.0</v>
      </c>
      <c r="BX296" s="37">
        <v>16.0</v>
      </c>
      <c r="BY296" s="279">
        <v>45650.0</v>
      </c>
      <c r="BZ296" s="37">
        <v>18.0</v>
      </c>
      <c r="CA296" s="37">
        <v>19.0</v>
      </c>
      <c r="CB296" s="37"/>
      <c r="CC296" s="37"/>
      <c r="CD296" s="37">
        <v>20.0</v>
      </c>
      <c r="CE296" s="38"/>
      <c r="CF296" s="38"/>
      <c r="CG296" s="37"/>
      <c r="CH296" s="37">
        <v>1.0</v>
      </c>
      <c r="CI296" s="37">
        <v>2.0</v>
      </c>
      <c r="CJ296" s="37">
        <v>3.0</v>
      </c>
      <c r="CK296" s="37">
        <v>4.0</v>
      </c>
      <c r="CL296" s="37">
        <v>5.0</v>
      </c>
      <c r="CM296" s="37">
        <v>6.0</v>
      </c>
      <c r="CN296" s="37">
        <v>7.0</v>
      </c>
      <c r="CO296" s="37">
        <v>8.0</v>
      </c>
      <c r="CP296" s="37">
        <v>9.0</v>
      </c>
      <c r="CQ296" s="37">
        <v>10.0</v>
      </c>
      <c r="CR296" s="46"/>
      <c r="CS296" s="59"/>
      <c r="CT296" s="280"/>
      <c r="CU296" s="280"/>
      <c r="CV296" s="280"/>
      <c r="CW296" s="280"/>
      <c r="CX296" s="280"/>
      <c r="CY296" s="62"/>
      <c r="CZ296" s="46"/>
      <c r="DA296" s="46"/>
    </row>
    <row r="297" ht="78.75" customHeight="1">
      <c r="A297" s="50"/>
      <c r="B297" s="37"/>
      <c r="C297" s="34"/>
      <c r="D297" s="65" t="s">
        <v>19</v>
      </c>
      <c r="E297" s="68" t="s">
        <v>20</v>
      </c>
      <c r="F297" s="69" t="s">
        <v>21</v>
      </c>
      <c r="G297" s="281" t="s">
        <v>22</v>
      </c>
      <c r="H297" s="282">
        <v>45537.0</v>
      </c>
      <c r="I297" s="283">
        <v>45538.0</v>
      </c>
      <c r="J297" s="283">
        <v>45539.0</v>
      </c>
      <c r="K297" s="283"/>
      <c r="L297" s="283">
        <v>45540.0</v>
      </c>
      <c r="M297" s="284" t="s">
        <v>226</v>
      </c>
      <c r="N297" s="285" t="s">
        <v>227</v>
      </c>
      <c r="O297" s="287">
        <v>45566.0</v>
      </c>
      <c r="P297" s="288">
        <v>45568.0</v>
      </c>
      <c r="Q297" s="288">
        <v>45569.0</v>
      </c>
      <c r="R297" s="288">
        <v>45572.0</v>
      </c>
      <c r="S297" s="288">
        <v>45573.0</v>
      </c>
      <c r="T297" s="288">
        <v>45574.0</v>
      </c>
      <c r="U297" s="288">
        <v>45575.0</v>
      </c>
      <c r="V297" s="288">
        <v>45579.0</v>
      </c>
      <c r="W297" s="288">
        <v>45580.0</v>
      </c>
      <c r="X297" s="288">
        <v>45581.0</v>
      </c>
      <c r="Y297" s="288">
        <v>45582.0</v>
      </c>
      <c r="Z297" s="288">
        <v>45583.0</v>
      </c>
      <c r="AA297" s="288">
        <v>45586.0</v>
      </c>
      <c r="AB297" s="288">
        <v>45587.0</v>
      </c>
      <c r="AC297" s="288">
        <v>45588.0</v>
      </c>
      <c r="AD297" s="288">
        <v>45589.0</v>
      </c>
      <c r="AE297" s="289">
        <v>45590.0</v>
      </c>
      <c r="AF297" s="289"/>
      <c r="AG297" s="289"/>
      <c r="AH297" s="289"/>
      <c r="AI297" s="289"/>
      <c r="AJ297" s="290" t="s">
        <v>228</v>
      </c>
      <c r="AK297" s="291" t="s">
        <v>229</v>
      </c>
      <c r="AL297" s="279">
        <v>45600.0</v>
      </c>
      <c r="AM297" s="279">
        <v>45601.0</v>
      </c>
      <c r="AN297" s="279">
        <v>45602.0</v>
      </c>
      <c r="AO297" s="279">
        <v>45603.0</v>
      </c>
      <c r="AP297" s="279">
        <v>45604.0</v>
      </c>
      <c r="AQ297" s="279">
        <v>45607.0</v>
      </c>
      <c r="AR297" s="279">
        <v>45608.0</v>
      </c>
      <c r="AS297" s="279">
        <v>45609.0</v>
      </c>
      <c r="AT297" s="279">
        <v>45610.0</v>
      </c>
      <c r="AU297" s="279">
        <v>45611.0</v>
      </c>
      <c r="AV297" s="279">
        <v>45614.0</v>
      </c>
      <c r="AW297" s="279">
        <v>45615.0</v>
      </c>
      <c r="AX297" s="279">
        <v>45616.0</v>
      </c>
      <c r="AY297" s="279">
        <v>45617.0</v>
      </c>
      <c r="AZ297" s="279">
        <v>45618.0</v>
      </c>
      <c r="BA297" s="279">
        <v>45621.0</v>
      </c>
      <c r="BB297" s="279"/>
      <c r="BC297" s="279"/>
      <c r="BD297" s="279">
        <v>45622.0</v>
      </c>
      <c r="BE297" s="279"/>
      <c r="BF297" s="279">
        <v>45623.0</v>
      </c>
      <c r="BG297" s="78" t="s">
        <v>230</v>
      </c>
      <c r="BH297" s="292" t="s">
        <v>231</v>
      </c>
      <c r="BI297" s="279">
        <v>45628.0</v>
      </c>
      <c r="BJ297" s="279">
        <v>45629.0</v>
      </c>
      <c r="BK297" s="279">
        <v>45630.0</v>
      </c>
      <c r="BL297" s="279">
        <v>45631.0</v>
      </c>
      <c r="BM297" s="279">
        <v>45632.0</v>
      </c>
      <c r="BN297" s="279">
        <v>45635.0</v>
      </c>
      <c r="BO297" s="279">
        <v>45636.0</v>
      </c>
      <c r="BP297" s="279">
        <v>45637.0</v>
      </c>
      <c r="BQ297" s="279">
        <v>45638.0</v>
      </c>
      <c r="BR297" s="279">
        <v>45639.0</v>
      </c>
      <c r="BS297" s="279">
        <v>45642.0</v>
      </c>
      <c r="BT297" s="279">
        <v>45643.0</v>
      </c>
      <c r="BU297" s="279">
        <v>45644.0</v>
      </c>
      <c r="BV297" s="279">
        <v>45645.0</v>
      </c>
      <c r="BW297" s="279">
        <v>45646.0</v>
      </c>
      <c r="BX297" s="279">
        <v>45649.0</v>
      </c>
      <c r="BY297" s="115">
        <f>SUM(BY298:BY334)</f>
        <v>0</v>
      </c>
      <c r="BZ297" s="279">
        <v>45652.0</v>
      </c>
      <c r="CA297" s="279">
        <v>45653.0</v>
      </c>
      <c r="CB297" s="279"/>
      <c r="CC297" s="279"/>
      <c r="CD297" s="279">
        <v>45656.0</v>
      </c>
      <c r="CE297" s="293" t="s">
        <v>232</v>
      </c>
      <c r="CF297" s="294" t="s">
        <v>233</v>
      </c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295" t="s">
        <v>232</v>
      </c>
      <c r="CS297" s="296" t="s">
        <v>234</v>
      </c>
      <c r="CT297" s="297"/>
      <c r="CU297" s="297"/>
      <c r="CV297" s="297"/>
      <c r="CW297" s="297"/>
      <c r="CX297" s="297"/>
      <c r="CY297" s="298"/>
      <c r="CZ297" s="295" t="s">
        <v>232</v>
      </c>
      <c r="DA297" s="299" t="s">
        <v>234</v>
      </c>
    </row>
    <row r="298" ht="15.75" customHeight="1">
      <c r="A298" s="85" t="s">
        <v>235</v>
      </c>
      <c r="B298" s="102" t="s">
        <v>55</v>
      </c>
      <c r="C298" s="103" t="s">
        <v>50</v>
      </c>
      <c r="D298" s="106">
        <f>SUM(M298+AJ298+BG298+CE298+CR298)</f>
        <v>0</v>
      </c>
      <c r="E298" s="107"/>
      <c r="F298" s="108"/>
      <c r="G298" s="301"/>
      <c r="H298" s="302">
        <f t="shared" ref="H298:J298" si="44">SUM(H299:H335)</f>
        <v>0</v>
      </c>
      <c r="I298" s="303">
        <f t="shared" si="44"/>
        <v>0</v>
      </c>
      <c r="J298" s="303">
        <f t="shared" si="44"/>
        <v>0</v>
      </c>
      <c r="K298" s="303"/>
      <c r="L298" s="303">
        <f>SUM(L299:L335)</f>
        <v>0</v>
      </c>
      <c r="M298" s="116">
        <f>COUNTIF(H298:L298,"&gt;0")</f>
        <v>0</v>
      </c>
      <c r="N298" s="117">
        <f>COUNTIF(H298:L298,"&gt;0")</f>
        <v>0</v>
      </c>
      <c r="O298" s="302">
        <f t="shared" ref="O298:AE298" si="45">SUM(O299:O335)</f>
        <v>0</v>
      </c>
      <c r="P298" s="303">
        <f t="shared" si="45"/>
        <v>0</v>
      </c>
      <c r="Q298" s="303">
        <f t="shared" si="45"/>
        <v>0</v>
      </c>
      <c r="R298" s="303">
        <f t="shared" si="45"/>
        <v>0</v>
      </c>
      <c r="S298" s="303">
        <f t="shared" si="45"/>
        <v>0</v>
      </c>
      <c r="T298" s="303">
        <f t="shared" si="45"/>
        <v>0</v>
      </c>
      <c r="U298" s="303">
        <f t="shared" si="45"/>
        <v>0</v>
      </c>
      <c r="V298" s="303">
        <f t="shared" si="45"/>
        <v>0</v>
      </c>
      <c r="W298" s="303">
        <f t="shared" si="45"/>
        <v>0</v>
      </c>
      <c r="X298" s="303">
        <f t="shared" si="45"/>
        <v>0</v>
      </c>
      <c r="Y298" s="303">
        <f t="shared" si="45"/>
        <v>0</v>
      </c>
      <c r="Z298" s="303">
        <f t="shared" si="45"/>
        <v>0</v>
      </c>
      <c r="AA298" s="303">
        <f t="shared" si="45"/>
        <v>0</v>
      </c>
      <c r="AB298" s="303">
        <f t="shared" si="45"/>
        <v>0</v>
      </c>
      <c r="AC298" s="303">
        <f t="shared" si="45"/>
        <v>0</v>
      </c>
      <c r="AD298" s="303">
        <f t="shared" si="45"/>
        <v>0</v>
      </c>
      <c r="AE298" s="303">
        <f t="shared" si="45"/>
        <v>0</v>
      </c>
      <c r="AF298" s="303"/>
      <c r="AG298" s="303"/>
      <c r="AH298" s="303"/>
      <c r="AI298" s="303"/>
      <c r="AJ298" s="116">
        <f>COUNTIF(O298:AE298,"&gt;0")</f>
        <v>0</v>
      </c>
      <c r="AK298" s="117">
        <f>SUM(M298+AJ298)</f>
        <v>0</v>
      </c>
      <c r="AL298" s="304">
        <f t="shared" ref="AL298:BA298" si="46">SUM(AL299:AL335)</f>
        <v>0</v>
      </c>
      <c r="AM298" s="115">
        <f t="shared" si="46"/>
        <v>0</v>
      </c>
      <c r="AN298" s="115">
        <f t="shared" si="46"/>
        <v>0</v>
      </c>
      <c r="AO298" s="115">
        <f t="shared" si="46"/>
        <v>0</v>
      </c>
      <c r="AP298" s="115">
        <f t="shared" si="46"/>
        <v>0</v>
      </c>
      <c r="AQ298" s="115">
        <f t="shared" si="46"/>
        <v>0</v>
      </c>
      <c r="AR298" s="115">
        <f t="shared" si="46"/>
        <v>0</v>
      </c>
      <c r="AS298" s="115">
        <f t="shared" si="46"/>
        <v>0</v>
      </c>
      <c r="AT298" s="115">
        <f t="shared" si="46"/>
        <v>0</v>
      </c>
      <c r="AU298" s="115">
        <f t="shared" si="46"/>
        <v>0</v>
      </c>
      <c r="AV298" s="115">
        <f t="shared" si="46"/>
        <v>0</v>
      </c>
      <c r="AW298" s="115">
        <f t="shared" si="46"/>
        <v>0</v>
      </c>
      <c r="AX298" s="115">
        <f t="shared" si="46"/>
        <v>0</v>
      </c>
      <c r="AY298" s="115">
        <f t="shared" si="46"/>
        <v>0</v>
      </c>
      <c r="AZ298" s="115">
        <f t="shared" si="46"/>
        <v>0</v>
      </c>
      <c r="BA298" s="115">
        <f t="shared" si="46"/>
        <v>0</v>
      </c>
      <c r="BB298" s="115"/>
      <c r="BC298" s="115"/>
      <c r="BD298" s="115">
        <f>SUM(BD299:BD335)</f>
        <v>0</v>
      </c>
      <c r="BE298" s="115"/>
      <c r="BF298" s="115">
        <f>SUM(BF299:BF335)</f>
        <v>0</v>
      </c>
      <c r="BG298" s="38">
        <f>COUNTIF(AL298:BF298,"&gt;0")</f>
        <v>0</v>
      </c>
      <c r="BH298" s="38">
        <f>SUM(AK298+BG298)</f>
        <v>0</v>
      </c>
      <c r="BI298" s="115">
        <f t="shared" ref="BI298:BX298" si="47">SUM(BI299:BI335)</f>
        <v>0</v>
      </c>
      <c r="BJ298" s="115">
        <f t="shared" si="47"/>
        <v>0</v>
      </c>
      <c r="BK298" s="115">
        <f t="shared" si="47"/>
        <v>0</v>
      </c>
      <c r="BL298" s="115">
        <f t="shared" si="47"/>
        <v>0</v>
      </c>
      <c r="BM298" s="115">
        <f t="shared" si="47"/>
        <v>0</v>
      </c>
      <c r="BN298" s="115">
        <f t="shared" si="47"/>
        <v>0</v>
      </c>
      <c r="BO298" s="115">
        <f t="shared" si="47"/>
        <v>0</v>
      </c>
      <c r="BP298" s="115">
        <f t="shared" si="47"/>
        <v>0</v>
      </c>
      <c r="BQ298" s="115">
        <f t="shared" si="47"/>
        <v>0</v>
      </c>
      <c r="BR298" s="115">
        <f t="shared" si="47"/>
        <v>0</v>
      </c>
      <c r="BS298" s="115">
        <f t="shared" si="47"/>
        <v>0</v>
      </c>
      <c r="BT298" s="115">
        <f t="shared" si="47"/>
        <v>0</v>
      </c>
      <c r="BU298" s="115">
        <f t="shared" si="47"/>
        <v>0</v>
      </c>
      <c r="BV298" s="115">
        <f t="shared" si="47"/>
        <v>0</v>
      </c>
      <c r="BW298" s="115">
        <f t="shared" si="47"/>
        <v>0</v>
      </c>
      <c r="BX298" s="115">
        <f t="shared" si="47"/>
        <v>0</v>
      </c>
      <c r="BY298" s="154"/>
      <c r="BZ298" s="115">
        <f t="shared" ref="BZ298:CA298" si="48">SUM(BZ299:BZ335)</f>
        <v>0</v>
      </c>
      <c r="CA298" s="115">
        <f t="shared" si="48"/>
        <v>0</v>
      </c>
      <c r="CB298" s="115"/>
      <c r="CC298" s="115"/>
      <c r="CD298" s="115">
        <f>SUM(CD299:CD335)</f>
        <v>0</v>
      </c>
      <c r="CE298" s="38">
        <f>COUNTIF(BI298:CD298,"&gt;0")</f>
        <v>0</v>
      </c>
      <c r="CF298" s="38">
        <f>SUM(BH298+CE298)</f>
        <v>0</v>
      </c>
      <c r="CG298" s="115"/>
      <c r="CH298" s="115">
        <f t="shared" ref="CH298:CQ298" si="49">SUM(CH299:CH335)</f>
        <v>0</v>
      </c>
      <c r="CI298" s="115">
        <f t="shared" si="49"/>
        <v>0</v>
      </c>
      <c r="CJ298" s="115">
        <f t="shared" si="49"/>
        <v>0</v>
      </c>
      <c r="CK298" s="115">
        <f t="shared" si="49"/>
        <v>0</v>
      </c>
      <c r="CL298" s="115">
        <f t="shared" si="49"/>
        <v>0</v>
      </c>
      <c r="CM298" s="115">
        <f t="shared" si="49"/>
        <v>0</v>
      </c>
      <c r="CN298" s="115">
        <f t="shared" si="49"/>
        <v>0</v>
      </c>
      <c r="CO298" s="115">
        <f t="shared" si="49"/>
        <v>0</v>
      </c>
      <c r="CP298" s="115">
        <f t="shared" si="49"/>
        <v>0</v>
      </c>
      <c r="CQ298" s="115">
        <f t="shared" si="49"/>
        <v>0</v>
      </c>
      <c r="CR298" s="119">
        <f>COUNTIF(CH298:CQ298,"&gt;0")</f>
        <v>0</v>
      </c>
      <c r="CS298" s="126">
        <f>SUM(CF298+CR298)</f>
        <v>0</v>
      </c>
      <c r="CT298" s="166"/>
      <c r="CU298" s="166"/>
      <c r="CV298" s="166"/>
      <c r="CW298" s="166"/>
      <c r="CX298" s="166"/>
      <c r="CY298" s="305"/>
      <c r="CZ298" s="119">
        <f>COUNTIF(CP298:CY298,"&gt;0")</f>
        <v>0</v>
      </c>
      <c r="DA298" s="119">
        <f>SUM(CO298+CZ298)</f>
        <v>0</v>
      </c>
    </row>
    <row r="299" ht="15.75" customHeight="1">
      <c r="A299" s="121">
        <v>1.0</v>
      </c>
      <c r="B299" s="306" t="s">
        <v>236</v>
      </c>
      <c r="C299" s="307" t="s">
        <v>237</v>
      </c>
      <c r="D299" s="138" t="str">
        <f t="shared" ref="D299:D335" si="50">SUM(M299+AJ299+BG299+CE299+CR299+#REF!)</f>
        <v>#REF!</v>
      </c>
      <c r="E299" s="140" t="str">
        <f t="shared" ref="E299:E335" si="51">(D299)/D$9*100</f>
        <v>#REF!</v>
      </c>
      <c r="F299" s="309" t="str">
        <f t="shared" ref="F299:F335" si="52">IF(E299&lt;50,E299, "  ")</f>
        <v>#REF!</v>
      </c>
      <c r="G299" s="310" t="str">
        <f t="shared" ref="G299:G335" si="53">IF(E299&lt;30,E299, "  ")</f>
        <v>#REF!</v>
      </c>
      <c r="H299" s="158"/>
      <c r="I299" s="148"/>
      <c r="J299" s="148"/>
      <c r="K299" s="148"/>
      <c r="L299" s="148"/>
      <c r="M299" s="152">
        <f t="shared" ref="M299:M335" si="54">SUM(H299:L299)</f>
        <v>0</v>
      </c>
      <c r="N299" s="157">
        <f t="shared" ref="N299:N334" si="55">M299/M$9*100</f>
        <v>0</v>
      </c>
      <c r="O299" s="15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58"/>
      <c r="AG299" s="158"/>
      <c r="AH299" s="158"/>
      <c r="AI299" s="158"/>
      <c r="AJ299" s="152">
        <f t="shared" ref="AJ299:AJ335" si="56">SUM(O299:AE299)</f>
        <v>0</v>
      </c>
      <c r="AK299" s="163">
        <f t="shared" ref="AK299:AK335" si="57">AJ299/AJ$9*100</f>
        <v>0</v>
      </c>
      <c r="AL299" s="149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3">
        <f t="shared" ref="BG299:BG335" si="58">SUM(AL299:BF299)</f>
        <v>0</v>
      </c>
      <c r="BH299" s="167">
        <f t="shared" ref="BH299:BH335" si="59">BG299/BG$9*100</f>
        <v>0</v>
      </c>
      <c r="BI299" s="149"/>
      <c r="BJ299" s="132"/>
      <c r="BK299" s="132"/>
      <c r="BL299" s="132"/>
      <c r="BM299" s="132"/>
      <c r="BN299" s="132"/>
      <c r="BO299" s="132"/>
      <c r="BP299" s="132"/>
      <c r="BQ299" s="132"/>
      <c r="BR299" s="132"/>
      <c r="BS299" s="132"/>
      <c r="BT299" s="132"/>
      <c r="BU299" s="132"/>
      <c r="BV299" s="132"/>
      <c r="BW299" s="154"/>
      <c r="BX299" s="154"/>
      <c r="BY299" s="177"/>
      <c r="BZ299" s="154"/>
      <c r="CA299" s="154"/>
      <c r="CB299" s="154"/>
      <c r="CC299" s="154"/>
      <c r="CD299" s="154"/>
      <c r="CE299" s="159">
        <f t="shared" ref="CE299:CE335" si="60">SUM(BI299:CD299)</f>
        <v>0</v>
      </c>
      <c r="CF299" s="269">
        <f t="shared" ref="CF299:CF335" si="61">CE299/CE$9*100</f>
        <v>0</v>
      </c>
      <c r="CG299" s="311"/>
      <c r="CH299" s="162"/>
      <c r="CI299" s="154"/>
      <c r="CJ299" s="154"/>
      <c r="CK299" s="154"/>
      <c r="CL299" s="154"/>
      <c r="CM299" s="154"/>
      <c r="CN299" s="154"/>
      <c r="CO299" s="154"/>
      <c r="CP299" s="154"/>
      <c r="CQ299" s="154"/>
      <c r="CR299" s="179">
        <f t="shared" ref="CR299:CR335" si="62">SUM(CH299:CQ299)</f>
        <v>0</v>
      </c>
      <c r="CS299" s="165">
        <f t="shared" ref="CS299:CS335" si="63">CR299/CR$9*100</f>
        <v>0</v>
      </c>
      <c r="CT299" s="166"/>
      <c r="CU299" s="166"/>
      <c r="CV299" s="166"/>
      <c r="CW299" s="166"/>
      <c r="CX299" s="166"/>
      <c r="CY299" s="181"/>
      <c r="CZ299" s="179">
        <f t="shared" ref="CZ299:CZ335" si="64">SUM(CP299:CY299)</f>
        <v>0</v>
      </c>
      <c r="DA299" s="168">
        <f t="shared" ref="DA299:DA335" si="65">CZ299/CZ$9*100</f>
        <v>0</v>
      </c>
    </row>
    <row r="300" ht="18.75" customHeight="1">
      <c r="A300" s="169">
        <v>2.0</v>
      </c>
      <c r="B300" s="312" t="s">
        <v>238</v>
      </c>
      <c r="C300" s="307" t="s">
        <v>239</v>
      </c>
      <c r="D300" s="124" t="str">
        <f t="shared" si="50"/>
        <v>#REF!</v>
      </c>
      <c r="E300" s="125" t="str">
        <f t="shared" si="51"/>
        <v>#REF!</v>
      </c>
      <c r="F300" s="172" t="str">
        <f t="shared" si="52"/>
        <v>#REF!</v>
      </c>
      <c r="G300" s="189" t="str">
        <f t="shared" si="53"/>
        <v>#REF!</v>
      </c>
      <c r="H300" s="175"/>
      <c r="I300" s="176"/>
      <c r="J300" s="135"/>
      <c r="K300" s="135"/>
      <c r="L300" s="135"/>
      <c r="M300" s="178">
        <f t="shared" si="54"/>
        <v>0</v>
      </c>
      <c r="N300" s="188">
        <f t="shared" si="55"/>
        <v>0</v>
      </c>
      <c r="O300" s="17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75"/>
      <c r="AG300" s="175"/>
      <c r="AH300" s="175"/>
      <c r="AI300" s="175"/>
      <c r="AJ300" s="178">
        <f t="shared" si="56"/>
        <v>0</v>
      </c>
      <c r="AK300" s="190">
        <f t="shared" si="57"/>
        <v>0</v>
      </c>
      <c r="AL300" s="17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78">
        <f t="shared" si="58"/>
        <v>0</v>
      </c>
      <c r="BH300" s="190">
        <f t="shared" si="59"/>
        <v>0</v>
      </c>
      <c r="BI300" s="17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77"/>
      <c r="BX300" s="177"/>
      <c r="BY300" s="177"/>
      <c r="BZ300" s="177"/>
      <c r="CA300" s="177"/>
      <c r="CB300" s="177"/>
      <c r="CC300" s="177"/>
      <c r="CD300" s="177"/>
      <c r="CE300" s="184">
        <f t="shared" si="60"/>
        <v>0</v>
      </c>
      <c r="CF300" s="244">
        <f t="shared" si="61"/>
        <v>0</v>
      </c>
      <c r="CG300" s="313"/>
      <c r="CH300" s="194"/>
      <c r="CI300" s="177"/>
      <c r="CJ300" s="177"/>
      <c r="CK300" s="177"/>
      <c r="CL300" s="177"/>
      <c r="CM300" s="177"/>
      <c r="CN300" s="177"/>
      <c r="CO300" s="177"/>
      <c r="CP300" s="177"/>
      <c r="CQ300" s="177"/>
      <c r="CR300" s="195">
        <f t="shared" si="62"/>
        <v>0</v>
      </c>
      <c r="CS300" s="186">
        <f t="shared" si="63"/>
        <v>0</v>
      </c>
      <c r="CT300" s="166"/>
      <c r="CU300" s="166"/>
      <c r="CV300" s="166"/>
      <c r="CW300" s="166"/>
      <c r="CX300" s="166"/>
      <c r="CY300" s="196"/>
      <c r="CZ300" s="195">
        <f t="shared" si="64"/>
        <v>0</v>
      </c>
      <c r="DA300" s="187">
        <f t="shared" si="65"/>
        <v>0</v>
      </c>
    </row>
    <row r="301" ht="15.75" customHeight="1">
      <c r="A301" s="121">
        <v>3.0</v>
      </c>
      <c r="B301" s="312" t="s">
        <v>240</v>
      </c>
      <c r="C301" s="307" t="s">
        <v>241</v>
      </c>
      <c r="D301" s="124" t="str">
        <f t="shared" si="50"/>
        <v>#REF!</v>
      </c>
      <c r="E301" s="125" t="str">
        <f t="shared" si="51"/>
        <v>#REF!</v>
      </c>
      <c r="F301" s="172" t="str">
        <f t="shared" si="52"/>
        <v>#REF!</v>
      </c>
      <c r="G301" s="189" t="str">
        <f t="shared" si="53"/>
        <v>#REF!</v>
      </c>
      <c r="H301" s="175"/>
      <c r="I301" s="135"/>
      <c r="J301" s="135"/>
      <c r="K301" s="135"/>
      <c r="L301" s="135"/>
      <c r="M301" s="178">
        <f t="shared" si="54"/>
        <v>0</v>
      </c>
      <c r="N301" s="188">
        <f t="shared" si="55"/>
        <v>0</v>
      </c>
      <c r="O301" s="17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75"/>
      <c r="AG301" s="175"/>
      <c r="AH301" s="175"/>
      <c r="AI301" s="175"/>
      <c r="AJ301" s="178">
        <f t="shared" si="56"/>
        <v>0</v>
      </c>
      <c r="AK301" s="190">
        <f t="shared" si="57"/>
        <v>0</v>
      </c>
      <c r="AL301" s="17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78">
        <f t="shared" si="58"/>
        <v>0</v>
      </c>
      <c r="BH301" s="190">
        <f t="shared" si="59"/>
        <v>0</v>
      </c>
      <c r="BI301" s="17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77"/>
      <c r="BX301" s="177"/>
      <c r="BY301" s="204"/>
      <c r="BZ301" s="177"/>
      <c r="CA301" s="177"/>
      <c r="CB301" s="177"/>
      <c r="CC301" s="177"/>
      <c r="CD301" s="177"/>
      <c r="CE301" s="184">
        <f t="shared" si="60"/>
        <v>0</v>
      </c>
      <c r="CF301" s="244">
        <f t="shared" si="61"/>
        <v>0</v>
      </c>
      <c r="CG301" s="313"/>
      <c r="CH301" s="194"/>
      <c r="CI301" s="177"/>
      <c r="CJ301" s="177"/>
      <c r="CK301" s="177"/>
      <c r="CL301" s="177"/>
      <c r="CM301" s="177"/>
      <c r="CN301" s="177"/>
      <c r="CO301" s="177"/>
      <c r="CP301" s="177"/>
      <c r="CQ301" s="177"/>
      <c r="CR301" s="195">
        <f t="shared" si="62"/>
        <v>0</v>
      </c>
      <c r="CS301" s="186">
        <f t="shared" si="63"/>
        <v>0</v>
      </c>
      <c r="CT301" s="166"/>
      <c r="CU301" s="166"/>
      <c r="CV301" s="166"/>
      <c r="CW301" s="166"/>
      <c r="CX301" s="166"/>
      <c r="CY301" s="196"/>
      <c r="CZ301" s="195">
        <f t="shared" si="64"/>
        <v>0</v>
      </c>
      <c r="DA301" s="187">
        <f t="shared" si="65"/>
        <v>0</v>
      </c>
    </row>
    <row r="302" ht="15.75" customHeight="1">
      <c r="A302" s="169">
        <v>4.0</v>
      </c>
      <c r="B302" s="312" t="s">
        <v>242</v>
      </c>
      <c r="C302" s="307" t="s">
        <v>243</v>
      </c>
      <c r="D302" s="124" t="str">
        <f t="shared" si="50"/>
        <v>#REF!</v>
      </c>
      <c r="E302" s="125" t="str">
        <f t="shared" si="51"/>
        <v>#REF!</v>
      </c>
      <c r="F302" s="172" t="str">
        <f t="shared" si="52"/>
        <v>#REF!</v>
      </c>
      <c r="G302" s="189" t="str">
        <f t="shared" si="53"/>
        <v>#REF!</v>
      </c>
      <c r="H302" s="175"/>
      <c r="I302" s="135"/>
      <c r="J302" s="177"/>
      <c r="K302" s="135"/>
      <c r="L302" s="135"/>
      <c r="M302" s="178">
        <f t="shared" si="54"/>
        <v>0</v>
      </c>
      <c r="N302" s="188">
        <f t="shared" si="55"/>
        <v>0</v>
      </c>
      <c r="O302" s="200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210"/>
      <c r="AG302" s="210"/>
      <c r="AH302" s="210"/>
      <c r="AI302" s="210"/>
      <c r="AJ302" s="178">
        <f t="shared" si="56"/>
        <v>0</v>
      </c>
      <c r="AK302" s="190">
        <f t="shared" si="57"/>
        <v>0</v>
      </c>
      <c r="AL302" s="200"/>
      <c r="AM302" s="197"/>
      <c r="AN302" s="197"/>
      <c r="AO302" s="197"/>
      <c r="AP302" s="197"/>
      <c r="AQ302" s="197"/>
      <c r="AR302" s="197"/>
      <c r="AS302" s="197"/>
      <c r="AT302" s="197"/>
      <c r="AU302" s="197"/>
      <c r="AV302" s="197"/>
      <c r="AW302" s="197"/>
      <c r="AX302" s="197"/>
      <c r="AY302" s="197"/>
      <c r="AZ302" s="197"/>
      <c r="BA302" s="197"/>
      <c r="BB302" s="197"/>
      <c r="BC302" s="197"/>
      <c r="BD302" s="197"/>
      <c r="BE302" s="197"/>
      <c r="BF302" s="197"/>
      <c r="BG302" s="178">
        <f t="shared" si="58"/>
        <v>0</v>
      </c>
      <c r="BH302" s="190">
        <f t="shared" si="59"/>
        <v>0</v>
      </c>
      <c r="BI302" s="200"/>
      <c r="BJ302" s="197"/>
      <c r="BK302" s="197"/>
      <c r="BL302" s="197"/>
      <c r="BM302" s="197"/>
      <c r="BN302" s="197"/>
      <c r="BO302" s="197"/>
      <c r="BP302" s="197"/>
      <c r="BQ302" s="197"/>
      <c r="BR302" s="197"/>
      <c r="BS302" s="197"/>
      <c r="BT302" s="197"/>
      <c r="BU302" s="197"/>
      <c r="BV302" s="197"/>
      <c r="BW302" s="204"/>
      <c r="BX302" s="204"/>
      <c r="BY302" s="204"/>
      <c r="BZ302" s="204"/>
      <c r="CA302" s="204"/>
      <c r="CB302" s="204"/>
      <c r="CC302" s="204"/>
      <c r="CD302" s="204"/>
      <c r="CE302" s="184">
        <f t="shared" si="60"/>
        <v>0</v>
      </c>
      <c r="CF302" s="244">
        <f t="shared" si="61"/>
        <v>0</v>
      </c>
      <c r="CG302" s="314"/>
      <c r="CH302" s="211"/>
      <c r="CI302" s="204"/>
      <c r="CJ302" s="204"/>
      <c r="CK302" s="204"/>
      <c r="CL302" s="204"/>
      <c r="CM302" s="204"/>
      <c r="CN302" s="204"/>
      <c r="CO302" s="204"/>
      <c r="CP302" s="204"/>
      <c r="CQ302" s="204"/>
      <c r="CR302" s="195">
        <f t="shared" si="62"/>
        <v>0</v>
      </c>
      <c r="CS302" s="186">
        <f t="shared" si="63"/>
        <v>0</v>
      </c>
      <c r="CT302" s="166"/>
      <c r="CU302" s="166"/>
      <c r="CV302" s="166"/>
      <c r="CW302" s="166"/>
      <c r="CX302" s="166"/>
      <c r="CY302" s="214"/>
      <c r="CZ302" s="195">
        <f t="shared" si="64"/>
        <v>0</v>
      </c>
      <c r="DA302" s="187">
        <f t="shared" si="65"/>
        <v>0</v>
      </c>
    </row>
    <row r="303" ht="15.75" customHeight="1">
      <c r="A303" s="121">
        <v>5.0</v>
      </c>
      <c r="B303" s="312" t="s">
        <v>244</v>
      </c>
      <c r="C303" s="307" t="s">
        <v>245</v>
      </c>
      <c r="D303" s="124" t="str">
        <f t="shared" si="50"/>
        <v>#REF!</v>
      </c>
      <c r="E303" s="125" t="str">
        <f t="shared" si="51"/>
        <v>#REF!</v>
      </c>
      <c r="F303" s="172" t="str">
        <f t="shared" si="52"/>
        <v>#REF!</v>
      </c>
      <c r="G303" s="189" t="str">
        <f t="shared" si="53"/>
        <v>#REF!</v>
      </c>
      <c r="H303" s="208"/>
      <c r="I303" s="209"/>
      <c r="J303" s="135"/>
      <c r="K303" s="135"/>
      <c r="L303" s="135"/>
      <c r="M303" s="178">
        <f t="shared" si="54"/>
        <v>0</v>
      </c>
      <c r="N303" s="188">
        <f t="shared" si="55"/>
        <v>0</v>
      </c>
      <c r="O303" s="211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6"/>
      <c r="AG303" s="206"/>
      <c r="AH303" s="206"/>
      <c r="AI303" s="206"/>
      <c r="AJ303" s="178">
        <f t="shared" si="56"/>
        <v>0</v>
      </c>
      <c r="AK303" s="190">
        <f t="shared" si="57"/>
        <v>0</v>
      </c>
      <c r="AL303" s="211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178">
        <f t="shared" si="58"/>
        <v>0</v>
      </c>
      <c r="BH303" s="190">
        <f t="shared" si="59"/>
        <v>0</v>
      </c>
      <c r="BI303" s="211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  <c r="BY303" s="204"/>
      <c r="BZ303" s="204"/>
      <c r="CA303" s="204"/>
      <c r="CB303" s="204"/>
      <c r="CC303" s="204"/>
      <c r="CD303" s="204"/>
      <c r="CE303" s="184">
        <f t="shared" si="60"/>
        <v>0</v>
      </c>
      <c r="CF303" s="244">
        <f t="shared" si="61"/>
        <v>0</v>
      </c>
      <c r="CG303" s="314"/>
      <c r="CH303" s="211"/>
      <c r="CI303" s="204"/>
      <c r="CJ303" s="204"/>
      <c r="CK303" s="204"/>
      <c r="CL303" s="204"/>
      <c r="CM303" s="204"/>
      <c r="CN303" s="204"/>
      <c r="CO303" s="204"/>
      <c r="CP303" s="204"/>
      <c r="CQ303" s="204"/>
      <c r="CR303" s="195">
        <f t="shared" si="62"/>
        <v>0</v>
      </c>
      <c r="CS303" s="186">
        <f t="shared" si="63"/>
        <v>0</v>
      </c>
      <c r="CT303" s="166"/>
      <c r="CU303" s="166"/>
      <c r="CV303" s="166"/>
      <c r="CW303" s="166"/>
      <c r="CX303" s="166"/>
      <c r="CY303" s="196"/>
      <c r="CZ303" s="195">
        <f t="shared" si="64"/>
        <v>0</v>
      </c>
      <c r="DA303" s="187">
        <f t="shared" si="65"/>
        <v>0</v>
      </c>
    </row>
    <row r="304" ht="15.75" customHeight="1">
      <c r="A304" s="169">
        <v>6.0</v>
      </c>
      <c r="B304" s="312" t="s">
        <v>246</v>
      </c>
      <c r="C304" s="307" t="s">
        <v>247</v>
      </c>
      <c r="D304" s="124" t="str">
        <f t="shared" si="50"/>
        <v>#REF!</v>
      </c>
      <c r="E304" s="125" t="str">
        <f t="shared" si="51"/>
        <v>#REF!</v>
      </c>
      <c r="F304" s="172" t="str">
        <f t="shared" si="52"/>
        <v>#REF!</v>
      </c>
      <c r="G304" s="189" t="str">
        <f t="shared" si="53"/>
        <v>#REF!</v>
      </c>
      <c r="H304" s="175"/>
      <c r="I304" s="177"/>
      <c r="J304" s="176"/>
      <c r="K304" s="135"/>
      <c r="L304" s="135"/>
      <c r="M304" s="178">
        <f t="shared" si="54"/>
        <v>0</v>
      </c>
      <c r="N304" s="188">
        <f t="shared" si="55"/>
        <v>0</v>
      </c>
      <c r="O304" s="200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210"/>
      <c r="AG304" s="210"/>
      <c r="AH304" s="210"/>
      <c r="AI304" s="210"/>
      <c r="AJ304" s="178">
        <f t="shared" si="56"/>
        <v>0</v>
      </c>
      <c r="AK304" s="190">
        <f t="shared" si="57"/>
        <v>0</v>
      </c>
      <c r="AL304" s="200"/>
      <c r="AM304" s="197"/>
      <c r="AN304" s="197"/>
      <c r="AO304" s="197"/>
      <c r="AP304" s="197"/>
      <c r="AQ304" s="197"/>
      <c r="AR304" s="197"/>
      <c r="AS304" s="197"/>
      <c r="AT304" s="197"/>
      <c r="AU304" s="197"/>
      <c r="AV304" s="197"/>
      <c r="AW304" s="197"/>
      <c r="AX304" s="197"/>
      <c r="AY304" s="197"/>
      <c r="AZ304" s="197"/>
      <c r="BA304" s="197"/>
      <c r="BB304" s="197"/>
      <c r="BC304" s="197"/>
      <c r="BD304" s="197"/>
      <c r="BE304" s="197"/>
      <c r="BF304" s="197"/>
      <c r="BG304" s="178">
        <f t="shared" si="58"/>
        <v>0</v>
      </c>
      <c r="BH304" s="190">
        <f t="shared" si="59"/>
        <v>0</v>
      </c>
      <c r="BI304" s="200"/>
      <c r="BJ304" s="197"/>
      <c r="BK304" s="197"/>
      <c r="BL304" s="197"/>
      <c r="BM304" s="197"/>
      <c r="BN304" s="197"/>
      <c r="BO304" s="197"/>
      <c r="BP304" s="197"/>
      <c r="BQ304" s="197"/>
      <c r="BR304" s="197"/>
      <c r="BS304" s="197"/>
      <c r="BT304" s="197"/>
      <c r="BU304" s="197"/>
      <c r="BV304" s="197"/>
      <c r="BW304" s="204"/>
      <c r="BX304" s="204"/>
      <c r="BY304" s="204"/>
      <c r="BZ304" s="204"/>
      <c r="CA304" s="204"/>
      <c r="CB304" s="204"/>
      <c r="CC304" s="204"/>
      <c r="CD304" s="204"/>
      <c r="CE304" s="184">
        <f t="shared" si="60"/>
        <v>0</v>
      </c>
      <c r="CF304" s="244">
        <f t="shared" si="61"/>
        <v>0</v>
      </c>
      <c r="CG304" s="314"/>
      <c r="CH304" s="211"/>
      <c r="CI304" s="204"/>
      <c r="CJ304" s="204"/>
      <c r="CK304" s="204"/>
      <c r="CL304" s="204"/>
      <c r="CM304" s="204"/>
      <c r="CN304" s="204"/>
      <c r="CO304" s="204"/>
      <c r="CP304" s="204"/>
      <c r="CQ304" s="204"/>
      <c r="CR304" s="195">
        <f t="shared" si="62"/>
        <v>0</v>
      </c>
      <c r="CS304" s="186">
        <f t="shared" si="63"/>
        <v>0</v>
      </c>
      <c r="CT304" s="166"/>
      <c r="CU304" s="166"/>
      <c r="CV304" s="166"/>
      <c r="CW304" s="166"/>
      <c r="CX304" s="166"/>
      <c r="CY304" s="196"/>
      <c r="CZ304" s="195">
        <f t="shared" si="64"/>
        <v>0</v>
      </c>
      <c r="DA304" s="187">
        <f t="shared" si="65"/>
        <v>0</v>
      </c>
    </row>
    <row r="305" ht="15.75" customHeight="1">
      <c r="A305" s="121">
        <v>7.0</v>
      </c>
      <c r="B305" s="312" t="s">
        <v>248</v>
      </c>
      <c r="C305" s="307" t="s">
        <v>249</v>
      </c>
      <c r="D305" s="124" t="str">
        <f t="shared" si="50"/>
        <v>#REF!</v>
      </c>
      <c r="E305" s="125" t="str">
        <f t="shared" si="51"/>
        <v>#REF!</v>
      </c>
      <c r="F305" s="172" t="str">
        <f t="shared" si="52"/>
        <v>#REF!</v>
      </c>
      <c r="G305" s="189" t="str">
        <f t="shared" si="53"/>
        <v>#REF!</v>
      </c>
      <c r="H305" s="175"/>
      <c r="I305" s="176"/>
      <c r="J305" s="176"/>
      <c r="K305" s="135"/>
      <c r="L305" s="135"/>
      <c r="M305" s="178">
        <f t="shared" si="54"/>
        <v>0</v>
      </c>
      <c r="N305" s="188">
        <f t="shared" si="55"/>
        <v>0</v>
      </c>
      <c r="O305" s="216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  <c r="AE305" s="215"/>
      <c r="AF305" s="218"/>
      <c r="AG305" s="218"/>
      <c r="AH305" s="218"/>
      <c r="AI305" s="218"/>
      <c r="AJ305" s="178">
        <f t="shared" si="56"/>
        <v>0</v>
      </c>
      <c r="AK305" s="190">
        <f t="shared" si="57"/>
        <v>0</v>
      </c>
      <c r="AL305" s="216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178">
        <f t="shared" si="58"/>
        <v>0</v>
      </c>
      <c r="BH305" s="190">
        <f t="shared" si="59"/>
        <v>0</v>
      </c>
      <c r="BI305" s="216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04"/>
      <c r="BX305" s="204"/>
      <c r="BY305" s="204"/>
      <c r="BZ305" s="204"/>
      <c r="CA305" s="204"/>
      <c r="CB305" s="204"/>
      <c r="CC305" s="204"/>
      <c r="CD305" s="204"/>
      <c r="CE305" s="184">
        <f t="shared" si="60"/>
        <v>0</v>
      </c>
      <c r="CF305" s="244">
        <f t="shared" si="61"/>
        <v>0</v>
      </c>
      <c r="CG305" s="314"/>
      <c r="CH305" s="211"/>
      <c r="CI305" s="204"/>
      <c r="CJ305" s="204"/>
      <c r="CK305" s="204"/>
      <c r="CL305" s="204"/>
      <c r="CM305" s="204"/>
      <c r="CN305" s="204"/>
      <c r="CO305" s="204"/>
      <c r="CP305" s="204"/>
      <c r="CQ305" s="204"/>
      <c r="CR305" s="195">
        <f t="shared" si="62"/>
        <v>0</v>
      </c>
      <c r="CS305" s="186">
        <f t="shared" si="63"/>
        <v>0</v>
      </c>
      <c r="CT305" s="166"/>
      <c r="CU305" s="166"/>
      <c r="CV305" s="166"/>
      <c r="CW305" s="166"/>
      <c r="CX305" s="166"/>
      <c r="CY305" s="196"/>
      <c r="CZ305" s="195">
        <f t="shared" si="64"/>
        <v>0</v>
      </c>
      <c r="DA305" s="187">
        <f t="shared" si="65"/>
        <v>0</v>
      </c>
    </row>
    <row r="306" ht="15.0" customHeight="1">
      <c r="A306" s="169">
        <v>8.0</v>
      </c>
      <c r="B306" s="312" t="s">
        <v>250</v>
      </c>
      <c r="C306" s="307" t="s">
        <v>251</v>
      </c>
      <c r="D306" s="124" t="str">
        <f t="shared" si="50"/>
        <v>#REF!</v>
      </c>
      <c r="E306" s="125" t="str">
        <f t="shared" si="51"/>
        <v>#REF!</v>
      </c>
      <c r="F306" s="172" t="str">
        <f t="shared" si="52"/>
        <v>#REF!</v>
      </c>
      <c r="G306" s="189" t="str">
        <f t="shared" si="53"/>
        <v>#REF!</v>
      </c>
      <c r="H306" s="175"/>
      <c r="I306" s="176"/>
      <c r="J306" s="135"/>
      <c r="K306" s="135"/>
      <c r="L306" s="135"/>
      <c r="M306" s="178">
        <f t="shared" si="54"/>
        <v>0</v>
      </c>
      <c r="N306" s="188">
        <f t="shared" si="55"/>
        <v>0</v>
      </c>
      <c r="O306" s="211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6"/>
      <c r="AG306" s="206"/>
      <c r="AH306" s="206"/>
      <c r="AI306" s="206"/>
      <c r="AJ306" s="178">
        <f t="shared" si="56"/>
        <v>0</v>
      </c>
      <c r="AK306" s="190">
        <f t="shared" si="57"/>
        <v>0</v>
      </c>
      <c r="AL306" s="211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178">
        <f t="shared" si="58"/>
        <v>0</v>
      </c>
      <c r="BH306" s="190">
        <f t="shared" si="59"/>
        <v>0</v>
      </c>
      <c r="BI306" s="211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  <c r="BY306" s="204"/>
      <c r="BZ306" s="204"/>
      <c r="CA306" s="204"/>
      <c r="CB306" s="204"/>
      <c r="CC306" s="204"/>
      <c r="CD306" s="204"/>
      <c r="CE306" s="184">
        <f t="shared" si="60"/>
        <v>0</v>
      </c>
      <c r="CF306" s="244">
        <f t="shared" si="61"/>
        <v>0</v>
      </c>
      <c r="CG306" s="314"/>
      <c r="CH306" s="211"/>
      <c r="CI306" s="204"/>
      <c r="CJ306" s="204"/>
      <c r="CK306" s="204"/>
      <c r="CL306" s="204"/>
      <c r="CM306" s="204"/>
      <c r="CN306" s="204"/>
      <c r="CO306" s="204"/>
      <c r="CP306" s="204"/>
      <c r="CQ306" s="204"/>
      <c r="CR306" s="195">
        <f t="shared" si="62"/>
        <v>0</v>
      </c>
      <c r="CS306" s="186">
        <f t="shared" si="63"/>
        <v>0</v>
      </c>
      <c r="CT306" s="166"/>
      <c r="CU306" s="166"/>
      <c r="CV306" s="166"/>
      <c r="CW306" s="166"/>
      <c r="CX306" s="166"/>
      <c r="CY306" s="196"/>
      <c r="CZ306" s="195">
        <f t="shared" si="64"/>
        <v>0</v>
      </c>
      <c r="DA306" s="187">
        <f t="shared" si="65"/>
        <v>0</v>
      </c>
    </row>
    <row r="307" ht="15.75" customHeight="1">
      <c r="A307" s="121">
        <v>9.0</v>
      </c>
      <c r="B307" s="312" t="s">
        <v>252</v>
      </c>
      <c r="C307" s="307" t="s">
        <v>253</v>
      </c>
      <c r="D307" s="124" t="str">
        <f t="shared" si="50"/>
        <v>#REF!</v>
      </c>
      <c r="E307" s="125" t="str">
        <f t="shared" si="51"/>
        <v>#REF!</v>
      </c>
      <c r="F307" s="172" t="str">
        <f t="shared" si="52"/>
        <v>#REF!</v>
      </c>
      <c r="G307" s="189" t="str">
        <f t="shared" si="53"/>
        <v>#REF!</v>
      </c>
      <c r="H307" s="175"/>
      <c r="I307" s="135"/>
      <c r="J307" s="135"/>
      <c r="K307" s="135"/>
      <c r="L307" s="135"/>
      <c r="M307" s="178">
        <f t="shared" si="54"/>
        <v>0</v>
      </c>
      <c r="N307" s="188">
        <f t="shared" si="55"/>
        <v>0</v>
      </c>
      <c r="O307" s="200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210"/>
      <c r="AG307" s="210"/>
      <c r="AH307" s="210"/>
      <c r="AI307" s="210"/>
      <c r="AJ307" s="178">
        <f t="shared" si="56"/>
        <v>0</v>
      </c>
      <c r="AK307" s="190">
        <f t="shared" si="57"/>
        <v>0</v>
      </c>
      <c r="AL307" s="200"/>
      <c r="AM307" s="197"/>
      <c r="AN307" s="197"/>
      <c r="AO307" s="197"/>
      <c r="AP307" s="197"/>
      <c r="AQ307" s="197"/>
      <c r="AR307" s="197"/>
      <c r="AS307" s="197"/>
      <c r="AT307" s="197"/>
      <c r="AU307" s="197"/>
      <c r="AV307" s="197"/>
      <c r="AW307" s="197"/>
      <c r="AX307" s="197"/>
      <c r="AY307" s="197"/>
      <c r="AZ307" s="197"/>
      <c r="BA307" s="197"/>
      <c r="BB307" s="197"/>
      <c r="BC307" s="197"/>
      <c r="BD307" s="197"/>
      <c r="BE307" s="197"/>
      <c r="BF307" s="197"/>
      <c r="BG307" s="178">
        <f t="shared" si="58"/>
        <v>0</v>
      </c>
      <c r="BH307" s="190">
        <f t="shared" si="59"/>
        <v>0</v>
      </c>
      <c r="BI307" s="200"/>
      <c r="BJ307" s="197"/>
      <c r="BK307" s="197"/>
      <c r="BL307" s="197"/>
      <c r="BM307" s="197"/>
      <c r="BN307" s="197"/>
      <c r="BO307" s="197"/>
      <c r="BP307" s="197"/>
      <c r="BQ307" s="197"/>
      <c r="BR307" s="197"/>
      <c r="BS307" s="197"/>
      <c r="BT307" s="197"/>
      <c r="BU307" s="197"/>
      <c r="BV307" s="197"/>
      <c r="BW307" s="204"/>
      <c r="BX307" s="204"/>
      <c r="BY307" s="204"/>
      <c r="BZ307" s="204"/>
      <c r="CA307" s="204"/>
      <c r="CB307" s="204"/>
      <c r="CC307" s="204"/>
      <c r="CD307" s="204"/>
      <c r="CE307" s="184">
        <f t="shared" si="60"/>
        <v>0</v>
      </c>
      <c r="CF307" s="244">
        <f t="shared" si="61"/>
        <v>0</v>
      </c>
      <c r="CG307" s="314"/>
      <c r="CH307" s="211"/>
      <c r="CI307" s="204"/>
      <c r="CJ307" s="204"/>
      <c r="CK307" s="204"/>
      <c r="CL307" s="204"/>
      <c r="CM307" s="204"/>
      <c r="CN307" s="204"/>
      <c r="CO307" s="204"/>
      <c r="CP307" s="204"/>
      <c r="CQ307" s="204"/>
      <c r="CR307" s="195">
        <f t="shared" si="62"/>
        <v>0</v>
      </c>
      <c r="CS307" s="186">
        <f t="shared" si="63"/>
        <v>0</v>
      </c>
      <c r="CT307" s="166"/>
      <c r="CU307" s="166"/>
      <c r="CV307" s="166"/>
      <c r="CW307" s="166"/>
      <c r="CX307" s="166"/>
      <c r="CY307" s="196"/>
      <c r="CZ307" s="195">
        <f t="shared" si="64"/>
        <v>0</v>
      </c>
      <c r="DA307" s="187">
        <f t="shared" si="65"/>
        <v>0</v>
      </c>
    </row>
    <row r="308" ht="15.75" customHeight="1">
      <c r="A308" s="169">
        <v>10.0</v>
      </c>
      <c r="B308" s="312" t="s">
        <v>254</v>
      </c>
      <c r="C308" s="307" t="s">
        <v>255</v>
      </c>
      <c r="D308" s="124" t="str">
        <f t="shared" si="50"/>
        <v>#REF!</v>
      </c>
      <c r="E308" s="125" t="str">
        <f t="shared" si="51"/>
        <v>#REF!</v>
      </c>
      <c r="F308" s="172" t="str">
        <f t="shared" si="52"/>
        <v>#REF!</v>
      </c>
      <c r="G308" s="189" t="str">
        <f t="shared" si="53"/>
        <v>#REF!</v>
      </c>
      <c r="H308" s="175"/>
      <c r="I308" s="135"/>
      <c r="J308" s="177"/>
      <c r="K308" s="135"/>
      <c r="L308" s="135"/>
      <c r="M308" s="178">
        <f t="shared" si="54"/>
        <v>0</v>
      </c>
      <c r="N308" s="188">
        <f t="shared" si="55"/>
        <v>0</v>
      </c>
      <c r="O308" s="211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6"/>
      <c r="AG308" s="206"/>
      <c r="AH308" s="206"/>
      <c r="AI308" s="206"/>
      <c r="AJ308" s="178">
        <f t="shared" si="56"/>
        <v>0</v>
      </c>
      <c r="AK308" s="190">
        <f t="shared" si="57"/>
        <v>0</v>
      </c>
      <c r="AL308" s="211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178">
        <f t="shared" si="58"/>
        <v>0</v>
      </c>
      <c r="BH308" s="190">
        <f t="shared" si="59"/>
        <v>0</v>
      </c>
      <c r="BI308" s="211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  <c r="BY308" s="204"/>
      <c r="BZ308" s="204"/>
      <c r="CA308" s="204"/>
      <c r="CB308" s="204"/>
      <c r="CC308" s="204"/>
      <c r="CD308" s="204"/>
      <c r="CE308" s="184">
        <f t="shared" si="60"/>
        <v>0</v>
      </c>
      <c r="CF308" s="244">
        <f t="shared" si="61"/>
        <v>0</v>
      </c>
      <c r="CG308" s="314"/>
      <c r="CH308" s="211"/>
      <c r="CI308" s="204"/>
      <c r="CJ308" s="204"/>
      <c r="CK308" s="204"/>
      <c r="CL308" s="204"/>
      <c r="CM308" s="204"/>
      <c r="CN308" s="204"/>
      <c r="CO308" s="204"/>
      <c r="CP308" s="204"/>
      <c r="CQ308" s="204"/>
      <c r="CR308" s="195">
        <f t="shared" si="62"/>
        <v>0</v>
      </c>
      <c r="CS308" s="186">
        <f t="shared" si="63"/>
        <v>0</v>
      </c>
      <c r="CT308" s="166"/>
      <c r="CU308" s="166"/>
      <c r="CV308" s="166"/>
      <c r="CW308" s="166"/>
      <c r="CX308" s="166"/>
      <c r="CY308" s="196"/>
      <c r="CZ308" s="195">
        <f t="shared" si="64"/>
        <v>0</v>
      </c>
      <c r="DA308" s="187">
        <f t="shared" si="65"/>
        <v>0</v>
      </c>
    </row>
    <row r="309" ht="15.75" customHeight="1">
      <c r="A309" s="121">
        <v>11.0</v>
      </c>
      <c r="B309" s="312" t="s">
        <v>256</v>
      </c>
      <c r="C309" s="307" t="s">
        <v>257</v>
      </c>
      <c r="D309" s="124" t="str">
        <f t="shared" si="50"/>
        <v>#REF!</v>
      </c>
      <c r="E309" s="125" t="str">
        <f t="shared" si="51"/>
        <v>#REF!</v>
      </c>
      <c r="F309" s="172" t="str">
        <f t="shared" si="52"/>
        <v>#REF!</v>
      </c>
      <c r="G309" s="189" t="str">
        <f t="shared" si="53"/>
        <v>#REF!</v>
      </c>
      <c r="H309" s="175"/>
      <c r="I309" s="135"/>
      <c r="J309" s="135"/>
      <c r="K309" s="176"/>
      <c r="L309" s="176"/>
      <c r="M309" s="178">
        <f t="shared" si="54"/>
        <v>0</v>
      </c>
      <c r="N309" s="188">
        <f t="shared" si="55"/>
        <v>0</v>
      </c>
      <c r="O309" s="200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210"/>
      <c r="AG309" s="210"/>
      <c r="AH309" s="210"/>
      <c r="AI309" s="210"/>
      <c r="AJ309" s="178">
        <f t="shared" si="56"/>
        <v>0</v>
      </c>
      <c r="AK309" s="190">
        <f t="shared" si="57"/>
        <v>0</v>
      </c>
      <c r="AL309" s="200"/>
      <c r="AM309" s="197"/>
      <c r="AN309" s="197"/>
      <c r="AO309" s="197"/>
      <c r="AP309" s="197"/>
      <c r="AQ309" s="197"/>
      <c r="AR309" s="197"/>
      <c r="AS309" s="197"/>
      <c r="AT309" s="197"/>
      <c r="AU309" s="197"/>
      <c r="AV309" s="197"/>
      <c r="AW309" s="197"/>
      <c r="AX309" s="197"/>
      <c r="AY309" s="197"/>
      <c r="AZ309" s="197"/>
      <c r="BA309" s="197"/>
      <c r="BB309" s="197"/>
      <c r="BC309" s="197"/>
      <c r="BD309" s="197"/>
      <c r="BE309" s="197"/>
      <c r="BF309" s="197"/>
      <c r="BG309" s="178">
        <f t="shared" si="58"/>
        <v>0</v>
      </c>
      <c r="BH309" s="190">
        <f t="shared" si="59"/>
        <v>0</v>
      </c>
      <c r="BI309" s="200"/>
      <c r="BJ309" s="197"/>
      <c r="BK309" s="197"/>
      <c r="BL309" s="197"/>
      <c r="BM309" s="197"/>
      <c r="BN309" s="197"/>
      <c r="BO309" s="197"/>
      <c r="BP309" s="197"/>
      <c r="BQ309" s="197"/>
      <c r="BR309" s="197"/>
      <c r="BS309" s="197"/>
      <c r="BT309" s="197"/>
      <c r="BU309" s="197"/>
      <c r="BV309" s="197"/>
      <c r="BW309" s="204"/>
      <c r="BX309" s="204"/>
      <c r="BY309" s="204"/>
      <c r="BZ309" s="204"/>
      <c r="CA309" s="204"/>
      <c r="CB309" s="204"/>
      <c r="CC309" s="204"/>
      <c r="CD309" s="204"/>
      <c r="CE309" s="184">
        <f t="shared" si="60"/>
        <v>0</v>
      </c>
      <c r="CF309" s="244">
        <f t="shared" si="61"/>
        <v>0</v>
      </c>
      <c r="CG309" s="314"/>
      <c r="CH309" s="211"/>
      <c r="CI309" s="204"/>
      <c r="CJ309" s="204"/>
      <c r="CK309" s="204"/>
      <c r="CL309" s="204"/>
      <c r="CM309" s="204"/>
      <c r="CN309" s="204"/>
      <c r="CO309" s="204"/>
      <c r="CP309" s="204"/>
      <c r="CQ309" s="204"/>
      <c r="CR309" s="195">
        <f t="shared" si="62"/>
        <v>0</v>
      </c>
      <c r="CS309" s="186">
        <f t="shared" si="63"/>
        <v>0</v>
      </c>
      <c r="CT309" s="166"/>
      <c r="CU309" s="166"/>
      <c r="CV309" s="166"/>
      <c r="CW309" s="166"/>
      <c r="CX309" s="166"/>
      <c r="CY309" s="196"/>
      <c r="CZ309" s="195">
        <f t="shared" si="64"/>
        <v>0</v>
      </c>
      <c r="DA309" s="187">
        <f t="shared" si="65"/>
        <v>0</v>
      </c>
    </row>
    <row r="310" ht="15.75" customHeight="1">
      <c r="A310" s="169">
        <v>12.0</v>
      </c>
      <c r="B310" s="312" t="s">
        <v>258</v>
      </c>
      <c r="C310" s="307" t="s">
        <v>259</v>
      </c>
      <c r="D310" s="124" t="str">
        <f t="shared" si="50"/>
        <v>#REF!</v>
      </c>
      <c r="E310" s="125" t="str">
        <f t="shared" si="51"/>
        <v>#REF!</v>
      </c>
      <c r="F310" s="172" t="str">
        <f t="shared" si="52"/>
        <v>#REF!</v>
      </c>
      <c r="G310" s="189" t="str">
        <f t="shared" si="53"/>
        <v>#REF!</v>
      </c>
      <c r="H310" s="208"/>
      <c r="I310" s="135"/>
      <c r="J310" s="135"/>
      <c r="K310" s="135"/>
      <c r="L310" s="135"/>
      <c r="M310" s="178">
        <f t="shared" si="54"/>
        <v>0</v>
      </c>
      <c r="N310" s="188">
        <f t="shared" si="55"/>
        <v>0</v>
      </c>
      <c r="O310" s="200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210"/>
      <c r="AG310" s="210"/>
      <c r="AH310" s="210"/>
      <c r="AI310" s="210"/>
      <c r="AJ310" s="178">
        <f t="shared" si="56"/>
        <v>0</v>
      </c>
      <c r="AK310" s="190">
        <f t="shared" si="57"/>
        <v>0</v>
      </c>
      <c r="AL310" s="200"/>
      <c r="AM310" s="197"/>
      <c r="AN310" s="197"/>
      <c r="AO310" s="197"/>
      <c r="AP310" s="197"/>
      <c r="AQ310" s="197"/>
      <c r="AR310" s="197"/>
      <c r="AS310" s="197"/>
      <c r="AT310" s="197"/>
      <c r="AU310" s="197"/>
      <c r="AV310" s="197"/>
      <c r="AW310" s="197"/>
      <c r="AX310" s="197"/>
      <c r="AY310" s="197"/>
      <c r="AZ310" s="197"/>
      <c r="BA310" s="197"/>
      <c r="BB310" s="197"/>
      <c r="BC310" s="197"/>
      <c r="BD310" s="197"/>
      <c r="BE310" s="197"/>
      <c r="BF310" s="197"/>
      <c r="BG310" s="178">
        <f t="shared" si="58"/>
        <v>0</v>
      </c>
      <c r="BH310" s="190">
        <f t="shared" si="59"/>
        <v>0</v>
      </c>
      <c r="BI310" s="200"/>
      <c r="BJ310" s="197"/>
      <c r="BK310" s="197"/>
      <c r="BL310" s="197"/>
      <c r="BM310" s="197"/>
      <c r="BN310" s="197"/>
      <c r="BO310" s="197"/>
      <c r="BP310" s="197"/>
      <c r="BQ310" s="197"/>
      <c r="BR310" s="197"/>
      <c r="BS310" s="197"/>
      <c r="BT310" s="197"/>
      <c r="BU310" s="197"/>
      <c r="BV310" s="197"/>
      <c r="BW310" s="204"/>
      <c r="BX310" s="204"/>
      <c r="BY310" s="204"/>
      <c r="BZ310" s="204"/>
      <c r="CA310" s="204"/>
      <c r="CB310" s="204"/>
      <c r="CC310" s="204"/>
      <c r="CD310" s="204"/>
      <c r="CE310" s="184">
        <f t="shared" si="60"/>
        <v>0</v>
      </c>
      <c r="CF310" s="244">
        <f t="shared" si="61"/>
        <v>0</v>
      </c>
      <c r="CG310" s="314"/>
      <c r="CH310" s="211"/>
      <c r="CI310" s="204"/>
      <c r="CJ310" s="204"/>
      <c r="CK310" s="204"/>
      <c r="CL310" s="204"/>
      <c r="CM310" s="204"/>
      <c r="CN310" s="204"/>
      <c r="CO310" s="204"/>
      <c r="CP310" s="204"/>
      <c r="CQ310" s="204"/>
      <c r="CR310" s="195">
        <f t="shared" si="62"/>
        <v>0</v>
      </c>
      <c r="CS310" s="186">
        <f t="shared" si="63"/>
        <v>0</v>
      </c>
      <c r="CT310" s="166"/>
      <c r="CU310" s="166"/>
      <c r="CV310" s="166"/>
      <c r="CW310" s="166"/>
      <c r="CX310" s="166"/>
      <c r="CY310" s="196"/>
      <c r="CZ310" s="195">
        <f t="shared" si="64"/>
        <v>0</v>
      </c>
      <c r="DA310" s="187">
        <f t="shared" si="65"/>
        <v>0</v>
      </c>
    </row>
    <row r="311" ht="15.75" customHeight="1">
      <c r="A311" s="121">
        <v>13.0</v>
      </c>
      <c r="B311" s="312" t="s">
        <v>260</v>
      </c>
      <c r="C311" s="307" t="s">
        <v>261</v>
      </c>
      <c r="D311" s="124" t="str">
        <f t="shared" si="50"/>
        <v>#REF!</v>
      </c>
      <c r="E311" s="125" t="str">
        <f t="shared" si="51"/>
        <v>#REF!</v>
      </c>
      <c r="F311" s="172" t="str">
        <f t="shared" si="52"/>
        <v>#REF!</v>
      </c>
      <c r="G311" s="189" t="str">
        <f t="shared" si="53"/>
        <v>#REF!</v>
      </c>
      <c r="H311" s="175"/>
      <c r="I311" s="176"/>
      <c r="J311" s="135"/>
      <c r="K311" s="135"/>
      <c r="L311" s="135"/>
      <c r="M311" s="178">
        <f t="shared" si="54"/>
        <v>0</v>
      </c>
      <c r="N311" s="188">
        <f t="shared" si="55"/>
        <v>0</v>
      </c>
      <c r="O311" s="200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210"/>
      <c r="AG311" s="210"/>
      <c r="AH311" s="210"/>
      <c r="AI311" s="210"/>
      <c r="AJ311" s="178">
        <f t="shared" si="56"/>
        <v>0</v>
      </c>
      <c r="AK311" s="190">
        <f t="shared" si="57"/>
        <v>0</v>
      </c>
      <c r="AL311" s="200"/>
      <c r="AM311" s="197"/>
      <c r="AN311" s="197"/>
      <c r="AO311" s="197"/>
      <c r="AP311" s="197"/>
      <c r="AQ311" s="197"/>
      <c r="AR311" s="197"/>
      <c r="AS311" s="197"/>
      <c r="AT311" s="197"/>
      <c r="AU311" s="197"/>
      <c r="AV311" s="197"/>
      <c r="AW311" s="197"/>
      <c r="AX311" s="197"/>
      <c r="AY311" s="197"/>
      <c r="AZ311" s="197"/>
      <c r="BA311" s="197"/>
      <c r="BB311" s="197"/>
      <c r="BC311" s="197"/>
      <c r="BD311" s="197"/>
      <c r="BE311" s="197"/>
      <c r="BF311" s="197"/>
      <c r="BG311" s="178">
        <f t="shared" si="58"/>
        <v>0</v>
      </c>
      <c r="BH311" s="190">
        <f t="shared" si="59"/>
        <v>0</v>
      </c>
      <c r="BI311" s="200"/>
      <c r="BJ311" s="197"/>
      <c r="BK311" s="197"/>
      <c r="BL311" s="197"/>
      <c r="BM311" s="197"/>
      <c r="BN311" s="197"/>
      <c r="BO311" s="197"/>
      <c r="BP311" s="197"/>
      <c r="BQ311" s="197"/>
      <c r="BR311" s="197"/>
      <c r="BS311" s="197"/>
      <c r="BT311" s="197"/>
      <c r="BU311" s="197"/>
      <c r="BV311" s="197"/>
      <c r="BW311" s="204"/>
      <c r="BX311" s="204"/>
      <c r="BY311" s="204"/>
      <c r="BZ311" s="204"/>
      <c r="CA311" s="204"/>
      <c r="CB311" s="204"/>
      <c r="CC311" s="204"/>
      <c r="CD311" s="204"/>
      <c r="CE311" s="184">
        <f t="shared" si="60"/>
        <v>0</v>
      </c>
      <c r="CF311" s="244">
        <f t="shared" si="61"/>
        <v>0</v>
      </c>
      <c r="CG311" s="314"/>
      <c r="CH311" s="211"/>
      <c r="CI311" s="204"/>
      <c r="CJ311" s="204"/>
      <c r="CK311" s="204"/>
      <c r="CL311" s="204"/>
      <c r="CM311" s="204"/>
      <c r="CN311" s="204"/>
      <c r="CO311" s="204"/>
      <c r="CP311" s="204"/>
      <c r="CQ311" s="204"/>
      <c r="CR311" s="195">
        <f t="shared" si="62"/>
        <v>0</v>
      </c>
      <c r="CS311" s="186">
        <f t="shared" si="63"/>
        <v>0</v>
      </c>
      <c r="CT311" s="166"/>
      <c r="CU311" s="166"/>
      <c r="CV311" s="166"/>
      <c r="CW311" s="166"/>
      <c r="CX311" s="166"/>
      <c r="CY311" s="196"/>
      <c r="CZ311" s="195">
        <f t="shared" si="64"/>
        <v>0</v>
      </c>
      <c r="DA311" s="187">
        <f t="shared" si="65"/>
        <v>0</v>
      </c>
    </row>
    <row r="312" ht="15.75" customHeight="1">
      <c r="A312" s="169">
        <v>14.0</v>
      </c>
      <c r="B312" s="312" t="s">
        <v>262</v>
      </c>
      <c r="C312" s="307" t="s">
        <v>263</v>
      </c>
      <c r="D312" s="124" t="str">
        <f t="shared" si="50"/>
        <v>#REF!</v>
      </c>
      <c r="E312" s="125" t="str">
        <f t="shared" si="51"/>
        <v>#REF!</v>
      </c>
      <c r="F312" s="172" t="str">
        <f t="shared" si="52"/>
        <v>#REF!</v>
      </c>
      <c r="G312" s="189" t="str">
        <f t="shared" si="53"/>
        <v>#REF!</v>
      </c>
      <c r="H312" s="175"/>
      <c r="I312" s="135"/>
      <c r="J312" s="135"/>
      <c r="K312" s="176"/>
      <c r="L312" s="176"/>
      <c r="M312" s="178">
        <f t="shared" si="54"/>
        <v>0</v>
      </c>
      <c r="N312" s="188">
        <f t="shared" si="55"/>
        <v>0</v>
      </c>
      <c r="O312" s="200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210"/>
      <c r="AG312" s="210"/>
      <c r="AH312" s="210"/>
      <c r="AI312" s="210"/>
      <c r="AJ312" s="178">
        <f t="shared" si="56"/>
        <v>0</v>
      </c>
      <c r="AK312" s="190">
        <f t="shared" si="57"/>
        <v>0</v>
      </c>
      <c r="AL312" s="200"/>
      <c r="AM312" s="197"/>
      <c r="AN312" s="197"/>
      <c r="AO312" s="197"/>
      <c r="AP312" s="197"/>
      <c r="AQ312" s="197"/>
      <c r="AR312" s="197"/>
      <c r="AS312" s="197"/>
      <c r="AT312" s="197"/>
      <c r="AU312" s="197"/>
      <c r="AV312" s="197"/>
      <c r="AW312" s="197"/>
      <c r="AX312" s="197"/>
      <c r="AY312" s="197"/>
      <c r="AZ312" s="197"/>
      <c r="BA312" s="197"/>
      <c r="BB312" s="197"/>
      <c r="BC312" s="197"/>
      <c r="BD312" s="197"/>
      <c r="BE312" s="197"/>
      <c r="BF312" s="197"/>
      <c r="BG312" s="178">
        <f t="shared" si="58"/>
        <v>0</v>
      </c>
      <c r="BH312" s="190">
        <f t="shared" si="59"/>
        <v>0</v>
      </c>
      <c r="BI312" s="200"/>
      <c r="BJ312" s="197"/>
      <c r="BK312" s="197"/>
      <c r="BL312" s="197"/>
      <c r="BM312" s="197"/>
      <c r="BN312" s="197"/>
      <c r="BO312" s="197"/>
      <c r="BP312" s="197"/>
      <c r="BQ312" s="197"/>
      <c r="BR312" s="197"/>
      <c r="BS312" s="197"/>
      <c r="BT312" s="197"/>
      <c r="BU312" s="197"/>
      <c r="BV312" s="197"/>
      <c r="BW312" s="204"/>
      <c r="BX312" s="204"/>
      <c r="BY312" s="204"/>
      <c r="BZ312" s="204"/>
      <c r="CA312" s="204"/>
      <c r="CB312" s="204"/>
      <c r="CC312" s="204"/>
      <c r="CD312" s="204"/>
      <c r="CE312" s="184">
        <f t="shared" si="60"/>
        <v>0</v>
      </c>
      <c r="CF312" s="244">
        <f t="shared" si="61"/>
        <v>0</v>
      </c>
      <c r="CG312" s="314"/>
      <c r="CH312" s="211"/>
      <c r="CI312" s="204"/>
      <c r="CJ312" s="204"/>
      <c r="CK312" s="204"/>
      <c r="CL312" s="204"/>
      <c r="CM312" s="204"/>
      <c r="CN312" s="204"/>
      <c r="CO312" s="204"/>
      <c r="CP312" s="204"/>
      <c r="CQ312" s="204"/>
      <c r="CR312" s="195">
        <f t="shared" si="62"/>
        <v>0</v>
      </c>
      <c r="CS312" s="186">
        <f t="shared" si="63"/>
        <v>0</v>
      </c>
      <c r="CT312" s="166"/>
      <c r="CU312" s="166"/>
      <c r="CV312" s="166"/>
      <c r="CW312" s="166"/>
      <c r="CX312" s="166"/>
      <c r="CY312" s="196"/>
      <c r="CZ312" s="195">
        <f t="shared" si="64"/>
        <v>0</v>
      </c>
      <c r="DA312" s="187">
        <f t="shared" si="65"/>
        <v>0</v>
      </c>
    </row>
    <row r="313" ht="15.75" customHeight="1">
      <c r="A313" s="121">
        <v>15.0</v>
      </c>
      <c r="B313" s="312" t="s">
        <v>264</v>
      </c>
      <c r="C313" s="307" t="s">
        <v>265</v>
      </c>
      <c r="D313" s="124" t="str">
        <f t="shared" si="50"/>
        <v>#REF!</v>
      </c>
      <c r="E313" s="125" t="str">
        <f t="shared" si="51"/>
        <v>#REF!</v>
      </c>
      <c r="F313" s="172" t="str">
        <f t="shared" si="52"/>
        <v>#REF!</v>
      </c>
      <c r="G313" s="189" t="str">
        <f t="shared" si="53"/>
        <v>#REF!</v>
      </c>
      <c r="H313" s="175"/>
      <c r="I313" s="176"/>
      <c r="J313" s="176"/>
      <c r="K313" s="135"/>
      <c r="L313" s="135"/>
      <c r="M313" s="178">
        <f t="shared" si="54"/>
        <v>0</v>
      </c>
      <c r="N313" s="188">
        <f t="shared" si="55"/>
        <v>0</v>
      </c>
      <c r="O313" s="200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210"/>
      <c r="AG313" s="210"/>
      <c r="AH313" s="210"/>
      <c r="AI313" s="210"/>
      <c r="AJ313" s="178">
        <f t="shared" si="56"/>
        <v>0</v>
      </c>
      <c r="AK313" s="190">
        <f t="shared" si="57"/>
        <v>0</v>
      </c>
      <c r="AL313" s="200"/>
      <c r="AM313" s="197"/>
      <c r="AN313" s="197"/>
      <c r="AO313" s="197"/>
      <c r="AP313" s="197"/>
      <c r="AQ313" s="197"/>
      <c r="AR313" s="197"/>
      <c r="AS313" s="197"/>
      <c r="AT313" s="197"/>
      <c r="AU313" s="197"/>
      <c r="AV313" s="197"/>
      <c r="AW313" s="197"/>
      <c r="AX313" s="197"/>
      <c r="AY313" s="197"/>
      <c r="AZ313" s="197"/>
      <c r="BA313" s="197"/>
      <c r="BB313" s="197"/>
      <c r="BC313" s="197"/>
      <c r="BD313" s="197"/>
      <c r="BE313" s="197"/>
      <c r="BF313" s="197"/>
      <c r="BG313" s="178">
        <f t="shared" si="58"/>
        <v>0</v>
      </c>
      <c r="BH313" s="190">
        <f t="shared" si="59"/>
        <v>0</v>
      </c>
      <c r="BI313" s="200"/>
      <c r="BJ313" s="197"/>
      <c r="BK313" s="197"/>
      <c r="BL313" s="197"/>
      <c r="BM313" s="197"/>
      <c r="BN313" s="197"/>
      <c r="BO313" s="197"/>
      <c r="BP313" s="197"/>
      <c r="BQ313" s="197"/>
      <c r="BR313" s="197"/>
      <c r="BS313" s="197"/>
      <c r="BT313" s="197"/>
      <c r="BU313" s="197"/>
      <c r="BV313" s="197"/>
      <c r="BW313" s="204"/>
      <c r="BX313" s="204"/>
      <c r="BY313" s="204"/>
      <c r="BZ313" s="204"/>
      <c r="CA313" s="204"/>
      <c r="CB313" s="204"/>
      <c r="CC313" s="204"/>
      <c r="CD313" s="204"/>
      <c r="CE313" s="184">
        <f t="shared" si="60"/>
        <v>0</v>
      </c>
      <c r="CF313" s="244">
        <f t="shared" si="61"/>
        <v>0</v>
      </c>
      <c r="CG313" s="314"/>
      <c r="CH313" s="211"/>
      <c r="CI313" s="204"/>
      <c r="CJ313" s="204"/>
      <c r="CK313" s="204"/>
      <c r="CL313" s="204"/>
      <c r="CM313" s="204"/>
      <c r="CN313" s="204"/>
      <c r="CO313" s="204"/>
      <c r="CP313" s="204"/>
      <c r="CQ313" s="204"/>
      <c r="CR313" s="195">
        <f t="shared" si="62"/>
        <v>0</v>
      </c>
      <c r="CS313" s="186">
        <f t="shared" si="63"/>
        <v>0</v>
      </c>
      <c r="CT313" s="166"/>
      <c r="CU313" s="166"/>
      <c r="CV313" s="166"/>
      <c r="CW313" s="166"/>
      <c r="CX313" s="166"/>
      <c r="CY313" s="196"/>
      <c r="CZ313" s="195">
        <f t="shared" si="64"/>
        <v>0</v>
      </c>
      <c r="DA313" s="187">
        <f t="shared" si="65"/>
        <v>0</v>
      </c>
    </row>
    <row r="314" ht="15.75" customHeight="1">
      <c r="A314" s="169">
        <v>16.0</v>
      </c>
      <c r="B314" s="312" t="s">
        <v>266</v>
      </c>
      <c r="C314" s="307" t="s">
        <v>267</v>
      </c>
      <c r="D314" s="124" t="str">
        <f t="shared" si="50"/>
        <v>#REF!</v>
      </c>
      <c r="E314" s="125" t="str">
        <f t="shared" si="51"/>
        <v>#REF!</v>
      </c>
      <c r="F314" s="172" t="str">
        <f t="shared" si="52"/>
        <v>#REF!</v>
      </c>
      <c r="G314" s="189" t="str">
        <f t="shared" si="53"/>
        <v>#REF!</v>
      </c>
      <c r="H314" s="175"/>
      <c r="I314" s="176"/>
      <c r="J314" s="135"/>
      <c r="K314" s="135"/>
      <c r="L314" s="135"/>
      <c r="M314" s="178">
        <f t="shared" si="54"/>
        <v>0</v>
      </c>
      <c r="N314" s="188">
        <f t="shared" si="55"/>
        <v>0</v>
      </c>
      <c r="O314" s="223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5"/>
      <c r="AG314" s="225"/>
      <c r="AH314" s="225"/>
      <c r="AI314" s="225"/>
      <c r="AJ314" s="178">
        <f t="shared" si="56"/>
        <v>0</v>
      </c>
      <c r="AK314" s="190">
        <f t="shared" si="57"/>
        <v>0</v>
      </c>
      <c r="AL314" s="223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178">
        <f t="shared" si="58"/>
        <v>0</v>
      </c>
      <c r="BH314" s="190">
        <f t="shared" si="59"/>
        <v>0</v>
      </c>
      <c r="BI314" s="223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04"/>
      <c r="BX314" s="204"/>
      <c r="BY314" s="204"/>
      <c r="BZ314" s="204"/>
      <c r="CA314" s="204"/>
      <c r="CB314" s="204"/>
      <c r="CC314" s="204"/>
      <c r="CD314" s="204"/>
      <c r="CE314" s="184">
        <f t="shared" si="60"/>
        <v>0</v>
      </c>
      <c r="CF314" s="244">
        <f t="shared" si="61"/>
        <v>0</v>
      </c>
      <c r="CG314" s="314"/>
      <c r="CH314" s="211"/>
      <c r="CI314" s="204"/>
      <c r="CJ314" s="204"/>
      <c r="CK314" s="204"/>
      <c r="CL314" s="204"/>
      <c r="CM314" s="204"/>
      <c r="CN314" s="204"/>
      <c r="CO314" s="204"/>
      <c r="CP314" s="204"/>
      <c r="CQ314" s="204"/>
      <c r="CR314" s="195">
        <f t="shared" si="62"/>
        <v>0</v>
      </c>
      <c r="CS314" s="186">
        <f t="shared" si="63"/>
        <v>0</v>
      </c>
      <c r="CT314" s="166"/>
      <c r="CU314" s="166"/>
      <c r="CV314" s="166"/>
      <c r="CW314" s="166"/>
      <c r="CX314" s="166"/>
      <c r="CY314" s="196"/>
      <c r="CZ314" s="195">
        <f t="shared" si="64"/>
        <v>0</v>
      </c>
      <c r="DA314" s="187">
        <f t="shared" si="65"/>
        <v>0</v>
      </c>
    </row>
    <row r="315" ht="15.75" customHeight="1">
      <c r="A315" s="121">
        <v>17.0</v>
      </c>
      <c r="B315" s="312" t="s">
        <v>268</v>
      </c>
      <c r="C315" s="307" t="s">
        <v>269</v>
      </c>
      <c r="D315" s="124" t="str">
        <f t="shared" si="50"/>
        <v>#REF!</v>
      </c>
      <c r="E315" s="125" t="str">
        <f t="shared" si="51"/>
        <v>#REF!</v>
      </c>
      <c r="F315" s="172" t="str">
        <f t="shared" si="52"/>
        <v>#REF!</v>
      </c>
      <c r="G315" s="189" t="str">
        <f t="shared" si="53"/>
        <v>#REF!</v>
      </c>
      <c r="H315" s="175"/>
      <c r="I315" s="135"/>
      <c r="J315" s="176"/>
      <c r="K315" s="135"/>
      <c r="L315" s="135"/>
      <c r="M315" s="178">
        <f t="shared" si="54"/>
        <v>0</v>
      </c>
      <c r="N315" s="188">
        <f t="shared" si="55"/>
        <v>0</v>
      </c>
      <c r="O315" s="200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210"/>
      <c r="AG315" s="210"/>
      <c r="AH315" s="210"/>
      <c r="AI315" s="210"/>
      <c r="AJ315" s="178">
        <f t="shared" si="56"/>
        <v>0</v>
      </c>
      <c r="AK315" s="190">
        <f t="shared" si="57"/>
        <v>0</v>
      </c>
      <c r="AL315" s="200"/>
      <c r="AM315" s="197"/>
      <c r="AN315" s="197"/>
      <c r="AO315" s="197"/>
      <c r="AP315" s="197"/>
      <c r="AQ315" s="197"/>
      <c r="AR315" s="197"/>
      <c r="AS315" s="197"/>
      <c r="AT315" s="197"/>
      <c r="AU315" s="197"/>
      <c r="AV315" s="197"/>
      <c r="AW315" s="197"/>
      <c r="AX315" s="197"/>
      <c r="AY315" s="197"/>
      <c r="AZ315" s="197"/>
      <c r="BA315" s="197"/>
      <c r="BB315" s="197"/>
      <c r="BC315" s="197"/>
      <c r="BD315" s="197"/>
      <c r="BE315" s="197"/>
      <c r="BF315" s="197"/>
      <c r="BG315" s="178">
        <f t="shared" si="58"/>
        <v>0</v>
      </c>
      <c r="BH315" s="190">
        <f t="shared" si="59"/>
        <v>0</v>
      </c>
      <c r="BI315" s="200"/>
      <c r="BJ315" s="197"/>
      <c r="BK315" s="197"/>
      <c r="BL315" s="197"/>
      <c r="BM315" s="197"/>
      <c r="BN315" s="197"/>
      <c r="BO315" s="197"/>
      <c r="BP315" s="197"/>
      <c r="BQ315" s="197"/>
      <c r="BR315" s="197"/>
      <c r="BS315" s="197"/>
      <c r="BT315" s="197"/>
      <c r="BU315" s="197"/>
      <c r="BV315" s="197"/>
      <c r="BW315" s="204"/>
      <c r="BX315" s="204"/>
      <c r="BY315" s="204"/>
      <c r="BZ315" s="204"/>
      <c r="CA315" s="204"/>
      <c r="CB315" s="204"/>
      <c r="CC315" s="204"/>
      <c r="CD315" s="204"/>
      <c r="CE315" s="184">
        <f t="shared" si="60"/>
        <v>0</v>
      </c>
      <c r="CF315" s="244">
        <f t="shared" si="61"/>
        <v>0</v>
      </c>
      <c r="CG315" s="314"/>
      <c r="CH315" s="211"/>
      <c r="CI315" s="204"/>
      <c r="CJ315" s="204"/>
      <c r="CK315" s="204"/>
      <c r="CL315" s="204"/>
      <c r="CM315" s="204"/>
      <c r="CN315" s="204"/>
      <c r="CO315" s="204"/>
      <c r="CP315" s="204"/>
      <c r="CQ315" s="204"/>
      <c r="CR315" s="195">
        <f t="shared" si="62"/>
        <v>0</v>
      </c>
      <c r="CS315" s="186">
        <f t="shared" si="63"/>
        <v>0</v>
      </c>
      <c r="CT315" s="166"/>
      <c r="CU315" s="166"/>
      <c r="CV315" s="166"/>
      <c r="CW315" s="166"/>
      <c r="CX315" s="166"/>
      <c r="CY315" s="196"/>
      <c r="CZ315" s="195">
        <f t="shared" si="64"/>
        <v>0</v>
      </c>
      <c r="DA315" s="187">
        <f t="shared" si="65"/>
        <v>0</v>
      </c>
    </row>
    <row r="316" ht="15.75" customHeight="1">
      <c r="A316" s="169">
        <v>18.0</v>
      </c>
      <c r="B316" s="312" t="s">
        <v>270</v>
      </c>
      <c r="C316" s="307" t="s">
        <v>271</v>
      </c>
      <c r="D316" s="124" t="str">
        <f t="shared" si="50"/>
        <v>#REF!</v>
      </c>
      <c r="E316" s="125" t="str">
        <f t="shared" si="51"/>
        <v>#REF!</v>
      </c>
      <c r="F316" s="172" t="str">
        <f t="shared" si="52"/>
        <v>#REF!</v>
      </c>
      <c r="G316" s="189" t="str">
        <f t="shared" si="53"/>
        <v>#REF!</v>
      </c>
      <c r="H316" s="175"/>
      <c r="I316" s="135"/>
      <c r="J316" s="135"/>
      <c r="K316" s="135"/>
      <c r="L316" s="135"/>
      <c r="M316" s="178">
        <f t="shared" si="54"/>
        <v>0</v>
      </c>
      <c r="N316" s="188">
        <f t="shared" si="55"/>
        <v>0</v>
      </c>
      <c r="O316" s="200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210"/>
      <c r="AG316" s="210"/>
      <c r="AH316" s="210"/>
      <c r="AI316" s="210"/>
      <c r="AJ316" s="178">
        <f t="shared" si="56"/>
        <v>0</v>
      </c>
      <c r="AK316" s="190">
        <f t="shared" si="57"/>
        <v>0</v>
      </c>
      <c r="AL316" s="200"/>
      <c r="AM316" s="197"/>
      <c r="AN316" s="197"/>
      <c r="AO316" s="197"/>
      <c r="AP316" s="197"/>
      <c r="AQ316" s="197"/>
      <c r="AR316" s="197"/>
      <c r="AS316" s="197"/>
      <c r="AT316" s="197"/>
      <c r="AU316" s="197"/>
      <c r="AV316" s="197"/>
      <c r="AW316" s="197"/>
      <c r="AX316" s="197"/>
      <c r="AY316" s="197"/>
      <c r="AZ316" s="197"/>
      <c r="BA316" s="197"/>
      <c r="BB316" s="197"/>
      <c r="BC316" s="197"/>
      <c r="BD316" s="197"/>
      <c r="BE316" s="197"/>
      <c r="BF316" s="197"/>
      <c r="BG316" s="178">
        <f t="shared" si="58"/>
        <v>0</v>
      </c>
      <c r="BH316" s="190">
        <f t="shared" si="59"/>
        <v>0</v>
      </c>
      <c r="BI316" s="200"/>
      <c r="BJ316" s="197"/>
      <c r="BK316" s="197"/>
      <c r="BL316" s="197"/>
      <c r="BM316" s="197"/>
      <c r="BN316" s="197"/>
      <c r="BO316" s="197"/>
      <c r="BP316" s="197"/>
      <c r="BQ316" s="197"/>
      <c r="BR316" s="197"/>
      <c r="BS316" s="197"/>
      <c r="BT316" s="197"/>
      <c r="BU316" s="197"/>
      <c r="BV316" s="197"/>
      <c r="BW316" s="204"/>
      <c r="BX316" s="204"/>
      <c r="BY316" s="204"/>
      <c r="BZ316" s="204"/>
      <c r="CA316" s="204"/>
      <c r="CB316" s="204"/>
      <c r="CC316" s="204"/>
      <c r="CD316" s="204"/>
      <c r="CE316" s="184">
        <f t="shared" si="60"/>
        <v>0</v>
      </c>
      <c r="CF316" s="244">
        <f t="shared" si="61"/>
        <v>0</v>
      </c>
      <c r="CG316" s="314"/>
      <c r="CH316" s="211"/>
      <c r="CI316" s="204"/>
      <c r="CJ316" s="204"/>
      <c r="CK316" s="204"/>
      <c r="CL316" s="204"/>
      <c r="CM316" s="204"/>
      <c r="CN316" s="204"/>
      <c r="CO316" s="204"/>
      <c r="CP316" s="204"/>
      <c r="CQ316" s="204"/>
      <c r="CR316" s="195">
        <f t="shared" si="62"/>
        <v>0</v>
      </c>
      <c r="CS316" s="186">
        <f t="shared" si="63"/>
        <v>0</v>
      </c>
      <c r="CT316" s="166"/>
      <c r="CU316" s="166"/>
      <c r="CV316" s="166"/>
      <c r="CW316" s="166"/>
      <c r="CX316" s="166"/>
      <c r="CY316" s="196"/>
      <c r="CZ316" s="195">
        <f t="shared" si="64"/>
        <v>0</v>
      </c>
      <c r="DA316" s="187">
        <f t="shared" si="65"/>
        <v>0</v>
      </c>
    </row>
    <row r="317" ht="15.75" customHeight="1">
      <c r="A317" s="121">
        <v>19.0</v>
      </c>
      <c r="B317" s="312" t="s">
        <v>272</v>
      </c>
      <c r="C317" s="307" t="s">
        <v>273</v>
      </c>
      <c r="D317" s="124" t="str">
        <f t="shared" si="50"/>
        <v>#REF!</v>
      </c>
      <c r="E317" s="125" t="str">
        <f t="shared" si="51"/>
        <v>#REF!</v>
      </c>
      <c r="F317" s="172" t="str">
        <f t="shared" si="52"/>
        <v>#REF!</v>
      </c>
      <c r="G317" s="189" t="str">
        <f t="shared" si="53"/>
        <v>#REF!</v>
      </c>
      <c r="H317" s="175"/>
      <c r="I317" s="135"/>
      <c r="J317" s="135"/>
      <c r="K317" s="135"/>
      <c r="L317" s="135"/>
      <c r="M317" s="178">
        <f t="shared" si="54"/>
        <v>0</v>
      </c>
      <c r="N317" s="188">
        <f t="shared" si="55"/>
        <v>0</v>
      </c>
      <c r="O317" s="200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210"/>
      <c r="AG317" s="210"/>
      <c r="AH317" s="210"/>
      <c r="AI317" s="210"/>
      <c r="AJ317" s="178">
        <f t="shared" si="56"/>
        <v>0</v>
      </c>
      <c r="AK317" s="190">
        <f t="shared" si="57"/>
        <v>0</v>
      </c>
      <c r="AL317" s="200"/>
      <c r="AM317" s="197"/>
      <c r="AN317" s="197"/>
      <c r="AO317" s="197"/>
      <c r="AP317" s="197"/>
      <c r="AQ317" s="197"/>
      <c r="AR317" s="197"/>
      <c r="AS317" s="197"/>
      <c r="AT317" s="197"/>
      <c r="AU317" s="197"/>
      <c r="AV317" s="197"/>
      <c r="AW317" s="197"/>
      <c r="AX317" s="197"/>
      <c r="AY317" s="197"/>
      <c r="AZ317" s="197"/>
      <c r="BA317" s="197"/>
      <c r="BB317" s="197"/>
      <c r="BC317" s="197"/>
      <c r="BD317" s="197"/>
      <c r="BE317" s="197"/>
      <c r="BF317" s="197"/>
      <c r="BG317" s="178">
        <f t="shared" si="58"/>
        <v>0</v>
      </c>
      <c r="BH317" s="190">
        <f t="shared" si="59"/>
        <v>0</v>
      </c>
      <c r="BI317" s="200"/>
      <c r="BJ317" s="197"/>
      <c r="BK317" s="197"/>
      <c r="BL317" s="197"/>
      <c r="BM317" s="197"/>
      <c r="BN317" s="197"/>
      <c r="BO317" s="197"/>
      <c r="BP317" s="197"/>
      <c r="BQ317" s="197"/>
      <c r="BR317" s="197"/>
      <c r="BS317" s="197"/>
      <c r="BT317" s="197"/>
      <c r="BU317" s="197"/>
      <c r="BV317" s="197"/>
      <c r="BW317" s="204"/>
      <c r="BX317" s="204"/>
      <c r="BY317" s="204"/>
      <c r="BZ317" s="204"/>
      <c r="CA317" s="204"/>
      <c r="CB317" s="204"/>
      <c r="CC317" s="204"/>
      <c r="CD317" s="204"/>
      <c r="CE317" s="184">
        <f t="shared" si="60"/>
        <v>0</v>
      </c>
      <c r="CF317" s="244">
        <f t="shared" si="61"/>
        <v>0</v>
      </c>
      <c r="CG317" s="314"/>
      <c r="CH317" s="211"/>
      <c r="CI317" s="204"/>
      <c r="CJ317" s="204"/>
      <c r="CK317" s="204"/>
      <c r="CL317" s="204"/>
      <c r="CM317" s="204"/>
      <c r="CN317" s="204"/>
      <c r="CO317" s="204"/>
      <c r="CP317" s="204"/>
      <c r="CQ317" s="204"/>
      <c r="CR317" s="195">
        <f t="shared" si="62"/>
        <v>0</v>
      </c>
      <c r="CS317" s="186">
        <f t="shared" si="63"/>
        <v>0</v>
      </c>
      <c r="CT317" s="166"/>
      <c r="CU317" s="166"/>
      <c r="CV317" s="166"/>
      <c r="CW317" s="166"/>
      <c r="CX317" s="166"/>
      <c r="CY317" s="196"/>
      <c r="CZ317" s="195">
        <f t="shared" si="64"/>
        <v>0</v>
      </c>
      <c r="DA317" s="187">
        <f t="shared" si="65"/>
        <v>0</v>
      </c>
    </row>
    <row r="318" ht="15.75" customHeight="1">
      <c r="A318" s="169">
        <v>20.0</v>
      </c>
      <c r="B318" s="312" t="s">
        <v>274</v>
      </c>
      <c r="C318" s="307" t="s">
        <v>275</v>
      </c>
      <c r="D318" s="124" t="str">
        <f t="shared" si="50"/>
        <v>#REF!</v>
      </c>
      <c r="E318" s="125" t="str">
        <f t="shared" si="51"/>
        <v>#REF!</v>
      </c>
      <c r="F318" s="172" t="str">
        <f t="shared" si="52"/>
        <v>#REF!</v>
      </c>
      <c r="G318" s="189" t="str">
        <f t="shared" si="53"/>
        <v>#REF!</v>
      </c>
      <c r="H318" s="175"/>
      <c r="I318" s="135"/>
      <c r="J318" s="135"/>
      <c r="K318" s="135"/>
      <c r="L318" s="135"/>
      <c r="M318" s="178">
        <f t="shared" si="54"/>
        <v>0</v>
      </c>
      <c r="N318" s="188">
        <f t="shared" si="55"/>
        <v>0</v>
      </c>
      <c r="O318" s="200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210"/>
      <c r="AG318" s="210"/>
      <c r="AH318" s="210"/>
      <c r="AI318" s="210"/>
      <c r="AJ318" s="178">
        <f t="shared" si="56"/>
        <v>0</v>
      </c>
      <c r="AK318" s="190">
        <f t="shared" si="57"/>
        <v>0</v>
      </c>
      <c r="AL318" s="200"/>
      <c r="AM318" s="197"/>
      <c r="AN318" s="197"/>
      <c r="AO318" s="197"/>
      <c r="AP318" s="197"/>
      <c r="AQ318" s="197"/>
      <c r="AR318" s="197"/>
      <c r="AS318" s="197"/>
      <c r="AT318" s="197"/>
      <c r="AU318" s="197"/>
      <c r="AV318" s="197"/>
      <c r="AW318" s="197"/>
      <c r="AX318" s="197"/>
      <c r="AY318" s="197"/>
      <c r="AZ318" s="197"/>
      <c r="BA318" s="197"/>
      <c r="BB318" s="197"/>
      <c r="BC318" s="197"/>
      <c r="BD318" s="197"/>
      <c r="BE318" s="197"/>
      <c r="BF318" s="197"/>
      <c r="BG318" s="178">
        <f t="shared" si="58"/>
        <v>0</v>
      </c>
      <c r="BH318" s="190">
        <f t="shared" si="59"/>
        <v>0</v>
      </c>
      <c r="BI318" s="200"/>
      <c r="BJ318" s="197"/>
      <c r="BK318" s="197"/>
      <c r="BL318" s="197"/>
      <c r="BM318" s="197"/>
      <c r="BN318" s="197"/>
      <c r="BO318" s="197"/>
      <c r="BP318" s="197"/>
      <c r="BQ318" s="197"/>
      <c r="BR318" s="197"/>
      <c r="BS318" s="197"/>
      <c r="BT318" s="197"/>
      <c r="BU318" s="197"/>
      <c r="BV318" s="197"/>
      <c r="BW318" s="204"/>
      <c r="BX318" s="204"/>
      <c r="BY318" s="204"/>
      <c r="BZ318" s="204"/>
      <c r="CA318" s="204"/>
      <c r="CB318" s="204"/>
      <c r="CC318" s="204"/>
      <c r="CD318" s="204"/>
      <c r="CE318" s="184">
        <f t="shared" si="60"/>
        <v>0</v>
      </c>
      <c r="CF318" s="244">
        <f t="shared" si="61"/>
        <v>0</v>
      </c>
      <c r="CG318" s="314"/>
      <c r="CH318" s="211"/>
      <c r="CI318" s="204"/>
      <c r="CJ318" s="204"/>
      <c r="CK318" s="204"/>
      <c r="CL318" s="204"/>
      <c r="CM318" s="204"/>
      <c r="CN318" s="204"/>
      <c r="CO318" s="204"/>
      <c r="CP318" s="204"/>
      <c r="CQ318" s="204"/>
      <c r="CR318" s="195">
        <f t="shared" si="62"/>
        <v>0</v>
      </c>
      <c r="CS318" s="186">
        <f t="shared" si="63"/>
        <v>0</v>
      </c>
      <c r="CT318" s="166"/>
      <c r="CU318" s="166"/>
      <c r="CV318" s="166"/>
      <c r="CW318" s="166"/>
      <c r="CX318" s="166"/>
      <c r="CY318" s="196"/>
      <c r="CZ318" s="195">
        <f t="shared" si="64"/>
        <v>0</v>
      </c>
      <c r="DA318" s="187">
        <f t="shared" si="65"/>
        <v>0</v>
      </c>
    </row>
    <row r="319" ht="15.75" customHeight="1">
      <c r="A319" s="121">
        <v>21.0</v>
      </c>
      <c r="B319" s="312" t="s">
        <v>276</v>
      </c>
      <c r="C319" s="307" t="s">
        <v>277</v>
      </c>
      <c r="D319" s="124" t="str">
        <f t="shared" si="50"/>
        <v>#REF!</v>
      </c>
      <c r="E319" s="125" t="str">
        <f t="shared" si="51"/>
        <v>#REF!</v>
      </c>
      <c r="F319" s="172" t="str">
        <f t="shared" si="52"/>
        <v>#REF!</v>
      </c>
      <c r="G319" s="189" t="str">
        <f t="shared" si="53"/>
        <v>#REF!</v>
      </c>
      <c r="H319" s="175"/>
      <c r="I319" s="176"/>
      <c r="J319" s="176"/>
      <c r="K319" s="135"/>
      <c r="L319" s="135"/>
      <c r="M319" s="178">
        <f t="shared" si="54"/>
        <v>0</v>
      </c>
      <c r="N319" s="188">
        <f t="shared" si="55"/>
        <v>0</v>
      </c>
      <c r="O319" s="200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210"/>
      <c r="AG319" s="210"/>
      <c r="AH319" s="210"/>
      <c r="AI319" s="210"/>
      <c r="AJ319" s="178">
        <f t="shared" si="56"/>
        <v>0</v>
      </c>
      <c r="AK319" s="190">
        <f t="shared" si="57"/>
        <v>0</v>
      </c>
      <c r="AL319" s="200"/>
      <c r="AM319" s="197"/>
      <c r="AN319" s="197"/>
      <c r="AO319" s="197"/>
      <c r="AP319" s="197"/>
      <c r="AQ319" s="197"/>
      <c r="AR319" s="197"/>
      <c r="AS319" s="197"/>
      <c r="AT319" s="197"/>
      <c r="AU319" s="197"/>
      <c r="AV319" s="197"/>
      <c r="AW319" s="197"/>
      <c r="AX319" s="197"/>
      <c r="AY319" s="197"/>
      <c r="AZ319" s="197"/>
      <c r="BA319" s="197"/>
      <c r="BB319" s="197"/>
      <c r="BC319" s="197"/>
      <c r="BD319" s="197"/>
      <c r="BE319" s="197"/>
      <c r="BF319" s="197"/>
      <c r="BG319" s="178">
        <f t="shared" si="58"/>
        <v>0</v>
      </c>
      <c r="BH319" s="190">
        <f t="shared" si="59"/>
        <v>0</v>
      </c>
      <c r="BI319" s="200"/>
      <c r="BJ319" s="197"/>
      <c r="BK319" s="197"/>
      <c r="BL319" s="197"/>
      <c r="BM319" s="197"/>
      <c r="BN319" s="197"/>
      <c r="BO319" s="197"/>
      <c r="BP319" s="197"/>
      <c r="BQ319" s="197"/>
      <c r="BR319" s="197"/>
      <c r="BS319" s="197"/>
      <c r="BT319" s="197"/>
      <c r="BU319" s="197"/>
      <c r="BV319" s="197"/>
      <c r="BW319" s="204"/>
      <c r="BX319" s="204"/>
      <c r="BY319" s="204"/>
      <c r="BZ319" s="204"/>
      <c r="CA319" s="204"/>
      <c r="CB319" s="204"/>
      <c r="CC319" s="204"/>
      <c r="CD319" s="204"/>
      <c r="CE319" s="184">
        <f t="shared" si="60"/>
        <v>0</v>
      </c>
      <c r="CF319" s="244">
        <f t="shared" si="61"/>
        <v>0</v>
      </c>
      <c r="CG319" s="314"/>
      <c r="CH319" s="211"/>
      <c r="CI319" s="204"/>
      <c r="CJ319" s="204"/>
      <c r="CK319" s="204"/>
      <c r="CL319" s="204"/>
      <c r="CM319" s="204"/>
      <c r="CN319" s="204"/>
      <c r="CO319" s="204"/>
      <c r="CP319" s="204"/>
      <c r="CQ319" s="204"/>
      <c r="CR319" s="195">
        <f t="shared" si="62"/>
        <v>0</v>
      </c>
      <c r="CS319" s="186">
        <f t="shared" si="63"/>
        <v>0</v>
      </c>
      <c r="CT319" s="166"/>
      <c r="CU319" s="166"/>
      <c r="CV319" s="166"/>
      <c r="CW319" s="166"/>
      <c r="CX319" s="166"/>
      <c r="CY319" s="196"/>
      <c r="CZ319" s="195">
        <f t="shared" si="64"/>
        <v>0</v>
      </c>
      <c r="DA319" s="187">
        <f t="shared" si="65"/>
        <v>0</v>
      </c>
    </row>
    <row r="320" ht="15.75" customHeight="1">
      <c r="A320" s="169">
        <v>22.0</v>
      </c>
      <c r="B320" s="312" t="s">
        <v>278</v>
      </c>
      <c r="C320" s="307" t="s">
        <v>279</v>
      </c>
      <c r="D320" s="124" t="str">
        <f t="shared" si="50"/>
        <v>#REF!</v>
      </c>
      <c r="E320" s="125" t="str">
        <f t="shared" si="51"/>
        <v>#REF!</v>
      </c>
      <c r="F320" s="172" t="str">
        <f t="shared" si="52"/>
        <v>#REF!</v>
      </c>
      <c r="G320" s="189" t="str">
        <f t="shared" si="53"/>
        <v>#REF!</v>
      </c>
      <c r="H320" s="175"/>
      <c r="I320" s="176"/>
      <c r="J320" s="135"/>
      <c r="K320" s="135"/>
      <c r="L320" s="135"/>
      <c r="M320" s="178">
        <f t="shared" si="54"/>
        <v>0</v>
      </c>
      <c r="N320" s="188">
        <f t="shared" si="55"/>
        <v>0</v>
      </c>
      <c r="O320" s="200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210"/>
      <c r="AG320" s="210"/>
      <c r="AH320" s="210"/>
      <c r="AI320" s="210"/>
      <c r="AJ320" s="178">
        <f t="shared" si="56"/>
        <v>0</v>
      </c>
      <c r="AK320" s="190">
        <f t="shared" si="57"/>
        <v>0</v>
      </c>
      <c r="AL320" s="200"/>
      <c r="AM320" s="197"/>
      <c r="AN320" s="197"/>
      <c r="AO320" s="197"/>
      <c r="AP320" s="197"/>
      <c r="AQ320" s="197"/>
      <c r="AR320" s="197"/>
      <c r="AS320" s="197"/>
      <c r="AT320" s="197"/>
      <c r="AU320" s="197"/>
      <c r="AV320" s="197"/>
      <c r="AW320" s="197"/>
      <c r="AX320" s="197"/>
      <c r="AY320" s="197"/>
      <c r="AZ320" s="197"/>
      <c r="BA320" s="197"/>
      <c r="BB320" s="197"/>
      <c r="BC320" s="197"/>
      <c r="BD320" s="197"/>
      <c r="BE320" s="197"/>
      <c r="BF320" s="197"/>
      <c r="BG320" s="178">
        <f t="shared" si="58"/>
        <v>0</v>
      </c>
      <c r="BH320" s="190">
        <f t="shared" si="59"/>
        <v>0</v>
      </c>
      <c r="BI320" s="200"/>
      <c r="BJ320" s="197"/>
      <c r="BK320" s="197"/>
      <c r="BL320" s="197"/>
      <c r="BM320" s="197"/>
      <c r="BN320" s="197"/>
      <c r="BO320" s="197"/>
      <c r="BP320" s="197"/>
      <c r="BQ320" s="197"/>
      <c r="BR320" s="197"/>
      <c r="BS320" s="197"/>
      <c r="BT320" s="197"/>
      <c r="BU320" s="197"/>
      <c r="BV320" s="197"/>
      <c r="BW320" s="204"/>
      <c r="BX320" s="204"/>
      <c r="BY320" s="204"/>
      <c r="BZ320" s="204"/>
      <c r="CA320" s="204"/>
      <c r="CB320" s="204"/>
      <c r="CC320" s="204"/>
      <c r="CD320" s="204"/>
      <c r="CE320" s="184">
        <f t="shared" si="60"/>
        <v>0</v>
      </c>
      <c r="CF320" s="244">
        <f t="shared" si="61"/>
        <v>0</v>
      </c>
      <c r="CG320" s="314"/>
      <c r="CH320" s="211"/>
      <c r="CI320" s="204"/>
      <c r="CJ320" s="204"/>
      <c r="CK320" s="204"/>
      <c r="CL320" s="204"/>
      <c r="CM320" s="204"/>
      <c r="CN320" s="204"/>
      <c r="CO320" s="204"/>
      <c r="CP320" s="204"/>
      <c r="CQ320" s="204"/>
      <c r="CR320" s="195">
        <f t="shared" si="62"/>
        <v>0</v>
      </c>
      <c r="CS320" s="186">
        <f t="shared" si="63"/>
        <v>0</v>
      </c>
      <c r="CT320" s="166"/>
      <c r="CU320" s="166"/>
      <c r="CV320" s="166"/>
      <c r="CW320" s="166"/>
      <c r="CX320" s="166"/>
      <c r="CY320" s="196"/>
      <c r="CZ320" s="195">
        <f t="shared" si="64"/>
        <v>0</v>
      </c>
      <c r="DA320" s="187">
        <f t="shared" si="65"/>
        <v>0</v>
      </c>
    </row>
    <row r="321" ht="15.75" customHeight="1">
      <c r="A321" s="121">
        <v>23.0</v>
      </c>
      <c r="B321" s="312" t="s">
        <v>280</v>
      </c>
      <c r="C321" s="307" t="s">
        <v>281</v>
      </c>
      <c r="D321" s="124" t="str">
        <f t="shared" si="50"/>
        <v>#REF!</v>
      </c>
      <c r="E321" s="125" t="str">
        <f t="shared" si="51"/>
        <v>#REF!</v>
      </c>
      <c r="F321" s="172" t="str">
        <f t="shared" si="52"/>
        <v>#REF!</v>
      </c>
      <c r="G321" s="189" t="str">
        <f t="shared" si="53"/>
        <v>#REF!</v>
      </c>
      <c r="H321" s="175"/>
      <c r="I321" s="176"/>
      <c r="J321" s="135"/>
      <c r="K321" s="135"/>
      <c r="L321" s="135"/>
      <c r="M321" s="178">
        <f t="shared" si="54"/>
        <v>0</v>
      </c>
      <c r="N321" s="188">
        <f t="shared" si="55"/>
        <v>0</v>
      </c>
      <c r="O321" s="216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8"/>
      <c r="AG321" s="218"/>
      <c r="AH321" s="218"/>
      <c r="AI321" s="218"/>
      <c r="AJ321" s="178">
        <f t="shared" si="56"/>
        <v>0</v>
      </c>
      <c r="AK321" s="190">
        <f t="shared" si="57"/>
        <v>0</v>
      </c>
      <c r="AL321" s="216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15"/>
      <c r="BF321" s="215"/>
      <c r="BG321" s="178">
        <f t="shared" si="58"/>
        <v>0</v>
      </c>
      <c r="BH321" s="190">
        <f t="shared" si="59"/>
        <v>0</v>
      </c>
      <c r="BI321" s="216"/>
      <c r="BJ321" s="215"/>
      <c r="BK321" s="215"/>
      <c r="BL321" s="215"/>
      <c r="BM321" s="215"/>
      <c r="BN321" s="215"/>
      <c r="BO321" s="215"/>
      <c r="BP321" s="215"/>
      <c r="BQ321" s="215"/>
      <c r="BR321" s="215"/>
      <c r="BS321" s="215"/>
      <c r="BT321" s="215"/>
      <c r="BU321" s="215"/>
      <c r="BV321" s="215"/>
      <c r="BW321" s="204"/>
      <c r="BX321" s="204"/>
      <c r="BY321" s="204"/>
      <c r="BZ321" s="204"/>
      <c r="CA321" s="204"/>
      <c r="CB321" s="204"/>
      <c r="CC321" s="204"/>
      <c r="CD321" s="204"/>
      <c r="CE321" s="184">
        <f t="shared" si="60"/>
        <v>0</v>
      </c>
      <c r="CF321" s="244">
        <f t="shared" si="61"/>
        <v>0</v>
      </c>
      <c r="CG321" s="314"/>
      <c r="CH321" s="211"/>
      <c r="CI321" s="204"/>
      <c r="CJ321" s="204"/>
      <c r="CK321" s="204"/>
      <c r="CL321" s="204"/>
      <c r="CM321" s="204"/>
      <c r="CN321" s="204"/>
      <c r="CO321" s="204"/>
      <c r="CP321" s="204"/>
      <c r="CQ321" s="204"/>
      <c r="CR321" s="195">
        <f t="shared" si="62"/>
        <v>0</v>
      </c>
      <c r="CS321" s="186">
        <f t="shared" si="63"/>
        <v>0</v>
      </c>
      <c r="CT321" s="166"/>
      <c r="CU321" s="166"/>
      <c r="CV321" s="166"/>
      <c r="CW321" s="166"/>
      <c r="CX321" s="166"/>
      <c r="CY321" s="196"/>
      <c r="CZ321" s="195">
        <f t="shared" si="64"/>
        <v>0</v>
      </c>
      <c r="DA321" s="187">
        <f t="shared" si="65"/>
        <v>0</v>
      </c>
    </row>
    <row r="322" ht="15.75" customHeight="1">
      <c r="A322" s="169">
        <v>24.0</v>
      </c>
      <c r="B322" s="312" t="s">
        <v>282</v>
      </c>
      <c r="C322" s="307" t="s">
        <v>283</v>
      </c>
      <c r="D322" s="124" t="str">
        <f t="shared" si="50"/>
        <v>#REF!</v>
      </c>
      <c r="E322" s="125" t="str">
        <f t="shared" si="51"/>
        <v>#REF!</v>
      </c>
      <c r="F322" s="172" t="str">
        <f t="shared" si="52"/>
        <v>#REF!</v>
      </c>
      <c r="G322" s="189" t="str">
        <f t="shared" si="53"/>
        <v>#REF!</v>
      </c>
      <c r="H322" s="175"/>
      <c r="I322" s="177"/>
      <c r="J322" s="177"/>
      <c r="K322" s="135"/>
      <c r="L322" s="135"/>
      <c r="M322" s="178">
        <f t="shared" si="54"/>
        <v>0</v>
      </c>
      <c r="N322" s="188">
        <f t="shared" si="55"/>
        <v>0</v>
      </c>
      <c r="O322" s="216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8"/>
      <c r="AG322" s="218"/>
      <c r="AH322" s="218"/>
      <c r="AI322" s="218"/>
      <c r="AJ322" s="178">
        <f t="shared" si="56"/>
        <v>0</v>
      </c>
      <c r="AK322" s="190">
        <f t="shared" si="57"/>
        <v>0</v>
      </c>
      <c r="AL322" s="216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15"/>
      <c r="BF322" s="215"/>
      <c r="BG322" s="178">
        <f t="shared" si="58"/>
        <v>0</v>
      </c>
      <c r="BH322" s="190">
        <f t="shared" si="59"/>
        <v>0</v>
      </c>
      <c r="BI322" s="216"/>
      <c r="BJ322" s="215"/>
      <c r="BK322" s="215"/>
      <c r="BL322" s="215"/>
      <c r="BM322" s="215"/>
      <c r="BN322" s="215"/>
      <c r="BO322" s="215"/>
      <c r="BP322" s="215"/>
      <c r="BQ322" s="215"/>
      <c r="BR322" s="215"/>
      <c r="BS322" s="215"/>
      <c r="BT322" s="215"/>
      <c r="BU322" s="215"/>
      <c r="BV322" s="215"/>
      <c r="BW322" s="204"/>
      <c r="BX322" s="204"/>
      <c r="BY322" s="204"/>
      <c r="BZ322" s="204"/>
      <c r="CA322" s="204"/>
      <c r="CB322" s="204"/>
      <c r="CC322" s="204"/>
      <c r="CD322" s="204"/>
      <c r="CE322" s="184">
        <f t="shared" si="60"/>
        <v>0</v>
      </c>
      <c r="CF322" s="244">
        <f t="shared" si="61"/>
        <v>0</v>
      </c>
      <c r="CG322" s="314"/>
      <c r="CH322" s="211"/>
      <c r="CI322" s="204"/>
      <c r="CJ322" s="204"/>
      <c r="CK322" s="204"/>
      <c r="CL322" s="204"/>
      <c r="CM322" s="204"/>
      <c r="CN322" s="204"/>
      <c r="CO322" s="204"/>
      <c r="CP322" s="204"/>
      <c r="CQ322" s="204"/>
      <c r="CR322" s="195">
        <f t="shared" si="62"/>
        <v>0</v>
      </c>
      <c r="CS322" s="186">
        <f t="shared" si="63"/>
        <v>0</v>
      </c>
      <c r="CT322" s="166"/>
      <c r="CU322" s="166"/>
      <c r="CV322" s="166"/>
      <c r="CW322" s="166"/>
      <c r="CX322" s="166"/>
      <c r="CY322" s="196"/>
      <c r="CZ322" s="195">
        <f t="shared" si="64"/>
        <v>0</v>
      </c>
      <c r="DA322" s="187">
        <f t="shared" si="65"/>
        <v>0</v>
      </c>
    </row>
    <row r="323" ht="15.75" customHeight="1">
      <c r="A323" s="121">
        <v>25.0</v>
      </c>
      <c r="B323" s="312" t="s">
        <v>284</v>
      </c>
      <c r="C323" s="307" t="s">
        <v>285</v>
      </c>
      <c r="D323" s="124" t="str">
        <f t="shared" si="50"/>
        <v>#REF!</v>
      </c>
      <c r="E323" s="125" t="str">
        <f t="shared" si="51"/>
        <v>#REF!</v>
      </c>
      <c r="F323" s="172" t="str">
        <f t="shared" si="52"/>
        <v>#REF!</v>
      </c>
      <c r="G323" s="189" t="str">
        <f t="shared" si="53"/>
        <v>#REF!</v>
      </c>
      <c r="H323" s="208"/>
      <c r="I323" s="135"/>
      <c r="J323" s="135"/>
      <c r="K323" s="135"/>
      <c r="L323" s="135"/>
      <c r="M323" s="178">
        <f t="shared" si="54"/>
        <v>0</v>
      </c>
      <c r="N323" s="188">
        <f t="shared" si="55"/>
        <v>0</v>
      </c>
      <c r="O323" s="200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210"/>
      <c r="AG323" s="210"/>
      <c r="AH323" s="210"/>
      <c r="AI323" s="210"/>
      <c r="AJ323" s="178">
        <f t="shared" si="56"/>
        <v>0</v>
      </c>
      <c r="AK323" s="190">
        <f t="shared" si="57"/>
        <v>0</v>
      </c>
      <c r="AL323" s="200"/>
      <c r="AM323" s="197"/>
      <c r="AN323" s="197"/>
      <c r="AO323" s="197"/>
      <c r="AP323" s="197"/>
      <c r="AQ323" s="197"/>
      <c r="AR323" s="197"/>
      <c r="AS323" s="197"/>
      <c r="AT323" s="197"/>
      <c r="AU323" s="197"/>
      <c r="AV323" s="197"/>
      <c r="AW323" s="197"/>
      <c r="AX323" s="197"/>
      <c r="AY323" s="197"/>
      <c r="AZ323" s="197"/>
      <c r="BA323" s="197"/>
      <c r="BB323" s="197"/>
      <c r="BC323" s="197"/>
      <c r="BD323" s="197"/>
      <c r="BE323" s="197"/>
      <c r="BF323" s="197"/>
      <c r="BG323" s="178">
        <f t="shared" si="58"/>
        <v>0</v>
      </c>
      <c r="BH323" s="190">
        <f t="shared" si="59"/>
        <v>0</v>
      </c>
      <c r="BI323" s="200"/>
      <c r="BJ323" s="197"/>
      <c r="BK323" s="197"/>
      <c r="BL323" s="197"/>
      <c r="BM323" s="197"/>
      <c r="BN323" s="197"/>
      <c r="BO323" s="197"/>
      <c r="BP323" s="197"/>
      <c r="BQ323" s="197"/>
      <c r="BR323" s="197"/>
      <c r="BS323" s="197"/>
      <c r="BT323" s="197"/>
      <c r="BU323" s="197"/>
      <c r="BV323" s="197"/>
      <c r="BW323" s="204"/>
      <c r="BX323" s="204"/>
      <c r="BY323" s="204"/>
      <c r="BZ323" s="204"/>
      <c r="CA323" s="204"/>
      <c r="CB323" s="204"/>
      <c r="CC323" s="204"/>
      <c r="CD323" s="204"/>
      <c r="CE323" s="184">
        <f t="shared" si="60"/>
        <v>0</v>
      </c>
      <c r="CF323" s="244">
        <f t="shared" si="61"/>
        <v>0</v>
      </c>
      <c r="CG323" s="314"/>
      <c r="CH323" s="211"/>
      <c r="CI323" s="204"/>
      <c r="CJ323" s="204"/>
      <c r="CK323" s="204"/>
      <c r="CL323" s="204"/>
      <c r="CM323" s="204"/>
      <c r="CN323" s="204"/>
      <c r="CO323" s="204"/>
      <c r="CP323" s="204"/>
      <c r="CQ323" s="204"/>
      <c r="CR323" s="195">
        <f t="shared" si="62"/>
        <v>0</v>
      </c>
      <c r="CS323" s="186">
        <f t="shared" si="63"/>
        <v>0</v>
      </c>
      <c r="CT323" s="166"/>
      <c r="CU323" s="166"/>
      <c r="CV323" s="166"/>
      <c r="CW323" s="166"/>
      <c r="CX323" s="166"/>
      <c r="CY323" s="196"/>
      <c r="CZ323" s="195">
        <f t="shared" si="64"/>
        <v>0</v>
      </c>
      <c r="DA323" s="187">
        <f t="shared" si="65"/>
        <v>0</v>
      </c>
    </row>
    <row r="324" ht="15.75" customHeight="1">
      <c r="A324" s="169">
        <v>26.0</v>
      </c>
      <c r="B324" s="312" t="s">
        <v>286</v>
      </c>
      <c r="C324" s="307" t="s">
        <v>287</v>
      </c>
      <c r="D324" s="124" t="str">
        <f t="shared" si="50"/>
        <v>#REF!</v>
      </c>
      <c r="E324" s="125" t="str">
        <f t="shared" si="51"/>
        <v>#REF!</v>
      </c>
      <c r="F324" s="172" t="str">
        <f t="shared" si="52"/>
        <v>#REF!</v>
      </c>
      <c r="G324" s="189" t="str">
        <f t="shared" si="53"/>
        <v>#REF!</v>
      </c>
      <c r="H324" s="175"/>
      <c r="I324" s="135"/>
      <c r="J324" s="135"/>
      <c r="K324" s="135"/>
      <c r="L324" s="135"/>
      <c r="M324" s="178">
        <f t="shared" si="54"/>
        <v>0</v>
      </c>
      <c r="N324" s="188">
        <f t="shared" si="55"/>
        <v>0</v>
      </c>
      <c r="O324" s="200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210"/>
      <c r="AG324" s="210"/>
      <c r="AH324" s="210"/>
      <c r="AI324" s="210"/>
      <c r="AJ324" s="178">
        <f t="shared" si="56"/>
        <v>0</v>
      </c>
      <c r="AK324" s="190">
        <f t="shared" si="57"/>
        <v>0</v>
      </c>
      <c r="AL324" s="200"/>
      <c r="AM324" s="197"/>
      <c r="AN324" s="197"/>
      <c r="AO324" s="197"/>
      <c r="AP324" s="197"/>
      <c r="AQ324" s="197"/>
      <c r="AR324" s="197"/>
      <c r="AS324" s="197"/>
      <c r="AT324" s="197"/>
      <c r="AU324" s="197"/>
      <c r="AV324" s="197"/>
      <c r="AW324" s="197"/>
      <c r="AX324" s="197"/>
      <c r="AY324" s="197"/>
      <c r="AZ324" s="197"/>
      <c r="BA324" s="197"/>
      <c r="BB324" s="197"/>
      <c r="BC324" s="197"/>
      <c r="BD324" s="197"/>
      <c r="BE324" s="197"/>
      <c r="BF324" s="197"/>
      <c r="BG324" s="178">
        <f t="shared" si="58"/>
        <v>0</v>
      </c>
      <c r="BH324" s="190">
        <f t="shared" si="59"/>
        <v>0</v>
      </c>
      <c r="BI324" s="200"/>
      <c r="BJ324" s="197"/>
      <c r="BK324" s="197"/>
      <c r="BL324" s="197"/>
      <c r="BM324" s="197"/>
      <c r="BN324" s="197"/>
      <c r="BO324" s="197"/>
      <c r="BP324" s="197"/>
      <c r="BQ324" s="197"/>
      <c r="BR324" s="197"/>
      <c r="BS324" s="197"/>
      <c r="BT324" s="197"/>
      <c r="BU324" s="197"/>
      <c r="BV324" s="197"/>
      <c r="BW324" s="204"/>
      <c r="BX324" s="204"/>
      <c r="BY324" s="204"/>
      <c r="BZ324" s="204"/>
      <c r="CA324" s="204"/>
      <c r="CB324" s="204"/>
      <c r="CC324" s="204"/>
      <c r="CD324" s="204"/>
      <c r="CE324" s="184">
        <f t="shared" si="60"/>
        <v>0</v>
      </c>
      <c r="CF324" s="244">
        <f t="shared" si="61"/>
        <v>0</v>
      </c>
      <c r="CG324" s="314"/>
      <c r="CH324" s="211"/>
      <c r="CI324" s="204"/>
      <c r="CJ324" s="204"/>
      <c r="CK324" s="204"/>
      <c r="CL324" s="204"/>
      <c r="CM324" s="204"/>
      <c r="CN324" s="204"/>
      <c r="CO324" s="204"/>
      <c r="CP324" s="204"/>
      <c r="CQ324" s="204"/>
      <c r="CR324" s="195">
        <f t="shared" si="62"/>
        <v>0</v>
      </c>
      <c r="CS324" s="186">
        <f t="shared" si="63"/>
        <v>0</v>
      </c>
      <c r="CT324" s="166"/>
      <c r="CU324" s="166"/>
      <c r="CV324" s="166"/>
      <c r="CW324" s="166"/>
      <c r="CX324" s="166"/>
      <c r="CY324" s="196"/>
      <c r="CZ324" s="195">
        <f t="shared" si="64"/>
        <v>0</v>
      </c>
      <c r="DA324" s="187">
        <f t="shared" si="65"/>
        <v>0</v>
      </c>
    </row>
    <row r="325" ht="15.75" customHeight="1">
      <c r="A325" s="121">
        <v>27.0</v>
      </c>
      <c r="B325" s="312" t="s">
        <v>288</v>
      </c>
      <c r="C325" s="307" t="s">
        <v>289</v>
      </c>
      <c r="D325" s="124" t="str">
        <f t="shared" si="50"/>
        <v>#REF!</v>
      </c>
      <c r="E325" s="125" t="str">
        <f t="shared" si="51"/>
        <v>#REF!</v>
      </c>
      <c r="F325" s="172" t="str">
        <f t="shared" si="52"/>
        <v>#REF!</v>
      </c>
      <c r="G325" s="189" t="str">
        <f t="shared" si="53"/>
        <v>#REF!</v>
      </c>
      <c r="H325" s="175"/>
      <c r="I325" s="176"/>
      <c r="J325" s="176"/>
      <c r="K325" s="176"/>
      <c r="L325" s="176"/>
      <c r="M325" s="178">
        <f t="shared" si="54"/>
        <v>0</v>
      </c>
      <c r="N325" s="188">
        <f t="shared" si="55"/>
        <v>0</v>
      </c>
      <c r="O325" s="200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210"/>
      <c r="AG325" s="210"/>
      <c r="AH325" s="210"/>
      <c r="AI325" s="210"/>
      <c r="AJ325" s="178">
        <f t="shared" si="56"/>
        <v>0</v>
      </c>
      <c r="AK325" s="190">
        <f t="shared" si="57"/>
        <v>0</v>
      </c>
      <c r="AL325" s="200"/>
      <c r="AM325" s="197"/>
      <c r="AN325" s="197"/>
      <c r="AO325" s="197"/>
      <c r="AP325" s="197"/>
      <c r="AQ325" s="197"/>
      <c r="AR325" s="197"/>
      <c r="AS325" s="197"/>
      <c r="AT325" s="197"/>
      <c r="AU325" s="197"/>
      <c r="AV325" s="197"/>
      <c r="AW325" s="197"/>
      <c r="AX325" s="197"/>
      <c r="AY325" s="197"/>
      <c r="AZ325" s="197"/>
      <c r="BA325" s="197"/>
      <c r="BB325" s="197"/>
      <c r="BC325" s="197"/>
      <c r="BD325" s="197"/>
      <c r="BE325" s="197"/>
      <c r="BF325" s="197"/>
      <c r="BG325" s="178">
        <f t="shared" si="58"/>
        <v>0</v>
      </c>
      <c r="BH325" s="190">
        <f t="shared" si="59"/>
        <v>0</v>
      </c>
      <c r="BI325" s="200"/>
      <c r="BJ325" s="197"/>
      <c r="BK325" s="197"/>
      <c r="BL325" s="197"/>
      <c r="BM325" s="197"/>
      <c r="BN325" s="197"/>
      <c r="BO325" s="197"/>
      <c r="BP325" s="197"/>
      <c r="BQ325" s="197"/>
      <c r="BR325" s="197"/>
      <c r="BS325" s="197"/>
      <c r="BT325" s="197"/>
      <c r="BU325" s="197"/>
      <c r="BV325" s="197"/>
      <c r="BW325" s="204"/>
      <c r="BX325" s="204"/>
      <c r="BY325" s="204"/>
      <c r="BZ325" s="204"/>
      <c r="CA325" s="204"/>
      <c r="CB325" s="204"/>
      <c r="CC325" s="204"/>
      <c r="CD325" s="204"/>
      <c r="CE325" s="184">
        <f t="shared" si="60"/>
        <v>0</v>
      </c>
      <c r="CF325" s="244">
        <f t="shared" si="61"/>
        <v>0</v>
      </c>
      <c r="CG325" s="314"/>
      <c r="CH325" s="211"/>
      <c r="CI325" s="204"/>
      <c r="CJ325" s="204"/>
      <c r="CK325" s="204"/>
      <c r="CL325" s="204"/>
      <c r="CM325" s="204"/>
      <c r="CN325" s="204"/>
      <c r="CO325" s="204"/>
      <c r="CP325" s="204"/>
      <c r="CQ325" s="204"/>
      <c r="CR325" s="195">
        <f t="shared" si="62"/>
        <v>0</v>
      </c>
      <c r="CS325" s="186">
        <f t="shared" si="63"/>
        <v>0</v>
      </c>
      <c r="CT325" s="166"/>
      <c r="CU325" s="166"/>
      <c r="CV325" s="166"/>
      <c r="CW325" s="166"/>
      <c r="CX325" s="166"/>
      <c r="CY325" s="196"/>
      <c r="CZ325" s="195">
        <f t="shared" si="64"/>
        <v>0</v>
      </c>
      <c r="DA325" s="187">
        <f t="shared" si="65"/>
        <v>0</v>
      </c>
    </row>
    <row r="326" ht="15.75" customHeight="1">
      <c r="A326" s="169">
        <v>28.0</v>
      </c>
      <c r="B326" s="312" t="s">
        <v>290</v>
      </c>
      <c r="C326" s="307" t="s">
        <v>291</v>
      </c>
      <c r="D326" s="124" t="str">
        <f t="shared" si="50"/>
        <v>#REF!</v>
      </c>
      <c r="E326" s="125" t="str">
        <f t="shared" si="51"/>
        <v>#REF!</v>
      </c>
      <c r="F326" s="172" t="str">
        <f t="shared" si="52"/>
        <v>#REF!</v>
      </c>
      <c r="G326" s="189" t="str">
        <f t="shared" si="53"/>
        <v>#REF!</v>
      </c>
      <c r="H326" s="175"/>
      <c r="I326" s="176"/>
      <c r="J326" s="176"/>
      <c r="K326" s="176"/>
      <c r="L326" s="176"/>
      <c r="M326" s="178">
        <f t="shared" si="54"/>
        <v>0</v>
      </c>
      <c r="N326" s="188">
        <f t="shared" si="55"/>
        <v>0</v>
      </c>
      <c r="O326" s="200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210"/>
      <c r="AG326" s="210"/>
      <c r="AH326" s="210"/>
      <c r="AI326" s="210"/>
      <c r="AJ326" s="178">
        <f t="shared" si="56"/>
        <v>0</v>
      </c>
      <c r="AK326" s="190">
        <f t="shared" si="57"/>
        <v>0</v>
      </c>
      <c r="AL326" s="200"/>
      <c r="AM326" s="197"/>
      <c r="AN326" s="197"/>
      <c r="AO326" s="197"/>
      <c r="AP326" s="197"/>
      <c r="AQ326" s="197"/>
      <c r="AR326" s="197"/>
      <c r="AS326" s="197"/>
      <c r="AT326" s="197"/>
      <c r="AU326" s="197"/>
      <c r="AV326" s="197"/>
      <c r="AW326" s="197"/>
      <c r="AX326" s="197"/>
      <c r="AY326" s="197"/>
      <c r="AZ326" s="197"/>
      <c r="BA326" s="197"/>
      <c r="BB326" s="197"/>
      <c r="BC326" s="197"/>
      <c r="BD326" s="197"/>
      <c r="BE326" s="197"/>
      <c r="BF326" s="197"/>
      <c r="BG326" s="178">
        <f t="shared" si="58"/>
        <v>0</v>
      </c>
      <c r="BH326" s="190">
        <f t="shared" si="59"/>
        <v>0</v>
      </c>
      <c r="BI326" s="200"/>
      <c r="BJ326" s="197"/>
      <c r="BK326" s="197"/>
      <c r="BL326" s="197"/>
      <c r="BM326" s="197"/>
      <c r="BN326" s="197"/>
      <c r="BO326" s="197"/>
      <c r="BP326" s="197"/>
      <c r="BQ326" s="197"/>
      <c r="BR326" s="197"/>
      <c r="BS326" s="197"/>
      <c r="BT326" s="197"/>
      <c r="BU326" s="197"/>
      <c r="BV326" s="197"/>
      <c r="BW326" s="204"/>
      <c r="BX326" s="204"/>
      <c r="BY326" s="204"/>
      <c r="BZ326" s="204"/>
      <c r="CA326" s="204"/>
      <c r="CB326" s="204"/>
      <c r="CC326" s="204"/>
      <c r="CD326" s="204"/>
      <c r="CE326" s="184">
        <f t="shared" si="60"/>
        <v>0</v>
      </c>
      <c r="CF326" s="244">
        <f t="shared" si="61"/>
        <v>0</v>
      </c>
      <c r="CG326" s="314"/>
      <c r="CH326" s="211"/>
      <c r="CI326" s="204"/>
      <c r="CJ326" s="204"/>
      <c r="CK326" s="204"/>
      <c r="CL326" s="204"/>
      <c r="CM326" s="204"/>
      <c r="CN326" s="204"/>
      <c r="CO326" s="204"/>
      <c r="CP326" s="204"/>
      <c r="CQ326" s="204"/>
      <c r="CR326" s="195">
        <f t="shared" si="62"/>
        <v>0</v>
      </c>
      <c r="CS326" s="186">
        <f t="shared" si="63"/>
        <v>0</v>
      </c>
      <c r="CT326" s="166"/>
      <c r="CU326" s="166"/>
      <c r="CV326" s="166"/>
      <c r="CW326" s="166"/>
      <c r="CX326" s="166"/>
      <c r="CY326" s="196"/>
      <c r="CZ326" s="195">
        <f t="shared" si="64"/>
        <v>0</v>
      </c>
      <c r="DA326" s="187">
        <f t="shared" si="65"/>
        <v>0</v>
      </c>
    </row>
    <row r="327" ht="15.75" customHeight="1">
      <c r="A327" s="121">
        <v>29.0</v>
      </c>
      <c r="B327" s="312" t="s">
        <v>292</v>
      </c>
      <c r="C327" s="307" t="s">
        <v>293</v>
      </c>
      <c r="D327" s="124" t="str">
        <f t="shared" si="50"/>
        <v>#REF!</v>
      </c>
      <c r="E327" s="125" t="str">
        <f t="shared" si="51"/>
        <v>#REF!</v>
      </c>
      <c r="F327" s="172" t="str">
        <f t="shared" si="52"/>
        <v>#REF!</v>
      </c>
      <c r="G327" s="189" t="str">
        <f t="shared" si="53"/>
        <v>#REF!</v>
      </c>
      <c r="H327" s="175"/>
      <c r="I327" s="176"/>
      <c r="J327" s="176"/>
      <c r="K327" s="176"/>
      <c r="L327" s="176"/>
      <c r="M327" s="178">
        <f t="shared" si="54"/>
        <v>0</v>
      </c>
      <c r="N327" s="188">
        <f t="shared" si="55"/>
        <v>0</v>
      </c>
      <c r="O327" s="200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210"/>
      <c r="AG327" s="210"/>
      <c r="AH327" s="210"/>
      <c r="AI327" s="210"/>
      <c r="AJ327" s="178">
        <f t="shared" si="56"/>
        <v>0</v>
      </c>
      <c r="AK327" s="190">
        <f t="shared" si="57"/>
        <v>0</v>
      </c>
      <c r="AL327" s="200"/>
      <c r="AM327" s="197"/>
      <c r="AN327" s="197"/>
      <c r="AO327" s="197"/>
      <c r="AP327" s="197"/>
      <c r="AQ327" s="197"/>
      <c r="AR327" s="197"/>
      <c r="AS327" s="197"/>
      <c r="AT327" s="197"/>
      <c r="AU327" s="197"/>
      <c r="AV327" s="197"/>
      <c r="AW327" s="197"/>
      <c r="AX327" s="197"/>
      <c r="AY327" s="197"/>
      <c r="AZ327" s="197"/>
      <c r="BA327" s="197"/>
      <c r="BB327" s="197"/>
      <c r="BC327" s="197"/>
      <c r="BD327" s="197"/>
      <c r="BE327" s="197"/>
      <c r="BF327" s="197"/>
      <c r="BG327" s="178">
        <f t="shared" si="58"/>
        <v>0</v>
      </c>
      <c r="BH327" s="190">
        <f t="shared" si="59"/>
        <v>0</v>
      </c>
      <c r="BI327" s="200"/>
      <c r="BJ327" s="197"/>
      <c r="BK327" s="197"/>
      <c r="BL327" s="197"/>
      <c r="BM327" s="197"/>
      <c r="BN327" s="197"/>
      <c r="BO327" s="197"/>
      <c r="BP327" s="197"/>
      <c r="BQ327" s="197"/>
      <c r="BR327" s="197"/>
      <c r="BS327" s="197"/>
      <c r="BT327" s="197"/>
      <c r="BU327" s="197"/>
      <c r="BV327" s="197"/>
      <c r="BW327" s="204"/>
      <c r="BX327" s="204"/>
      <c r="BY327" s="204"/>
      <c r="BZ327" s="204"/>
      <c r="CA327" s="204"/>
      <c r="CB327" s="204"/>
      <c r="CC327" s="204"/>
      <c r="CD327" s="204"/>
      <c r="CE327" s="184">
        <f t="shared" si="60"/>
        <v>0</v>
      </c>
      <c r="CF327" s="244">
        <f t="shared" si="61"/>
        <v>0</v>
      </c>
      <c r="CG327" s="314"/>
      <c r="CH327" s="211"/>
      <c r="CI327" s="204"/>
      <c r="CJ327" s="204"/>
      <c r="CK327" s="204"/>
      <c r="CL327" s="204"/>
      <c r="CM327" s="204"/>
      <c r="CN327" s="204"/>
      <c r="CO327" s="204"/>
      <c r="CP327" s="204"/>
      <c r="CQ327" s="204"/>
      <c r="CR327" s="195">
        <f t="shared" si="62"/>
        <v>0</v>
      </c>
      <c r="CS327" s="186">
        <f t="shared" si="63"/>
        <v>0</v>
      </c>
      <c r="CT327" s="166"/>
      <c r="CU327" s="166"/>
      <c r="CV327" s="166"/>
      <c r="CW327" s="166"/>
      <c r="CX327" s="166"/>
      <c r="CY327" s="196"/>
      <c r="CZ327" s="195">
        <f t="shared" si="64"/>
        <v>0</v>
      </c>
      <c r="DA327" s="187">
        <f t="shared" si="65"/>
        <v>0</v>
      </c>
    </row>
    <row r="328" ht="15.75" customHeight="1">
      <c r="A328" s="169">
        <v>30.0</v>
      </c>
      <c r="B328" s="312" t="s">
        <v>294</v>
      </c>
      <c r="C328" s="307" t="s">
        <v>295</v>
      </c>
      <c r="D328" s="124" t="str">
        <f t="shared" si="50"/>
        <v>#REF!</v>
      </c>
      <c r="E328" s="125" t="str">
        <f t="shared" si="51"/>
        <v>#REF!</v>
      </c>
      <c r="F328" s="172" t="str">
        <f t="shared" si="52"/>
        <v>#REF!</v>
      </c>
      <c r="G328" s="189" t="str">
        <f t="shared" si="53"/>
        <v>#REF!</v>
      </c>
      <c r="H328" s="175"/>
      <c r="I328" s="135"/>
      <c r="J328" s="135"/>
      <c r="K328" s="135"/>
      <c r="L328" s="135"/>
      <c r="M328" s="178">
        <f t="shared" si="54"/>
        <v>0</v>
      </c>
      <c r="N328" s="188">
        <f t="shared" si="55"/>
        <v>0</v>
      </c>
      <c r="O328" s="216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  <c r="AE328" s="215"/>
      <c r="AF328" s="218"/>
      <c r="AG328" s="218"/>
      <c r="AH328" s="218"/>
      <c r="AI328" s="218"/>
      <c r="AJ328" s="178">
        <f t="shared" si="56"/>
        <v>0</v>
      </c>
      <c r="AK328" s="190">
        <f t="shared" si="57"/>
        <v>0</v>
      </c>
      <c r="AL328" s="216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215"/>
      <c r="AY328" s="215"/>
      <c r="AZ328" s="215"/>
      <c r="BA328" s="215"/>
      <c r="BB328" s="215"/>
      <c r="BC328" s="215"/>
      <c r="BD328" s="215"/>
      <c r="BE328" s="215"/>
      <c r="BF328" s="215"/>
      <c r="BG328" s="178">
        <f t="shared" si="58"/>
        <v>0</v>
      </c>
      <c r="BH328" s="190">
        <f t="shared" si="59"/>
        <v>0</v>
      </c>
      <c r="BI328" s="216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04"/>
      <c r="BX328" s="204"/>
      <c r="BY328" s="204"/>
      <c r="BZ328" s="204"/>
      <c r="CA328" s="204"/>
      <c r="CB328" s="204"/>
      <c r="CC328" s="204"/>
      <c r="CD328" s="204"/>
      <c r="CE328" s="184">
        <f t="shared" si="60"/>
        <v>0</v>
      </c>
      <c r="CF328" s="244">
        <f t="shared" si="61"/>
        <v>0</v>
      </c>
      <c r="CG328" s="314"/>
      <c r="CH328" s="211"/>
      <c r="CI328" s="204"/>
      <c r="CJ328" s="204"/>
      <c r="CK328" s="204"/>
      <c r="CL328" s="204"/>
      <c r="CM328" s="204"/>
      <c r="CN328" s="204"/>
      <c r="CO328" s="204"/>
      <c r="CP328" s="204"/>
      <c r="CQ328" s="204"/>
      <c r="CR328" s="195">
        <f t="shared" si="62"/>
        <v>0</v>
      </c>
      <c r="CS328" s="186">
        <f t="shared" si="63"/>
        <v>0</v>
      </c>
      <c r="CT328" s="166"/>
      <c r="CU328" s="166"/>
      <c r="CV328" s="166"/>
      <c r="CW328" s="166"/>
      <c r="CX328" s="166"/>
      <c r="CY328" s="196"/>
      <c r="CZ328" s="195">
        <f t="shared" si="64"/>
        <v>0</v>
      </c>
      <c r="DA328" s="187">
        <f t="shared" si="65"/>
        <v>0</v>
      </c>
    </row>
    <row r="329" ht="15.75" customHeight="1">
      <c r="A329" s="121">
        <v>31.0</v>
      </c>
      <c r="B329" s="312" t="s">
        <v>296</v>
      </c>
      <c r="C329" s="307" t="s">
        <v>297</v>
      </c>
      <c r="D329" s="124" t="str">
        <f t="shared" si="50"/>
        <v>#REF!</v>
      </c>
      <c r="E329" s="125" t="str">
        <f t="shared" si="51"/>
        <v>#REF!</v>
      </c>
      <c r="F329" s="172" t="str">
        <f t="shared" si="52"/>
        <v>#REF!</v>
      </c>
      <c r="G329" s="189" t="str">
        <f t="shared" si="53"/>
        <v>#REF!</v>
      </c>
      <c r="H329" s="175"/>
      <c r="I329" s="135"/>
      <c r="J329" s="135"/>
      <c r="K329" s="135"/>
      <c r="L329" s="135"/>
      <c r="M329" s="178">
        <f t="shared" si="54"/>
        <v>0</v>
      </c>
      <c r="N329" s="188">
        <f t="shared" si="55"/>
        <v>0</v>
      </c>
      <c r="O329" s="200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210"/>
      <c r="AG329" s="210"/>
      <c r="AH329" s="210"/>
      <c r="AI329" s="210"/>
      <c r="AJ329" s="178">
        <f t="shared" si="56"/>
        <v>0</v>
      </c>
      <c r="AK329" s="190">
        <f t="shared" si="57"/>
        <v>0</v>
      </c>
      <c r="AL329" s="200"/>
      <c r="AM329" s="197"/>
      <c r="AN329" s="197"/>
      <c r="AO329" s="197"/>
      <c r="AP329" s="197"/>
      <c r="AQ329" s="197"/>
      <c r="AR329" s="197"/>
      <c r="AS329" s="197"/>
      <c r="AT329" s="197"/>
      <c r="AU329" s="197"/>
      <c r="AV329" s="197"/>
      <c r="AW329" s="197"/>
      <c r="AX329" s="197"/>
      <c r="AY329" s="197"/>
      <c r="AZ329" s="197"/>
      <c r="BA329" s="197"/>
      <c r="BB329" s="197"/>
      <c r="BC329" s="197"/>
      <c r="BD329" s="197"/>
      <c r="BE329" s="197"/>
      <c r="BF329" s="197"/>
      <c r="BG329" s="178">
        <f t="shared" si="58"/>
        <v>0</v>
      </c>
      <c r="BH329" s="190">
        <f t="shared" si="59"/>
        <v>0</v>
      </c>
      <c r="BI329" s="200"/>
      <c r="BJ329" s="197"/>
      <c r="BK329" s="197"/>
      <c r="BL329" s="197"/>
      <c r="BM329" s="197"/>
      <c r="BN329" s="197"/>
      <c r="BO329" s="197"/>
      <c r="BP329" s="197"/>
      <c r="BQ329" s="197"/>
      <c r="BR329" s="197"/>
      <c r="BS329" s="197"/>
      <c r="BT329" s="197"/>
      <c r="BU329" s="197"/>
      <c r="BV329" s="197"/>
      <c r="BW329" s="204"/>
      <c r="BX329" s="204"/>
      <c r="BY329" s="204"/>
      <c r="BZ329" s="204"/>
      <c r="CA329" s="204"/>
      <c r="CB329" s="204"/>
      <c r="CC329" s="204"/>
      <c r="CD329" s="204"/>
      <c r="CE329" s="184">
        <f t="shared" si="60"/>
        <v>0</v>
      </c>
      <c r="CF329" s="244">
        <f t="shared" si="61"/>
        <v>0</v>
      </c>
      <c r="CG329" s="314"/>
      <c r="CH329" s="211"/>
      <c r="CI329" s="204"/>
      <c r="CJ329" s="204"/>
      <c r="CK329" s="204"/>
      <c r="CL329" s="204"/>
      <c r="CM329" s="204"/>
      <c r="CN329" s="204"/>
      <c r="CO329" s="204"/>
      <c r="CP329" s="204"/>
      <c r="CQ329" s="204"/>
      <c r="CR329" s="195">
        <f t="shared" si="62"/>
        <v>0</v>
      </c>
      <c r="CS329" s="186">
        <f t="shared" si="63"/>
        <v>0</v>
      </c>
      <c r="CT329" s="166"/>
      <c r="CU329" s="166"/>
      <c r="CV329" s="166"/>
      <c r="CW329" s="166"/>
      <c r="CX329" s="166"/>
      <c r="CY329" s="196"/>
      <c r="CZ329" s="195">
        <f t="shared" si="64"/>
        <v>0</v>
      </c>
      <c r="DA329" s="187">
        <f t="shared" si="65"/>
        <v>0</v>
      </c>
    </row>
    <row r="330" ht="15.75" customHeight="1">
      <c r="A330" s="169">
        <v>32.0</v>
      </c>
      <c r="B330" s="312" t="s">
        <v>298</v>
      </c>
      <c r="C330" s="307" t="s">
        <v>299</v>
      </c>
      <c r="D330" s="124" t="str">
        <f t="shared" si="50"/>
        <v>#REF!</v>
      </c>
      <c r="E330" s="125" t="str">
        <f t="shared" si="51"/>
        <v>#REF!</v>
      </c>
      <c r="F330" s="172" t="str">
        <f t="shared" si="52"/>
        <v>#REF!</v>
      </c>
      <c r="G330" s="189" t="str">
        <f t="shared" si="53"/>
        <v>#REF!</v>
      </c>
      <c r="H330" s="208"/>
      <c r="I330" s="176"/>
      <c r="J330" s="176"/>
      <c r="K330" s="135"/>
      <c r="L330" s="135"/>
      <c r="M330" s="178">
        <f t="shared" si="54"/>
        <v>0</v>
      </c>
      <c r="N330" s="188">
        <f t="shared" si="55"/>
        <v>0</v>
      </c>
      <c r="O330" s="200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210"/>
      <c r="AG330" s="210"/>
      <c r="AH330" s="210"/>
      <c r="AI330" s="210"/>
      <c r="AJ330" s="178">
        <f t="shared" si="56"/>
        <v>0</v>
      </c>
      <c r="AK330" s="190">
        <f t="shared" si="57"/>
        <v>0</v>
      </c>
      <c r="AL330" s="200"/>
      <c r="AM330" s="197"/>
      <c r="AN330" s="197"/>
      <c r="AO330" s="197"/>
      <c r="AP330" s="197"/>
      <c r="AQ330" s="197"/>
      <c r="AR330" s="197"/>
      <c r="AS330" s="197"/>
      <c r="AT330" s="197"/>
      <c r="AU330" s="197"/>
      <c r="AV330" s="197"/>
      <c r="AW330" s="197"/>
      <c r="AX330" s="197"/>
      <c r="AY330" s="197"/>
      <c r="AZ330" s="197"/>
      <c r="BA330" s="197"/>
      <c r="BB330" s="197"/>
      <c r="BC330" s="197"/>
      <c r="BD330" s="197"/>
      <c r="BE330" s="197"/>
      <c r="BF330" s="197"/>
      <c r="BG330" s="178">
        <f t="shared" si="58"/>
        <v>0</v>
      </c>
      <c r="BH330" s="190">
        <f t="shared" si="59"/>
        <v>0</v>
      </c>
      <c r="BI330" s="200"/>
      <c r="BJ330" s="197"/>
      <c r="BK330" s="197"/>
      <c r="BL330" s="197"/>
      <c r="BM330" s="197"/>
      <c r="BN330" s="197"/>
      <c r="BO330" s="197"/>
      <c r="BP330" s="197"/>
      <c r="BQ330" s="197"/>
      <c r="BR330" s="197"/>
      <c r="BS330" s="197"/>
      <c r="BT330" s="197"/>
      <c r="BU330" s="197"/>
      <c r="BV330" s="197"/>
      <c r="BW330" s="204"/>
      <c r="BX330" s="204"/>
      <c r="BY330" s="204"/>
      <c r="BZ330" s="204"/>
      <c r="CA330" s="204"/>
      <c r="CB330" s="204"/>
      <c r="CC330" s="204"/>
      <c r="CD330" s="204"/>
      <c r="CE330" s="184">
        <f t="shared" si="60"/>
        <v>0</v>
      </c>
      <c r="CF330" s="244">
        <f t="shared" si="61"/>
        <v>0</v>
      </c>
      <c r="CG330" s="314"/>
      <c r="CH330" s="211"/>
      <c r="CI330" s="204"/>
      <c r="CJ330" s="204"/>
      <c r="CK330" s="204"/>
      <c r="CL330" s="204"/>
      <c r="CM330" s="204"/>
      <c r="CN330" s="204"/>
      <c r="CO330" s="204"/>
      <c r="CP330" s="204"/>
      <c r="CQ330" s="204"/>
      <c r="CR330" s="195">
        <f t="shared" si="62"/>
        <v>0</v>
      </c>
      <c r="CS330" s="186">
        <f t="shared" si="63"/>
        <v>0</v>
      </c>
      <c r="CT330" s="166"/>
      <c r="CU330" s="166"/>
      <c r="CV330" s="166"/>
      <c r="CW330" s="166"/>
      <c r="CX330" s="166"/>
      <c r="CY330" s="196"/>
      <c r="CZ330" s="195">
        <f t="shared" si="64"/>
        <v>0</v>
      </c>
      <c r="DA330" s="187">
        <f t="shared" si="65"/>
        <v>0</v>
      </c>
    </row>
    <row r="331" ht="15.75" customHeight="1">
      <c r="A331" s="121">
        <v>33.0</v>
      </c>
      <c r="B331" s="312" t="s">
        <v>300</v>
      </c>
      <c r="C331" s="307" t="s">
        <v>301</v>
      </c>
      <c r="D331" s="124" t="str">
        <f t="shared" si="50"/>
        <v>#REF!</v>
      </c>
      <c r="E331" s="125" t="str">
        <f t="shared" si="51"/>
        <v>#REF!</v>
      </c>
      <c r="F331" s="172" t="str">
        <f t="shared" si="52"/>
        <v>#REF!</v>
      </c>
      <c r="G331" s="189" t="str">
        <f t="shared" si="53"/>
        <v>#REF!</v>
      </c>
      <c r="H331" s="175"/>
      <c r="I331" s="135"/>
      <c r="J331" s="135"/>
      <c r="K331" s="176"/>
      <c r="L331" s="176"/>
      <c r="M331" s="178">
        <f t="shared" si="54"/>
        <v>0</v>
      </c>
      <c r="N331" s="188">
        <f t="shared" si="55"/>
        <v>0</v>
      </c>
      <c r="O331" s="200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210"/>
      <c r="AG331" s="210"/>
      <c r="AH331" s="210"/>
      <c r="AI331" s="210"/>
      <c r="AJ331" s="178">
        <f t="shared" si="56"/>
        <v>0</v>
      </c>
      <c r="AK331" s="190">
        <f t="shared" si="57"/>
        <v>0</v>
      </c>
      <c r="AL331" s="200"/>
      <c r="AM331" s="197"/>
      <c r="AN331" s="197"/>
      <c r="AO331" s="197"/>
      <c r="AP331" s="197"/>
      <c r="AQ331" s="197"/>
      <c r="AR331" s="197"/>
      <c r="AS331" s="197"/>
      <c r="AT331" s="197"/>
      <c r="AU331" s="197"/>
      <c r="AV331" s="197"/>
      <c r="AW331" s="197"/>
      <c r="AX331" s="197"/>
      <c r="AY331" s="197"/>
      <c r="AZ331" s="197"/>
      <c r="BA331" s="197"/>
      <c r="BB331" s="197"/>
      <c r="BC331" s="197"/>
      <c r="BD331" s="197"/>
      <c r="BE331" s="197"/>
      <c r="BF331" s="197"/>
      <c r="BG331" s="178">
        <f t="shared" si="58"/>
        <v>0</v>
      </c>
      <c r="BH331" s="190">
        <f t="shared" si="59"/>
        <v>0</v>
      </c>
      <c r="BI331" s="200"/>
      <c r="BJ331" s="197"/>
      <c r="BK331" s="197"/>
      <c r="BL331" s="197"/>
      <c r="BM331" s="197"/>
      <c r="BN331" s="197"/>
      <c r="BO331" s="197"/>
      <c r="BP331" s="197"/>
      <c r="BQ331" s="197"/>
      <c r="BR331" s="197"/>
      <c r="BS331" s="197"/>
      <c r="BT331" s="197"/>
      <c r="BU331" s="197"/>
      <c r="BV331" s="197"/>
      <c r="BW331" s="204"/>
      <c r="BX331" s="204"/>
      <c r="BY331" s="204"/>
      <c r="BZ331" s="204"/>
      <c r="CA331" s="204"/>
      <c r="CB331" s="204"/>
      <c r="CC331" s="204"/>
      <c r="CD331" s="204"/>
      <c r="CE331" s="184">
        <f t="shared" si="60"/>
        <v>0</v>
      </c>
      <c r="CF331" s="244">
        <f t="shared" si="61"/>
        <v>0</v>
      </c>
      <c r="CG331" s="314"/>
      <c r="CH331" s="211"/>
      <c r="CI331" s="204"/>
      <c r="CJ331" s="204"/>
      <c r="CK331" s="204"/>
      <c r="CL331" s="204"/>
      <c r="CM331" s="204"/>
      <c r="CN331" s="204"/>
      <c r="CO331" s="204"/>
      <c r="CP331" s="204"/>
      <c r="CQ331" s="204"/>
      <c r="CR331" s="195">
        <f t="shared" si="62"/>
        <v>0</v>
      </c>
      <c r="CS331" s="186">
        <f t="shared" si="63"/>
        <v>0</v>
      </c>
      <c r="CT331" s="166"/>
      <c r="CU331" s="166"/>
      <c r="CV331" s="166"/>
      <c r="CW331" s="166"/>
      <c r="CX331" s="166"/>
      <c r="CY331" s="196"/>
      <c r="CZ331" s="195">
        <f t="shared" si="64"/>
        <v>0</v>
      </c>
      <c r="DA331" s="187">
        <f t="shared" si="65"/>
        <v>0</v>
      </c>
    </row>
    <row r="332" ht="15.75" customHeight="1">
      <c r="A332" s="169">
        <v>34.0</v>
      </c>
      <c r="B332" s="312" t="s">
        <v>302</v>
      </c>
      <c r="C332" s="307" t="s">
        <v>303</v>
      </c>
      <c r="D332" s="124" t="str">
        <f t="shared" si="50"/>
        <v>#REF!</v>
      </c>
      <c r="E332" s="125" t="str">
        <f t="shared" si="51"/>
        <v>#REF!</v>
      </c>
      <c r="F332" s="172" t="str">
        <f t="shared" si="52"/>
        <v>#REF!</v>
      </c>
      <c r="G332" s="189" t="str">
        <f t="shared" si="53"/>
        <v>#REF!</v>
      </c>
      <c r="H332" s="175"/>
      <c r="I332" s="135"/>
      <c r="J332" s="177"/>
      <c r="K332" s="135"/>
      <c r="L332" s="135"/>
      <c r="M332" s="178">
        <f t="shared" si="54"/>
        <v>0</v>
      </c>
      <c r="N332" s="188">
        <f t="shared" si="55"/>
        <v>0</v>
      </c>
      <c r="O332" s="211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6"/>
      <c r="AG332" s="206"/>
      <c r="AH332" s="206"/>
      <c r="AI332" s="206"/>
      <c r="AJ332" s="178">
        <f t="shared" si="56"/>
        <v>0</v>
      </c>
      <c r="AK332" s="190">
        <f t="shared" si="57"/>
        <v>0</v>
      </c>
      <c r="AL332" s="211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178">
        <f t="shared" si="58"/>
        <v>0</v>
      </c>
      <c r="BH332" s="190">
        <f t="shared" si="59"/>
        <v>0</v>
      </c>
      <c r="BI332" s="211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  <c r="BY332" s="204"/>
      <c r="BZ332" s="204"/>
      <c r="CA332" s="204"/>
      <c r="CB332" s="204"/>
      <c r="CC332" s="204"/>
      <c r="CD332" s="204"/>
      <c r="CE332" s="184">
        <f t="shared" si="60"/>
        <v>0</v>
      </c>
      <c r="CF332" s="244">
        <f t="shared" si="61"/>
        <v>0</v>
      </c>
      <c r="CG332" s="314"/>
      <c r="CH332" s="211"/>
      <c r="CI332" s="204"/>
      <c r="CJ332" s="204"/>
      <c r="CK332" s="204"/>
      <c r="CL332" s="204"/>
      <c r="CM332" s="204"/>
      <c r="CN332" s="204"/>
      <c r="CO332" s="204"/>
      <c r="CP332" s="204"/>
      <c r="CQ332" s="204"/>
      <c r="CR332" s="195">
        <f t="shared" si="62"/>
        <v>0</v>
      </c>
      <c r="CS332" s="186">
        <f t="shared" si="63"/>
        <v>0</v>
      </c>
      <c r="CT332" s="166"/>
      <c r="CU332" s="166"/>
      <c r="CV332" s="166"/>
      <c r="CW332" s="166"/>
      <c r="CX332" s="166"/>
      <c r="CY332" s="196"/>
      <c r="CZ332" s="195">
        <f t="shared" si="64"/>
        <v>0</v>
      </c>
      <c r="DA332" s="187">
        <f t="shared" si="65"/>
        <v>0</v>
      </c>
    </row>
    <row r="333" ht="15.75" customHeight="1">
      <c r="A333" s="121">
        <v>35.0</v>
      </c>
      <c r="B333" s="312" t="s">
        <v>304</v>
      </c>
      <c r="C333" s="307" t="s">
        <v>305</v>
      </c>
      <c r="D333" s="124" t="str">
        <f t="shared" si="50"/>
        <v>#REF!</v>
      </c>
      <c r="E333" s="125" t="str">
        <f t="shared" si="51"/>
        <v>#REF!</v>
      </c>
      <c r="F333" s="172" t="str">
        <f t="shared" si="52"/>
        <v>#REF!</v>
      </c>
      <c r="G333" s="189" t="str">
        <f t="shared" si="53"/>
        <v>#REF!</v>
      </c>
      <c r="H333" s="175"/>
      <c r="I333" s="135"/>
      <c r="J333" s="135"/>
      <c r="K333" s="135"/>
      <c r="L333" s="135"/>
      <c r="M333" s="178">
        <f t="shared" si="54"/>
        <v>0</v>
      </c>
      <c r="N333" s="188">
        <f t="shared" si="55"/>
        <v>0</v>
      </c>
      <c r="O333" s="211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6"/>
      <c r="AG333" s="206"/>
      <c r="AH333" s="206"/>
      <c r="AI333" s="206"/>
      <c r="AJ333" s="178">
        <f t="shared" si="56"/>
        <v>0</v>
      </c>
      <c r="AK333" s="190">
        <f t="shared" si="57"/>
        <v>0</v>
      </c>
      <c r="AL333" s="211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178">
        <f t="shared" si="58"/>
        <v>0</v>
      </c>
      <c r="BH333" s="190">
        <f t="shared" si="59"/>
        <v>0</v>
      </c>
      <c r="BI333" s="211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  <c r="BY333" s="204"/>
      <c r="BZ333" s="204"/>
      <c r="CA333" s="204"/>
      <c r="CB333" s="204"/>
      <c r="CC333" s="204"/>
      <c r="CD333" s="204"/>
      <c r="CE333" s="184">
        <f t="shared" si="60"/>
        <v>0</v>
      </c>
      <c r="CF333" s="244">
        <f t="shared" si="61"/>
        <v>0</v>
      </c>
      <c r="CG333" s="314"/>
      <c r="CH333" s="211"/>
      <c r="CI333" s="204"/>
      <c r="CJ333" s="204"/>
      <c r="CK333" s="204"/>
      <c r="CL333" s="204"/>
      <c r="CM333" s="204"/>
      <c r="CN333" s="204"/>
      <c r="CO333" s="204"/>
      <c r="CP333" s="204"/>
      <c r="CQ333" s="204"/>
      <c r="CR333" s="195">
        <f t="shared" si="62"/>
        <v>0</v>
      </c>
      <c r="CS333" s="186">
        <f t="shared" si="63"/>
        <v>0</v>
      </c>
      <c r="CT333" s="166"/>
      <c r="CU333" s="166"/>
      <c r="CV333" s="166"/>
      <c r="CW333" s="166"/>
      <c r="CX333" s="166"/>
      <c r="CY333" s="196"/>
      <c r="CZ333" s="195">
        <f t="shared" si="64"/>
        <v>0</v>
      </c>
      <c r="DA333" s="187">
        <f t="shared" si="65"/>
        <v>0</v>
      </c>
    </row>
    <row r="334" ht="15.75" customHeight="1">
      <c r="A334" s="169">
        <v>36.0</v>
      </c>
      <c r="B334" s="312" t="s">
        <v>306</v>
      </c>
      <c r="C334" s="307" t="s">
        <v>307</v>
      </c>
      <c r="D334" s="124" t="str">
        <f t="shared" si="50"/>
        <v>#REF!</v>
      </c>
      <c r="E334" s="125" t="str">
        <f t="shared" si="51"/>
        <v>#REF!</v>
      </c>
      <c r="F334" s="172" t="str">
        <f t="shared" si="52"/>
        <v>#REF!</v>
      </c>
      <c r="G334" s="189" t="str">
        <f t="shared" si="53"/>
        <v>#REF!</v>
      </c>
      <c r="H334" s="175"/>
      <c r="I334" s="135"/>
      <c r="J334" s="177"/>
      <c r="K334" s="135"/>
      <c r="L334" s="135"/>
      <c r="M334" s="178">
        <f t="shared" si="54"/>
        <v>0</v>
      </c>
      <c r="N334" s="188">
        <f t="shared" si="55"/>
        <v>0</v>
      </c>
      <c r="O334" s="200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210"/>
      <c r="AG334" s="210"/>
      <c r="AH334" s="210"/>
      <c r="AI334" s="210"/>
      <c r="AJ334" s="178">
        <f t="shared" si="56"/>
        <v>0</v>
      </c>
      <c r="AK334" s="190">
        <f t="shared" si="57"/>
        <v>0</v>
      </c>
      <c r="AL334" s="200"/>
      <c r="AM334" s="197"/>
      <c r="AN334" s="197"/>
      <c r="AO334" s="197"/>
      <c r="AP334" s="197"/>
      <c r="AQ334" s="197"/>
      <c r="AR334" s="197"/>
      <c r="AS334" s="197"/>
      <c r="AT334" s="197"/>
      <c r="AU334" s="197"/>
      <c r="AV334" s="197"/>
      <c r="AW334" s="197"/>
      <c r="AX334" s="197"/>
      <c r="AY334" s="197"/>
      <c r="AZ334" s="197"/>
      <c r="BA334" s="197"/>
      <c r="BB334" s="197"/>
      <c r="BC334" s="197"/>
      <c r="BD334" s="197"/>
      <c r="BE334" s="197"/>
      <c r="BF334" s="197"/>
      <c r="BG334" s="178">
        <f t="shared" si="58"/>
        <v>0</v>
      </c>
      <c r="BH334" s="190">
        <f t="shared" si="59"/>
        <v>0</v>
      </c>
      <c r="BI334" s="200"/>
      <c r="BJ334" s="197"/>
      <c r="BK334" s="197"/>
      <c r="BL334" s="197"/>
      <c r="BM334" s="197"/>
      <c r="BN334" s="197"/>
      <c r="BO334" s="197"/>
      <c r="BP334" s="197"/>
      <c r="BQ334" s="197"/>
      <c r="BR334" s="197"/>
      <c r="BS334" s="197"/>
      <c r="BT334" s="197"/>
      <c r="BU334" s="197"/>
      <c r="BV334" s="197"/>
      <c r="BW334" s="204"/>
      <c r="BX334" s="204"/>
      <c r="BY334" s="204"/>
      <c r="BZ334" s="204"/>
      <c r="CA334" s="204"/>
      <c r="CB334" s="204"/>
      <c r="CC334" s="204"/>
      <c r="CD334" s="204"/>
      <c r="CE334" s="184">
        <f t="shared" si="60"/>
        <v>0</v>
      </c>
      <c r="CF334" s="244">
        <f t="shared" si="61"/>
        <v>0</v>
      </c>
      <c r="CG334" s="314"/>
      <c r="CH334" s="211"/>
      <c r="CI334" s="204"/>
      <c r="CJ334" s="204"/>
      <c r="CK334" s="204"/>
      <c r="CL334" s="204"/>
      <c r="CM334" s="204"/>
      <c r="CN334" s="204"/>
      <c r="CO334" s="204"/>
      <c r="CP334" s="204"/>
      <c r="CQ334" s="204"/>
      <c r="CR334" s="195">
        <f t="shared" si="62"/>
        <v>0</v>
      </c>
      <c r="CS334" s="186">
        <f t="shared" si="63"/>
        <v>0</v>
      </c>
      <c r="CT334" s="166"/>
      <c r="CU334" s="166"/>
      <c r="CV334" s="166"/>
      <c r="CW334" s="166"/>
      <c r="CX334" s="166"/>
      <c r="CY334" s="196"/>
      <c r="CZ334" s="195">
        <f t="shared" si="64"/>
        <v>0</v>
      </c>
      <c r="DA334" s="187">
        <f t="shared" si="65"/>
        <v>0</v>
      </c>
    </row>
    <row r="335" ht="15.75" customHeight="1">
      <c r="A335" s="121">
        <v>37.0</v>
      </c>
      <c r="B335" s="312" t="s">
        <v>308</v>
      </c>
      <c r="C335" s="307" t="s">
        <v>309</v>
      </c>
      <c r="D335" s="124" t="str">
        <f t="shared" si="50"/>
        <v>#REF!</v>
      </c>
      <c r="E335" s="125" t="str">
        <f t="shared" si="51"/>
        <v>#REF!</v>
      </c>
      <c r="F335" s="172" t="str">
        <f t="shared" si="52"/>
        <v>#REF!</v>
      </c>
      <c r="G335" s="189" t="str">
        <f t="shared" si="53"/>
        <v>#REF!</v>
      </c>
      <c r="H335" s="175"/>
      <c r="I335" s="135"/>
      <c r="J335" s="135"/>
      <c r="K335" s="135"/>
      <c r="L335" s="135"/>
      <c r="M335" s="178">
        <f t="shared" si="54"/>
        <v>0</v>
      </c>
      <c r="N335" s="188" t="str">
        <f>M335/M$46*100</f>
        <v>#DIV/0!</v>
      </c>
      <c r="O335" s="200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210"/>
      <c r="AG335" s="210"/>
      <c r="AH335" s="210"/>
      <c r="AI335" s="210"/>
      <c r="AJ335" s="178">
        <f t="shared" si="56"/>
        <v>0</v>
      </c>
      <c r="AK335" s="190">
        <f t="shared" si="57"/>
        <v>0</v>
      </c>
      <c r="AL335" s="200"/>
      <c r="AM335" s="197"/>
      <c r="AN335" s="197"/>
      <c r="AO335" s="197"/>
      <c r="AP335" s="197"/>
      <c r="AQ335" s="197"/>
      <c r="AR335" s="197"/>
      <c r="AS335" s="197"/>
      <c r="AT335" s="197"/>
      <c r="AU335" s="197"/>
      <c r="AV335" s="197"/>
      <c r="AW335" s="197"/>
      <c r="AX335" s="197"/>
      <c r="AY335" s="197"/>
      <c r="AZ335" s="197"/>
      <c r="BA335" s="197"/>
      <c r="BB335" s="197"/>
      <c r="BC335" s="197"/>
      <c r="BD335" s="197"/>
      <c r="BE335" s="197"/>
      <c r="BF335" s="197"/>
      <c r="BG335" s="178">
        <f t="shared" si="58"/>
        <v>0</v>
      </c>
      <c r="BH335" s="190">
        <f t="shared" si="59"/>
        <v>0</v>
      </c>
      <c r="BI335" s="200"/>
      <c r="BJ335" s="197"/>
      <c r="BK335" s="197"/>
      <c r="BL335" s="197"/>
      <c r="BM335" s="197"/>
      <c r="BN335" s="197"/>
      <c r="BO335" s="197"/>
      <c r="BP335" s="197"/>
      <c r="BQ335" s="197"/>
      <c r="BR335" s="197"/>
      <c r="BS335" s="197"/>
      <c r="BT335" s="197"/>
      <c r="BU335" s="197"/>
      <c r="BV335" s="197"/>
      <c r="BW335" s="204"/>
      <c r="BX335" s="204"/>
      <c r="BY335" s="115">
        <f>SUM(BY336:BY383)</f>
        <v>0</v>
      </c>
      <c r="BZ335" s="204"/>
      <c r="CA335" s="204"/>
      <c r="CB335" s="204"/>
      <c r="CC335" s="204"/>
      <c r="CD335" s="204"/>
      <c r="CE335" s="184">
        <f t="shared" si="60"/>
        <v>0</v>
      </c>
      <c r="CF335" s="244">
        <f t="shared" si="61"/>
        <v>0</v>
      </c>
      <c r="CG335" s="314"/>
      <c r="CH335" s="211"/>
      <c r="CI335" s="204"/>
      <c r="CJ335" s="204"/>
      <c r="CK335" s="204"/>
      <c r="CL335" s="204"/>
      <c r="CM335" s="204"/>
      <c r="CN335" s="204"/>
      <c r="CO335" s="204"/>
      <c r="CP335" s="204"/>
      <c r="CQ335" s="204"/>
      <c r="CR335" s="195">
        <f t="shared" si="62"/>
        <v>0</v>
      </c>
      <c r="CS335" s="186">
        <f t="shared" si="63"/>
        <v>0</v>
      </c>
      <c r="CT335" s="166"/>
      <c r="CU335" s="166"/>
      <c r="CV335" s="166"/>
      <c r="CW335" s="166"/>
      <c r="CX335" s="166"/>
      <c r="CY335" s="196"/>
      <c r="CZ335" s="195">
        <f t="shared" si="64"/>
        <v>0</v>
      </c>
      <c r="DA335" s="187">
        <f t="shared" si="65"/>
        <v>0</v>
      </c>
    </row>
    <row r="336" ht="15.75" customHeight="1">
      <c r="A336" s="239" t="s">
        <v>146</v>
      </c>
      <c r="B336" s="240"/>
      <c r="C336" s="241"/>
      <c r="D336" s="316">
        <f>SUM(M336+AJ336+BG336+CE336+CR336)</f>
        <v>0</v>
      </c>
      <c r="E336" s="317"/>
      <c r="F336" s="235"/>
      <c r="G336" s="244"/>
      <c r="H336" s="115">
        <f t="shared" ref="H336:J336" si="66">SUM(H337:H384)</f>
        <v>0</v>
      </c>
      <c r="I336" s="115">
        <f t="shared" si="66"/>
        <v>0</v>
      </c>
      <c r="J336" s="115">
        <f t="shared" si="66"/>
        <v>0</v>
      </c>
      <c r="K336" s="115"/>
      <c r="L336" s="115">
        <f>SUM(L337:L384)</f>
        <v>0</v>
      </c>
      <c r="M336" s="38">
        <f>COUNTIF(H336:L336,"&gt;0")</f>
        <v>0</v>
      </c>
      <c r="N336" s="188"/>
      <c r="O336" s="115">
        <f t="shared" ref="O336:AE336" si="67">SUM(O337:O384)</f>
        <v>0</v>
      </c>
      <c r="P336" s="115">
        <f t="shared" si="67"/>
        <v>0</v>
      </c>
      <c r="Q336" s="115">
        <f t="shared" si="67"/>
        <v>0</v>
      </c>
      <c r="R336" s="115">
        <f t="shared" si="67"/>
        <v>0</v>
      </c>
      <c r="S336" s="115">
        <f t="shared" si="67"/>
        <v>0</v>
      </c>
      <c r="T336" s="115">
        <f t="shared" si="67"/>
        <v>0</v>
      </c>
      <c r="U336" s="115">
        <f t="shared" si="67"/>
        <v>0</v>
      </c>
      <c r="V336" s="115">
        <f t="shared" si="67"/>
        <v>0</v>
      </c>
      <c r="W336" s="115">
        <f t="shared" si="67"/>
        <v>0</v>
      </c>
      <c r="X336" s="115">
        <f t="shared" si="67"/>
        <v>0</v>
      </c>
      <c r="Y336" s="115">
        <f t="shared" si="67"/>
        <v>0</v>
      </c>
      <c r="Z336" s="115">
        <f t="shared" si="67"/>
        <v>0</v>
      </c>
      <c r="AA336" s="115">
        <f t="shared" si="67"/>
        <v>0</v>
      </c>
      <c r="AB336" s="115">
        <f t="shared" si="67"/>
        <v>0</v>
      </c>
      <c r="AC336" s="115">
        <f t="shared" si="67"/>
        <v>0</v>
      </c>
      <c r="AD336" s="115">
        <f t="shared" si="67"/>
        <v>0</v>
      </c>
      <c r="AE336" s="115">
        <f t="shared" si="67"/>
        <v>0</v>
      </c>
      <c r="AF336" s="115"/>
      <c r="AG336" s="115"/>
      <c r="AH336" s="115"/>
      <c r="AI336" s="115"/>
      <c r="AJ336" s="38">
        <f>COUNTIF(O336:AE336,"&gt;0")</f>
        <v>0</v>
      </c>
      <c r="AK336" s="38">
        <f>SUM(M336+AJ336)</f>
        <v>0</v>
      </c>
      <c r="AL336" s="115">
        <f t="shared" ref="AL336:BA336" si="68">SUM(AL337:AL384)</f>
        <v>0</v>
      </c>
      <c r="AM336" s="115">
        <f t="shared" si="68"/>
        <v>0</v>
      </c>
      <c r="AN336" s="115">
        <f t="shared" si="68"/>
        <v>0</v>
      </c>
      <c r="AO336" s="115">
        <f t="shared" si="68"/>
        <v>0</v>
      </c>
      <c r="AP336" s="115">
        <f t="shared" si="68"/>
        <v>0</v>
      </c>
      <c r="AQ336" s="115">
        <f t="shared" si="68"/>
        <v>0</v>
      </c>
      <c r="AR336" s="115">
        <f t="shared" si="68"/>
        <v>0</v>
      </c>
      <c r="AS336" s="115">
        <f t="shared" si="68"/>
        <v>0</v>
      </c>
      <c r="AT336" s="115">
        <f t="shared" si="68"/>
        <v>0</v>
      </c>
      <c r="AU336" s="115">
        <f t="shared" si="68"/>
        <v>0</v>
      </c>
      <c r="AV336" s="115">
        <f t="shared" si="68"/>
        <v>0</v>
      </c>
      <c r="AW336" s="115">
        <f t="shared" si="68"/>
        <v>0</v>
      </c>
      <c r="AX336" s="115">
        <f t="shared" si="68"/>
        <v>0</v>
      </c>
      <c r="AY336" s="115">
        <f t="shared" si="68"/>
        <v>0</v>
      </c>
      <c r="AZ336" s="115">
        <f t="shared" si="68"/>
        <v>0</v>
      </c>
      <c r="BA336" s="115">
        <f t="shared" si="68"/>
        <v>0</v>
      </c>
      <c r="BB336" s="115"/>
      <c r="BC336" s="115"/>
      <c r="BD336" s="115">
        <f>SUM(BD337:BD384)</f>
        <v>0</v>
      </c>
      <c r="BE336" s="115"/>
      <c r="BF336" s="115">
        <f>SUM(BF337:BF384)</f>
        <v>0</v>
      </c>
      <c r="BG336" s="38">
        <f>COUNTIF(AL336:BF336,"&gt;0")</f>
        <v>0</v>
      </c>
      <c r="BH336" s="38">
        <f>SUM(AK336+BG336)</f>
        <v>0</v>
      </c>
      <c r="BI336" s="115">
        <f t="shared" ref="BI336:BX336" si="69">SUM(BI337:BI384)</f>
        <v>0</v>
      </c>
      <c r="BJ336" s="115">
        <f t="shared" si="69"/>
        <v>0</v>
      </c>
      <c r="BK336" s="115">
        <f t="shared" si="69"/>
        <v>0</v>
      </c>
      <c r="BL336" s="115">
        <f t="shared" si="69"/>
        <v>0</v>
      </c>
      <c r="BM336" s="115">
        <f t="shared" si="69"/>
        <v>0</v>
      </c>
      <c r="BN336" s="115">
        <f t="shared" si="69"/>
        <v>0</v>
      </c>
      <c r="BO336" s="115">
        <f t="shared" si="69"/>
        <v>0</v>
      </c>
      <c r="BP336" s="115">
        <f t="shared" si="69"/>
        <v>0</v>
      </c>
      <c r="BQ336" s="115">
        <f t="shared" si="69"/>
        <v>0</v>
      </c>
      <c r="BR336" s="115">
        <f t="shared" si="69"/>
        <v>0</v>
      </c>
      <c r="BS336" s="115">
        <f t="shared" si="69"/>
        <v>0</v>
      </c>
      <c r="BT336" s="115">
        <f t="shared" si="69"/>
        <v>0</v>
      </c>
      <c r="BU336" s="115">
        <f t="shared" si="69"/>
        <v>0</v>
      </c>
      <c r="BV336" s="115">
        <f t="shared" si="69"/>
        <v>0</v>
      </c>
      <c r="BW336" s="115">
        <f t="shared" si="69"/>
        <v>0</v>
      </c>
      <c r="BX336" s="115">
        <f t="shared" si="69"/>
        <v>0</v>
      </c>
      <c r="BY336" s="204"/>
      <c r="BZ336" s="115">
        <f t="shared" ref="BZ336:CA336" si="70">SUM(BZ337:BZ384)</f>
        <v>0</v>
      </c>
      <c r="CA336" s="115">
        <f t="shared" si="70"/>
        <v>0</v>
      </c>
      <c r="CB336" s="115"/>
      <c r="CC336" s="115"/>
      <c r="CD336" s="115">
        <f>SUM(CD337:CD384)</f>
        <v>0</v>
      </c>
      <c r="CE336" s="38">
        <f>COUNTIF(BI336:CD336,"&gt;0")</f>
        <v>0</v>
      </c>
      <c r="CF336" s="38">
        <f>SUM(BH336+CE336)</f>
        <v>0</v>
      </c>
      <c r="CG336" s="115"/>
      <c r="CH336" s="115">
        <f t="shared" ref="CH336:CQ336" si="71">SUM(CH337:CH384)</f>
        <v>0</v>
      </c>
      <c r="CI336" s="115">
        <f t="shared" si="71"/>
        <v>0</v>
      </c>
      <c r="CJ336" s="115">
        <f t="shared" si="71"/>
        <v>0</v>
      </c>
      <c r="CK336" s="115">
        <f t="shared" si="71"/>
        <v>0</v>
      </c>
      <c r="CL336" s="115">
        <f t="shared" si="71"/>
        <v>0</v>
      </c>
      <c r="CM336" s="115">
        <f t="shared" si="71"/>
        <v>0</v>
      </c>
      <c r="CN336" s="115">
        <f t="shared" si="71"/>
        <v>0</v>
      </c>
      <c r="CO336" s="115">
        <f t="shared" si="71"/>
        <v>0</v>
      </c>
      <c r="CP336" s="115">
        <f t="shared" si="71"/>
        <v>0</v>
      </c>
      <c r="CQ336" s="115">
        <f t="shared" si="71"/>
        <v>0</v>
      </c>
      <c r="CR336" s="119">
        <f>COUNTIF(CH336:CQ336,"&gt;0")</f>
        <v>0</v>
      </c>
      <c r="CS336" s="126">
        <f>SUM(CF336+CR336)</f>
        <v>0</v>
      </c>
      <c r="CT336" s="166"/>
      <c r="CU336" s="166"/>
      <c r="CV336" s="166"/>
      <c r="CW336" s="166"/>
      <c r="CX336" s="166"/>
      <c r="CY336" s="10"/>
      <c r="CZ336" s="119">
        <f>COUNTIF(CP336:CY336,"&gt;0")</f>
        <v>0</v>
      </c>
      <c r="DA336" s="119">
        <f>SUM(CO336+CZ336)</f>
        <v>0</v>
      </c>
    </row>
    <row r="337" ht="15.75" customHeight="1">
      <c r="A337" s="169">
        <v>38.0</v>
      </c>
      <c r="B337" s="312" t="s">
        <v>310</v>
      </c>
      <c r="C337" s="307" t="s">
        <v>311</v>
      </c>
      <c r="D337" s="124" t="str">
        <f t="shared" ref="D337:D384" si="72">SUM(M337+AJ337+BG337+CE337+CR337+#REF!)</f>
        <v>#REF!</v>
      </c>
      <c r="E337" s="125" t="str">
        <f t="shared" ref="E337:E384" si="73">(D337)/D$50*100</f>
        <v>#REF!</v>
      </c>
      <c r="F337" s="172" t="str">
        <f t="shared" ref="F337:F384" si="74">IF(E337&lt;50,E337, "  ")</f>
        <v>#REF!</v>
      </c>
      <c r="G337" s="189" t="str">
        <f t="shared" ref="G337:G384" si="75">IF(E337&lt;30,E337, "  ")</f>
        <v>#REF!</v>
      </c>
      <c r="H337" s="208"/>
      <c r="I337" s="177"/>
      <c r="J337" s="177"/>
      <c r="K337" s="135"/>
      <c r="L337" s="135"/>
      <c r="M337" s="178">
        <f t="shared" ref="M337:M384" si="76">SUM(H337:L337)</f>
        <v>0</v>
      </c>
      <c r="N337" s="188">
        <f t="shared" ref="N337:N384" si="77">M337/M$50*100</f>
        <v>0</v>
      </c>
      <c r="O337" s="200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210"/>
      <c r="AG337" s="210"/>
      <c r="AH337" s="210"/>
      <c r="AI337" s="210"/>
      <c r="AJ337" s="178">
        <f t="shared" ref="AJ337:AJ384" si="78">SUM(O337:AE337)</f>
        <v>0</v>
      </c>
      <c r="AK337" s="190">
        <f t="shared" ref="AK337:AK384" si="79">AJ337/AJ$50*100</f>
        <v>0</v>
      </c>
      <c r="AL337" s="200"/>
      <c r="AM337" s="197"/>
      <c r="AN337" s="197"/>
      <c r="AO337" s="197"/>
      <c r="AP337" s="197"/>
      <c r="AQ337" s="197"/>
      <c r="AR337" s="197"/>
      <c r="AS337" s="197"/>
      <c r="AT337" s="197"/>
      <c r="AU337" s="197"/>
      <c r="AV337" s="197"/>
      <c r="AW337" s="197"/>
      <c r="AX337" s="197"/>
      <c r="AY337" s="197"/>
      <c r="AZ337" s="197"/>
      <c r="BA337" s="197"/>
      <c r="BB337" s="197"/>
      <c r="BC337" s="197"/>
      <c r="BD337" s="197"/>
      <c r="BE337" s="197"/>
      <c r="BF337" s="197"/>
      <c r="BG337" s="178">
        <f t="shared" ref="BG337:BG384" si="80">SUM(AL337:BF337)</f>
        <v>0</v>
      </c>
      <c r="BH337" s="190">
        <f t="shared" ref="BH337:BH384" si="81">BG337/BG$50*100</f>
        <v>0</v>
      </c>
      <c r="BI337" s="200"/>
      <c r="BJ337" s="197"/>
      <c r="BK337" s="197"/>
      <c r="BL337" s="197"/>
      <c r="BM337" s="197"/>
      <c r="BN337" s="197"/>
      <c r="BO337" s="197"/>
      <c r="BP337" s="197"/>
      <c r="BQ337" s="197"/>
      <c r="BR337" s="197"/>
      <c r="BS337" s="197"/>
      <c r="BT337" s="197"/>
      <c r="BU337" s="197"/>
      <c r="BV337" s="197"/>
      <c r="BW337" s="204"/>
      <c r="BX337" s="204"/>
      <c r="BY337" s="204"/>
      <c r="BZ337" s="204"/>
      <c r="CA337" s="204"/>
      <c r="CB337" s="204"/>
      <c r="CC337" s="204"/>
      <c r="CD337" s="204"/>
      <c r="CE337" s="184">
        <f t="shared" ref="CE337:CE384" si="82">SUM(BI337:CD337)</f>
        <v>0</v>
      </c>
      <c r="CF337" s="244">
        <f t="shared" ref="CF337:CF384" si="83">CE337/CE$9*100</f>
        <v>0</v>
      </c>
      <c r="CG337" s="314"/>
      <c r="CH337" s="211"/>
      <c r="CI337" s="204"/>
      <c r="CJ337" s="204"/>
      <c r="CK337" s="204"/>
      <c r="CL337" s="204"/>
      <c r="CM337" s="204"/>
      <c r="CN337" s="204"/>
      <c r="CO337" s="204"/>
      <c r="CP337" s="204"/>
      <c r="CQ337" s="204"/>
      <c r="CR337" s="195">
        <f t="shared" ref="CR337:CR384" si="84">SUM(CH337:CQ337)</f>
        <v>0</v>
      </c>
      <c r="CS337" s="186">
        <f t="shared" ref="CS337:CS384" si="85">CR337/CR$9*100</f>
        <v>0</v>
      </c>
      <c r="CT337" s="166"/>
      <c r="CU337" s="166"/>
      <c r="CV337" s="166"/>
      <c r="CW337" s="166"/>
      <c r="CX337" s="166"/>
      <c r="CY337" s="196"/>
      <c r="CZ337" s="195">
        <f t="shared" ref="CZ337:CZ384" si="86">SUM(CP337:CY337)</f>
        <v>0</v>
      </c>
      <c r="DA337" s="187">
        <f t="shared" ref="DA337:DA384" si="87">CZ337/CZ$9*100</f>
        <v>0</v>
      </c>
    </row>
    <row r="338" ht="15.75" customHeight="1">
      <c r="A338" s="121">
        <v>39.0</v>
      </c>
      <c r="B338" s="312" t="s">
        <v>312</v>
      </c>
      <c r="C338" s="307" t="s">
        <v>313</v>
      </c>
      <c r="D338" s="124" t="str">
        <f t="shared" si="72"/>
        <v>#REF!</v>
      </c>
      <c r="E338" s="125" t="str">
        <f t="shared" si="73"/>
        <v>#REF!</v>
      </c>
      <c r="F338" s="172" t="str">
        <f t="shared" si="74"/>
        <v>#REF!</v>
      </c>
      <c r="G338" s="189" t="str">
        <f t="shared" si="75"/>
        <v>#REF!</v>
      </c>
      <c r="H338" s="200"/>
      <c r="I338" s="222"/>
      <c r="J338" s="215"/>
      <c r="K338" s="197"/>
      <c r="L338" s="197"/>
      <c r="M338" s="178">
        <f t="shared" si="76"/>
        <v>0</v>
      </c>
      <c r="N338" s="188">
        <f t="shared" si="77"/>
        <v>0</v>
      </c>
      <c r="O338" s="200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210"/>
      <c r="AG338" s="210"/>
      <c r="AH338" s="210"/>
      <c r="AI338" s="210"/>
      <c r="AJ338" s="178">
        <f t="shared" si="78"/>
        <v>0</v>
      </c>
      <c r="AK338" s="190">
        <f t="shared" si="79"/>
        <v>0</v>
      </c>
      <c r="AL338" s="200"/>
      <c r="AM338" s="197"/>
      <c r="AN338" s="197"/>
      <c r="AO338" s="197"/>
      <c r="AP338" s="197"/>
      <c r="AQ338" s="197"/>
      <c r="AR338" s="197"/>
      <c r="AS338" s="197"/>
      <c r="AT338" s="197"/>
      <c r="AU338" s="197"/>
      <c r="AV338" s="197"/>
      <c r="AW338" s="197"/>
      <c r="AX338" s="197"/>
      <c r="AY338" s="197"/>
      <c r="AZ338" s="197"/>
      <c r="BA338" s="197"/>
      <c r="BB338" s="197"/>
      <c r="BC338" s="197"/>
      <c r="BD338" s="197"/>
      <c r="BE338" s="197"/>
      <c r="BF338" s="197"/>
      <c r="BG338" s="178">
        <f t="shared" si="80"/>
        <v>0</v>
      </c>
      <c r="BH338" s="190">
        <f t="shared" si="81"/>
        <v>0</v>
      </c>
      <c r="BI338" s="200"/>
      <c r="BJ338" s="197"/>
      <c r="BK338" s="197"/>
      <c r="BL338" s="197"/>
      <c r="BM338" s="197"/>
      <c r="BN338" s="197"/>
      <c r="BO338" s="197"/>
      <c r="BP338" s="197"/>
      <c r="BQ338" s="197"/>
      <c r="BR338" s="197"/>
      <c r="BS338" s="197"/>
      <c r="BT338" s="197"/>
      <c r="BU338" s="197"/>
      <c r="BV338" s="197"/>
      <c r="BW338" s="204"/>
      <c r="BX338" s="204"/>
      <c r="BY338" s="204"/>
      <c r="BZ338" s="204"/>
      <c r="CA338" s="204"/>
      <c r="CB338" s="204"/>
      <c r="CC338" s="204"/>
      <c r="CD338" s="204"/>
      <c r="CE338" s="184">
        <f t="shared" si="82"/>
        <v>0</v>
      </c>
      <c r="CF338" s="244">
        <f t="shared" si="83"/>
        <v>0</v>
      </c>
      <c r="CG338" s="314"/>
      <c r="CH338" s="211"/>
      <c r="CI338" s="204"/>
      <c r="CJ338" s="204"/>
      <c r="CK338" s="204"/>
      <c r="CL338" s="204"/>
      <c r="CM338" s="204"/>
      <c r="CN338" s="204"/>
      <c r="CO338" s="204"/>
      <c r="CP338" s="204"/>
      <c r="CQ338" s="204"/>
      <c r="CR338" s="195">
        <f t="shared" si="84"/>
        <v>0</v>
      </c>
      <c r="CS338" s="186">
        <f t="shared" si="85"/>
        <v>0</v>
      </c>
      <c r="CT338" s="166"/>
      <c r="CU338" s="166"/>
      <c r="CV338" s="166"/>
      <c r="CW338" s="166"/>
      <c r="CX338" s="166"/>
      <c r="CY338" s="196"/>
      <c r="CZ338" s="195">
        <f t="shared" si="86"/>
        <v>0</v>
      </c>
      <c r="DA338" s="187">
        <f t="shared" si="87"/>
        <v>0</v>
      </c>
    </row>
    <row r="339" ht="15.75" customHeight="1">
      <c r="A339" s="169">
        <v>40.0</v>
      </c>
      <c r="B339" s="312" t="s">
        <v>314</v>
      </c>
      <c r="C339" s="307" t="s">
        <v>315</v>
      </c>
      <c r="D339" s="124" t="str">
        <f t="shared" si="72"/>
        <v>#REF!</v>
      </c>
      <c r="E339" s="125" t="str">
        <f t="shared" si="73"/>
        <v>#REF!</v>
      </c>
      <c r="F339" s="172" t="str">
        <f t="shared" si="74"/>
        <v>#REF!</v>
      </c>
      <c r="G339" s="189" t="str">
        <f t="shared" si="75"/>
        <v>#REF!</v>
      </c>
      <c r="H339" s="200"/>
      <c r="I339" s="204"/>
      <c r="J339" s="197"/>
      <c r="K339" s="197"/>
      <c r="L339" s="197"/>
      <c r="M339" s="178">
        <f t="shared" si="76"/>
        <v>0</v>
      </c>
      <c r="N339" s="188">
        <f t="shared" si="77"/>
        <v>0</v>
      </c>
      <c r="O339" s="211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6"/>
      <c r="AG339" s="206"/>
      <c r="AH339" s="206"/>
      <c r="AI339" s="206"/>
      <c r="AJ339" s="178">
        <f t="shared" si="78"/>
        <v>0</v>
      </c>
      <c r="AK339" s="190">
        <f t="shared" si="79"/>
        <v>0</v>
      </c>
      <c r="AL339" s="211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178">
        <f t="shared" si="80"/>
        <v>0</v>
      </c>
      <c r="BH339" s="190">
        <f t="shared" si="81"/>
        <v>0</v>
      </c>
      <c r="BI339" s="211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184">
        <f t="shared" si="82"/>
        <v>0</v>
      </c>
      <c r="CF339" s="244">
        <f t="shared" si="83"/>
        <v>0</v>
      </c>
      <c r="CG339" s="314"/>
      <c r="CH339" s="211"/>
      <c r="CI339" s="204"/>
      <c r="CJ339" s="204"/>
      <c r="CK339" s="204"/>
      <c r="CL339" s="204"/>
      <c r="CM339" s="204"/>
      <c r="CN339" s="204"/>
      <c r="CO339" s="204"/>
      <c r="CP339" s="204"/>
      <c r="CQ339" s="204"/>
      <c r="CR339" s="195">
        <f t="shared" si="84"/>
        <v>0</v>
      </c>
      <c r="CS339" s="186">
        <f t="shared" si="85"/>
        <v>0</v>
      </c>
      <c r="CT339" s="166"/>
      <c r="CU339" s="166"/>
      <c r="CV339" s="166"/>
      <c r="CW339" s="166"/>
      <c r="CX339" s="166"/>
      <c r="CY339" s="196"/>
      <c r="CZ339" s="195">
        <f t="shared" si="86"/>
        <v>0</v>
      </c>
      <c r="DA339" s="187">
        <f t="shared" si="87"/>
        <v>0</v>
      </c>
    </row>
    <row r="340" ht="15.75" customHeight="1">
      <c r="A340" s="121">
        <v>41.0</v>
      </c>
      <c r="B340" s="312" t="s">
        <v>316</v>
      </c>
      <c r="C340" s="307" t="s">
        <v>317</v>
      </c>
      <c r="D340" s="124" t="str">
        <f t="shared" si="72"/>
        <v>#REF!</v>
      </c>
      <c r="E340" s="125" t="str">
        <f t="shared" si="73"/>
        <v>#REF!</v>
      </c>
      <c r="F340" s="172" t="str">
        <f t="shared" si="74"/>
        <v>#REF!</v>
      </c>
      <c r="G340" s="189" t="str">
        <f t="shared" si="75"/>
        <v>#REF!</v>
      </c>
      <c r="H340" s="200"/>
      <c r="I340" s="197"/>
      <c r="J340" s="197"/>
      <c r="K340" s="215"/>
      <c r="L340" s="215"/>
      <c r="M340" s="178">
        <f t="shared" si="76"/>
        <v>0</v>
      </c>
      <c r="N340" s="188">
        <f t="shared" si="77"/>
        <v>0</v>
      </c>
      <c r="O340" s="216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8"/>
      <c r="AG340" s="218"/>
      <c r="AH340" s="218"/>
      <c r="AI340" s="218"/>
      <c r="AJ340" s="178">
        <f t="shared" si="78"/>
        <v>0</v>
      </c>
      <c r="AK340" s="190">
        <f t="shared" si="79"/>
        <v>0</v>
      </c>
      <c r="AL340" s="216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178">
        <f t="shared" si="80"/>
        <v>0</v>
      </c>
      <c r="BH340" s="190">
        <f t="shared" si="81"/>
        <v>0</v>
      </c>
      <c r="BI340" s="216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04"/>
      <c r="BX340" s="204"/>
      <c r="BY340" s="204"/>
      <c r="BZ340" s="204"/>
      <c r="CA340" s="204"/>
      <c r="CB340" s="204"/>
      <c r="CC340" s="204"/>
      <c r="CD340" s="204"/>
      <c r="CE340" s="184">
        <f t="shared" si="82"/>
        <v>0</v>
      </c>
      <c r="CF340" s="244">
        <f t="shared" si="83"/>
        <v>0</v>
      </c>
      <c r="CG340" s="314"/>
      <c r="CH340" s="211"/>
      <c r="CI340" s="204"/>
      <c r="CJ340" s="204"/>
      <c r="CK340" s="204"/>
      <c r="CL340" s="204"/>
      <c r="CM340" s="204"/>
      <c r="CN340" s="204"/>
      <c r="CO340" s="204"/>
      <c r="CP340" s="204"/>
      <c r="CQ340" s="204"/>
      <c r="CR340" s="195">
        <f t="shared" si="84"/>
        <v>0</v>
      </c>
      <c r="CS340" s="186">
        <f t="shared" si="85"/>
        <v>0</v>
      </c>
      <c r="CT340" s="166"/>
      <c r="CU340" s="166"/>
      <c r="CV340" s="166"/>
      <c r="CW340" s="166"/>
      <c r="CX340" s="166"/>
      <c r="CY340" s="196"/>
      <c r="CZ340" s="195">
        <f t="shared" si="86"/>
        <v>0</v>
      </c>
      <c r="DA340" s="187">
        <f t="shared" si="87"/>
        <v>0</v>
      </c>
    </row>
    <row r="341" ht="15.75" customHeight="1">
      <c r="A341" s="169">
        <v>42.0</v>
      </c>
      <c r="B341" s="312" t="s">
        <v>318</v>
      </c>
      <c r="C341" s="307" t="s">
        <v>319</v>
      </c>
      <c r="D341" s="124" t="str">
        <f t="shared" si="72"/>
        <v>#REF!</v>
      </c>
      <c r="E341" s="125" t="str">
        <f t="shared" si="73"/>
        <v>#REF!</v>
      </c>
      <c r="F341" s="172" t="str">
        <f t="shared" si="74"/>
        <v>#REF!</v>
      </c>
      <c r="G341" s="189" t="str">
        <f t="shared" si="75"/>
        <v>#REF!</v>
      </c>
      <c r="H341" s="200"/>
      <c r="I341" s="215"/>
      <c r="J341" s="197"/>
      <c r="K341" s="197"/>
      <c r="L341" s="197"/>
      <c r="M341" s="178">
        <f t="shared" si="76"/>
        <v>0</v>
      </c>
      <c r="N341" s="188">
        <f t="shared" si="77"/>
        <v>0</v>
      </c>
      <c r="O341" s="223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5"/>
      <c r="AG341" s="225"/>
      <c r="AH341" s="225"/>
      <c r="AI341" s="225"/>
      <c r="AJ341" s="178">
        <f t="shared" si="78"/>
        <v>0</v>
      </c>
      <c r="AK341" s="190">
        <f t="shared" si="79"/>
        <v>0</v>
      </c>
      <c r="AL341" s="223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178">
        <f t="shared" si="80"/>
        <v>0</v>
      </c>
      <c r="BH341" s="190">
        <f t="shared" si="81"/>
        <v>0</v>
      </c>
      <c r="BI341" s="223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04"/>
      <c r="BX341" s="204"/>
      <c r="BY341" s="204"/>
      <c r="BZ341" s="204"/>
      <c r="CA341" s="204"/>
      <c r="CB341" s="204"/>
      <c r="CC341" s="204"/>
      <c r="CD341" s="204"/>
      <c r="CE341" s="184">
        <f t="shared" si="82"/>
        <v>0</v>
      </c>
      <c r="CF341" s="244">
        <f t="shared" si="83"/>
        <v>0</v>
      </c>
      <c r="CG341" s="314"/>
      <c r="CH341" s="211"/>
      <c r="CI341" s="204"/>
      <c r="CJ341" s="204"/>
      <c r="CK341" s="204"/>
      <c r="CL341" s="204"/>
      <c r="CM341" s="204"/>
      <c r="CN341" s="204"/>
      <c r="CO341" s="204"/>
      <c r="CP341" s="204"/>
      <c r="CQ341" s="204"/>
      <c r="CR341" s="195">
        <f t="shared" si="84"/>
        <v>0</v>
      </c>
      <c r="CS341" s="186">
        <f t="shared" si="85"/>
        <v>0</v>
      </c>
      <c r="CT341" s="166"/>
      <c r="CU341" s="166"/>
      <c r="CV341" s="166"/>
      <c r="CW341" s="166"/>
      <c r="CX341" s="166"/>
      <c r="CY341" s="196"/>
      <c r="CZ341" s="195">
        <f t="shared" si="86"/>
        <v>0</v>
      </c>
      <c r="DA341" s="187">
        <f t="shared" si="87"/>
        <v>0</v>
      </c>
    </row>
    <row r="342" ht="15.75" customHeight="1">
      <c r="A342" s="121">
        <v>43.0</v>
      </c>
      <c r="B342" s="312" t="s">
        <v>320</v>
      </c>
      <c r="C342" s="307" t="s">
        <v>321</v>
      </c>
      <c r="D342" s="124" t="str">
        <f t="shared" si="72"/>
        <v>#REF!</v>
      </c>
      <c r="E342" s="125" t="str">
        <f t="shared" si="73"/>
        <v>#REF!</v>
      </c>
      <c r="F342" s="172" t="str">
        <f t="shared" si="74"/>
        <v>#REF!</v>
      </c>
      <c r="G342" s="189" t="str">
        <f t="shared" si="75"/>
        <v>#REF!</v>
      </c>
      <c r="H342" s="200"/>
      <c r="I342" s="197"/>
      <c r="J342" s="197"/>
      <c r="K342" s="197"/>
      <c r="L342" s="197"/>
      <c r="M342" s="178">
        <f t="shared" si="76"/>
        <v>0</v>
      </c>
      <c r="N342" s="188">
        <f t="shared" si="77"/>
        <v>0</v>
      </c>
      <c r="O342" s="200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210"/>
      <c r="AG342" s="210"/>
      <c r="AH342" s="210"/>
      <c r="AI342" s="210"/>
      <c r="AJ342" s="178">
        <f t="shared" si="78"/>
        <v>0</v>
      </c>
      <c r="AK342" s="190">
        <f t="shared" si="79"/>
        <v>0</v>
      </c>
      <c r="AL342" s="200"/>
      <c r="AM342" s="197"/>
      <c r="AN342" s="197"/>
      <c r="AO342" s="197"/>
      <c r="AP342" s="197"/>
      <c r="AQ342" s="197"/>
      <c r="AR342" s="197"/>
      <c r="AS342" s="197"/>
      <c r="AT342" s="197"/>
      <c r="AU342" s="197"/>
      <c r="AV342" s="197"/>
      <c r="AW342" s="197"/>
      <c r="AX342" s="197"/>
      <c r="AY342" s="197"/>
      <c r="AZ342" s="197"/>
      <c r="BA342" s="197"/>
      <c r="BB342" s="197"/>
      <c r="BC342" s="197"/>
      <c r="BD342" s="197"/>
      <c r="BE342" s="197"/>
      <c r="BF342" s="197"/>
      <c r="BG342" s="178">
        <f t="shared" si="80"/>
        <v>0</v>
      </c>
      <c r="BH342" s="190">
        <f t="shared" si="81"/>
        <v>0</v>
      </c>
      <c r="BI342" s="200"/>
      <c r="BJ342" s="197"/>
      <c r="BK342" s="197"/>
      <c r="BL342" s="197"/>
      <c r="BM342" s="197"/>
      <c r="BN342" s="197"/>
      <c r="BO342" s="197"/>
      <c r="BP342" s="197"/>
      <c r="BQ342" s="197"/>
      <c r="BR342" s="197"/>
      <c r="BS342" s="197"/>
      <c r="BT342" s="197"/>
      <c r="BU342" s="197"/>
      <c r="BV342" s="197"/>
      <c r="BW342" s="204"/>
      <c r="BX342" s="204"/>
      <c r="BY342" s="204"/>
      <c r="BZ342" s="204"/>
      <c r="CA342" s="204"/>
      <c r="CB342" s="204"/>
      <c r="CC342" s="204"/>
      <c r="CD342" s="204"/>
      <c r="CE342" s="184">
        <f t="shared" si="82"/>
        <v>0</v>
      </c>
      <c r="CF342" s="244">
        <f t="shared" si="83"/>
        <v>0</v>
      </c>
      <c r="CG342" s="314"/>
      <c r="CH342" s="211"/>
      <c r="CI342" s="204"/>
      <c r="CJ342" s="204"/>
      <c r="CK342" s="204"/>
      <c r="CL342" s="204"/>
      <c r="CM342" s="204"/>
      <c r="CN342" s="204"/>
      <c r="CO342" s="204"/>
      <c r="CP342" s="204"/>
      <c r="CQ342" s="204"/>
      <c r="CR342" s="195">
        <f t="shared" si="84"/>
        <v>0</v>
      </c>
      <c r="CS342" s="186">
        <f t="shared" si="85"/>
        <v>0</v>
      </c>
      <c r="CT342" s="166"/>
      <c r="CU342" s="166"/>
      <c r="CV342" s="166"/>
      <c r="CW342" s="166"/>
      <c r="CX342" s="166"/>
      <c r="CY342" s="196"/>
      <c r="CZ342" s="195">
        <f t="shared" si="86"/>
        <v>0</v>
      </c>
      <c r="DA342" s="187">
        <f t="shared" si="87"/>
        <v>0</v>
      </c>
    </row>
    <row r="343" ht="15.75" customHeight="1">
      <c r="A343" s="169">
        <v>44.0</v>
      </c>
      <c r="B343" s="312" t="s">
        <v>322</v>
      </c>
      <c r="C343" s="307" t="s">
        <v>323</v>
      </c>
      <c r="D343" s="124" t="str">
        <f t="shared" si="72"/>
        <v>#REF!</v>
      </c>
      <c r="E343" s="125" t="str">
        <f t="shared" si="73"/>
        <v>#REF!</v>
      </c>
      <c r="F343" s="172" t="str">
        <f t="shared" si="74"/>
        <v>#REF!</v>
      </c>
      <c r="G343" s="189" t="str">
        <f t="shared" si="75"/>
        <v>#REF!</v>
      </c>
      <c r="H343" s="200"/>
      <c r="I343" s="197"/>
      <c r="J343" s="197"/>
      <c r="K343" s="197"/>
      <c r="L343" s="197"/>
      <c r="M343" s="178">
        <f t="shared" si="76"/>
        <v>0</v>
      </c>
      <c r="N343" s="188">
        <f t="shared" si="77"/>
        <v>0</v>
      </c>
      <c r="O343" s="200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210"/>
      <c r="AG343" s="210"/>
      <c r="AH343" s="210"/>
      <c r="AI343" s="210"/>
      <c r="AJ343" s="178">
        <f t="shared" si="78"/>
        <v>0</v>
      </c>
      <c r="AK343" s="190">
        <f t="shared" si="79"/>
        <v>0</v>
      </c>
      <c r="AL343" s="200"/>
      <c r="AM343" s="197"/>
      <c r="AN343" s="197"/>
      <c r="AO343" s="197"/>
      <c r="AP343" s="197"/>
      <c r="AQ343" s="197"/>
      <c r="AR343" s="197"/>
      <c r="AS343" s="197"/>
      <c r="AT343" s="197"/>
      <c r="AU343" s="197"/>
      <c r="AV343" s="197"/>
      <c r="AW343" s="197"/>
      <c r="AX343" s="197"/>
      <c r="AY343" s="197"/>
      <c r="AZ343" s="197"/>
      <c r="BA343" s="197"/>
      <c r="BB343" s="197"/>
      <c r="BC343" s="197"/>
      <c r="BD343" s="197"/>
      <c r="BE343" s="197"/>
      <c r="BF343" s="197"/>
      <c r="BG343" s="178">
        <f t="shared" si="80"/>
        <v>0</v>
      </c>
      <c r="BH343" s="190">
        <f t="shared" si="81"/>
        <v>0</v>
      </c>
      <c r="BI343" s="200"/>
      <c r="BJ343" s="197"/>
      <c r="BK343" s="197"/>
      <c r="BL343" s="197"/>
      <c r="BM343" s="197"/>
      <c r="BN343" s="197"/>
      <c r="BO343" s="197"/>
      <c r="BP343" s="197"/>
      <c r="BQ343" s="197"/>
      <c r="BR343" s="197"/>
      <c r="BS343" s="197"/>
      <c r="BT343" s="197"/>
      <c r="BU343" s="197"/>
      <c r="BV343" s="197"/>
      <c r="BW343" s="204"/>
      <c r="BX343" s="204"/>
      <c r="BY343" s="204"/>
      <c r="BZ343" s="204"/>
      <c r="CA343" s="204"/>
      <c r="CB343" s="204"/>
      <c r="CC343" s="204"/>
      <c r="CD343" s="204"/>
      <c r="CE343" s="184">
        <f t="shared" si="82"/>
        <v>0</v>
      </c>
      <c r="CF343" s="244">
        <f t="shared" si="83"/>
        <v>0</v>
      </c>
      <c r="CG343" s="314"/>
      <c r="CH343" s="211"/>
      <c r="CI343" s="204"/>
      <c r="CJ343" s="204"/>
      <c r="CK343" s="204"/>
      <c r="CL343" s="204"/>
      <c r="CM343" s="204"/>
      <c r="CN343" s="204"/>
      <c r="CO343" s="204"/>
      <c r="CP343" s="204"/>
      <c r="CQ343" s="204"/>
      <c r="CR343" s="195">
        <f t="shared" si="84"/>
        <v>0</v>
      </c>
      <c r="CS343" s="186">
        <f t="shared" si="85"/>
        <v>0</v>
      </c>
      <c r="CT343" s="166"/>
      <c r="CU343" s="166"/>
      <c r="CV343" s="166"/>
      <c r="CW343" s="166"/>
      <c r="CX343" s="166"/>
      <c r="CY343" s="196"/>
      <c r="CZ343" s="195">
        <f t="shared" si="86"/>
        <v>0</v>
      </c>
      <c r="DA343" s="187">
        <f t="shared" si="87"/>
        <v>0</v>
      </c>
    </row>
    <row r="344" ht="15.75" customHeight="1">
      <c r="A344" s="121">
        <v>45.0</v>
      </c>
      <c r="B344" s="312" t="s">
        <v>324</v>
      </c>
      <c r="C344" s="307" t="s">
        <v>325</v>
      </c>
      <c r="D344" s="124" t="str">
        <f t="shared" si="72"/>
        <v>#REF!</v>
      </c>
      <c r="E344" s="125" t="str">
        <f t="shared" si="73"/>
        <v>#REF!</v>
      </c>
      <c r="F344" s="172" t="str">
        <f t="shared" si="74"/>
        <v>#REF!</v>
      </c>
      <c r="G344" s="189" t="str">
        <f t="shared" si="75"/>
        <v>#REF!</v>
      </c>
      <c r="H344" s="216"/>
      <c r="I344" s="197"/>
      <c r="J344" s="215"/>
      <c r="K344" s="197"/>
      <c r="L344" s="197"/>
      <c r="M344" s="178">
        <f t="shared" si="76"/>
        <v>0</v>
      </c>
      <c r="N344" s="188">
        <f t="shared" si="77"/>
        <v>0</v>
      </c>
      <c r="O344" s="200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210"/>
      <c r="AG344" s="210"/>
      <c r="AH344" s="210"/>
      <c r="AI344" s="210"/>
      <c r="AJ344" s="178">
        <f t="shared" si="78"/>
        <v>0</v>
      </c>
      <c r="AK344" s="190">
        <f t="shared" si="79"/>
        <v>0</v>
      </c>
      <c r="AL344" s="200"/>
      <c r="AM344" s="197"/>
      <c r="AN344" s="197"/>
      <c r="AO344" s="197"/>
      <c r="AP344" s="197"/>
      <c r="AQ344" s="197"/>
      <c r="AR344" s="197"/>
      <c r="AS344" s="197"/>
      <c r="AT344" s="197"/>
      <c r="AU344" s="197"/>
      <c r="AV344" s="197"/>
      <c r="AW344" s="197"/>
      <c r="AX344" s="197"/>
      <c r="AY344" s="197"/>
      <c r="AZ344" s="197"/>
      <c r="BA344" s="197"/>
      <c r="BB344" s="197"/>
      <c r="BC344" s="197"/>
      <c r="BD344" s="197"/>
      <c r="BE344" s="197"/>
      <c r="BF344" s="197"/>
      <c r="BG344" s="178">
        <f t="shared" si="80"/>
        <v>0</v>
      </c>
      <c r="BH344" s="190">
        <f t="shared" si="81"/>
        <v>0</v>
      </c>
      <c r="BI344" s="200"/>
      <c r="BJ344" s="197"/>
      <c r="BK344" s="197"/>
      <c r="BL344" s="197"/>
      <c r="BM344" s="197"/>
      <c r="BN344" s="197"/>
      <c r="BO344" s="197"/>
      <c r="BP344" s="197"/>
      <c r="BQ344" s="197"/>
      <c r="BR344" s="197"/>
      <c r="BS344" s="197"/>
      <c r="BT344" s="197"/>
      <c r="BU344" s="197"/>
      <c r="BV344" s="197"/>
      <c r="BW344" s="204"/>
      <c r="BX344" s="204"/>
      <c r="BY344" s="204"/>
      <c r="BZ344" s="204"/>
      <c r="CA344" s="204"/>
      <c r="CB344" s="204"/>
      <c r="CC344" s="204"/>
      <c r="CD344" s="204"/>
      <c r="CE344" s="184">
        <f t="shared" si="82"/>
        <v>0</v>
      </c>
      <c r="CF344" s="244">
        <f t="shared" si="83"/>
        <v>0</v>
      </c>
      <c r="CG344" s="314"/>
      <c r="CH344" s="211"/>
      <c r="CI344" s="204"/>
      <c r="CJ344" s="204"/>
      <c r="CK344" s="204"/>
      <c r="CL344" s="204"/>
      <c r="CM344" s="204"/>
      <c r="CN344" s="204"/>
      <c r="CO344" s="204"/>
      <c r="CP344" s="204"/>
      <c r="CQ344" s="204"/>
      <c r="CR344" s="195">
        <f t="shared" si="84"/>
        <v>0</v>
      </c>
      <c r="CS344" s="186">
        <f t="shared" si="85"/>
        <v>0</v>
      </c>
      <c r="CT344" s="166"/>
      <c r="CU344" s="166"/>
      <c r="CV344" s="166"/>
      <c r="CW344" s="166"/>
      <c r="CX344" s="166"/>
      <c r="CY344" s="196"/>
      <c r="CZ344" s="195">
        <f t="shared" si="86"/>
        <v>0</v>
      </c>
      <c r="DA344" s="187">
        <f t="shared" si="87"/>
        <v>0</v>
      </c>
    </row>
    <row r="345" ht="15.75" customHeight="1">
      <c r="A345" s="169">
        <v>46.0</v>
      </c>
      <c r="B345" s="312" t="s">
        <v>326</v>
      </c>
      <c r="C345" s="307" t="s">
        <v>327</v>
      </c>
      <c r="D345" s="124" t="str">
        <f t="shared" si="72"/>
        <v>#REF!</v>
      </c>
      <c r="E345" s="125" t="str">
        <f t="shared" si="73"/>
        <v>#REF!</v>
      </c>
      <c r="F345" s="172" t="str">
        <f t="shared" si="74"/>
        <v>#REF!</v>
      </c>
      <c r="G345" s="189" t="str">
        <f t="shared" si="75"/>
        <v>#REF!</v>
      </c>
      <c r="H345" s="200"/>
      <c r="I345" s="222"/>
      <c r="J345" s="197"/>
      <c r="K345" s="197"/>
      <c r="L345" s="197"/>
      <c r="M345" s="178">
        <f t="shared" si="76"/>
        <v>0</v>
      </c>
      <c r="N345" s="188">
        <f t="shared" si="77"/>
        <v>0</v>
      </c>
      <c r="O345" s="200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210"/>
      <c r="AG345" s="210"/>
      <c r="AH345" s="210"/>
      <c r="AI345" s="210"/>
      <c r="AJ345" s="178">
        <f t="shared" si="78"/>
        <v>0</v>
      </c>
      <c r="AK345" s="190">
        <f t="shared" si="79"/>
        <v>0</v>
      </c>
      <c r="AL345" s="200"/>
      <c r="AM345" s="197"/>
      <c r="AN345" s="197"/>
      <c r="AO345" s="197"/>
      <c r="AP345" s="197"/>
      <c r="AQ345" s="197"/>
      <c r="AR345" s="197"/>
      <c r="AS345" s="197"/>
      <c r="AT345" s="197"/>
      <c r="AU345" s="197"/>
      <c r="AV345" s="197"/>
      <c r="AW345" s="197"/>
      <c r="AX345" s="197"/>
      <c r="AY345" s="197"/>
      <c r="AZ345" s="197"/>
      <c r="BA345" s="197"/>
      <c r="BB345" s="197"/>
      <c r="BC345" s="197"/>
      <c r="BD345" s="197"/>
      <c r="BE345" s="197"/>
      <c r="BF345" s="197"/>
      <c r="BG345" s="178">
        <f t="shared" si="80"/>
        <v>0</v>
      </c>
      <c r="BH345" s="190">
        <f t="shared" si="81"/>
        <v>0</v>
      </c>
      <c r="BI345" s="200"/>
      <c r="BJ345" s="197"/>
      <c r="BK345" s="197"/>
      <c r="BL345" s="197"/>
      <c r="BM345" s="197"/>
      <c r="BN345" s="197"/>
      <c r="BO345" s="197"/>
      <c r="BP345" s="197"/>
      <c r="BQ345" s="197"/>
      <c r="BR345" s="197"/>
      <c r="BS345" s="197"/>
      <c r="BT345" s="197"/>
      <c r="BU345" s="197"/>
      <c r="BV345" s="197"/>
      <c r="BW345" s="204"/>
      <c r="BX345" s="204"/>
      <c r="BY345" s="204"/>
      <c r="BZ345" s="204"/>
      <c r="CA345" s="204"/>
      <c r="CB345" s="204"/>
      <c r="CC345" s="204"/>
      <c r="CD345" s="204"/>
      <c r="CE345" s="184">
        <f t="shared" si="82"/>
        <v>0</v>
      </c>
      <c r="CF345" s="244">
        <f t="shared" si="83"/>
        <v>0</v>
      </c>
      <c r="CG345" s="314"/>
      <c r="CH345" s="211"/>
      <c r="CI345" s="204"/>
      <c r="CJ345" s="204"/>
      <c r="CK345" s="204"/>
      <c r="CL345" s="204"/>
      <c r="CM345" s="204"/>
      <c r="CN345" s="204"/>
      <c r="CO345" s="204"/>
      <c r="CP345" s="204"/>
      <c r="CQ345" s="204"/>
      <c r="CR345" s="195">
        <f t="shared" si="84"/>
        <v>0</v>
      </c>
      <c r="CS345" s="186">
        <f t="shared" si="85"/>
        <v>0</v>
      </c>
      <c r="CT345" s="166"/>
      <c r="CU345" s="166"/>
      <c r="CV345" s="166"/>
      <c r="CW345" s="166"/>
      <c r="CX345" s="166"/>
      <c r="CY345" s="196"/>
      <c r="CZ345" s="195">
        <f t="shared" si="86"/>
        <v>0</v>
      </c>
      <c r="DA345" s="187">
        <f t="shared" si="87"/>
        <v>0</v>
      </c>
    </row>
    <row r="346" ht="15.75" customHeight="1">
      <c r="A346" s="121">
        <v>47.0</v>
      </c>
      <c r="B346" s="312" t="s">
        <v>328</v>
      </c>
      <c r="C346" s="307" t="s">
        <v>329</v>
      </c>
      <c r="D346" s="124" t="str">
        <f t="shared" si="72"/>
        <v>#REF!</v>
      </c>
      <c r="E346" s="125" t="str">
        <f t="shared" si="73"/>
        <v>#REF!</v>
      </c>
      <c r="F346" s="172" t="str">
        <f t="shared" si="74"/>
        <v>#REF!</v>
      </c>
      <c r="G346" s="189" t="str">
        <f t="shared" si="75"/>
        <v>#REF!</v>
      </c>
      <c r="H346" s="200"/>
      <c r="I346" s="215"/>
      <c r="J346" s="215"/>
      <c r="K346" s="197"/>
      <c r="L346" s="197"/>
      <c r="M346" s="178">
        <f t="shared" si="76"/>
        <v>0</v>
      </c>
      <c r="N346" s="188">
        <f t="shared" si="77"/>
        <v>0</v>
      </c>
      <c r="O346" s="200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210"/>
      <c r="AG346" s="210"/>
      <c r="AH346" s="210"/>
      <c r="AI346" s="210"/>
      <c r="AJ346" s="178">
        <f t="shared" si="78"/>
        <v>0</v>
      </c>
      <c r="AK346" s="190">
        <f t="shared" si="79"/>
        <v>0</v>
      </c>
      <c r="AL346" s="200"/>
      <c r="AM346" s="197"/>
      <c r="AN346" s="197"/>
      <c r="AO346" s="197"/>
      <c r="AP346" s="197"/>
      <c r="AQ346" s="197"/>
      <c r="AR346" s="197"/>
      <c r="AS346" s="197"/>
      <c r="AT346" s="197"/>
      <c r="AU346" s="197"/>
      <c r="AV346" s="197"/>
      <c r="AW346" s="197"/>
      <c r="AX346" s="197"/>
      <c r="AY346" s="197"/>
      <c r="AZ346" s="197"/>
      <c r="BA346" s="197"/>
      <c r="BB346" s="197"/>
      <c r="BC346" s="197"/>
      <c r="BD346" s="197"/>
      <c r="BE346" s="197"/>
      <c r="BF346" s="197"/>
      <c r="BG346" s="178">
        <f t="shared" si="80"/>
        <v>0</v>
      </c>
      <c r="BH346" s="190">
        <f t="shared" si="81"/>
        <v>0</v>
      </c>
      <c r="BI346" s="200"/>
      <c r="BJ346" s="197"/>
      <c r="BK346" s="197"/>
      <c r="BL346" s="197"/>
      <c r="BM346" s="197"/>
      <c r="BN346" s="197"/>
      <c r="BO346" s="197"/>
      <c r="BP346" s="197"/>
      <c r="BQ346" s="197"/>
      <c r="BR346" s="197"/>
      <c r="BS346" s="197"/>
      <c r="BT346" s="197"/>
      <c r="BU346" s="197"/>
      <c r="BV346" s="197"/>
      <c r="BW346" s="204"/>
      <c r="BX346" s="204"/>
      <c r="BY346" s="204"/>
      <c r="BZ346" s="204"/>
      <c r="CA346" s="204"/>
      <c r="CB346" s="204"/>
      <c r="CC346" s="204"/>
      <c r="CD346" s="204"/>
      <c r="CE346" s="184">
        <f t="shared" si="82"/>
        <v>0</v>
      </c>
      <c r="CF346" s="244">
        <f t="shared" si="83"/>
        <v>0</v>
      </c>
      <c r="CG346" s="314"/>
      <c r="CH346" s="211"/>
      <c r="CI346" s="204"/>
      <c r="CJ346" s="204"/>
      <c r="CK346" s="204"/>
      <c r="CL346" s="204"/>
      <c r="CM346" s="204"/>
      <c r="CN346" s="204"/>
      <c r="CO346" s="204"/>
      <c r="CP346" s="204"/>
      <c r="CQ346" s="204"/>
      <c r="CR346" s="195">
        <f t="shared" si="84"/>
        <v>0</v>
      </c>
      <c r="CS346" s="186">
        <f t="shared" si="85"/>
        <v>0</v>
      </c>
      <c r="CT346" s="166"/>
      <c r="CU346" s="166"/>
      <c r="CV346" s="166"/>
      <c r="CW346" s="166"/>
      <c r="CX346" s="166"/>
      <c r="CY346" s="196"/>
      <c r="CZ346" s="195">
        <f t="shared" si="86"/>
        <v>0</v>
      </c>
      <c r="DA346" s="187">
        <f t="shared" si="87"/>
        <v>0</v>
      </c>
    </row>
    <row r="347" ht="15.75" customHeight="1">
      <c r="A347" s="169">
        <v>48.0</v>
      </c>
      <c r="B347" s="312" t="s">
        <v>330</v>
      </c>
      <c r="C347" s="307" t="s">
        <v>331</v>
      </c>
      <c r="D347" s="124" t="str">
        <f t="shared" si="72"/>
        <v>#REF!</v>
      </c>
      <c r="E347" s="125" t="str">
        <f t="shared" si="73"/>
        <v>#REF!</v>
      </c>
      <c r="F347" s="172" t="str">
        <f t="shared" si="74"/>
        <v>#REF!</v>
      </c>
      <c r="G347" s="189" t="str">
        <f t="shared" si="75"/>
        <v>#REF!</v>
      </c>
      <c r="H347" s="200"/>
      <c r="I347" s="197"/>
      <c r="J347" s="197"/>
      <c r="K347" s="197"/>
      <c r="L347" s="197"/>
      <c r="M347" s="178">
        <f t="shared" si="76"/>
        <v>0</v>
      </c>
      <c r="N347" s="188">
        <f t="shared" si="77"/>
        <v>0</v>
      </c>
      <c r="O347" s="200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210"/>
      <c r="AG347" s="210"/>
      <c r="AH347" s="210"/>
      <c r="AI347" s="210"/>
      <c r="AJ347" s="178">
        <f t="shared" si="78"/>
        <v>0</v>
      </c>
      <c r="AK347" s="190">
        <f t="shared" si="79"/>
        <v>0</v>
      </c>
      <c r="AL347" s="200"/>
      <c r="AM347" s="197"/>
      <c r="AN347" s="197"/>
      <c r="AO347" s="197"/>
      <c r="AP347" s="197"/>
      <c r="AQ347" s="197"/>
      <c r="AR347" s="197"/>
      <c r="AS347" s="197"/>
      <c r="AT347" s="197"/>
      <c r="AU347" s="197"/>
      <c r="AV347" s="197"/>
      <c r="AW347" s="197"/>
      <c r="AX347" s="197"/>
      <c r="AY347" s="197"/>
      <c r="AZ347" s="197"/>
      <c r="BA347" s="197"/>
      <c r="BB347" s="197"/>
      <c r="BC347" s="197"/>
      <c r="BD347" s="197"/>
      <c r="BE347" s="197"/>
      <c r="BF347" s="197"/>
      <c r="BG347" s="178">
        <f t="shared" si="80"/>
        <v>0</v>
      </c>
      <c r="BH347" s="190">
        <f t="shared" si="81"/>
        <v>0</v>
      </c>
      <c r="BI347" s="200"/>
      <c r="BJ347" s="197"/>
      <c r="BK347" s="197"/>
      <c r="BL347" s="197"/>
      <c r="BM347" s="197"/>
      <c r="BN347" s="197"/>
      <c r="BO347" s="197"/>
      <c r="BP347" s="197"/>
      <c r="BQ347" s="197"/>
      <c r="BR347" s="197"/>
      <c r="BS347" s="197"/>
      <c r="BT347" s="197"/>
      <c r="BU347" s="197"/>
      <c r="BV347" s="197"/>
      <c r="BW347" s="204"/>
      <c r="BX347" s="204"/>
      <c r="BY347" s="204"/>
      <c r="BZ347" s="204"/>
      <c r="CA347" s="204"/>
      <c r="CB347" s="204"/>
      <c r="CC347" s="204"/>
      <c r="CD347" s="204"/>
      <c r="CE347" s="184">
        <f t="shared" si="82"/>
        <v>0</v>
      </c>
      <c r="CF347" s="244">
        <f t="shared" si="83"/>
        <v>0</v>
      </c>
      <c r="CG347" s="314"/>
      <c r="CH347" s="211"/>
      <c r="CI347" s="204"/>
      <c r="CJ347" s="204"/>
      <c r="CK347" s="204"/>
      <c r="CL347" s="204"/>
      <c r="CM347" s="204"/>
      <c r="CN347" s="204"/>
      <c r="CO347" s="204"/>
      <c r="CP347" s="204"/>
      <c r="CQ347" s="204"/>
      <c r="CR347" s="195">
        <f t="shared" si="84"/>
        <v>0</v>
      </c>
      <c r="CS347" s="186">
        <f t="shared" si="85"/>
        <v>0</v>
      </c>
      <c r="CT347" s="166"/>
      <c r="CU347" s="166"/>
      <c r="CV347" s="166"/>
      <c r="CW347" s="166"/>
      <c r="CX347" s="166"/>
      <c r="CY347" s="196"/>
      <c r="CZ347" s="195">
        <f t="shared" si="86"/>
        <v>0</v>
      </c>
      <c r="DA347" s="187">
        <f t="shared" si="87"/>
        <v>0</v>
      </c>
    </row>
    <row r="348" ht="15.75" customHeight="1">
      <c r="A348" s="121">
        <v>49.0</v>
      </c>
      <c r="B348" s="312" t="s">
        <v>332</v>
      </c>
      <c r="C348" s="307" t="s">
        <v>333</v>
      </c>
      <c r="D348" s="124" t="str">
        <f t="shared" si="72"/>
        <v>#REF!</v>
      </c>
      <c r="E348" s="125" t="str">
        <f t="shared" si="73"/>
        <v>#REF!</v>
      </c>
      <c r="F348" s="172" t="str">
        <f t="shared" si="74"/>
        <v>#REF!</v>
      </c>
      <c r="G348" s="189" t="str">
        <f t="shared" si="75"/>
        <v>#REF!</v>
      </c>
      <c r="H348" s="200"/>
      <c r="I348" s="204"/>
      <c r="J348" s="215"/>
      <c r="K348" s="197"/>
      <c r="L348" s="197"/>
      <c r="M348" s="178">
        <f t="shared" si="76"/>
        <v>0</v>
      </c>
      <c r="N348" s="188">
        <f t="shared" si="77"/>
        <v>0</v>
      </c>
      <c r="O348" s="211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6"/>
      <c r="AG348" s="206"/>
      <c r="AH348" s="206"/>
      <c r="AI348" s="206"/>
      <c r="AJ348" s="178">
        <f t="shared" si="78"/>
        <v>0</v>
      </c>
      <c r="AK348" s="190">
        <f t="shared" si="79"/>
        <v>0</v>
      </c>
      <c r="AL348" s="211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178">
        <f t="shared" si="80"/>
        <v>0</v>
      </c>
      <c r="BH348" s="190">
        <f t="shared" si="81"/>
        <v>0</v>
      </c>
      <c r="BI348" s="211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  <c r="BY348" s="204"/>
      <c r="BZ348" s="204"/>
      <c r="CA348" s="204"/>
      <c r="CB348" s="204"/>
      <c r="CC348" s="204"/>
      <c r="CD348" s="204"/>
      <c r="CE348" s="184">
        <f t="shared" si="82"/>
        <v>0</v>
      </c>
      <c r="CF348" s="244">
        <f t="shared" si="83"/>
        <v>0</v>
      </c>
      <c r="CG348" s="314"/>
      <c r="CH348" s="211"/>
      <c r="CI348" s="204"/>
      <c r="CJ348" s="204"/>
      <c r="CK348" s="204"/>
      <c r="CL348" s="204"/>
      <c r="CM348" s="204"/>
      <c r="CN348" s="204"/>
      <c r="CO348" s="204"/>
      <c r="CP348" s="204"/>
      <c r="CQ348" s="204"/>
      <c r="CR348" s="195">
        <f t="shared" si="84"/>
        <v>0</v>
      </c>
      <c r="CS348" s="186">
        <f t="shared" si="85"/>
        <v>0</v>
      </c>
      <c r="CT348" s="166"/>
      <c r="CU348" s="166"/>
      <c r="CV348" s="166"/>
      <c r="CW348" s="166"/>
      <c r="CX348" s="166"/>
      <c r="CY348" s="196"/>
      <c r="CZ348" s="195">
        <f t="shared" si="86"/>
        <v>0</v>
      </c>
      <c r="DA348" s="187">
        <f t="shared" si="87"/>
        <v>0</v>
      </c>
    </row>
    <row r="349" ht="15.75" customHeight="1">
      <c r="A349" s="169">
        <v>50.0</v>
      </c>
      <c r="B349" s="312" t="s">
        <v>334</v>
      </c>
      <c r="C349" s="307" t="s">
        <v>335</v>
      </c>
      <c r="D349" s="124" t="str">
        <f t="shared" si="72"/>
        <v>#REF!</v>
      </c>
      <c r="E349" s="125" t="str">
        <f t="shared" si="73"/>
        <v>#REF!</v>
      </c>
      <c r="F349" s="172" t="str">
        <f t="shared" si="74"/>
        <v>#REF!</v>
      </c>
      <c r="G349" s="189" t="str">
        <f t="shared" si="75"/>
        <v>#REF!</v>
      </c>
      <c r="H349" s="200"/>
      <c r="I349" s="204"/>
      <c r="J349" s="204"/>
      <c r="K349" s="197"/>
      <c r="L349" s="197"/>
      <c r="M349" s="178">
        <f t="shared" si="76"/>
        <v>0</v>
      </c>
      <c r="N349" s="188">
        <f t="shared" si="77"/>
        <v>0</v>
      </c>
      <c r="O349" s="211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6"/>
      <c r="AG349" s="206"/>
      <c r="AH349" s="206"/>
      <c r="AI349" s="206"/>
      <c r="AJ349" s="178">
        <f t="shared" si="78"/>
        <v>0</v>
      </c>
      <c r="AK349" s="190">
        <f t="shared" si="79"/>
        <v>0</v>
      </c>
      <c r="AL349" s="211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178">
        <f t="shared" si="80"/>
        <v>0</v>
      </c>
      <c r="BH349" s="190">
        <f t="shared" si="81"/>
        <v>0</v>
      </c>
      <c r="BI349" s="211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  <c r="BY349" s="204"/>
      <c r="BZ349" s="204"/>
      <c r="CA349" s="204"/>
      <c r="CB349" s="204"/>
      <c r="CC349" s="204"/>
      <c r="CD349" s="204"/>
      <c r="CE349" s="184">
        <f t="shared" si="82"/>
        <v>0</v>
      </c>
      <c r="CF349" s="244">
        <f t="shared" si="83"/>
        <v>0</v>
      </c>
      <c r="CG349" s="314"/>
      <c r="CH349" s="211"/>
      <c r="CI349" s="204"/>
      <c r="CJ349" s="204"/>
      <c r="CK349" s="204"/>
      <c r="CL349" s="204"/>
      <c r="CM349" s="204"/>
      <c r="CN349" s="204"/>
      <c r="CO349" s="204"/>
      <c r="CP349" s="204"/>
      <c r="CQ349" s="204"/>
      <c r="CR349" s="195">
        <f t="shared" si="84"/>
        <v>0</v>
      </c>
      <c r="CS349" s="186">
        <f t="shared" si="85"/>
        <v>0</v>
      </c>
      <c r="CT349" s="166"/>
      <c r="CU349" s="166"/>
      <c r="CV349" s="166"/>
      <c r="CW349" s="166"/>
      <c r="CX349" s="166"/>
      <c r="CY349" s="196"/>
      <c r="CZ349" s="195">
        <f t="shared" si="86"/>
        <v>0</v>
      </c>
      <c r="DA349" s="187">
        <f t="shared" si="87"/>
        <v>0</v>
      </c>
    </row>
    <row r="350" ht="15.75" customHeight="1">
      <c r="A350" s="121">
        <v>51.0</v>
      </c>
      <c r="B350" s="312" t="s">
        <v>336</v>
      </c>
      <c r="C350" s="307" t="s">
        <v>337</v>
      </c>
      <c r="D350" s="124" t="str">
        <f t="shared" si="72"/>
        <v>#REF!</v>
      </c>
      <c r="E350" s="125" t="str">
        <f t="shared" si="73"/>
        <v>#REF!</v>
      </c>
      <c r="F350" s="172" t="str">
        <f t="shared" si="74"/>
        <v>#REF!</v>
      </c>
      <c r="G350" s="189" t="str">
        <f t="shared" si="75"/>
        <v>#REF!</v>
      </c>
      <c r="H350" s="200"/>
      <c r="I350" s="215"/>
      <c r="J350" s="215"/>
      <c r="K350" s="197"/>
      <c r="L350" s="197"/>
      <c r="M350" s="178">
        <f t="shared" si="76"/>
        <v>0</v>
      </c>
      <c r="N350" s="188">
        <f t="shared" si="77"/>
        <v>0</v>
      </c>
      <c r="O350" s="200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210"/>
      <c r="AG350" s="210"/>
      <c r="AH350" s="210"/>
      <c r="AI350" s="210"/>
      <c r="AJ350" s="178">
        <f t="shared" si="78"/>
        <v>0</v>
      </c>
      <c r="AK350" s="190">
        <f t="shared" si="79"/>
        <v>0</v>
      </c>
      <c r="AL350" s="200"/>
      <c r="AM350" s="197"/>
      <c r="AN350" s="197"/>
      <c r="AO350" s="197"/>
      <c r="AP350" s="197"/>
      <c r="AQ350" s="197"/>
      <c r="AR350" s="197"/>
      <c r="AS350" s="197"/>
      <c r="AT350" s="197"/>
      <c r="AU350" s="197"/>
      <c r="AV350" s="197"/>
      <c r="AW350" s="197"/>
      <c r="AX350" s="197"/>
      <c r="AY350" s="197"/>
      <c r="AZ350" s="197"/>
      <c r="BA350" s="197"/>
      <c r="BB350" s="197"/>
      <c r="BC350" s="197"/>
      <c r="BD350" s="197"/>
      <c r="BE350" s="197"/>
      <c r="BF350" s="197"/>
      <c r="BG350" s="178">
        <f t="shared" si="80"/>
        <v>0</v>
      </c>
      <c r="BH350" s="190">
        <f t="shared" si="81"/>
        <v>0</v>
      </c>
      <c r="BI350" s="200"/>
      <c r="BJ350" s="197"/>
      <c r="BK350" s="197"/>
      <c r="BL350" s="197"/>
      <c r="BM350" s="197"/>
      <c r="BN350" s="197"/>
      <c r="BO350" s="197"/>
      <c r="BP350" s="197"/>
      <c r="BQ350" s="197"/>
      <c r="BR350" s="197"/>
      <c r="BS350" s="197"/>
      <c r="BT350" s="197"/>
      <c r="BU350" s="197"/>
      <c r="BV350" s="197"/>
      <c r="BW350" s="204"/>
      <c r="BX350" s="204"/>
      <c r="BY350" s="204"/>
      <c r="BZ350" s="204"/>
      <c r="CA350" s="204"/>
      <c r="CB350" s="204"/>
      <c r="CC350" s="204"/>
      <c r="CD350" s="204"/>
      <c r="CE350" s="184">
        <f t="shared" si="82"/>
        <v>0</v>
      </c>
      <c r="CF350" s="244">
        <f t="shared" si="83"/>
        <v>0</v>
      </c>
      <c r="CG350" s="314"/>
      <c r="CH350" s="211"/>
      <c r="CI350" s="204"/>
      <c r="CJ350" s="204"/>
      <c r="CK350" s="204"/>
      <c r="CL350" s="204"/>
      <c r="CM350" s="204"/>
      <c r="CN350" s="204"/>
      <c r="CO350" s="204"/>
      <c r="CP350" s="204"/>
      <c r="CQ350" s="204"/>
      <c r="CR350" s="195">
        <f t="shared" si="84"/>
        <v>0</v>
      </c>
      <c r="CS350" s="186">
        <f t="shared" si="85"/>
        <v>0</v>
      </c>
      <c r="CT350" s="166"/>
      <c r="CU350" s="166"/>
      <c r="CV350" s="166"/>
      <c r="CW350" s="166"/>
      <c r="CX350" s="166"/>
      <c r="CY350" s="196"/>
      <c r="CZ350" s="195">
        <f t="shared" si="86"/>
        <v>0</v>
      </c>
      <c r="DA350" s="187">
        <f t="shared" si="87"/>
        <v>0</v>
      </c>
    </row>
    <row r="351" ht="15.75" customHeight="1">
      <c r="A351" s="169">
        <v>52.0</v>
      </c>
      <c r="B351" s="312" t="s">
        <v>338</v>
      </c>
      <c r="C351" s="307" t="s">
        <v>339</v>
      </c>
      <c r="D351" s="124" t="str">
        <f t="shared" si="72"/>
        <v>#REF!</v>
      </c>
      <c r="E351" s="125" t="str">
        <f t="shared" si="73"/>
        <v>#REF!</v>
      </c>
      <c r="F351" s="172" t="str">
        <f t="shared" si="74"/>
        <v>#REF!</v>
      </c>
      <c r="G351" s="189" t="str">
        <f t="shared" si="75"/>
        <v>#REF!</v>
      </c>
      <c r="H351" s="216"/>
      <c r="I351" s="197"/>
      <c r="J351" s="197"/>
      <c r="K351" s="197"/>
      <c r="L351" s="197"/>
      <c r="M351" s="178">
        <f t="shared" si="76"/>
        <v>0</v>
      </c>
      <c r="N351" s="188">
        <f t="shared" si="77"/>
        <v>0</v>
      </c>
      <c r="O351" s="200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210"/>
      <c r="AG351" s="210"/>
      <c r="AH351" s="210"/>
      <c r="AI351" s="210"/>
      <c r="AJ351" s="178">
        <f t="shared" si="78"/>
        <v>0</v>
      </c>
      <c r="AK351" s="190">
        <f t="shared" si="79"/>
        <v>0</v>
      </c>
      <c r="AL351" s="200"/>
      <c r="AM351" s="197"/>
      <c r="AN351" s="197"/>
      <c r="AO351" s="197"/>
      <c r="AP351" s="197"/>
      <c r="AQ351" s="197"/>
      <c r="AR351" s="197"/>
      <c r="AS351" s="197"/>
      <c r="AT351" s="197"/>
      <c r="AU351" s="197"/>
      <c r="AV351" s="197"/>
      <c r="AW351" s="197"/>
      <c r="AX351" s="197"/>
      <c r="AY351" s="197"/>
      <c r="AZ351" s="197"/>
      <c r="BA351" s="197"/>
      <c r="BB351" s="197"/>
      <c r="BC351" s="197"/>
      <c r="BD351" s="197"/>
      <c r="BE351" s="197"/>
      <c r="BF351" s="197"/>
      <c r="BG351" s="178">
        <f t="shared" si="80"/>
        <v>0</v>
      </c>
      <c r="BH351" s="190">
        <f t="shared" si="81"/>
        <v>0</v>
      </c>
      <c r="BI351" s="200"/>
      <c r="BJ351" s="197"/>
      <c r="BK351" s="197"/>
      <c r="BL351" s="197"/>
      <c r="BM351" s="197"/>
      <c r="BN351" s="197"/>
      <c r="BO351" s="197"/>
      <c r="BP351" s="197"/>
      <c r="BQ351" s="197"/>
      <c r="BR351" s="197"/>
      <c r="BS351" s="197"/>
      <c r="BT351" s="197"/>
      <c r="BU351" s="197"/>
      <c r="BV351" s="197"/>
      <c r="BW351" s="204"/>
      <c r="BX351" s="204"/>
      <c r="BY351" s="204"/>
      <c r="BZ351" s="204"/>
      <c r="CA351" s="204"/>
      <c r="CB351" s="204"/>
      <c r="CC351" s="204"/>
      <c r="CD351" s="204"/>
      <c r="CE351" s="184">
        <f t="shared" si="82"/>
        <v>0</v>
      </c>
      <c r="CF351" s="244">
        <f t="shared" si="83"/>
        <v>0</v>
      </c>
      <c r="CG351" s="314"/>
      <c r="CH351" s="211"/>
      <c r="CI351" s="204"/>
      <c r="CJ351" s="204"/>
      <c r="CK351" s="204"/>
      <c r="CL351" s="204"/>
      <c r="CM351" s="204"/>
      <c r="CN351" s="204"/>
      <c r="CO351" s="204"/>
      <c r="CP351" s="204"/>
      <c r="CQ351" s="204"/>
      <c r="CR351" s="195">
        <f t="shared" si="84"/>
        <v>0</v>
      </c>
      <c r="CS351" s="186">
        <f t="shared" si="85"/>
        <v>0</v>
      </c>
      <c r="CT351" s="166"/>
      <c r="CU351" s="166"/>
      <c r="CV351" s="166"/>
      <c r="CW351" s="166"/>
      <c r="CX351" s="166"/>
      <c r="CY351" s="196"/>
      <c r="CZ351" s="195">
        <f t="shared" si="86"/>
        <v>0</v>
      </c>
      <c r="DA351" s="187">
        <f t="shared" si="87"/>
        <v>0</v>
      </c>
    </row>
    <row r="352" ht="15.75" customHeight="1">
      <c r="A352" s="121">
        <v>53.0</v>
      </c>
      <c r="B352" s="312" t="s">
        <v>340</v>
      </c>
      <c r="C352" s="307" t="s">
        <v>341</v>
      </c>
      <c r="D352" s="124" t="str">
        <f t="shared" si="72"/>
        <v>#REF!</v>
      </c>
      <c r="E352" s="125" t="str">
        <f t="shared" si="73"/>
        <v>#REF!</v>
      </c>
      <c r="F352" s="172" t="str">
        <f t="shared" si="74"/>
        <v>#REF!</v>
      </c>
      <c r="G352" s="189" t="str">
        <f t="shared" si="75"/>
        <v>#REF!</v>
      </c>
      <c r="H352" s="200"/>
      <c r="I352" s="197"/>
      <c r="J352" s="197"/>
      <c r="K352" s="197"/>
      <c r="L352" s="197"/>
      <c r="M352" s="178">
        <f t="shared" si="76"/>
        <v>0</v>
      </c>
      <c r="N352" s="188">
        <f t="shared" si="77"/>
        <v>0</v>
      </c>
      <c r="O352" s="216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8"/>
      <c r="AG352" s="218"/>
      <c r="AH352" s="218"/>
      <c r="AI352" s="218"/>
      <c r="AJ352" s="178">
        <f t="shared" si="78"/>
        <v>0</v>
      </c>
      <c r="AK352" s="190">
        <f t="shared" si="79"/>
        <v>0</v>
      </c>
      <c r="AL352" s="216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178">
        <f t="shared" si="80"/>
        <v>0</v>
      </c>
      <c r="BH352" s="190">
        <f t="shared" si="81"/>
        <v>0</v>
      </c>
      <c r="BI352" s="216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04"/>
      <c r="BX352" s="204"/>
      <c r="BY352" s="204"/>
      <c r="BZ352" s="204"/>
      <c r="CA352" s="204"/>
      <c r="CB352" s="204"/>
      <c r="CC352" s="204"/>
      <c r="CD352" s="204"/>
      <c r="CE352" s="184">
        <f t="shared" si="82"/>
        <v>0</v>
      </c>
      <c r="CF352" s="244">
        <f t="shared" si="83"/>
        <v>0</v>
      </c>
      <c r="CG352" s="314"/>
      <c r="CH352" s="211"/>
      <c r="CI352" s="204"/>
      <c r="CJ352" s="204"/>
      <c r="CK352" s="204"/>
      <c r="CL352" s="204"/>
      <c r="CM352" s="204"/>
      <c r="CN352" s="177"/>
      <c r="CO352" s="204"/>
      <c r="CP352" s="204"/>
      <c r="CQ352" s="204"/>
      <c r="CR352" s="195">
        <f t="shared" si="84"/>
        <v>0</v>
      </c>
      <c r="CS352" s="186">
        <f t="shared" si="85"/>
        <v>0</v>
      </c>
      <c r="CT352" s="166"/>
      <c r="CU352" s="166"/>
      <c r="CV352" s="166"/>
      <c r="CW352" s="166"/>
      <c r="CX352" s="166"/>
      <c r="CY352" s="196"/>
      <c r="CZ352" s="195">
        <f t="shared" si="86"/>
        <v>0</v>
      </c>
      <c r="DA352" s="187">
        <f t="shared" si="87"/>
        <v>0</v>
      </c>
    </row>
    <row r="353" ht="15.75" customHeight="1">
      <c r="A353" s="169">
        <v>54.0</v>
      </c>
      <c r="B353" s="312" t="s">
        <v>342</v>
      </c>
      <c r="C353" s="307" t="s">
        <v>343</v>
      </c>
      <c r="D353" s="124" t="str">
        <f t="shared" si="72"/>
        <v>#REF!</v>
      </c>
      <c r="E353" s="125" t="str">
        <f t="shared" si="73"/>
        <v>#REF!</v>
      </c>
      <c r="F353" s="172" t="str">
        <f t="shared" si="74"/>
        <v>#REF!</v>
      </c>
      <c r="G353" s="189" t="str">
        <f t="shared" si="75"/>
        <v>#REF!</v>
      </c>
      <c r="H353" s="200"/>
      <c r="I353" s="197"/>
      <c r="J353" s="197"/>
      <c r="K353" s="197"/>
      <c r="L353" s="197"/>
      <c r="M353" s="178">
        <f t="shared" si="76"/>
        <v>0</v>
      </c>
      <c r="N353" s="188">
        <f t="shared" si="77"/>
        <v>0</v>
      </c>
      <c r="O353" s="200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210"/>
      <c r="AG353" s="210"/>
      <c r="AH353" s="210"/>
      <c r="AI353" s="210"/>
      <c r="AJ353" s="178">
        <f t="shared" si="78"/>
        <v>0</v>
      </c>
      <c r="AK353" s="190">
        <f t="shared" si="79"/>
        <v>0</v>
      </c>
      <c r="AL353" s="200"/>
      <c r="AM353" s="197"/>
      <c r="AN353" s="197"/>
      <c r="AO353" s="197"/>
      <c r="AP353" s="197"/>
      <c r="AQ353" s="197"/>
      <c r="AR353" s="197"/>
      <c r="AS353" s="197"/>
      <c r="AT353" s="197"/>
      <c r="AU353" s="197"/>
      <c r="AV353" s="197"/>
      <c r="AW353" s="197"/>
      <c r="AX353" s="197"/>
      <c r="AY353" s="197"/>
      <c r="AZ353" s="197"/>
      <c r="BA353" s="197"/>
      <c r="BB353" s="197"/>
      <c r="BC353" s="197"/>
      <c r="BD353" s="197"/>
      <c r="BE353" s="197"/>
      <c r="BF353" s="197"/>
      <c r="BG353" s="178">
        <f t="shared" si="80"/>
        <v>0</v>
      </c>
      <c r="BH353" s="190">
        <f t="shared" si="81"/>
        <v>0</v>
      </c>
      <c r="BI353" s="200"/>
      <c r="BJ353" s="197"/>
      <c r="BK353" s="197"/>
      <c r="BL353" s="197"/>
      <c r="BM353" s="197"/>
      <c r="BN353" s="197"/>
      <c r="BO353" s="197"/>
      <c r="BP353" s="197"/>
      <c r="BQ353" s="197"/>
      <c r="BR353" s="197"/>
      <c r="BS353" s="197"/>
      <c r="BT353" s="197"/>
      <c r="BU353" s="197"/>
      <c r="BV353" s="197"/>
      <c r="BW353" s="204"/>
      <c r="BX353" s="204"/>
      <c r="BY353" s="204"/>
      <c r="BZ353" s="204"/>
      <c r="CA353" s="204"/>
      <c r="CB353" s="204"/>
      <c r="CC353" s="204"/>
      <c r="CD353" s="204"/>
      <c r="CE353" s="184">
        <f t="shared" si="82"/>
        <v>0</v>
      </c>
      <c r="CF353" s="244">
        <f t="shared" si="83"/>
        <v>0</v>
      </c>
      <c r="CG353" s="314"/>
      <c r="CH353" s="211"/>
      <c r="CI353" s="204"/>
      <c r="CJ353" s="204"/>
      <c r="CK353" s="204"/>
      <c r="CL353" s="204"/>
      <c r="CM353" s="204"/>
      <c r="CN353" s="204"/>
      <c r="CO353" s="204"/>
      <c r="CP353" s="204"/>
      <c r="CQ353" s="204"/>
      <c r="CR353" s="195">
        <f t="shared" si="84"/>
        <v>0</v>
      </c>
      <c r="CS353" s="186">
        <f t="shared" si="85"/>
        <v>0</v>
      </c>
      <c r="CT353" s="166"/>
      <c r="CU353" s="166"/>
      <c r="CV353" s="166"/>
      <c r="CW353" s="166"/>
      <c r="CX353" s="166"/>
      <c r="CY353" s="196"/>
      <c r="CZ353" s="195">
        <f t="shared" si="86"/>
        <v>0</v>
      </c>
      <c r="DA353" s="187">
        <f t="shared" si="87"/>
        <v>0</v>
      </c>
    </row>
    <row r="354" ht="15.75" customHeight="1">
      <c r="A354" s="121">
        <v>55.0</v>
      </c>
      <c r="B354" s="312" t="s">
        <v>344</v>
      </c>
      <c r="C354" s="307" t="s">
        <v>345</v>
      </c>
      <c r="D354" s="124" t="str">
        <f t="shared" si="72"/>
        <v>#REF!</v>
      </c>
      <c r="E354" s="125" t="str">
        <f t="shared" si="73"/>
        <v>#REF!</v>
      </c>
      <c r="F354" s="172" t="str">
        <f t="shared" si="74"/>
        <v>#REF!</v>
      </c>
      <c r="G354" s="189" t="str">
        <f t="shared" si="75"/>
        <v>#REF!</v>
      </c>
      <c r="H354" s="200"/>
      <c r="I354" s="197"/>
      <c r="J354" s="204"/>
      <c r="K354" s="197"/>
      <c r="L354" s="197"/>
      <c r="M354" s="178">
        <f t="shared" si="76"/>
        <v>0</v>
      </c>
      <c r="N354" s="188">
        <f t="shared" si="77"/>
        <v>0</v>
      </c>
      <c r="O354" s="200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210"/>
      <c r="AG354" s="210"/>
      <c r="AH354" s="210"/>
      <c r="AI354" s="210"/>
      <c r="AJ354" s="178">
        <f t="shared" si="78"/>
        <v>0</v>
      </c>
      <c r="AK354" s="190">
        <f t="shared" si="79"/>
        <v>0</v>
      </c>
      <c r="AL354" s="200"/>
      <c r="AM354" s="197"/>
      <c r="AN354" s="197"/>
      <c r="AO354" s="197"/>
      <c r="AP354" s="197"/>
      <c r="AQ354" s="197"/>
      <c r="AR354" s="197"/>
      <c r="AS354" s="197"/>
      <c r="AT354" s="197"/>
      <c r="AU354" s="197"/>
      <c r="AV354" s="197"/>
      <c r="AW354" s="197"/>
      <c r="AX354" s="197"/>
      <c r="AY354" s="197"/>
      <c r="AZ354" s="197"/>
      <c r="BA354" s="197"/>
      <c r="BB354" s="197"/>
      <c r="BC354" s="197"/>
      <c r="BD354" s="197"/>
      <c r="BE354" s="197"/>
      <c r="BF354" s="197"/>
      <c r="BG354" s="178">
        <f t="shared" si="80"/>
        <v>0</v>
      </c>
      <c r="BH354" s="190">
        <f t="shared" si="81"/>
        <v>0</v>
      </c>
      <c r="BI354" s="200"/>
      <c r="BJ354" s="197"/>
      <c r="BK354" s="197"/>
      <c r="BL354" s="197"/>
      <c r="BM354" s="197"/>
      <c r="BN354" s="197"/>
      <c r="BO354" s="197"/>
      <c r="BP354" s="197"/>
      <c r="BQ354" s="197"/>
      <c r="BR354" s="197"/>
      <c r="BS354" s="197"/>
      <c r="BT354" s="197"/>
      <c r="BU354" s="197"/>
      <c r="BV354" s="197"/>
      <c r="BW354" s="204"/>
      <c r="BX354" s="204"/>
      <c r="BY354" s="204"/>
      <c r="BZ354" s="204"/>
      <c r="CA354" s="204"/>
      <c r="CB354" s="204"/>
      <c r="CC354" s="204"/>
      <c r="CD354" s="204"/>
      <c r="CE354" s="184">
        <f t="shared" si="82"/>
        <v>0</v>
      </c>
      <c r="CF354" s="244">
        <f t="shared" si="83"/>
        <v>0</v>
      </c>
      <c r="CG354" s="314"/>
      <c r="CH354" s="211"/>
      <c r="CI354" s="204"/>
      <c r="CJ354" s="204"/>
      <c r="CK354" s="204"/>
      <c r="CL354" s="204"/>
      <c r="CM354" s="204"/>
      <c r="CN354" s="204"/>
      <c r="CO354" s="204"/>
      <c r="CP354" s="204"/>
      <c r="CQ354" s="204"/>
      <c r="CR354" s="195">
        <f t="shared" si="84"/>
        <v>0</v>
      </c>
      <c r="CS354" s="186">
        <f t="shared" si="85"/>
        <v>0</v>
      </c>
      <c r="CT354" s="166"/>
      <c r="CU354" s="166"/>
      <c r="CV354" s="166"/>
      <c r="CW354" s="166"/>
      <c r="CX354" s="166"/>
      <c r="CY354" s="196"/>
      <c r="CZ354" s="195">
        <f t="shared" si="86"/>
        <v>0</v>
      </c>
      <c r="DA354" s="187">
        <f t="shared" si="87"/>
        <v>0</v>
      </c>
    </row>
    <row r="355" ht="15.75" customHeight="1">
      <c r="A355" s="169">
        <v>56.0</v>
      </c>
      <c r="B355" s="312" t="s">
        <v>346</v>
      </c>
      <c r="C355" s="307" t="s">
        <v>347</v>
      </c>
      <c r="D355" s="124" t="str">
        <f t="shared" si="72"/>
        <v>#REF!</v>
      </c>
      <c r="E355" s="125" t="str">
        <f t="shared" si="73"/>
        <v>#REF!</v>
      </c>
      <c r="F355" s="172" t="str">
        <f t="shared" si="74"/>
        <v>#REF!</v>
      </c>
      <c r="G355" s="189" t="str">
        <f t="shared" si="75"/>
        <v>#REF!</v>
      </c>
      <c r="H355" s="200"/>
      <c r="I355" s="197"/>
      <c r="J355" s="197"/>
      <c r="K355" s="197"/>
      <c r="L355" s="197"/>
      <c r="M355" s="178">
        <f t="shared" si="76"/>
        <v>0</v>
      </c>
      <c r="N355" s="188">
        <f t="shared" si="77"/>
        <v>0</v>
      </c>
      <c r="O355" s="200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210"/>
      <c r="AG355" s="210"/>
      <c r="AH355" s="210"/>
      <c r="AI355" s="210"/>
      <c r="AJ355" s="178">
        <f t="shared" si="78"/>
        <v>0</v>
      </c>
      <c r="AK355" s="190">
        <f t="shared" si="79"/>
        <v>0</v>
      </c>
      <c r="AL355" s="200"/>
      <c r="AM355" s="197"/>
      <c r="AN355" s="197"/>
      <c r="AO355" s="197"/>
      <c r="AP355" s="197"/>
      <c r="AQ355" s="197"/>
      <c r="AR355" s="197"/>
      <c r="AS355" s="197"/>
      <c r="AT355" s="197"/>
      <c r="AU355" s="197"/>
      <c r="AV355" s="197"/>
      <c r="AW355" s="197"/>
      <c r="AX355" s="197"/>
      <c r="AY355" s="197"/>
      <c r="AZ355" s="197"/>
      <c r="BA355" s="197"/>
      <c r="BB355" s="197"/>
      <c r="BC355" s="197"/>
      <c r="BD355" s="197"/>
      <c r="BE355" s="197"/>
      <c r="BF355" s="197"/>
      <c r="BG355" s="178">
        <f t="shared" si="80"/>
        <v>0</v>
      </c>
      <c r="BH355" s="190">
        <f t="shared" si="81"/>
        <v>0</v>
      </c>
      <c r="BI355" s="200"/>
      <c r="BJ355" s="197"/>
      <c r="BK355" s="197"/>
      <c r="BL355" s="197"/>
      <c r="BM355" s="197"/>
      <c r="BN355" s="197"/>
      <c r="BO355" s="197"/>
      <c r="BP355" s="197"/>
      <c r="BQ355" s="197"/>
      <c r="BR355" s="197"/>
      <c r="BS355" s="197"/>
      <c r="BT355" s="197"/>
      <c r="BU355" s="197"/>
      <c r="BV355" s="197"/>
      <c r="BW355" s="204"/>
      <c r="BX355" s="204"/>
      <c r="BY355" s="204"/>
      <c r="BZ355" s="204"/>
      <c r="CA355" s="204"/>
      <c r="CB355" s="204"/>
      <c r="CC355" s="204"/>
      <c r="CD355" s="204"/>
      <c r="CE355" s="184">
        <f t="shared" si="82"/>
        <v>0</v>
      </c>
      <c r="CF355" s="244">
        <f t="shared" si="83"/>
        <v>0</v>
      </c>
      <c r="CG355" s="314"/>
      <c r="CH355" s="211"/>
      <c r="CI355" s="204"/>
      <c r="CJ355" s="204"/>
      <c r="CK355" s="204"/>
      <c r="CL355" s="204"/>
      <c r="CM355" s="204"/>
      <c r="CN355" s="204"/>
      <c r="CO355" s="204"/>
      <c r="CP355" s="204"/>
      <c r="CQ355" s="204"/>
      <c r="CR355" s="195">
        <f t="shared" si="84"/>
        <v>0</v>
      </c>
      <c r="CS355" s="186">
        <f t="shared" si="85"/>
        <v>0</v>
      </c>
      <c r="CT355" s="166"/>
      <c r="CU355" s="166"/>
      <c r="CV355" s="166"/>
      <c r="CW355" s="166"/>
      <c r="CX355" s="166"/>
      <c r="CY355" s="196"/>
      <c r="CZ355" s="195">
        <f t="shared" si="86"/>
        <v>0</v>
      </c>
      <c r="DA355" s="187">
        <f t="shared" si="87"/>
        <v>0</v>
      </c>
    </row>
    <row r="356" ht="15.75" customHeight="1">
      <c r="A356" s="121">
        <v>57.0</v>
      </c>
      <c r="B356" s="312" t="s">
        <v>348</v>
      </c>
      <c r="C356" s="307" t="s">
        <v>349</v>
      </c>
      <c r="D356" s="124" t="str">
        <f t="shared" si="72"/>
        <v>#REF!</v>
      </c>
      <c r="E356" s="125" t="str">
        <f t="shared" si="73"/>
        <v>#REF!</v>
      </c>
      <c r="F356" s="172" t="str">
        <f t="shared" si="74"/>
        <v>#REF!</v>
      </c>
      <c r="G356" s="189" t="str">
        <f t="shared" si="75"/>
        <v>#REF!</v>
      </c>
      <c r="H356" s="200"/>
      <c r="I356" s="197"/>
      <c r="J356" s="197"/>
      <c r="K356" s="197"/>
      <c r="L356" s="197"/>
      <c r="M356" s="178">
        <f t="shared" si="76"/>
        <v>0</v>
      </c>
      <c r="N356" s="188">
        <f t="shared" si="77"/>
        <v>0</v>
      </c>
      <c r="O356" s="200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210"/>
      <c r="AG356" s="210"/>
      <c r="AH356" s="210"/>
      <c r="AI356" s="210"/>
      <c r="AJ356" s="178">
        <f t="shared" si="78"/>
        <v>0</v>
      </c>
      <c r="AK356" s="190">
        <f t="shared" si="79"/>
        <v>0</v>
      </c>
      <c r="AL356" s="200"/>
      <c r="AM356" s="197"/>
      <c r="AN356" s="197"/>
      <c r="AO356" s="197"/>
      <c r="AP356" s="197"/>
      <c r="AQ356" s="197"/>
      <c r="AR356" s="197"/>
      <c r="AS356" s="197"/>
      <c r="AT356" s="197"/>
      <c r="AU356" s="197"/>
      <c r="AV356" s="197"/>
      <c r="AW356" s="197"/>
      <c r="AX356" s="197"/>
      <c r="AY356" s="197"/>
      <c r="AZ356" s="197"/>
      <c r="BA356" s="197"/>
      <c r="BB356" s="197"/>
      <c r="BC356" s="197"/>
      <c r="BD356" s="197"/>
      <c r="BE356" s="197"/>
      <c r="BF356" s="197"/>
      <c r="BG356" s="178">
        <f t="shared" si="80"/>
        <v>0</v>
      </c>
      <c r="BH356" s="190">
        <f t="shared" si="81"/>
        <v>0</v>
      </c>
      <c r="BI356" s="200"/>
      <c r="BJ356" s="197"/>
      <c r="BK356" s="197"/>
      <c r="BL356" s="197"/>
      <c r="BM356" s="197"/>
      <c r="BN356" s="197"/>
      <c r="BO356" s="197"/>
      <c r="BP356" s="197"/>
      <c r="BQ356" s="197"/>
      <c r="BR356" s="197"/>
      <c r="BS356" s="197"/>
      <c r="BT356" s="197"/>
      <c r="BU356" s="197"/>
      <c r="BV356" s="197"/>
      <c r="BW356" s="204"/>
      <c r="BX356" s="204"/>
      <c r="BY356" s="204"/>
      <c r="BZ356" s="204"/>
      <c r="CA356" s="204"/>
      <c r="CB356" s="204"/>
      <c r="CC356" s="204"/>
      <c r="CD356" s="204"/>
      <c r="CE356" s="184">
        <f t="shared" si="82"/>
        <v>0</v>
      </c>
      <c r="CF356" s="244">
        <f t="shared" si="83"/>
        <v>0</v>
      </c>
      <c r="CG356" s="314"/>
      <c r="CH356" s="211"/>
      <c r="CI356" s="204"/>
      <c r="CJ356" s="204"/>
      <c r="CK356" s="204"/>
      <c r="CL356" s="204"/>
      <c r="CM356" s="204"/>
      <c r="CN356" s="204"/>
      <c r="CO356" s="204"/>
      <c r="CP356" s="204"/>
      <c r="CQ356" s="204"/>
      <c r="CR356" s="195">
        <f t="shared" si="84"/>
        <v>0</v>
      </c>
      <c r="CS356" s="186">
        <f t="shared" si="85"/>
        <v>0</v>
      </c>
      <c r="CT356" s="166"/>
      <c r="CU356" s="166"/>
      <c r="CV356" s="166"/>
      <c r="CW356" s="166"/>
      <c r="CX356" s="166"/>
      <c r="CY356" s="196"/>
      <c r="CZ356" s="195">
        <f t="shared" si="86"/>
        <v>0</v>
      </c>
      <c r="DA356" s="187">
        <f t="shared" si="87"/>
        <v>0</v>
      </c>
    </row>
    <row r="357" ht="15.75" customHeight="1">
      <c r="A357" s="169">
        <v>58.0</v>
      </c>
      <c r="B357" s="312" t="s">
        <v>350</v>
      </c>
      <c r="C357" s="307" t="s">
        <v>351</v>
      </c>
      <c r="D357" s="124" t="str">
        <f t="shared" si="72"/>
        <v>#REF!</v>
      </c>
      <c r="E357" s="125" t="str">
        <f t="shared" si="73"/>
        <v>#REF!</v>
      </c>
      <c r="F357" s="172" t="str">
        <f t="shared" si="74"/>
        <v>#REF!</v>
      </c>
      <c r="G357" s="189" t="str">
        <f t="shared" si="75"/>
        <v>#REF!</v>
      </c>
      <c r="H357" s="216"/>
      <c r="I357" s="215"/>
      <c r="J357" s="215"/>
      <c r="K357" s="215"/>
      <c r="L357" s="215"/>
      <c r="M357" s="178">
        <f t="shared" si="76"/>
        <v>0</v>
      </c>
      <c r="N357" s="188">
        <f t="shared" si="77"/>
        <v>0</v>
      </c>
      <c r="O357" s="216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8"/>
      <c r="AG357" s="218"/>
      <c r="AH357" s="218"/>
      <c r="AI357" s="218"/>
      <c r="AJ357" s="178">
        <f t="shared" si="78"/>
        <v>0</v>
      </c>
      <c r="AK357" s="190">
        <f t="shared" si="79"/>
        <v>0</v>
      </c>
      <c r="AL357" s="216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15"/>
      <c r="BF357" s="215"/>
      <c r="BG357" s="178">
        <f t="shared" si="80"/>
        <v>0</v>
      </c>
      <c r="BH357" s="190">
        <f t="shared" si="81"/>
        <v>0</v>
      </c>
      <c r="BI357" s="216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04"/>
      <c r="BX357" s="204"/>
      <c r="BY357" s="204"/>
      <c r="BZ357" s="204"/>
      <c r="CA357" s="204"/>
      <c r="CB357" s="204"/>
      <c r="CC357" s="204"/>
      <c r="CD357" s="204"/>
      <c r="CE357" s="184">
        <f t="shared" si="82"/>
        <v>0</v>
      </c>
      <c r="CF357" s="244">
        <f t="shared" si="83"/>
        <v>0</v>
      </c>
      <c r="CG357" s="314"/>
      <c r="CH357" s="211"/>
      <c r="CI357" s="204"/>
      <c r="CJ357" s="204"/>
      <c r="CK357" s="204"/>
      <c r="CL357" s="204"/>
      <c r="CM357" s="204"/>
      <c r="CN357" s="204"/>
      <c r="CO357" s="204"/>
      <c r="CP357" s="204"/>
      <c r="CQ357" s="204"/>
      <c r="CR357" s="195">
        <f t="shared" si="84"/>
        <v>0</v>
      </c>
      <c r="CS357" s="186">
        <f t="shared" si="85"/>
        <v>0</v>
      </c>
      <c r="CT357" s="166"/>
      <c r="CU357" s="166"/>
      <c r="CV357" s="166"/>
      <c r="CW357" s="166"/>
      <c r="CX357" s="166"/>
      <c r="CY357" s="196"/>
      <c r="CZ357" s="195">
        <f t="shared" si="86"/>
        <v>0</v>
      </c>
      <c r="DA357" s="187">
        <f t="shared" si="87"/>
        <v>0</v>
      </c>
    </row>
    <row r="358" ht="15.75" customHeight="1">
      <c r="A358" s="121">
        <v>59.0</v>
      </c>
      <c r="B358" s="312" t="s">
        <v>352</v>
      </c>
      <c r="C358" s="307" t="s">
        <v>353</v>
      </c>
      <c r="D358" s="124" t="str">
        <f t="shared" si="72"/>
        <v>#REF!</v>
      </c>
      <c r="E358" s="125" t="str">
        <f t="shared" si="73"/>
        <v>#REF!</v>
      </c>
      <c r="F358" s="172" t="str">
        <f t="shared" si="74"/>
        <v>#REF!</v>
      </c>
      <c r="G358" s="189" t="str">
        <f t="shared" si="75"/>
        <v>#REF!</v>
      </c>
      <c r="H358" s="200"/>
      <c r="I358" s="197"/>
      <c r="J358" s="197"/>
      <c r="K358" s="197"/>
      <c r="L358" s="197"/>
      <c r="M358" s="178">
        <f t="shared" si="76"/>
        <v>0</v>
      </c>
      <c r="N358" s="188">
        <f t="shared" si="77"/>
        <v>0</v>
      </c>
      <c r="O358" s="200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210"/>
      <c r="AG358" s="210"/>
      <c r="AH358" s="210"/>
      <c r="AI358" s="210"/>
      <c r="AJ358" s="178">
        <f t="shared" si="78"/>
        <v>0</v>
      </c>
      <c r="AK358" s="190">
        <f t="shared" si="79"/>
        <v>0</v>
      </c>
      <c r="AL358" s="200"/>
      <c r="AM358" s="197"/>
      <c r="AN358" s="197"/>
      <c r="AO358" s="197"/>
      <c r="AP358" s="197"/>
      <c r="AQ358" s="197"/>
      <c r="AR358" s="197"/>
      <c r="AS358" s="197"/>
      <c r="AT358" s="197"/>
      <c r="AU358" s="197"/>
      <c r="AV358" s="197"/>
      <c r="AW358" s="197"/>
      <c r="AX358" s="197"/>
      <c r="AY358" s="197"/>
      <c r="AZ358" s="197"/>
      <c r="BA358" s="197"/>
      <c r="BB358" s="197"/>
      <c r="BC358" s="197"/>
      <c r="BD358" s="197"/>
      <c r="BE358" s="197"/>
      <c r="BF358" s="197"/>
      <c r="BG358" s="178">
        <f t="shared" si="80"/>
        <v>0</v>
      </c>
      <c r="BH358" s="190">
        <f t="shared" si="81"/>
        <v>0</v>
      </c>
      <c r="BI358" s="200"/>
      <c r="BJ358" s="197"/>
      <c r="BK358" s="197"/>
      <c r="BL358" s="197"/>
      <c r="BM358" s="197"/>
      <c r="BN358" s="197"/>
      <c r="BO358" s="197"/>
      <c r="BP358" s="197"/>
      <c r="BQ358" s="197"/>
      <c r="BR358" s="197"/>
      <c r="BS358" s="197"/>
      <c r="BT358" s="197"/>
      <c r="BU358" s="197"/>
      <c r="BV358" s="197"/>
      <c r="BW358" s="204"/>
      <c r="BX358" s="204"/>
      <c r="BY358" s="204"/>
      <c r="BZ358" s="204"/>
      <c r="CA358" s="204"/>
      <c r="CB358" s="204"/>
      <c r="CC358" s="204"/>
      <c r="CD358" s="204"/>
      <c r="CE358" s="184">
        <f t="shared" si="82"/>
        <v>0</v>
      </c>
      <c r="CF358" s="244">
        <f t="shared" si="83"/>
        <v>0</v>
      </c>
      <c r="CG358" s="314"/>
      <c r="CH358" s="211"/>
      <c r="CI358" s="204"/>
      <c r="CJ358" s="204"/>
      <c r="CK358" s="204"/>
      <c r="CL358" s="204"/>
      <c r="CM358" s="204"/>
      <c r="CN358" s="204"/>
      <c r="CO358" s="204"/>
      <c r="CP358" s="204"/>
      <c r="CQ358" s="204"/>
      <c r="CR358" s="195">
        <f t="shared" si="84"/>
        <v>0</v>
      </c>
      <c r="CS358" s="186">
        <f t="shared" si="85"/>
        <v>0</v>
      </c>
      <c r="CT358" s="166"/>
      <c r="CU358" s="166"/>
      <c r="CV358" s="166"/>
      <c r="CW358" s="166"/>
      <c r="CX358" s="166"/>
      <c r="CY358" s="196"/>
      <c r="CZ358" s="195">
        <f t="shared" si="86"/>
        <v>0</v>
      </c>
      <c r="DA358" s="187">
        <f t="shared" si="87"/>
        <v>0</v>
      </c>
    </row>
    <row r="359" ht="15.75" customHeight="1">
      <c r="A359" s="169">
        <v>60.0</v>
      </c>
      <c r="B359" s="312" t="s">
        <v>354</v>
      </c>
      <c r="C359" s="307" t="s">
        <v>355</v>
      </c>
      <c r="D359" s="124" t="str">
        <f t="shared" si="72"/>
        <v>#REF!</v>
      </c>
      <c r="E359" s="125" t="str">
        <f t="shared" si="73"/>
        <v>#REF!</v>
      </c>
      <c r="F359" s="172" t="str">
        <f t="shared" si="74"/>
        <v>#REF!</v>
      </c>
      <c r="G359" s="189" t="str">
        <f t="shared" si="75"/>
        <v>#REF!</v>
      </c>
      <c r="H359" s="200"/>
      <c r="I359" s="197"/>
      <c r="J359" s="197"/>
      <c r="K359" s="197"/>
      <c r="L359" s="197"/>
      <c r="M359" s="178">
        <f t="shared" si="76"/>
        <v>0</v>
      </c>
      <c r="N359" s="188">
        <f t="shared" si="77"/>
        <v>0</v>
      </c>
      <c r="O359" s="200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210"/>
      <c r="AG359" s="210"/>
      <c r="AH359" s="210"/>
      <c r="AI359" s="210"/>
      <c r="AJ359" s="178">
        <f t="shared" si="78"/>
        <v>0</v>
      </c>
      <c r="AK359" s="190">
        <f t="shared" si="79"/>
        <v>0</v>
      </c>
      <c r="AL359" s="200"/>
      <c r="AM359" s="197"/>
      <c r="AN359" s="197"/>
      <c r="AO359" s="197"/>
      <c r="AP359" s="197"/>
      <c r="AQ359" s="197"/>
      <c r="AR359" s="197"/>
      <c r="AS359" s="197"/>
      <c r="AT359" s="197"/>
      <c r="AU359" s="197"/>
      <c r="AV359" s="197"/>
      <c r="AW359" s="197"/>
      <c r="AX359" s="197"/>
      <c r="AY359" s="197"/>
      <c r="AZ359" s="197"/>
      <c r="BA359" s="197"/>
      <c r="BB359" s="197"/>
      <c r="BC359" s="197"/>
      <c r="BD359" s="197"/>
      <c r="BE359" s="197"/>
      <c r="BF359" s="197"/>
      <c r="BG359" s="178">
        <f t="shared" si="80"/>
        <v>0</v>
      </c>
      <c r="BH359" s="190">
        <f t="shared" si="81"/>
        <v>0</v>
      </c>
      <c r="BI359" s="200"/>
      <c r="BJ359" s="197"/>
      <c r="BK359" s="197"/>
      <c r="BL359" s="197"/>
      <c r="BM359" s="197"/>
      <c r="BN359" s="197"/>
      <c r="BO359" s="197"/>
      <c r="BP359" s="197"/>
      <c r="BQ359" s="197"/>
      <c r="BR359" s="197"/>
      <c r="BS359" s="197"/>
      <c r="BT359" s="197"/>
      <c r="BU359" s="197"/>
      <c r="BV359" s="197"/>
      <c r="BW359" s="204"/>
      <c r="BX359" s="204"/>
      <c r="BY359" s="204"/>
      <c r="BZ359" s="204"/>
      <c r="CA359" s="204"/>
      <c r="CB359" s="204"/>
      <c r="CC359" s="204"/>
      <c r="CD359" s="204"/>
      <c r="CE359" s="184">
        <f t="shared" si="82"/>
        <v>0</v>
      </c>
      <c r="CF359" s="244">
        <f t="shared" si="83"/>
        <v>0</v>
      </c>
      <c r="CG359" s="314"/>
      <c r="CH359" s="211"/>
      <c r="CI359" s="204"/>
      <c r="CJ359" s="204"/>
      <c r="CK359" s="204"/>
      <c r="CL359" s="204"/>
      <c r="CM359" s="204"/>
      <c r="CN359" s="204"/>
      <c r="CO359" s="204"/>
      <c r="CP359" s="204"/>
      <c r="CQ359" s="204"/>
      <c r="CR359" s="195">
        <f t="shared" si="84"/>
        <v>0</v>
      </c>
      <c r="CS359" s="186">
        <f t="shared" si="85"/>
        <v>0</v>
      </c>
      <c r="CT359" s="166"/>
      <c r="CU359" s="166"/>
      <c r="CV359" s="166"/>
      <c r="CW359" s="166"/>
      <c r="CX359" s="166"/>
      <c r="CY359" s="196"/>
      <c r="CZ359" s="195">
        <f t="shared" si="86"/>
        <v>0</v>
      </c>
      <c r="DA359" s="187">
        <f t="shared" si="87"/>
        <v>0</v>
      </c>
    </row>
    <row r="360" ht="15.75" customHeight="1">
      <c r="A360" s="121">
        <v>61.0</v>
      </c>
      <c r="B360" s="312" t="s">
        <v>356</v>
      </c>
      <c r="C360" s="307" t="s">
        <v>357</v>
      </c>
      <c r="D360" s="124" t="str">
        <f t="shared" si="72"/>
        <v>#REF!</v>
      </c>
      <c r="E360" s="125" t="str">
        <f t="shared" si="73"/>
        <v>#REF!</v>
      </c>
      <c r="F360" s="172" t="str">
        <f t="shared" si="74"/>
        <v>#REF!</v>
      </c>
      <c r="G360" s="189" t="str">
        <f t="shared" si="75"/>
        <v>#REF!</v>
      </c>
      <c r="H360" s="200"/>
      <c r="I360" s="197"/>
      <c r="J360" s="197"/>
      <c r="K360" s="197"/>
      <c r="L360" s="197"/>
      <c r="M360" s="178">
        <f t="shared" si="76"/>
        <v>0</v>
      </c>
      <c r="N360" s="188">
        <f t="shared" si="77"/>
        <v>0</v>
      </c>
      <c r="O360" s="200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210"/>
      <c r="AG360" s="210"/>
      <c r="AH360" s="210"/>
      <c r="AI360" s="210"/>
      <c r="AJ360" s="178">
        <f t="shared" si="78"/>
        <v>0</v>
      </c>
      <c r="AK360" s="190">
        <f t="shared" si="79"/>
        <v>0</v>
      </c>
      <c r="AL360" s="200"/>
      <c r="AM360" s="197"/>
      <c r="AN360" s="197"/>
      <c r="AO360" s="197"/>
      <c r="AP360" s="197"/>
      <c r="AQ360" s="197"/>
      <c r="AR360" s="197"/>
      <c r="AS360" s="197"/>
      <c r="AT360" s="197"/>
      <c r="AU360" s="197"/>
      <c r="AV360" s="197"/>
      <c r="AW360" s="197"/>
      <c r="AX360" s="197"/>
      <c r="AY360" s="197"/>
      <c r="AZ360" s="197"/>
      <c r="BA360" s="197"/>
      <c r="BB360" s="197"/>
      <c r="BC360" s="197"/>
      <c r="BD360" s="197"/>
      <c r="BE360" s="197"/>
      <c r="BF360" s="197"/>
      <c r="BG360" s="178">
        <f t="shared" si="80"/>
        <v>0</v>
      </c>
      <c r="BH360" s="190">
        <f t="shared" si="81"/>
        <v>0</v>
      </c>
      <c r="BI360" s="200"/>
      <c r="BJ360" s="197"/>
      <c r="BK360" s="197"/>
      <c r="BL360" s="197"/>
      <c r="BM360" s="197"/>
      <c r="BN360" s="197"/>
      <c r="BO360" s="197"/>
      <c r="BP360" s="197"/>
      <c r="BQ360" s="197"/>
      <c r="BR360" s="197"/>
      <c r="BS360" s="197"/>
      <c r="BT360" s="197"/>
      <c r="BU360" s="197"/>
      <c r="BV360" s="197"/>
      <c r="BW360" s="204"/>
      <c r="BX360" s="204"/>
      <c r="BY360" s="204"/>
      <c r="BZ360" s="204"/>
      <c r="CA360" s="204"/>
      <c r="CB360" s="204"/>
      <c r="CC360" s="204"/>
      <c r="CD360" s="204"/>
      <c r="CE360" s="184">
        <f t="shared" si="82"/>
        <v>0</v>
      </c>
      <c r="CF360" s="244">
        <f t="shared" si="83"/>
        <v>0</v>
      </c>
      <c r="CG360" s="314"/>
      <c r="CH360" s="211"/>
      <c r="CI360" s="204"/>
      <c r="CJ360" s="204"/>
      <c r="CK360" s="204"/>
      <c r="CL360" s="204"/>
      <c r="CM360" s="204"/>
      <c r="CN360" s="204"/>
      <c r="CO360" s="204"/>
      <c r="CP360" s="204"/>
      <c r="CQ360" s="204"/>
      <c r="CR360" s="195">
        <f t="shared" si="84"/>
        <v>0</v>
      </c>
      <c r="CS360" s="186">
        <f t="shared" si="85"/>
        <v>0</v>
      </c>
      <c r="CT360" s="166"/>
      <c r="CU360" s="166"/>
      <c r="CV360" s="166"/>
      <c r="CW360" s="166"/>
      <c r="CX360" s="166"/>
      <c r="CY360" s="196"/>
      <c r="CZ360" s="195">
        <f t="shared" si="86"/>
        <v>0</v>
      </c>
      <c r="DA360" s="187">
        <f t="shared" si="87"/>
        <v>0</v>
      </c>
    </row>
    <row r="361" ht="15.75" customHeight="1">
      <c r="A361" s="169">
        <v>62.0</v>
      </c>
      <c r="B361" s="312" t="s">
        <v>358</v>
      </c>
      <c r="C361" s="307" t="s">
        <v>359</v>
      </c>
      <c r="D361" s="124" t="str">
        <f t="shared" si="72"/>
        <v>#REF!</v>
      </c>
      <c r="E361" s="125" t="str">
        <f t="shared" si="73"/>
        <v>#REF!</v>
      </c>
      <c r="F361" s="172" t="str">
        <f t="shared" si="74"/>
        <v>#REF!</v>
      </c>
      <c r="G361" s="189" t="str">
        <f t="shared" si="75"/>
        <v>#REF!</v>
      </c>
      <c r="H361" s="200"/>
      <c r="I361" s="197"/>
      <c r="J361" s="197"/>
      <c r="K361" s="197"/>
      <c r="L361" s="197"/>
      <c r="M361" s="178">
        <f t="shared" si="76"/>
        <v>0</v>
      </c>
      <c r="N361" s="188">
        <f t="shared" si="77"/>
        <v>0</v>
      </c>
      <c r="O361" s="200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210"/>
      <c r="AG361" s="210"/>
      <c r="AH361" s="210"/>
      <c r="AI361" s="210"/>
      <c r="AJ361" s="178">
        <f t="shared" si="78"/>
        <v>0</v>
      </c>
      <c r="AK361" s="190">
        <f t="shared" si="79"/>
        <v>0</v>
      </c>
      <c r="AL361" s="200"/>
      <c r="AM361" s="197"/>
      <c r="AN361" s="197"/>
      <c r="AO361" s="197"/>
      <c r="AP361" s="197"/>
      <c r="AQ361" s="197"/>
      <c r="AR361" s="197"/>
      <c r="AS361" s="197"/>
      <c r="AT361" s="197"/>
      <c r="AU361" s="197"/>
      <c r="AV361" s="197"/>
      <c r="AW361" s="197"/>
      <c r="AX361" s="197"/>
      <c r="AY361" s="197"/>
      <c r="AZ361" s="197"/>
      <c r="BA361" s="197"/>
      <c r="BB361" s="197"/>
      <c r="BC361" s="197"/>
      <c r="BD361" s="197"/>
      <c r="BE361" s="197"/>
      <c r="BF361" s="197"/>
      <c r="BG361" s="178">
        <f t="shared" si="80"/>
        <v>0</v>
      </c>
      <c r="BH361" s="190">
        <f t="shared" si="81"/>
        <v>0</v>
      </c>
      <c r="BI361" s="200"/>
      <c r="BJ361" s="197"/>
      <c r="BK361" s="197"/>
      <c r="BL361" s="197"/>
      <c r="BM361" s="197"/>
      <c r="BN361" s="197"/>
      <c r="BO361" s="197"/>
      <c r="BP361" s="197"/>
      <c r="BQ361" s="197"/>
      <c r="BR361" s="197"/>
      <c r="BS361" s="197"/>
      <c r="BT361" s="197"/>
      <c r="BU361" s="197"/>
      <c r="BV361" s="197"/>
      <c r="BW361" s="204"/>
      <c r="BX361" s="204"/>
      <c r="BY361" s="204"/>
      <c r="BZ361" s="204"/>
      <c r="CA361" s="204"/>
      <c r="CB361" s="204"/>
      <c r="CC361" s="204"/>
      <c r="CD361" s="204"/>
      <c r="CE361" s="184">
        <f t="shared" si="82"/>
        <v>0</v>
      </c>
      <c r="CF361" s="244">
        <f t="shared" si="83"/>
        <v>0</v>
      </c>
      <c r="CG361" s="314"/>
      <c r="CH361" s="211"/>
      <c r="CI361" s="204"/>
      <c r="CJ361" s="204"/>
      <c r="CK361" s="204"/>
      <c r="CL361" s="204"/>
      <c r="CM361" s="204"/>
      <c r="CN361" s="204"/>
      <c r="CO361" s="204"/>
      <c r="CP361" s="204"/>
      <c r="CQ361" s="204"/>
      <c r="CR361" s="195">
        <f t="shared" si="84"/>
        <v>0</v>
      </c>
      <c r="CS361" s="186">
        <f t="shared" si="85"/>
        <v>0</v>
      </c>
      <c r="CT361" s="166"/>
      <c r="CU361" s="166"/>
      <c r="CV361" s="166"/>
      <c r="CW361" s="166"/>
      <c r="CX361" s="166"/>
      <c r="CY361" s="196"/>
      <c r="CZ361" s="195">
        <f t="shared" si="86"/>
        <v>0</v>
      </c>
      <c r="DA361" s="187">
        <f t="shared" si="87"/>
        <v>0</v>
      </c>
    </row>
    <row r="362" ht="15.75" customHeight="1">
      <c r="A362" s="121">
        <v>63.0</v>
      </c>
      <c r="B362" s="312" t="s">
        <v>360</v>
      </c>
      <c r="C362" s="307" t="s">
        <v>361</v>
      </c>
      <c r="D362" s="124" t="str">
        <f t="shared" si="72"/>
        <v>#REF!</v>
      </c>
      <c r="E362" s="125" t="str">
        <f t="shared" si="73"/>
        <v>#REF!</v>
      </c>
      <c r="F362" s="172" t="str">
        <f t="shared" si="74"/>
        <v>#REF!</v>
      </c>
      <c r="G362" s="189" t="str">
        <f t="shared" si="75"/>
        <v>#REF!</v>
      </c>
      <c r="H362" s="200"/>
      <c r="I362" s="197"/>
      <c r="J362" s="197"/>
      <c r="K362" s="197"/>
      <c r="L362" s="197"/>
      <c r="M362" s="178">
        <f t="shared" si="76"/>
        <v>0</v>
      </c>
      <c r="N362" s="188">
        <f t="shared" si="77"/>
        <v>0</v>
      </c>
      <c r="O362" s="200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210"/>
      <c r="AG362" s="210"/>
      <c r="AH362" s="210"/>
      <c r="AI362" s="210"/>
      <c r="AJ362" s="178">
        <f t="shared" si="78"/>
        <v>0</v>
      </c>
      <c r="AK362" s="190">
        <f t="shared" si="79"/>
        <v>0</v>
      </c>
      <c r="AL362" s="200"/>
      <c r="AM362" s="197"/>
      <c r="AN362" s="197"/>
      <c r="AO362" s="197"/>
      <c r="AP362" s="197"/>
      <c r="AQ362" s="197"/>
      <c r="AR362" s="197"/>
      <c r="AS362" s="197"/>
      <c r="AT362" s="197"/>
      <c r="AU362" s="197"/>
      <c r="AV362" s="197"/>
      <c r="AW362" s="197"/>
      <c r="AX362" s="197"/>
      <c r="AY362" s="197"/>
      <c r="AZ362" s="197"/>
      <c r="BA362" s="197"/>
      <c r="BB362" s="197"/>
      <c r="BC362" s="197"/>
      <c r="BD362" s="197"/>
      <c r="BE362" s="197"/>
      <c r="BF362" s="197"/>
      <c r="BG362" s="178">
        <f t="shared" si="80"/>
        <v>0</v>
      </c>
      <c r="BH362" s="190">
        <f t="shared" si="81"/>
        <v>0</v>
      </c>
      <c r="BI362" s="200"/>
      <c r="BJ362" s="197"/>
      <c r="BK362" s="197"/>
      <c r="BL362" s="197"/>
      <c r="BM362" s="197"/>
      <c r="BN362" s="197"/>
      <c r="BO362" s="197"/>
      <c r="BP362" s="197"/>
      <c r="BQ362" s="197"/>
      <c r="BR362" s="197"/>
      <c r="BS362" s="197"/>
      <c r="BT362" s="197"/>
      <c r="BU362" s="197"/>
      <c r="BV362" s="197"/>
      <c r="BW362" s="204"/>
      <c r="BX362" s="204"/>
      <c r="BY362" s="204"/>
      <c r="BZ362" s="204"/>
      <c r="CA362" s="204"/>
      <c r="CB362" s="204"/>
      <c r="CC362" s="204"/>
      <c r="CD362" s="204"/>
      <c r="CE362" s="184">
        <f t="shared" si="82"/>
        <v>0</v>
      </c>
      <c r="CF362" s="244">
        <f t="shared" si="83"/>
        <v>0</v>
      </c>
      <c r="CG362" s="314"/>
      <c r="CH362" s="211"/>
      <c r="CI362" s="204"/>
      <c r="CJ362" s="204"/>
      <c r="CK362" s="204"/>
      <c r="CL362" s="204"/>
      <c r="CM362" s="204"/>
      <c r="CN362" s="204"/>
      <c r="CO362" s="204"/>
      <c r="CP362" s="204"/>
      <c r="CQ362" s="204"/>
      <c r="CR362" s="195">
        <f t="shared" si="84"/>
        <v>0</v>
      </c>
      <c r="CS362" s="186">
        <f t="shared" si="85"/>
        <v>0</v>
      </c>
      <c r="CT362" s="166"/>
      <c r="CU362" s="166"/>
      <c r="CV362" s="166"/>
      <c r="CW362" s="166"/>
      <c r="CX362" s="166"/>
      <c r="CY362" s="196"/>
      <c r="CZ362" s="195">
        <f t="shared" si="86"/>
        <v>0</v>
      </c>
      <c r="DA362" s="187">
        <f t="shared" si="87"/>
        <v>0</v>
      </c>
    </row>
    <row r="363" ht="15.75" customHeight="1">
      <c r="A363" s="169">
        <v>64.0</v>
      </c>
      <c r="B363" s="312" t="s">
        <v>362</v>
      </c>
      <c r="C363" s="307" t="s">
        <v>363</v>
      </c>
      <c r="D363" s="124" t="str">
        <f t="shared" si="72"/>
        <v>#REF!</v>
      </c>
      <c r="E363" s="125" t="str">
        <f t="shared" si="73"/>
        <v>#REF!</v>
      </c>
      <c r="F363" s="172" t="str">
        <f t="shared" si="74"/>
        <v>#REF!</v>
      </c>
      <c r="G363" s="189" t="str">
        <f t="shared" si="75"/>
        <v>#REF!</v>
      </c>
      <c r="H363" s="200"/>
      <c r="I363" s="197"/>
      <c r="J363" s="197"/>
      <c r="K363" s="197"/>
      <c r="L363" s="197"/>
      <c r="M363" s="178">
        <f t="shared" si="76"/>
        <v>0</v>
      </c>
      <c r="N363" s="188">
        <f t="shared" si="77"/>
        <v>0</v>
      </c>
      <c r="O363" s="200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210"/>
      <c r="AG363" s="210"/>
      <c r="AH363" s="210"/>
      <c r="AI363" s="210"/>
      <c r="AJ363" s="178">
        <f t="shared" si="78"/>
        <v>0</v>
      </c>
      <c r="AK363" s="190">
        <f t="shared" si="79"/>
        <v>0</v>
      </c>
      <c r="AL363" s="200"/>
      <c r="AM363" s="197"/>
      <c r="AN363" s="197"/>
      <c r="AO363" s="197"/>
      <c r="AP363" s="197"/>
      <c r="AQ363" s="197"/>
      <c r="AR363" s="197"/>
      <c r="AS363" s="197"/>
      <c r="AT363" s="197"/>
      <c r="AU363" s="197"/>
      <c r="AV363" s="197"/>
      <c r="AW363" s="197"/>
      <c r="AX363" s="197"/>
      <c r="AY363" s="197"/>
      <c r="AZ363" s="197"/>
      <c r="BA363" s="197"/>
      <c r="BB363" s="197"/>
      <c r="BC363" s="197"/>
      <c r="BD363" s="197"/>
      <c r="BE363" s="197"/>
      <c r="BF363" s="197"/>
      <c r="BG363" s="178">
        <f t="shared" si="80"/>
        <v>0</v>
      </c>
      <c r="BH363" s="190">
        <f t="shared" si="81"/>
        <v>0</v>
      </c>
      <c r="BI363" s="200"/>
      <c r="BJ363" s="197"/>
      <c r="BK363" s="197"/>
      <c r="BL363" s="197"/>
      <c r="BM363" s="197"/>
      <c r="BN363" s="197"/>
      <c r="BO363" s="197"/>
      <c r="BP363" s="197"/>
      <c r="BQ363" s="197"/>
      <c r="BR363" s="197"/>
      <c r="BS363" s="197"/>
      <c r="BT363" s="197"/>
      <c r="BU363" s="197"/>
      <c r="BV363" s="197"/>
      <c r="BW363" s="204"/>
      <c r="BX363" s="204"/>
      <c r="BY363" s="204"/>
      <c r="BZ363" s="204"/>
      <c r="CA363" s="204"/>
      <c r="CB363" s="204"/>
      <c r="CC363" s="204"/>
      <c r="CD363" s="204"/>
      <c r="CE363" s="184">
        <f t="shared" si="82"/>
        <v>0</v>
      </c>
      <c r="CF363" s="244">
        <f t="shared" si="83"/>
        <v>0</v>
      </c>
      <c r="CG363" s="314"/>
      <c r="CH363" s="211"/>
      <c r="CI363" s="204"/>
      <c r="CJ363" s="204"/>
      <c r="CK363" s="204"/>
      <c r="CL363" s="204"/>
      <c r="CM363" s="204"/>
      <c r="CN363" s="204"/>
      <c r="CO363" s="204"/>
      <c r="CP363" s="204"/>
      <c r="CQ363" s="204"/>
      <c r="CR363" s="195">
        <f t="shared" si="84"/>
        <v>0</v>
      </c>
      <c r="CS363" s="186">
        <f t="shared" si="85"/>
        <v>0</v>
      </c>
      <c r="CT363" s="166"/>
      <c r="CU363" s="166"/>
      <c r="CV363" s="166"/>
      <c r="CW363" s="166"/>
      <c r="CX363" s="166"/>
      <c r="CY363" s="196"/>
      <c r="CZ363" s="195">
        <f t="shared" si="86"/>
        <v>0</v>
      </c>
      <c r="DA363" s="187">
        <f t="shared" si="87"/>
        <v>0</v>
      </c>
    </row>
    <row r="364" ht="15.75" customHeight="1">
      <c r="A364" s="121">
        <v>65.0</v>
      </c>
      <c r="B364" s="312" t="s">
        <v>364</v>
      </c>
      <c r="C364" s="307" t="s">
        <v>365</v>
      </c>
      <c r="D364" s="124" t="str">
        <f t="shared" si="72"/>
        <v>#REF!</v>
      </c>
      <c r="E364" s="125" t="str">
        <f t="shared" si="73"/>
        <v>#REF!</v>
      </c>
      <c r="F364" s="172" t="str">
        <f t="shared" si="74"/>
        <v>#REF!</v>
      </c>
      <c r="G364" s="189" t="str">
        <f t="shared" si="75"/>
        <v>#REF!</v>
      </c>
      <c r="H364" s="200"/>
      <c r="I364" s="197"/>
      <c r="J364" s="197"/>
      <c r="K364" s="197"/>
      <c r="L364" s="197"/>
      <c r="M364" s="178">
        <f t="shared" si="76"/>
        <v>0</v>
      </c>
      <c r="N364" s="188">
        <f t="shared" si="77"/>
        <v>0</v>
      </c>
      <c r="O364" s="200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210"/>
      <c r="AG364" s="210"/>
      <c r="AH364" s="210"/>
      <c r="AI364" s="210"/>
      <c r="AJ364" s="178">
        <f t="shared" si="78"/>
        <v>0</v>
      </c>
      <c r="AK364" s="190">
        <f t="shared" si="79"/>
        <v>0</v>
      </c>
      <c r="AL364" s="200"/>
      <c r="AM364" s="197"/>
      <c r="AN364" s="197"/>
      <c r="AO364" s="197"/>
      <c r="AP364" s="197"/>
      <c r="AQ364" s="197"/>
      <c r="AR364" s="197"/>
      <c r="AS364" s="197"/>
      <c r="AT364" s="197"/>
      <c r="AU364" s="197"/>
      <c r="AV364" s="197"/>
      <c r="AW364" s="197"/>
      <c r="AX364" s="197"/>
      <c r="AY364" s="197"/>
      <c r="AZ364" s="197"/>
      <c r="BA364" s="197"/>
      <c r="BB364" s="197"/>
      <c r="BC364" s="197"/>
      <c r="BD364" s="197"/>
      <c r="BE364" s="197"/>
      <c r="BF364" s="197"/>
      <c r="BG364" s="178">
        <f t="shared" si="80"/>
        <v>0</v>
      </c>
      <c r="BH364" s="190">
        <f t="shared" si="81"/>
        <v>0</v>
      </c>
      <c r="BI364" s="200"/>
      <c r="BJ364" s="197"/>
      <c r="BK364" s="197"/>
      <c r="BL364" s="197"/>
      <c r="BM364" s="197"/>
      <c r="BN364" s="197"/>
      <c r="BO364" s="197"/>
      <c r="BP364" s="197"/>
      <c r="BQ364" s="197"/>
      <c r="BR364" s="197"/>
      <c r="BS364" s="197"/>
      <c r="BT364" s="197"/>
      <c r="BU364" s="197"/>
      <c r="BV364" s="197"/>
      <c r="BW364" s="204"/>
      <c r="BX364" s="204"/>
      <c r="BY364" s="204"/>
      <c r="BZ364" s="204"/>
      <c r="CA364" s="204"/>
      <c r="CB364" s="204"/>
      <c r="CC364" s="204"/>
      <c r="CD364" s="204"/>
      <c r="CE364" s="184">
        <f t="shared" si="82"/>
        <v>0</v>
      </c>
      <c r="CF364" s="244">
        <f t="shared" si="83"/>
        <v>0</v>
      </c>
      <c r="CG364" s="314"/>
      <c r="CH364" s="211"/>
      <c r="CI364" s="204"/>
      <c r="CJ364" s="204"/>
      <c r="CK364" s="204"/>
      <c r="CL364" s="204"/>
      <c r="CM364" s="204"/>
      <c r="CN364" s="204"/>
      <c r="CO364" s="204"/>
      <c r="CP364" s="204"/>
      <c r="CQ364" s="204"/>
      <c r="CR364" s="195">
        <f t="shared" si="84"/>
        <v>0</v>
      </c>
      <c r="CS364" s="186">
        <f t="shared" si="85"/>
        <v>0</v>
      </c>
      <c r="CT364" s="166"/>
      <c r="CU364" s="166"/>
      <c r="CV364" s="166"/>
      <c r="CW364" s="166"/>
      <c r="CX364" s="166"/>
      <c r="CY364" s="196"/>
      <c r="CZ364" s="195">
        <f t="shared" si="86"/>
        <v>0</v>
      </c>
      <c r="DA364" s="187">
        <f t="shared" si="87"/>
        <v>0</v>
      </c>
    </row>
    <row r="365" ht="15.75" customHeight="1">
      <c r="A365" s="169">
        <v>66.0</v>
      </c>
      <c r="B365" s="312" t="s">
        <v>366</v>
      </c>
      <c r="C365" s="307" t="s">
        <v>367</v>
      </c>
      <c r="D365" s="124" t="str">
        <f t="shared" si="72"/>
        <v>#REF!</v>
      </c>
      <c r="E365" s="125" t="str">
        <f t="shared" si="73"/>
        <v>#REF!</v>
      </c>
      <c r="F365" s="172" t="str">
        <f t="shared" si="74"/>
        <v>#REF!</v>
      </c>
      <c r="G365" s="189" t="str">
        <f t="shared" si="75"/>
        <v>#REF!</v>
      </c>
      <c r="H365" s="200"/>
      <c r="I365" s="197"/>
      <c r="J365" s="197"/>
      <c r="K365" s="197"/>
      <c r="L365" s="197"/>
      <c r="M365" s="178">
        <f t="shared" si="76"/>
        <v>0</v>
      </c>
      <c r="N365" s="188">
        <f t="shared" si="77"/>
        <v>0</v>
      </c>
      <c r="O365" s="200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210"/>
      <c r="AG365" s="210"/>
      <c r="AH365" s="210"/>
      <c r="AI365" s="210"/>
      <c r="AJ365" s="178">
        <f t="shared" si="78"/>
        <v>0</v>
      </c>
      <c r="AK365" s="190">
        <f t="shared" si="79"/>
        <v>0</v>
      </c>
      <c r="AL365" s="200"/>
      <c r="AM365" s="197"/>
      <c r="AN365" s="197"/>
      <c r="AO365" s="197"/>
      <c r="AP365" s="197"/>
      <c r="AQ365" s="197"/>
      <c r="AR365" s="197"/>
      <c r="AS365" s="197"/>
      <c r="AT365" s="197"/>
      <c r="AU365" s="197"/>
      <c r="AV365" s="197"/>
      <c r="AW365" s="197"/>
      <c r="AX365" s="197"/>
      <c r="AY365" s="197"/>
      <c r="AZ365" s="197"/>
      <c r="BA365" s="197"/>
      <c r="BB365" s="197"/>
      <c r="BC365" s="197"/>
      <c r="BD365" s="197"/>
      <c r="BE365" s="197"/>
      <c r="BF365" s="197"/>
      <c r="BG365" s="178">
        <f t="shared" si="80"/>
        <v>0</v>
      </c>
      <c r="BH365" s="190">
        <f t="shared" si="81"/>
        <v>0</v>
      </c>
      <c r="BI365" s="200"/>
      <c r="BJ365" s="197"/>
      <c r="BK365" s="197"/>
      <c r="BL365" s="197"/>
      <c r="BM365" s="197"/>
      <c r="BN365" s="197"/>
      <c r="BO365" s="197"/>
      <c r="BP365" s="197"/>
      <c r="BQ365" s="197"/>
      <c r="BR365" s="197"/>
      <c r="BS365" s="197"/>
      <c r="BT365" s="197"/>
      <c r="BU365" s="197"/>
      <c r="BV365" s="197"/>
      <c r="BW365" s="204"/>
      <c r="BX365" s="204"/>
      <c r="BY365" s="204"/>
      <c r="BZ365" s="204"/>
      <c r="CA365" s="204"/>
      <c r="CB365" s="204"/>
      <c r="CC365" s="204"/>
      <c r="CD365" s="204"/>
      <c r="CE365" s="184">
        <f t="shared" si="82"/>
        <v>0</v>
      </c>
      <c r="CF365" s="244">
        <f t="shared" si="83"/>
        <v>0</v>
      </c>
      <c r="CG365" s="314"/>
      <c r="CH365" s="211"/>
      <c r="CI365" s="204"/>
      <c r="CJ365" s="204"/>
      <c r="CK365" s="204"/>
      <c r="CL365" s="204"/>
      <c r="CM365" s="204"/>
      <c r="CN365" s="204"/>
      <c r="CO365" s="204"/>
      <c r="CP365" s="204"/>
      <c r="CQ365" s="204"/>
      <c r="CR365" s="195">
        <f t="shared" si="84"/>
        <v>0</v>
      </c>
      <c r="CS365" s="186">
        <f t="shared" si="85"/>
        <v>0</v>
      </c>
      <c r="CT365" s="166"/>
      <c r="CU365" s="166"/>
      <c r="CV365" s="166"/>
      <c r="CW365" s="166"/>
      <c r="CX365" s="166"/>
      <c r="CY365" s="196"/>
      <c r="CZ365" s="195">
        <f t="shared" si="86"/>
        <v>0</v>
      </c>
      <c r="DA365" s="187">
        <f t="shared" si="87"/>
        <v>0</v>
      </c>
    </row>
    <row r="366" ht="15.75" customHeight="1">
      <c r="A366" s="121">
        <v>67.0</v>
      </c>
      <c r="B366" s="312" t="s">
        <v>368</v>
      </c>
      <c r="C366" s="307" t="s">
        <v>369</v>
      </c>
      <c r="D366" s="124" t="str">
        <f t="shared" si="72"/>
        <v>#REF!</v>
      </c>
      <c r="E366" s="125" t="str">
        <f t="shared" si="73"/>
        <v>#REF!</v>
      </c>
      <c r="F366" s="172" t="str">
        <f t="shared" si="74"/>
        <v>#REF!</v>
      </c>
      <c r="G366" s="189" t="str">
        <f t="shared" si="75"/>
        <v>#REF!</v>
      </c>
      <c r="H366" s="200"/>
      <c r="I366" s="197"/>
      <c r="J366" s="197"/>
      <c r="K366" s="197"/>
      <c r="L366" s="197"/>
      <c r="M366" s="178">
        <f t="shared" si="76"/>
        <v>0</v>
      </c>
      <c r="N366" s="188">
        <f t="shared" si="77"/>
        <v>0</v>
      </c>
      <c r="O366" s="200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210"/>
      <c r="AG366" s="210"/>
      <c r="AH366" s="210"/>
      <c r="AI366" s="210"/>
      <c r="AJ366" s="178">
        <f t="shared" si="78"/>
        <v>0</v>
      </c>
      <c r="AK366" s="190">
        <f t="shared" si="79"/>
        <v>0</v>
      </c>
      <c r="AL366" s="200"/>
      <c r="AM366" s="197"/>
      <c r="AN366" s="197"/>
      <c r="AO366" s="197"/>
      <c r="AP366" s="197"/>
      <c r="AQ366" s="197"/>
      <c r="AR366" s="197"/>
      <c r="AS366" s="197"/>
      <c r="AT366" s="197"/>
      <c r="AU366" s="197"/>
      <c r="AV366" s="197"/>
      <c r="AW366" s="197"/>
      <c r="AX366" s="197"/>
      <c r="AY366" s="197"/>
      <c r="AZ366" s="197"/>
      <c r="BA366" s="197"/>
      <c r="BB366" s="197"/>
      <c r="BC366" s="197"/>
      <c r="BD366" s="197"/>
      <c r="BE366" s="197"/>
      <c r="BF366" s="197"/>
      <c r="BG366" s="178">
        <f t="shared" si="80"/>
        <v>0</v>
      </c>
      <c r="BH366" s="190">
        <f t="shared" si="81"/>
        <v>0</v>
      </c>
      <c r="BI366" s="200"/>
      <c r="BJ366" s="197"/>
      <c r="BK366" s="197"/>
      <c r="BL366" s="197"/>
      <c r="BM366" s="197"/>
      <c r="BN366" s="197"/>
      <c r="BO366" s="197"/>
      <c r="BP366" s="197"/>
      <c r="BQ366" s="197"/>
      <c r="BR366" s="197"/>
      <c r="BS366" s="197"/>
      <c r="BT366" s="197"/>
      <c r="BU366" s="197"/>
      <c r="BV366" s="197"/>
      <c r="BW366" s="204"/>
      <c r="BX366" s="204"/>
      <c r="BY366" s="204"/>
      <c r="BZ366" s="204"/>
      <c r="CA366" s="204"/>
      <c r="CB366" s="204"/>
      <c r="CC366" s="204"/>
      <c r="CD366" s="204"/>
      <c r="CE366" s="184">
        <f t="shared" si="82"/>
        <v>0</v>
      </c>
      <c r="CF366" s="244">
        <f t="shared" si="83"/>
        <v>0</v>
      </c>
      <c r="CG366" s="314"/>
      <c r="CH366" s="211"/>
      <c r="CI366" s="204"/>
      <c r="CJ366" s="204"/>
      <c r="CK366" s="204"/>
      <c r="CL366" s="204"/>
      <c r="CM366" s="204"/>
      <c r="CN366" s="204"/>
      <c r="CO366" s="204"/>
      <c r="CP366" s="204"/>
      <c r="CQ366" s="204"/>
      <c r="CR366" s="195">
        <f t="shared" si="84"/>
        <v>0</v>
      </c>
      <c r="CS366" s="186">
        <f t="shared" si="85"/>
        <v>0</v>
      </c>
      <c r="CT366" s="166"/>
      <c r="CU366" s="166"/>
      <c r="CV366" s="166"/>
      <c r="CW366" s="166"/>
      <c r="CX366" s="166"/>
      <c r="CY366" s="196"/>
      <c r="CZ366" s="195">
        <f t="shared" si="86"/>
        <v>0</v>
      </c>
      <c r="DA366" s="187">
        <f t="shared" si="87"/>
        <v>0</v>
      </c>
    </row>
    <row r="367" ht="15.75" customHeight="1">
      <c r="A367" s="169">
        <v>68.0</v>
      </c>
      <c r="B367" s="312" t="s">
        <v>370</v>
      </c>
      <c r="C367" s="307" t="s">
        <v>371</v>
      </c>
      <c r="D367" s="124" t="str">
        <f t="shared" si="72"/>
        <v>#REF!</v>
      </c>
      <c r="E367" s="125" t="str">
        <f t="shared" si="73"/>
        <v>#REF!</v>
      </c>
      <c r="F367" s="172" t="str">
        <f t="shared" si="74"/>
        <v>#REF!</v>
      </c>
      <c r="G367" s="189" t="str">
        <f t="shared" si="75"/>
        <v>#REF!</v>
      </c>
      <c r="H367" s="200"/>
      <c r="I367" s="197"/>
      <c r="J367" s="197"/>
      <c r="K367" s="197"/>
      <c r="L367" s="197"/>
      <c r="M367" s="178">
        <f t="shared" si="76"/>
        <v>0</v>
      </c>
      <c r="N367" s="188">
        <f t="shared" si="77"/>
        <v>0</v>
      </c>
      <c r="O367" s="200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210"/>
      <c r="AG367" s="210"/>
      <c r="AH367" s="210"/>
      <c r="AI367" s="210"/>
      <c r="AJ367" s="178">
        <f t="shared" si="78"/>
        <v>0</v>
      </c>
      <c r="AK367" s="190">
        <f t="shared" si="79"/>
        <v>0</v>
      </c>
      <c r="AL367" s="200"/>
      <c r="AM367" s="197"/>
      <c r="AN367" s="197"/>
      <c r="AO367" s="197"/>
      <c r="AP367" s="197"/>
      <c r="AQ367" s="197"/>
      <c r="AR367" s="197"/>
      <c r="AS367" s="197"/>
      <c r="AT367" s="197"/>
      <c r="AU367" s="197"/>
      <c r="AV367" s="197"/>
      <c r="AW367" s="197"/>
      <c r="AX367" s="197"/>
      <c r="AY367" s="197"/>
      <c r="AZ367" s="197"/>
      <c r="BA367" s="197"/>
      <c r="BB367" s="197"/>
      <c r="BC367" s="197"/>
      <c r="BD367" s="197"/>
      <c r="BE367" s="197"/>
      <c r="BF367" s="197"/>
      <c r="BG367" s="178">
        <f t="shared" si="80"/>
        <v>0</v>
      </c>
      <c r="BH367" s="190">
        <f t="shared" si="81"/>
        <v>0</v>
      </c>
      <c r="BI367" s="200"/>
      <c r="BJ367" s="197"/>
      <c r="BK367" s="197"/>
      <c r="BL367" s="197"/>
      <c r="BM367" s="197"/>
      <c r="BN367" s="197"/>
      <c r="BO367" s="197"/>
      <c r="BP367" s="197"/>
      <c r="BQ367" s="197"/>
      <c r="BR367" s="197"/>
      <c r="BS367" s="197"/>
      <c r="BT367" s="197"/>
      <c r="BU367" s="197"/>
      <c r="BV367" s="197"/>
      <c r="BW367" s="204"/>
      <c r="BX367" s="204"/>
      <c r="BY367" s="204"/>
      <c r="BZ367" s="204"/>
      <c r="CA367" s="204"/>
      <c r="CB367" s="204"/>
      <c r="CC367" s="204"/>
      <c r="CD367" s="204"/>
      <c r="CE367" s="184">
        <f t="shared" si="82"/>
        <v>0</v>
      </c>
      <c r="CF367" s="244">
        <f t="shared" si="83"/>
        <v>0</v>
      </c>
      <c r="CG367" s="314"/>
      <c r="CH367" s="211"/>
      <c r="CI367" s="204"/>
      <c r="CJ367" s="204"/>
      <c r="CK367" s="204"/>
      <c r="CL367" s="204"/>
      <c r="CM367" s="204"/>
      <c r="CN367" s="204"/>
      <c r="CO367" s="204"/>
      <c r="CP367" s="204"/>
      <c r="CQ367" s="204"/>
      <c r="CR367" s="195">
        <f t="shared" si="84"/>
        <v>0</v>
      </c>
      <c r="CS367" s="186">
        <f t="shared" si="85"/>
        <v>0</v>
      </c>
      <c r="CT367" s="166"/>
      <c r="CU367" s="166"/>
      <c r="CV367" s="166"/>
      <c r="CW367" s="166"/>
      <c r="CX367" s="166"/>
      <c r="CY367" s="196"/>
      <c r="CZ367" s="195">
        <f t="shared" si="86"/>
        <v>0</v>
      </c>
      <c r="DA367" s="187">
        <f t="shared" si="87"/>
        <v>0</v>
      </c>
    </row>
    <row r="368" ht="15.75" customHeight="1">
      <c r="A368" s="121">
        <v>69.0</v>
      </c>
      <c r="B368" s="312" t="s">
        <v>372</v>
      </c>
      <c r="C368" s="307" t="s">
        <v>373</v>
      </c>
      <c r="D368" s="124" t="str">
        <f t="shared" si="72"/>
        <v>#REF!</v>
      </c>
      <c r="E368" s="125" t="str">
        <f t="shared" si="73"/>
        <v>#REF!</v>
      </c>
      <c r="F368" s="172" t="str">
        <f t="shared" si="74"/>
        <v>#REF!</v>
      </c>
      <c r="G368" s="189" t="str">
        <f t="shared" si="75"/>
        <v>#REF!</v>
      </c>
      <c r="H368" s="200"/>
      <c r="I368" s="197"/>
      <c r="J368" s="197"/>
      <c r="K368" s="197"/>
      <c r="L368" s="197"/>
      <c r="M368" s="178">
        <f t="shared" si="76"/>
        <v>0</v>
      </c>
      <c r="N368" s="188">
        <f t="shared" si="77"/>
        <v>0</v>
      </c>
      <c r="O368" s="200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210"/>
      <c r="AG368" s="210"/>
      <c r="AH368" s="210"/>
      <c r="AI368" s="210"/>
      <c r="AJ368" s="178">
        <f t="shared" si="78"/>
        <v>0</v>
      </c>
      <c r="AK368" s="190">
        <f t="shared" si="79"/>
        <v>0</v>
      </c>
      <c r="AL368" s="200"/>
      <c r="AM368" s="197"/>
      <c r="AN368" s="197"/>
      <c r="AO368" s="197"/>
      <c r="AP368" s="197"/>
      <c r="AQ368" s="197"/>
      <c r="AR368" s="197"/>
      <c r="AS368" s="197"/>
      <c r="AT368" s="197"/>
      <c r="AU368" s="197"/>
      <c r="AV368" s="197"/>
      <c r="AW368" s="197"/>
      <c r="AX368" s="197"/>
      <c r="AY368" s="197"/>
      <c r="AZ368" s="197"/>
      <c r="BA368" s="197"/>
      <c r="BB368" s="197"/>
      <c r="BC368" s="197"/>
      <c r="BD368" s="197"/>
      <c r="BE368" s="197"/>
      <c r="BF368" s="197"/>
      <c r="BG368" s="178">
        <f t="shared" si="80"/>
        <v>0</v>
      </c>
      <c r="BH368" s="190">
        <f t="shared" si="81"/>
        <v>0</v>
      </c>
      <c r="BI368" s="200"/>
      <c r="BJ368" s="197"/>
      <c r="BK368" s="197"/>
      <c r="BL368" s="197"/>
      <c r="BM368" s="197"/>
      <c r="BN368" s="197"/>
      <c r="BO368" s="197"/>
      <c r="BP368" s="197"/>
      <c r="BQ368" s="197"/>
      <c r="BR368" s="197"/>
      <c r="BS368" s="197"/>
      <c r="BT368" s="197"/>
      <c r="BU368" s="197"/>
      <c r="BV368" s="197"/>
      <c r="BW368" s="204"/>
      <c r="BX368" s="204"/>
      <c r="BY368" s="204"/>
      <c r="BZ368" s="204"/>
      <c r="CA368" s="204"/>
      <c r="CB368" s="204"/>
      <c r="CC368" s="204"/>
      <c r="CD368" s="204"/>
      <c r="CE368" s="184">
        <f t="shared" si="82"/>
        <v>0</v>
      </c>
      <c r="CF368" s="244">
        <f t="shared" si="83"/>
        <v>0</v>
      </c>
      <c r="CG368" s="314"/>
      <c r="CH368" s="211"/>
      <c r="CI368" s="204"/>
      <c r="CJ368" s="204"/>
      <c r="CK368" s="204"/>
      <c r="CL368" s="204"/>
      <c r="CM368" s="204"/>
      <c r="CN368" s="204"/>
      <c r="CO368" s="204"/>
      <c r="CP368" s="204"/>
      <c r="CQ368" s="204"/>
      <c r="CR368" s="195">
        <f t="shared" si="84"/>
        <v>0</v>
      </c>
      <c r="CS368" s="186">
        <f t="shared" si="85"/>
        <v>0</v>
      </c>
      <c r="CT368" s="166"/>
      <c r="CU368" s="166"/>
      <c r="CV368" s="166"/>
      <c r="CW368" s="166"/>
      <c r="CX368" s="166"/>
      <c r="CY368" s="196"/>
      <c r="CZ368" s="195">
        <f t="shared" si="86"/>
        <v>0</v>
      </c>
      <c r="DA368" s="187">
        <f t="shared" si="87"/>
        <v>0</v>
      </c>
    </row>
    <row r="369" ht="15.75" customHeight="1">
      <c r="A369" s="169">
        <v>70.0</v>
      </c>
      <c r="B369" s="312" t="s">
        <v>374</v>
      </c>
      <c r="C369" s="307" t="s">
        <v>375</v>
      </c>
      <c r="D369" s="124" t="str">
        <f t="shared" si="72"/>
        <v>#REF!</v>
      </c>
      <c r="E369" s="125" t="str">
        <f t="shared" si="73"/>
        <v>#REF!</v>
      </c>
      <c r="F369" s="172" t="str">
        <f t="shared" si="74"/>
        <v>#REF!</v>
      </c>
      <c r="G369" s="189" t="str">
        <f t="shared" si="75"/>
        <v>#REF!</v>
      </c>
      <c r="H369" s="200"/>
      <c r="I369" s="197"/>
      <c r="J369" s="197"/>
      <c r="K369" s="197"/>
      <c r="L369" s="197"/>
      <c r="M369" s="178">
        <f t="shared" si="76"/>
        <v>0</v>
      </c>
      <c r="N369" s="188">
        <f t="shared" si="77"/>
        <v>0</v>
      </c>
      <c r="O369" s="200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210"/>
      <c r="AG369" s="210"/>
      <c r="AH369" s="210"/>
      <c r="AI369" s="210"/>
      <c r="AJ369" s="178">
        <f t="shared" si="78"/>
        <v>0</v>
      </c>
      <c r="AK369" s="190">
        <f t="shared" si="79"/>
        <v>0</v>
      </c>
      <c r="AL369" s="200"/>
      <c r="AM369" s="197"/>
      <c r="AN369" s="197"/>
      <c r="AO369" s="197"/>
      <c r="AP369" s="197"/>
      <c r="AQ369" s="197"/>
      <c r="AR369" s="197"/>
      <c r="AS369" s="197"/>
      <c r="AT369" s="197"/>
      <c r="AU369" s="197"/>
      <c r="AV369" s="197"/>
      <c r="AW369" s="197"/>
      <c r="AX369" s="197"/>
      <c r="AY369" s="197"/>
      <c r="AZ369" s="197"/>
      <c r="BA369" s="197"/>
      <c r="BB369" s="197"/>
      <c r="BC369" s="197"/>
      <c r="BD369" s="197"/>
      <c r="BE369" s="197"/>
      <c r="BF369" s="197"/>
      <c r="BG369" s="178">
        <f t="shared" si="80"/>
        <v>0</v>
      </c>
      <c r="BH369" s="190">
        <f t="shared" si="81"/>
        <v>0</v>
      </c>
      <c r="BI369" s="200"/>
      <c r="BJ369" s="197"/>
      <c r="BK369" s="197"/>
      <c r="BL369" s="197"/>
      <c r="BM369" s="197"/>
      <c r="BN369" s="197"/>
      <c r="BO369" s="197"/>
      <c r="BP369" s="197"/>
      <c r="BQ369" s="197"/>
      <c r="BR369" s="197"/>
      <c r="BS369" s="197"/>
      <c r="BT369" s="197"/>
      <c r="BU369" s="197"/>
      <c r="BV369" s="197"/>
      <c r="BW369" s="204"/>
      <c r="BX369" s="204"/>
      <c r="BY369" s="204"/>
      <c r="BZ369" s="204"/>
      <c r="CA369" s="204"/>
      <c r="CB369" s="204"/>
      <c r="CC369" s="204"/>
      <c r="CD369" s="204"/>
      <c r="CE369" s="184">
        <f t="shared" si="82"/>
        <v>0</v>
      </c>
      <c r="CF369" s="244">
        <f t="shared" si="83"/>
        <v>0</v>
      </c>
      <c r="CG369" s="314"/>
      <c r="CH369" s="211"/>
      <c r="CI369" s="204"/>
      <c r="CJ369" s="204"/>
      <c r="CK369" s="204"/>
      <c r="CL369" s="204"/>
      <c r="CM369" s="204"/>
      <c r="CN369" s="204"/>
      <c r="CO369" s="204"/>
      <c r="CP369" s="204"/>
      <c r="CQ369" s="204"/>
      <c r="CR369" s="195">
        <f t="shared" si="84"/>
        <v>0</v>
      </c>
      <c r="CS369" s="186">
        <f t="shared" si="85"/>
        <v>0</v>
      </c>
      <c r="CT369" s="166"/>
      <c r="CU369" s="166"/>
      <c r="CV369" s="166"/>
      <c r="CW369" s="166"/>
      <c r="CX369" s="166"/>
      <c r="CY369" s="196"/>
      <c r="CZ369" s="195">
        <f t="shared" si="86"/>
        <v>0</v>
      </c>
      <c r="DA369" s="187">
        <f t="shared" si="87"/>
        <v>0</v>
      </c>
    </row>
    <row r="370" ht="15.75" customHeight="1">
      <c r="A370" s="121">
        <v>71.0</v>
      </c>
      <c r="B370" s="312" t="s">
        <v>376</v>
      </c>
      <c r="C370" s="307" t="s">
        <v>377</v>
      </c>
      <c r="D370" s="124" t="str">
        <f t="shared" si="72"/>
        <v>#REF!</v>
      </c>
      <c r="E370" s="125" t="str">
        <f t="shared" si="73"/>
        <v>#REF!</v>
      </c>
      <c r="F370" s="172" t="str">
        <f t="shared" si="74"/>
        <v>#REF!</v>
      </c>
      <c r="G370" s="189" t="str">
        <f t="shared" si="75"/>
        <v>#REF!</v>
      </c>
      <c r="H370" s="200"/>
      <c r="I370" s="197"/>
      <c r="J370" s="197"/>
      <c r="K370" s="197"/>
      <c r="L370" s="197"/>
      <c r="M370" s="178">
        <f t="shared" si="76"/>
        <v>0</v>
      </c>
      <c r="N370" s="188">
        <f t="shared" si="77"/>
        <v>0</v>
      </c>
      <c r="O370" s="200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210"/>
      <c r="AG370" s="210"/>
      <c r="AH370" s="210"/>
      <c r="AI370" s="210"/>
      <c r="AJ370" s="178">
        <f t="shared" si="78"/>
        <v>0</v>
      </c>
      <c r="AK370" s="190">
        <f t="shared" si="79"/>
        <v>0</v>
      </c>
      <c r="AL370" s="200"/>
      <c r="AM370" s="197"/>
      <c r="AN370" s="197"/>
      <c r="AO370" s="197"/>
      <c r="AP370" s="197"/>
      <c r="AQ370" s="197"/>
      <c r="AR370" s="197"/>
      <c r="AS370" s="197"/>
      <c r="AT370" s="197"/>
      <c r="AU370" s="197"/>
      <c r="AV370" s="197"/>
      <c r="AW370" s="197"/>
      <c r="AX370" s="197"/>
      <c r="AY370" s="197"/>
      <c r="AZ370" s="197"/>
      <c r="BA370" s="197"/>
      <c r="BB370" s="197"/>
      <c r="BC370" s="197"/>
      <c r="BD370" s="197"/>
      <c r="BE370" s="197"/>
      <c r="BF370" s="197"/>
      <c r="BG370" s="178">
        <f t="shared" si="80"/>
        <v>0</v>
      </c>
      <c r="BH370" s="190">
        <f t="shared" si="81"/>
        <v>0</v>
      </c>
      <c r="BI370" s="200"/>
      <c r="BJ370" s="197"/>
      <c r="BK370" s="197"/>
      <c r="BL370" s="197"/>
      <c r="BM370" s="197"/>
      <c r="BN370" s="197"/>
      <c r="BO370" s="197"/>
      <c r="BP370" s="197"/>
      <c r="BQ370" s="197"/>
      <c r="BR370" s="197"/>
      <c r="BS370" s="197"/>
      <c r="BT370" s="197"/>
      <c r="BU370" s="197"/>
      <c r="BV370" s="197"/>
      <c r="BW370" s="204"/>
      <c r="BX370" s="204"/>
      <c r="BY370" s="204"/>
      <c r="BZ370" s="204"/>
      <c r="CA370" s="204"/>
      <c r="CB370" s="204"/>
      <c r="CC370" s="204"/>
      <c r="CD370" s="204"/>
      <c r="CE370" s="184">
        <f t="shared" si="82"/>
        <v>0</v>
      </c>
      <c r="CF370" s="244">
        <f t="shared" si="83"/>
        <v>0</v>
      </c>
      <c r="CG370" s="314"/>
      <c r="CH370" s="211"/>
      <c r="CI370" s="204"/>
      <c r="CJ370" s="204"/>
      <c r="CK370" s="204"/>
      <c r="CL370" s="204"/>
      <c r="CM370" s="204"/>
      <c r="CN370" s="204"/>
      <c r="CO370" s="204"/>
      <c r="CP370" s="204"/>
      <c r="CQ370" s="204"/>
      <c r="CR370" s="195">
        <f t="shared" si="84"/>
        <v>0</v>
      </c>
      <c r="CS370" s="186">
        <f t="shared" si="85"/>
        <v>0</v>
      </c>
      <c r="CT370" s="166"/>
      <c r="CU370" s="166"/>
      <c r="CV370" s="166"/>
      <c r="CW370" s="166"/>
      <c r="CX370" s="166"/>
      <c r="CY370" s="196"/>
      <c r="CZ370" s="195">
        <f t="shared" si="86"/>
        <v>0</v>
      </c>
      <c r="DA370" s="187">
        <f t="shared" si="87"/>
        <v>0</v>
      </c>
    </row>
    <row r="371" ht="15.75" customHeight="1">
      <c r="A371" s="169">
        <v>72.0</v>
      </c>
      <c r="B371" s="312" t="s">
        <v>378</v>
      </c>
      <c r="C371" s="307" t="s">
        <v>379</v>
      </c>
      <c r="D371" s="124" t="str">
        <f t="shared" si="72"/>
        <v>#REF!</v>
      </c>
      <c r="E371" s="125" t="str">
        <f t="shared" si="73"/>
        <v>#REF!</v>
      </c>
      <c r="F371" s="172" t="str">
        <f t="shared" si="74"/>
        <v>#REF!</v>
      </c>
      <c r="G371" s="189" t="str">
        <f t="shared" si="75"/>
        <v>#REF!</v>
      </c>
      <c r="H371" s="200"/>
      <c r="I371" s="197"/>
      <c r="J371" s="197"/>
      <c r="K371" s="197"/>
      <c r="L371" s="197"/>
      <c r="M371" s="178">
        <f t="shared" si="76"/>
        <v>0</v>
      </c>
      <c r="N371" s="188">
        <f t="shared" si="77"/>
        <v>0</v>
      </c>
      <c r="O371" s="200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210"/>
      <c r="AG371" s="210"/>
      <c r="AH371" s="210"/>
      <c r="AI371" s="210"/>
      <c r="AJ371" s="178">
        <f t="shared" si="78"/>
        <v>0</v>
      </c>
      <c r="AK371" s="190">
        <f t="shared" si="79"/>
        <v>0</v>
      </c>
      <c r="AL371" s="200"/>
      <c r="AM371" s="197"/>
      <c r="AN371" s="197"/>
      <c r="AO371" s="197"/>
      <c r="AP371" s="197"/>
      <c r="AQ371" s="197"/>
      <c r="AR371" s="197"/>
      <c r="AS371" s="197"/>
      <c r="AT371" s="197"/>
      <c r="AU371" s="197"/>
      <c r="AV371" s="197"/>
      <c r="AW371" s="197"/>
      <c r="AX371" s="197"/>
      <c r="AY371" s="197"/>
      <c r="AZ371" s="197"/>
      <c r="BA371" s="197"/>
      <c r="BB371" s="197"/>
      <c r="BC371" s="197"/>
      <c r="BD371" s="197"/>
      <c r="BE371" s="197"/>
      <c r="BF371" s="197"/>
      <c r="BG371" s="178">
        <f t="shared" si="80"/>
        <v>0</v>
      </c>
      <c r="BH371" s="190">
        <f t="shared" si="81"/>
        <v>0</v>
      </c>
      <c r="BI371" s="200"/>
      <c r="BJ371" s="197"/>
      <c r="BK371" s="197"/>
      <c r="BL371" s="197"/>
      <c r="BM371" s="197"/>
      <c r="BN371" s="197"/>
      <c r="BO371" s="197"/>
      <c r="BP371" s="197"/>
      <c r="BQ371" s="197"/>
      <c r="BR371" s="197"/>
      <c r="BS371" s="197"/>
      <c r="BT371" s="197"/>
      <c r="BU371" s="197"/>
      <c r="BV371" s="197"/>
      <c r="BW371" s="204"/>
      <c r="BX371" s="204"/>
      <c r="BY371" s="204"/>
      <c r="BZ371" s="204"/>
      <c r="CA371" s="204"/>
      <c r="CB371" s="204"/>
      <c r="CC371" s="204"/>
      <c r="CD371" s="204"/>
      <c r="CE371" s="184">
        <f t="shared" si="82"/>
        <v>0</v>
      </c>
      <c r="CF371" s="244">
        <f t="shared" si="83"/>
        <v>0</v>
      </c>
      <c r="CG371" s="314"/>
      <c r="CH371" s="211"/>
      <c r="CI371" s="204"/>
      <c r="CJ371" s="204"/>
      <c r="CK371" s="204"/>
      <c r="CL371" s="204"/>
      <c r="CM371" s="204"/>
      <c r="CN371" s="204"/>
      <c r="CO371" s="204"/>
      <c r="CP371" s="204"/>
      <c r="CQ371" s="204"/>
      <c r="CR371" s="195">
        <f t="shared" si="84"/>
        <v>0</v>
      </c>
      <c r="CS371" s="186">
        <f t="shared" si="85"/>
        <v>0</v>
      </c>
      <c r="CT371" s="166"/>
      <c r="CU371" s="166"/>
      <c r="CV371" s="166"/>
      <c r="CW371" s="166"/>
      <c r="CX371" s="166"/>
      <c r="CY371" s="196"/>
      <c r="CZ371" s="195">
        <f t="shared" si="86"/>
        <v>0</v>
      </c>
      <c r="DA371" s="187">
        <f t="shared" si="87"/>
        <v>0</v>
      </c>
    </row>
    <row r="372" ht="15.75" customHeight="1">
      <c r="A372" s="121">
        <v>73.0</v>
      </c>
      <c r="B372" s="312" t="s">
        <v>380</v>
      </c>
      <c r="C372" s="307" t="s">
        <v>381</v>
      </c>
      <c r="D372" s="124" t="str">
        <f t="shared" si="72"/>
        <v>#REF!</v>
      </c>
      <c r="E372" s="125" t="str">
        <f t="shared" si="73"/>
        <v>#REF!</v>
      </c>
      <c r="F372" s="172" t="str">
        <f t="shared" si="74"/>
        <v>#REF!</v>
      </c>
      <c r="G372" s="189" t="str">
        <f t="shared" si="75"/>
        <v>#REF!</v>
      </c>
      <c r="H372" s="200"/>
      <c r="I372" s="197"/>
      <c r="J372" s="197"/>
      <c r="K372" s="197"/>
      <c r="L372" s="197"/>
      <c r="M372" s="178">
        <f t="shared" si="76"/>
        <v>0</v>
      </c>
      <c r="N372" s="188">
        <f t="shared" si="77"/>
        <v>0</v>
      </c>
      <c r="O372" s="200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210"/>
      <c r="AG372" s="210"/>
      <c r="AH372" s="210"/>
      <c r="AI372" s="210"/>
      <c r="AJ372" s="178">
        <f t="shared" si="78"/>
        <v>0</v>
      </c>
      <c r="AK372" s="190">
        <f t="shared" si="79"/>
        <v>0</v>
      </c>
      <c r="AL372" s="200"/>
      <c r="AM372" s="197"/>
      <c r="AN372" s="197"/>
      <c r="AO372" s="197"/>
      <c r="AP372" s="197"/>
      <c r="AQ372" s="197"/>
      <c r="AR372" s="197"/>
      <c r="AS372" s="197"/>
      <c r="AT372" s="197"/>
      <c r="AU372" s="197"/>
      <c r="AV372" s="197"/>
      <c r="AW372" s="197"/>
      <c r="AX372" s="197"/>
      <c r="AY372" s="197"/>
      <c r="AZ372" s="197"/>
      <c r="BA372" s="197"/>
      <c r="BB372" s="197"/>
      <c r="BC372" s="197"/>
      <c r="BD372" s="197"/>
      <c r="BE372" s="197"/>
      <c r="BF372" s="197"/>
      <c r="BG372" s="178">
        <f t="shared" si="80"/>
        <v>0</v>
      </c>
      <c r="BH372" s="190">
        <f t="shared" si="81"/>
        <v>0</v>
      </c>
      <c r="BI372" s="200"/>
      <c r="BJ372" s="197"/>
      <c r="BK372" s="197"/>
      <c r="BL372" s="197"/>
      <c r="BM372" s="197"/>
      <c r="BN372" s="197"/>
      <c r="BO372" s="197"/>
      <c r="BP372" s="197"/>
      <c r="BQ372" s="197"/>
      <c r="BR372" s="197"/>
      <c r="BS372" s="197"/>
      <c r="BT372" s="197"/>
      <c r="BU372" s="197"/>
      <c r="BV372" s="197"/>
      <c r="BW372" s="204"/>
      <c r="BX372" s="204"/>
      <c r="BY372" s="204"/>
      <c r="BZ372" s="204"/>
      <c r="CA372" s="204"/>
      <c r="CB372" s="204"/>
      <c r="CC372" s="204"/>
      <c r="CD372" s="204"/>
      <c r="CE372" s="184">
        <f t="shared" si="82"/>
        <v>0</v>
      </c>
      <c r="CF372" s="244">
        <f t="shared" si="83"/>
        <v>0</v>
      </c>
      <c r="CG372" s="314"/>
      <c r="CH372" s="211"/>
      <c r="CI372" s="253"/>
      <c r="CJ372" s="204"/>
      <c r="CK372" s="204"/>
      <c r="CL372" s="204"/>
      <c r="CM372" s="204"/>
      <c r="CN372" s="253"/>
      <c r="CO372" s="204"/>
      <c r="CP372" s="204"/>
      <c r="CQ372" s="204"/>
      <c r="CR372" s="195">
        <f t="shared" si="84"/>
        <v>0</v>
      </c>
      <c r="CS372" s="186">
        <f t="shared" si="85"/>
        <v>0</v>
      </c>
      <c r="CT372" s="166"/>
      <c r="CU372" s="166"/>
      <c r="CV372" s="166"/>
      <c r="CW372" s="166"/>
      <c r="CX372" s="166"/>
      <c r="CY372" s="196"/>
      <c r="CZ372" s="195">
        <f t="shared" si="86"/>
        <v>0</v>
      </c>
      <c r="DA372" s="187">
        <f t="shared" si="87"/>
        <v>0</v>
      </c>
    </row>
    <row r="373" ht="15.75" customHeight="1">
      <c r="A373" s="169">
        <v>74.0</v>
      </c>
      <c r="B373" s="322" t="s">
        <v>382</v>
      </c>
      <c r="C373" s="323" t="s">
        <v>383</v>
      </c>
      <c r="D373" s="124" t="str">
        <f t="shared" si="72"/>
        <v>#REF!</v>
      </c>
      <c r="E373" s="125" t="str">
        <f t="shared" si="73"/>
        <v>#REF!</v>
      </c>
      <c r="F373" s="172" t="str">
        <f t="shared" si="74"/>
        <v>#REF!</v>
      </c>
      <c r="G373" s="189" t="str">
        <f t="shared" si="75"/>
        <v>#REF!</v>
      </c>
      <c r="H373" s="200"/>
      <c r="I373" s="197"/>
      <c r="J373" s="197"/>
      <c r="K373" s="264"/>
      <c r="L373" s="264"/>
      <c r="M373" s="178">
        <f t="shared" si="76"/>
        <v>0</v>
      </c>
      <c r="N373" s="188">
        <f t="shared" si="77"/>
        <v>0</v>
      </c>
      <c r="O373" s="200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210"/>
      <c r="AG373" s="210"/>
      <c r="AH373" s="210"/>
      <c r="AI373" s="210"/>
      <c r="AJ373" s="178">
        <f t="shared" si="78"/>
        <v>0</v>
      </c>
      <c r="AK373" s="190">
        <f t="shared" si="79"/>
        <v>0</v>
      </c>
      <c r="AL373" s="200"/>
      <c r="AM373" s="197"/>
      <c r="AN373" s="197"/>
      <c r="AO373" s="197"/>
      <c r="AP373" s="197"/>
      <c r="AQ373" s="197"/>
      <c r="AR373" s="197"/>
      <c r="AS373" s="197"/>
      <c r="AT373" s="197"/>
      <c r="AU373" s="197"/>
      <c r="AV373" s="197"/>
      <c r="AW373" s="197"/>
      <c r="AX373" s="197"/>
      <c r="AY373" s="197"/>
      <c r="AZ373" s="197"/>
      <c r="BA373" s="197"/>
      <c r="BB373" s="197"/>
      <c r="BC373" s="197"/>
      <c r="BD373" s="197"/>
      <c r="BE373" s="197"/>
      <c r="BF373" s="197"/>
      <c r="BG373" s="178">
        <f t="shared" si="80"/>
        <v>0</v>
      </c>
      <c r="BH373" s="190">
        <f t="shared" si="81"/>
        <v>0</v>
      </c>
      <c r="BI373" s="200"/>
      <c r="BJ373" s="197"/>
      <c r="BK373" s="197"/>
      <c r="BL373" s="197"/>
      <c r="BM373" s="197"/>
      <c r="BN373" s="197"/>
      <c r="BO373" s="197"/>
      <c r="BP373" s="197"/>
      <c r="BQ373" s="197"/>
      <c r="BR373" s="197"/>
      <c r="BS373" s="197"/>
      <c r="BT373" s="197"/>
      <c r="BU373" s="197"/>
      <c r="BV373" s="197"/>
      <c r="BW373" s="204"/>
      <c r="BX373" s="204"/>
      <c r="BY373" s="204"/>
      <c r="BZ373" s="204"/>
      <c r="CA373" s="204"/>
      <c r="CB373" s="204"/>
      <c r="CC373" s="204"/>
      <c r="CD373" s="204"/>
      <c r="CE373" s="184">
        <f t="shared" si="82"/>
        <v>0</v>
      </c>
      <c r="CF373" s="244">
        <f t="shared" si="83"/>
        <v>0</v>
      </c>
      <c r="CG373" s="314"/>
      <c r="CH373" s="211"/>
      <c r="CI373" s="253"/>
      <c r="CJ373" s="204"/>
      <c r="CK373" s="204"/>
      <c r="CL373" s="204"/>
      <c r="CM373" s="204"/>
      <c r="CN373" s="253"/>
      <c r="CO373" s="204"/>
      <c r="CP373" s="204"/>
      <c r="CQ373" s="204"/>
      <c r="CR373" s="195">
        <f t="shared" si="84"/>
        <v>0</v>
      </c>
      <c r="CS373" s="186">
        <f t="shared" si="85"/>
        <v>0</v>
      </c>
      <c r="CT373" s="166"/>
      <c r="CU373" s="166"/>
      <c r="CV373" s="166"/>
      <c r="CW373" s="166"/>
      <c r="CX373" s="166"/>
      <c r="CY373" s="196"/>
      <c r="CZ373" s="195">
        <f t="shared" si="86"/>
        <v>0</v>
      </c>
      <c r="DA373" s="187">
        <f t="shared" si="87"/>
        <v>0</v>
      </c>
    </row>
    <row r="374" ht="15.75" customHeight="1">
      <c r="A374" s="121">
        <v>75.0</v>
      </c>
      <c r="B374" s="322" t="s">
        <v>384</v>
      </c>
      <c r="C374" s="323" t="s">
        <v>385</v>
      </c>
      <c r="D374" s="124" t="str">
        <f t="shared" si="72"/>
        <v>#REF!</v>
      </c>
      <c r="E374" s="125" t="str">
        <f t="shared" si="73"/>
        <v>#REF!</v>
      </c>
      <c r="F374" s="172" t="str">
        <f t="shared" si="74"/>
        <v>#REF!</v>
      </c>
      <c r="G374" s="189" t="str">
        <f t="shared" si="75"/>
        <v>#REF!</v>
      </c>
      <c r="H374" s="200"/>
      <c r="I374" s="197"/>
      <c r="J374" s="197"/>
      <c r="K374" s="264"/>
      <c r="L374" s="264"/>
      <c r="M374" s="178">
        <f t="shared" si="76"/>
        <v>0</v>
      </c>
      <c r="N374" s="188">
        <f t="shared" si="77"/>
        <v>0</v>
      </c>
      <c r="O374" s="200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210"/>
      <c r="AG374" s="210"/>
      <c r="AH374" s="210"/>
      <c r="AI374" s="210"/>
      <c r="AJ374" s="178">
        <f t="shared" si="78"/>
        <v>0</v>
      </c>
      <c r="AK374" s="190">
        <f t="shared" si="79"/>
        <v>0</v>
      </c>
      <c r="AL374" s="200"/>
      <c r="AM374" s="197"/>
      <c r="AN374" s="197"/>
      <c r="AO374" s="197"/>
      <c r="AP374" s="197"/>
      <c r="AQ374" s="197"/>
      <c r="AR374" s="197"/>
      <c r="AS374" s="197"/>
      <c r="AT374" s="197"/>
      <c r="AU374" s="197"/>
      <c r="AV374" s="197"/>
      <c r="AW374" s="197"/>
      <c r="AX374" s="197"/>
      <c r="AY374" s="197"/>
      <c r="AZ374" s="197"/>
      <c r="BA374" s="197"/>
      <c r="BB374" s="197"/>
      <c r="BC374" s="197"/>
      <c r="BD374" s="197"/>
      <c r="BE374" s="197"/>
      <c r="BF374" s="197"/>
      <c r="BG374" s="178">
        <f t="shared" si="80"/>
        <v>0</v>
      </c>
      <c r="BH374" s="190">
        <f t="shared" si="81"/>
        <v>0</v>
      </c>
      <c r="BI374" s="200"/>
      <c r="BJ374" s="197"/>
      <c r="BK374" s="197"/>
      <c r="BL374" s="197"/>
      <c r="BM374" s="197"/>
      <c r="BN374" s="197"/>
      <c r="BO374" s="197"/>
      <c r="BP374" s="197"/>
      <c r="BQ374" s="197"/>
      <c r="BR374" s="197"/>
      <c r="BS374" s="197"/>
      <c r="BT374" s="197"/>
      <c r="BU374" s="197"/>
      <c r="BV374" s="197"/>
      <c r="BW374" s="204"/>
      <c r="BX374" s="204"/>
      <c r="BY374" s="204"/>
      <c r="BZ374" s="204"/>
      <c r="CA374" s="204"/>
      <c r="CB374" s="204"/>
      <c r="CC374" s="204"/>
      <c r="CD374" s="204"/>
      <c r="CE374" s="184">
        <f t="shared" si="82"/>
        <v>0</v>
      </c>
      <c r="CF374" s="244">
        <f t="shared" si="83"/>
        <v>0</v>
      </c>
      <c r="CG374" s="314"/>
      <c r="CH374" s="211"/>
      <c r="CI374" s="253"/>
      <c r="CJ374" s="204"/>
      <c r="CK374" s="204"/>
      <c r="CL374" s="204"/>
      <c r="CM374" s="204"/>
      <c r="CN374" s="253"/>
      <c r="CO374" s="204"/>
      <c r="CP374" s="204"/>
      <c r="CQ374" s="204"/>
      <c r="CR374" s="195">
        <f t="shared" si="84"/>
        <v>0</v>
      </c>
      <c r="CS374" s="186">
        <f t="shared" si="85"/>
        <v>0</v>
      </c>
      <c r="CT374" s="166"/>
      <c r="CU374" s="166"/>
      <c r="CV374" s="166"/>
      <c r="CW374" s="166"/>
      <c r="CX374" s="166"/>
      <c r="CY374" s="196"/>
      <c r="CZ374" s="195">
        <f t="shared" si="86"/>
        <v>0</v>
      </c>
      <c r="DA374" s="187">
        <f t="shared" si="87"/>
        <v>0</v>
      </c>
    </row>
    <row r="375" ht="15.75" customHeight="1">
      <c r="A375" s="169">
        <v>76.0</v>
      </c>
      <c r="B375" s="322" t="s">
        <v>386</v>
      </c>
      <c r="C375" s="323" t="s">
        <v>387</v>
      </c>
      <c r="D375" s="124" t="str">
        <f t="shared" si="72"/>
        <v>#REF!</v>
      </c>
      <c r="E375" s="125" t="str">
        <f t="shared" si="73"/>
        <v>#REF!</v>
      </c>
      <c r="F375" s="172" t="str">
        <f t="shared" si="74"/>
        <v>#REF!</v>
      </c>
      <c r="G375" s="189" t="str">
        <f t="shared" si="75"/>
        <v>#REF!</v>
      </c>
      <c r="H375" s="200"/>
      <c r="I375" s="197"/>
      <c r="J375" s="197"/>
      <c r="K375" s="264"/>
      <c r="L375" s="264"/>
      <c r="M375" s="178">
        <f t="shared" si="76"/>
        <v>0</v>
      </c>
      <c r="N375" s="188">
        <f t="shared" si="77"/>
        <v>0</v>
      </c>
      <c r="O375" s="200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210"/>
      <c r="AG375" s="210"/>
      <c r="AH375" s="210"/>
      <c r="AI375" s="210"/>
      <c r="AJ375" s="178">
        <f t="shared" si="78"/>
        <v>0</v>
      </c>
      <c r="AK375" s="190">
        <f t="shared" si="79"/>
        <v>0</v>
      </c>
      <c r="AL375" s="200"/>
      <c r="AM375" s="197"/>
      <c r="AN375" s="197"/>
      <c r="AO375" s="197"/>
      <c r="AP375" s="197"/>
      <c r="AQ375" s="197"/>
      <c r="AR375" s="197"/>
      <c r="AS375" s="197"/>
      <c r="AT375" s="197"/>
      <c r="AU375" s="197"/>
      <c r="AV375" s="197"/>
      <c r="AW375" s="197"/>
      <c r="AX375" s="197"/>
      <c r="AY375" s="197"/>
      <c r="AZ375" s="197"/>
      <c r="BA375" s="197"/>
      <c r="BB375" s="197"/>
      <c r="BC375" s="197"/>
      <c r="BD375" s="197"/>
      <c r="BE375" s="197"/>
      <c r="BF375" s="197"/>
      <c r="BG375" s="178">
        <f t="shared" si="80"/>
        <v>0</v>
      </c>
      <c r="BH375" s="190">
        <f t="shared" si="81"/>
        <v>0</v>
      </c>
      <c r="BI375" s="200"/>
      <c r="BJ375" s="197"/>
      <c r="BK375" s="197"/>
      <c r="BL375" s="197"/>
      <c r="BM375" s="197"/>
      <c r="BN375" s="197"/>
      <c r="BO375" s="197"/>
      <c r="BP375" s="197"/>
      <c r="BQ375" s="197"/>
      <c r="BR375" s="197"/>
      <c r="BS375" s="197"/>
      <c r="BT375" s="197"/>
      <c r="BU375" s="197"/>
      <c r="BV375" s="197"/>
      <c r="BW375" s="204"/>
      <c r="BX375" s="204"/>
      <c r="BY375" s="253"/>
      <c r="BZ375" s="204"/>
      <c r="CA375" s="204"/>
      <c r="CB375" s="204"/>
      <c r="CC375" s="204"/>
      <c r="CD375" s="204"/>
      <c r="CE375" s="184">
        <f t="shared" si="82"/>
        <v>0</v>
      </c>
      <c r="CF375" s="244">
        <f t="shared" si="83"/>
        <v>0</v>
      </c>
      <c r="CG375" s="314"/>
      <c r="CH375" s="211"/>
      <c r="CI375" s="253"/>
      <c r="CJ375" s="204"/>
      <c r="CK375" s="204"/>
      <c r="CL375" s="204"/>
      <c r="CM375" s="204"/>
      <c r="CN375" s="253"/>
      <c r="CO375" s="204"/>
      <c r="CP375" s="204"/>
      <c r="CQ375" s="204"/>
      <c r="CR375" s="195">
        <f t="shared" si="84"/>
        <v>0</v>
      </c>
      <c r="CS375" s="186">
        <f t="shared" si="85"/>
        <v>0</v>
      </c>
      <c r="CT375" s="166"/>
      <c r="CU375" s="166"/>
      <c r="CV375" s="166"/>
      <c r="CW375" s="166"/>
      <c r="CX375" s="166"/>
      <c r="CY375" s="196"/>
      <c r="CZ375" s="195">
        <f t="shared" si="86"/>
        <v>0</v>
      </c>
      <c r="DA375" s="187">
        <f t="shared" si="87"/>
        <v>0</v>
      </c>
    </row>
    <row r="376" ht="15.75" customHeight="1">
      <c r="A376" s="121">
        <v>77.0</v>
      </c>
      <c r="B376" s="322" t="s">
        <v>388</v>
      </c>
      <c r="C376" s="323" t="s">
        <v>389</v>
      </c>
      <c r="D376" s="124" t="str">
        <f t="shared" si="72"/>
        <v>#REF!</v>
      </c>
      <c r="E376" s="125" t="str">
        <f t="shared" si="73"/>
        <v>#REF!</v>
      </c>
      <c r="F376" s="172" t="str">
        <f t="shared" si="74"/>
        <v>#REF!</v>
      </c>
      <c r="G376" s="255" t="str">
        <f t="shared" si="75"/>
        <v>#REF!</v>
      </c>
      <c r="H376" s="253"/>
      <c r="I376" s="253"/>
      <c r="J376" s="253"/>
      <c r="K376" s="264"/>
      <c r="L376" s="264"/>
      <c r="M376" s="178">
        <f t="shared" si="76"/>
        <v>0</v>
      </c>
      <c r="N376" s="188">
        <f t="shared" si="77"/>
        <v>0</v>
      </c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65"/>
      <c r="AG376" s="265"/>
      <c r="AH376" s="265"/>
      <c r="AI376" s="265"/>
      <c r="AJ376" s="178">
        <f t="shared" si="78"/>
        <v>0</v>
      </c>
      <c r="AK376" s="190">
        <f t="shared" si="79"/>
        <v>0</v>
      </c>
      <c r="AL376" s="253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3"/>
      <c r="BB376" s="253"/>
      <c r="BC376" s="253"/>
      <c r="BD376" s="253"/>
      <c r="BE376" s="253"/>
      <c r="BF376" s="253"/>
      <c r="BG376" s="178">
        <f t="shared" si="80"/>
        <v>0</v>
      </c>
      <c r="BH376" s="190">
        <f t="shared" si="81"/>
        <v>0</v>
      </c>
      <c r="BI376" s="253"/>
      <c r="BJ376" s="253"/>
      <c r="BK376" s="253"/>
      <c r="BL376" s="253"/>
      <c r="BM376" s="253"/>
      <c r="BN376" s="253"/>
      <c r="BO376" s="253"/>
      <c r="BP376" s="253"/>
      <c r="BQ376" s="253"/>
      <c r="BR376" s="253"/>
      <c r="BS376" s="253"/>
      <c r="BT376" s="253"/>
      <c r="BU376" s="253"/>
      <c r="BV376" s="253"/>
      <c r="BW376" s="253"/>
      <c r="BX376" s="253"/>
      <c r="BY376" s="253"/>
      <c r="BZ376" s="253"/>
      <c r="CA376" s="253"/>
      <c r="CB376" s="253"/>
      <c r="CC376" s="253"/>
      <c r="CD376" s="253"/>
      <c r="CE376" s="184">
        <f t="shared" si="82"/>
        <v>0</v>
      </c>
      <c r="CF376" s="193">
        <f t="shared" si="83"/>
        <v>0</v>
      </c>
      <c r="CG376" s="324"/>
      <c r="CH376" s="253"/>
      <c r="CI376" s="253"/>
      <c r="CJ376" s="253"/>
      <c r="CK376" s="253"/>
      <c r="CL376" s="253"/>
      <c r="CM376" s="253"/>
      <c r="CN376" s="253"/>
      <c r="CO376" s="253"/>
      <c r="CP376" s="253"/>
      <c r="CQ376" s="253"/>
      <c r="CR376" s="195">
        <f t="shared" si="84"/>
        <v>0</v>
      </c>
      <c r="CS376" s="186">
        <f t="shared" si="85"/>
        <v>0</v>
      </c>
      <c r="CT376" s="166"/>
      <c r="CU376" s="166"/>
      <c r="CV376" s="166"/>
      <c r="CW376" s="166"/>
      <c r="CX376" s="166"/>
      <c r="CY376" s="196"/>
      <c r="CZ376" s="195">
        <f t="shared" si="86"/>
        <v>0</v>
      </c>
      <c r="DA376" s="187">
        <f t="shared" si="87"/>
        <v>0</v>
      </c>
    </row>
    <row r="377" ht="15.75" customHeight="1">
      <c r="A377" s="169">
        <v>78.0</v>
      </c>
      <c r="B377" s="325" t="s">
        <v>390</v>
      </c>
      <c r="C377" s="323" t="s">
        <v>391</v>
      </c>
      <c r="D377" s="124" t="str">
        <f t="shared" si="72"/>
        <v>#REF!</v>
      </c>
      <c r="E377" s="125" t="str">
        <f t="shared" si="73"/>
        <v>#REF!</v>
      </c>
      <c r="F377" s="172" t="str">
        <f t="shared" si="74"/>
        <v>#REF!</v>
      </c>
      <c r="G377" s="255" t="str">
        <f t="shared" si="75"/>
        <v>#REF!</v>
      </c>
      <c r="H377" s="253"/>
      <c r="I377" s="253"/>
      <c r="J377" s="253"/>
      <c r="K377" s="264"/>
      <c r="L377" s="264"/>
      <c r="M377" s="178">
        <f t="shared" si="76"/>
        <v>0</v>
      </c>
      <c r="N377" s="188">
        <f t="shared" si="77"/>
        <v>0</v>
      </c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65"/>
      <c r="AG377" s="265"/>
      <c r="AH377" s="265"/>
      <c r="AI377" s="265"/>
      <c r="AJ377" s="178">
        <f t="shared" si="78"/>
        <v>0</v>
      </c>
      <c r="AK377" s="190">
        <f t="shared" si="79"/>
        <v>0</v>
      </c>
      <c r="AL377" s="253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3"/>
      <c r="BB377" s="253"/>
      <c r="BC377" s="253"/>
      <c r="BD377" s="253"/>
      <c r="BE377" s="253"/>
      <c r="BF377" s="253"/>
      <c r="BG377" s="178">
        <f t="shared" si="80"/>
        <v>0</v>
      </c>
      <c r="BH377" s="190">
        <f t="shared" si="81"/>
        <v>0</v>
      </c>
      <c r="BI377" s="253"/>
      <c r="BJ377" s="253"/>
      <c r="BK377" s="253"/>
      <c r="BL377" s="253"/>
      <c r="BM377" s="253"/>
      <c r="BN377" s="253"/>
      <c r="BO377" s="253"/>
      <c r="BP377" s="253"/>
      <c r="BQ377" s="253"/>
      <c r="BR377" s="253"/>
      <c r="BS377" s="253"/>
      <c r="BT377" s="253"/>
      <c r="BU377" s="253"/>
      <c r="BV377" s="253"/>
      <c r="BW377" s="253"/>
      <c r="BX377" s="253"/>
      <c r="BY377" s="253"/>
      <c r="BZ377" s="253"/>
      <c r="CA377" s="253"/>
      <c r="CB377" s="253"/>
      <c r="CC377" s="253"/>
      <c r="CD377" s="253"/>
      <c r="CE377" s="184">
        <f t="shared" si="82"/>
        <v>0</v>
      </c>
      <c r="CF377" s="193">
        <f t="shared" si="83"/>
        <v>0</v>
      </c>
      <c r="CG377" s="324"/>
      <c r="CH377" s="253"/>
      <c r="CI377" s="253"/>
      <c r="CJ377" s="253"/>
      <c r="CK377" s="253"/>
      <c r="CL377" s="253"/>
      <c r="CM377" s="253"/>
      <c r="CN377" s="253"/>
      <c r="CO377" s="253"/>
      <c r="CP377" s="253"/>
      <c r="CQ377" s="253"/>
      <c r="CR377" s="195">
        <f t="shared" si="84"/>
        <v>0</v>
      </c>
      <c r="CS377" s="186">
        <f t="shared" si="85"/>
        <v>0</v>
      </c>
      <c r="CT377" s="166"/>
      <c r="CU377" s="166"/>
      <c r="CV377" s="166"/>
      <c r="CW377" s="166"/>
      <c r="CX377" s="166"/>
      <c r="CY377" s="196"/>
      <c r="CZ377" s="195">
        <f t="shared" si="86"/>
        <v>0</v>
      </c>
      <c r="DA377" s="187">
        <f t="shared" si="87"/>
        <v>0</v>
      </c>
    </row>
    <row r="378" ht="15.75" customHeight="1">
      <c r="A378" s="121">
        <v>79.0</v>
      </c>
      <c r="B378" s="322" t="s">
        <v>392</v>
      </c>
      <c r="C378" s="323" t="s">
        <v>393</v>
      </c>
      <c r="D378" s="124" t="str">
        <f t="shared" si="72"/>
        <v>#REF!</v>
      </c>
      <c r="E378" s="125" t="str">
        <f t="shared" si="73"/>
        <v>#REF!</v>
      </c>
      <c r="F378" s="172" t="str">
        <f t="shared" si="74"/>
        <v>#REF!</v>
      </c>
      <c r="G378" s="255" t="str">
        <f t="shared" si="75"/>
        <v>#REF!</v>
      </c>
      <c r="H378" s="253"/>
      <c r="I378" s="253"/>
      <c r="J378" s="253"/>
      <c r="K378" s="264"/>
      <c r="L378" s="264"/>
      <c r="M378" s="178">
        <f t="shared" si="76"/>
        <v>0</v>
      </c>
      <c r="N378" s="188">
        <f t="shared" si="77"/>
        <v>0</v>
      </c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65"/>
      <c r="AG378" s="265"/>
      <c r="AH378" s="265"/>
      <c r="AI378" s="265"/>
      <c r="AJ378" s="178">
        <f t="shared" si="78"/>
        <v>0</v>
      </c>
      <c r="AK378" s="190">
        <f t="shared" si="79"/>
        <v>0</v>
      </c>
      <c r="AL378" s="253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3"/>
      <c r="BB378" s="253"/>
      <c r="BC378" s="253"/>
      <c r="BD378" s="253"/>
      <c r="BE378" s="253"/>
      <c r="BF378" s="253"/>
      <c r="BG378" s="178">
        <f t="shared" si="80"/>
        <v>0</v>
      </c>
      <c r="BH378" s="190">
        <f t="shared" si="81"/>
        <v>0</v>
      </c>
      <c r="BI378" s="253"/>
      <c r="BJ378" s="253"/>
      <c r="BK378" s="253"/>
      <c r="BL378" s="253"/>
      <c r="BM378" s="253"/>
      <c r="BN378" s="253"/>
      <c r="BO378" s="253"/>
      <c r="BP378" s="253"/>
      <c r="BQ378" s="253"/>
      <c r="BR378" s="253"/>
      <c r="BS378" s="253"/>
      <c r="BT378" s="253"/>
      <c r="BU378" s="253"/>
      <c r="BV378" s="253"/>
      <c r="BW378" s="253"/>
      <c r="BX378" s="253"/>
      <c r="BY378" s="253"/>
      <c r="BZ378" s="253"/>
      <c r="CA378" s="253"/>
      <c r="CB378" s="253"/>
      <c r="CC378" s="253"/>
      <c r="CD378" s="253"/>
      <c r="CE378" s="184">
        <f t="shared" si="82"/>
        <v>0</v>
      </c>
      <c r="CF378" s="193">
        <f t="shared" si="83"/>
        <v>0</v>
      </c>
      <c r="CG378" s="324"/>
      <c r="CH378" s="253"/>
      <c r="CI378" s="253"/>
      <c r="CJ378" s="253"/>
      <c r="CK378" s="253"/>
      <c r="CL378" s="253"/>
      <c r="CM378" s="253"/>
      <c r="CN378" s="253"/>
      <c r="CO378" s="253"/>
      <c r="CP378" s="253"/>
      <c r="CQ378" s="253"/>
      <c r="CR378" s="195">
        <f t="shared" si="84"/>
        <v>0</v>
      </c>
      <c r="CS378" s="186">
        <f t="shared" si="85"/>
        <v>0</v>
      </c>
      <c r="CT378" s="166"/>
      <c r="CU378" s="166"/>
      <c r="CV378" s="166"/>
      <c r="CW378" s="166"/>
      <c r="CX378" s="166"/>
      <c r="CY378" s="196"/>
      <c r="CZ378" s="195">
        <f t="shared" si="86"/>
        <v>0</v>
      </c>
      <c r="DA378" s="187">
        <f t="shared" si="87"/>
        <v>0</v>
      </c>
    </row>
    <row r="379" ht="15.75" customHeight="1">
      <c r="A379" s="169">
        <v>80.0</v>
      </c>
      <c r="B379" s="322" t="s">
        <v>394</v>
      </c>
      <c r="C379" s="323" t="s">
        <v>395</v>
      </c>
      <c r="D379" s="124" t="str">
        <f t="shared" si="72"/>
        <v>#REF!</v>
      </c>
      <c r="E379" s="125" t="str">
        <f t="shared" si="73"/>
        <v>#REF!</v>
      </c>
      <c r="F379" s="172" t="str">
        <f t="shared" si="74"/>
        <v>#REF!</v>
      </c>
      <c r="G379" s="255" t="str">
        <f t="shared" si="75"/>
        <v>#REF!</v>
      </c>
      <c r="H379" s="253"/>
      <c r="I379" s="253"/>
      <c r="J379" s="253"/>
      <c r="K379" s="264"/>
      <c r="L379" s="264"/>
      <c r="M379" s="178">
        <f t="shared" si="76"/>
        <v>0</v>
      </c>
      <c r="N379" s="188">
        <f t="shared" si="77"/>
        <v>0</v>
      </c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65"/>
      <c r="AG379" s="265"/>
      <c r="AH379" s="265"/>
      <c r="AI379" s="265"/>
      <c r="AJ379" s="178">
        <f t="shared" si="78"/>
        <v>0</v>
      </c>
      <c r="AK379" s="190">
        <f t="shared" si="79"/>
        <v>0</v>
      </c>
      <c r="AL379" s="253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3"/>
      <c r="BB379" s="253"/>
      <c r="BC379" s="253"/>
      <c r="BD379" s="253"/>
      <c r="BE379" s="253"/>
      <c r="BF379" s="253"/>
      <c r="BG379" s="178">
        <f t="shared" si="80"/>
        <v>0</v>
      </c>
      <c r="BH379" s="190">
        <f t="shared" si="81"/>
        <v>0</v>
      </c>
      <c r="BI379" s="253"/>
      <c r="BJ379" s="253"/>
      <c r="BK379" s="253"/>
      <c r="BL379" s="253"/>
      <c r="BM379" s="253"/>
      <c r="BN379" s="253"/>
      <c r="BO379" s="253"/>
      <c r="BP379" s="253"/>
      <c r="BQ379" s="253"/>
      <c r="BR379" s="253"/>
      <c r="BS379" s="253"/>
      <c r="BT379" s="253"/>
      <c r="BU379" s="253"/>
      <c r="BV379" s="253"/>
      <c r="BW379" s="253"/>
      <c r="BX379" s="253"/>
      <c r="BY379" s="253"/>
      <c r="BZ379" s="253"/>
      <c r="CA379" s="253"/>
      <c r="CB379" s="253"/>
      <c r="CC379" s="253"/>
      <c r="CD379" s="253"/>
      <c r="CE379" s="184">
        <f t="shared" si="82"/>
        <v>0</v>
      </c>
      <c r="CF379" s="193">
        <f t="shared" si="83"/>
        <v>0</v>
      </c>
      <c r="CG379" s="324"/>
      <c r="CH379" s="253"/>
      <c r="CI379" s="253"/>
      <c r="CJ379" s="253"/>
      <c r="CK379" s="253"/>
      <c r="CL379" s="253"/>
      <c r="CM379" s="253"/>
      <c r="CN379" s="253"/>
      <c r="CO379" s="253"/>
      <c r="CP379" s="253"/>
      <c r="CQ379" s="253"/>
      <c r="CR379" s="195">
        <f t="shared" si="84"/>
        <v>0</v>
      </c>
      <c r="CS379" s="186">
        <f t="shared" si="85"/>
        <v>0</v>
      </c>
      <c r="CT379" s="166"/>
      <c r="CU379" s="166"/>
      <c r="CV379" s="166"/>
      <c r="CW379" s="166"/>
      <c r="CX379" s="166"/>
      <c r="CY379" s="196"/>
      <c r="CZ379" s="195">
        <f t="shared" si="86"/>
        <v>0</v>
      </c>
      <c r="DA379" s="187">
        <f t="shared" si="87"/>
        <v>0</v>
      </c>
    </row>
    <row r="380" ht="15.75" customHeight="1">
      <c r="A380" s="121">
        <v>81.0</v>
      </c>
      <c r="B380" s="322" t="s">
        <v>396</v>
      </c>
      <c r="C380" s="323" t="s">
        <v>397</v>
      </c>
      <c r="D380" s="124" t="str">
        <f t="shared" si="72"/>
        <v>#REF!</v>
      </c>
      <c r="E380" s="125" t="str">
        <f t="shared" si="73"/>
        <v>#REF!</v>
      </c>
      <c r="F380" s="172" t="str">
        <f t="shared" si="74"/>
        <v>#REF!</v>
      </c>
      <c r="G380" s="255" t="str">
        <f t="shared" si="75"/>
        <v>#REF!</v>
      </c>
      <c r="H380" s="253"/>
      <c r="I380" s="253"/>
      <c r="J380" s="253"/>
      <c r="K380" s="264"/>
      <c r="L380" s="264"/>
      <c r="M380" s="178">
        <f t="shared" si="76"/>
        <v>0</v>
      </c>
      <c r="N380" s="188">
        <f t="shared" si="77"/>
        <v>0</v>
      </c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65"/>
      <c r="AG380" s="265"/>
      <c r="AH380" s="265"/>
      <c r="AI380" s="265"/>
      <c r="AJ380" s="178">
        <f t="shared" si="78"/>
        <v>0</v>
      </c>
      <c r="AK380" s="190">
        <f t="shared" si="79"/>
        <v>0</v>
      </c>
      <c r="AL380" s="253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3"/>
      <c r="BB380" s="253"/>
      <c r="BC380" s="253"/>
      <c r="BD380" s="253"/>
      <c r="BE380" s="253"/>
      <c r="BF380" s="253"/>
      <c r="BG380" s="178">
        <f t="shared" si="80"/>
        <v>0</v>
      </c>
      <c r="BH380" s="190">
        <f t="shared" si="81"/>
        <v>0</v>
      </c>
      <c r="BI380" s="253"/>
      <c r="BJ380" s="253"/>
      <c r="BK380" s="253"/>
      <c r="BL380" s="253"/>
      <c r="BM380" s="253"/>
      <c r="BN380" s="253"/>
      <c r="BO380" s="253"/>
      <c r="BP380" s="253"/>
      <c r="BQ380" s="253"/>
      <c r="BR380" s="253"/>
      <c r="BS380" s="253"/>
      <c r="BT380" s="253"/>
      <c r="BU380" s="253"/>
      <c r="BV380" s="253"/>
      <c r="BW380" s="253"/>
      <c r="BX380" s="253"/>
      <c r="BY380" s="253"/>
      <c r="BZ380" s="253"/>
      <c r="CA380" s="253"/>
      <c r="CB380" s="253"/>
      <c r="CC380" s="253"/>
      <c r="CD380" s="253"/>
      <c r="CE380" s="184">
        <f t="shared" si="82"/>
        <v>0</v>
      </c>
      <c r="CF380" s="193">
        <f t="shared" si="83"/>
        <v>0</v>
      </c>
      <c r="CG380" s="324"/>
      <c r="CH380" s="253"/>
      <c r="CI380" s="253"/>
      <c r="CJ380" s="253"/>
      <c r="CK380" s="253"/>
      <c r="CL380" s="253"/>
      <c r="CM380" s="253"/>
      <c r="CN380" s="253"/>
      <c r="CO380" s="253"/>
      <c r="CP380" s="253"/>
      <c r="CQ380" s="253"/>
      <c r="CR380" s="195">
        <f t="shared" si="84"/>
        <v>0</v>
      </c>
      <c r="CS380" s="186">
        <f t="shared" si="85"/>
        <v>0</v>
      </c>
      <c r="CT380" s="166"/>
      <c r="CU380" s="166"/>
      <c r="CV380" s="166"/>
      <c r="CW380" s="166"/>
      <c r="CX380" s="166"/>
      <c r="CY380" s="196"/>
      <c r="CZ380" s="195">
        <f t="shared" si="86"/>
        <v>0</v>
      </c>
      <c r="DA380" s="187">
        <f t="shared" si="87"/>
        <v>0</v>
      </c>
    </row>
    <row r="381" ht="15.75" customHeight="1">
      <c r="A381" s="169">
        <v>82.0</v>
      </c>
      <c r="B381" s="322" t="s">
        <v>398</v>
      </c>
      <c r="C381" s="323" t="s">
        <v>399</v>
      </c>
      <c r="D381" s="124" t="str">
        <f t="shared" si="72"/>
        <v>#REF!</v>
      </c>
      <c r="E381" s="125" t="str">
        <f t="shared" si="73"/>
        <v>#REF!</v>
      </c>
      <c r="F381" s="172" t="str">
        <f t="shared" si="74"/>
        <v>#REF!</v>
      </c>
      <c r="G381" s="255" t="str">
        <f t="shared" si="75"/>
        <v>#REF!</v>
      </c>
      <c r="H381" s="253"/>
      <c r="I381" s="253"/>
      <c r="J381" s="253"/>
      <c r="K381" s="264"/>
      <c r="L381" s="264"/>
      <c r="M381" s="178">
        <f t="shared" si="76"/>
        <v>0</v>
      </c>
      <c r="N381" s="188">
        <f t="shared" si="77"/>
        <v>0</v>
      </c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65"/>
      <c r="AG381" s="265"/>
      <c r="AH381" s="265"/>
      <c r="AI381" s="265"/>
      <c r="AJ381" s="178">
        <f t="shared" si="78"/>
        <v>0</v>
      </c>
      <c r="AK381" s="190">
        <f t="shared" si="79"/>
        <v>0</v>
      </c>
      <c r="AL381" s="253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3"/>
      <c r="BB381" s="253"/>
      <c r="BC381" s="253"/>
      <c r="BD381" s="253"/>
      <c r="BE381" s="253"/>
      <c r="BF381" s="253"/>
      <c r="BG381" s="178">
        <f t="shared" si="80"/>
        <v>0</v>
      </c>
      <c r="BH381" s="190">
        <f t="shared" si="81"/>
        <v>0</v>
      </c>
      <c r="BI381" s="253"/>
      <c r="BJ381" s="253"/>
      <c r="BK381" s="253"/>
      <c r="BL381" s="253"/>
      <c r="BM381" s="253"/>
      <c r="BN381" s="253"/>
      <c r="BO381" s="253"/>
      <c r="BP381" s="253"/>
      <c r="BQ381" s="253"/>
      <c r="BR381" s="253"/>
      <c r="BS381" s="253"/>
      <c r="BT381" s="253"/>
      <c r="BU381" s="253"/>
      <c r="BV381" s="253"/>
      <c r="BW381" s="253"/>
      <c r="BX381" s="253"/>
      <c r="BY381" s="253"/>
      <c r="BZ381" s="253"/>
      <c r="CA381" s="253"/>
      <c r="CB381" s="253"/>
      <c r="CC381" s="253"/>
      <c r="CD381" s="253"/>
      <c r="CE381" s="184">
        <f t="shared" si="82"/>
        <v>0</v>
      </c>
      <c r="CF381" s="193">
        <f t="shared" si="83"/>
        <v>0</v>
      </c>
      <c r="CG381" s="324"/>
      <c r="CH381" s="253"/>
      <c r="CI381" s="253"/>
      <c r="CJ381" s="253"/>
      <c r="CK381" s="253"/>
      <c r="CL381" s="253"/>
      <c r="CM381" s="253"/>
      <c r="CN381" s="253"/>
      <c r="CO381" s="253"/>
      <c r="CP381" s="253"/>
      <c r="CQ381" s="253"/>
      <c r="CR381" s="195">
        <f t="shared" si="84"/>
        <v>0</v>
      </c>
      <c r="CS381" s="186">
        <f t="shared" si="85"/>
        <v>0</v>
      </c>
      <c r="CT381" s="166"/>
      <c r="CU381" s="166"/>
      <c r="CV381" s="166"/>
      <c r="CW381" s="166"/>
      <c r="CX381" s="166"/>
      <c r="CY381" s="196"/>
      <c r="CZ381" s="195">
        <f t="shared" si="86"/>
        <v>0</v>
      </c>
      <c r="DA381" s="187">
        <f t="shared" si="87"/>
        <v>0</v>
      </c>
    </row>
    <row r="382" ht="15.75" customHeight="1">
      <c r="A382" s="121">
        <v>83.0</v>
      </c>
      <c r="B382" s="322" t="s">
        <v>400</v>
      </c>
      <c r="C382" s="323" t="s">
        <v>401</v>
      </c>
      <c r="D382" s="124" t="str">
        <f t="shared" si="72"/>
        <v>#REF!</v>
      </c>
      <c r="E382" s="125" t="str">
        <f t="shared" si="73"/>
        <v>#REF!</v>
      </c>
      <c r="F382" s="172" t="str">
        <f t="shared" si="74"/>
        <v>#REF!</v>
      </c>
      <c r="G382" s="255" t="str">
        <f t="shared" si="75"/>
        <v>#REF!</v>
      </c>
      <c r="H382" s="253"/>
      <c r="I382" s="253"/>
      <c r="J382" s="253"/>
      <c r="K382" s="264"/>
      <c r="L382" s="264"/>
      <c r="M382" s="178">
        <f t="shared" si="76"/>
        <v>0</v>
      </c>
      <c r="N382" s="188">
        <f t="shared" si="77"/>
        <v>0</v>
      </c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65"/>
      <c r="AG382" s="265"/>
      <c r="AH382" s="265"/>
      <c r="AI382" s="265"/>
      <c r="AJ382" s="178">
        <f t="shared" si="78"/>
        <v>0</v>
      </c>
      <c r="AK382" s="190">
        <f t="shared" si="79"/>
        <v>0</v>
      </c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3"/>
      <c r="BB382" s="253"/>
      <c r="BC382" s="253"/>
      <c r="BD382" s="253"/>
      <c r="BE382" s="253"/>
      <c r="BF382" s="253"/>
      <c r="BG382" s="178">
        <f t="shared" si="80"/>
        <v>0</v>
      </c>
      <c r="BH382" s="190">
        <f t="shared" si="81"/>
        <v>0</v>
      </c>
      <c r="BI382" s="253"/>
      <c r="BJ382" s="253"/>
      <c r="BK382" s="253"/>
      <c r="BL382" s="253"/>
      <c r="BM382" s="253"/>
      <c r="BN382" s="253"/>
      <c r="BO382" s="253"/>
      <c r="BP382" s="253"/>
      <c r="BQ382" s="253"/>
      <c r="BR382" s="253"/>
      <c r="BS382" s="253"/>
      <c r="BT382" s="253"/>
      <c r="BU382" s="253"/>
      <c r="BV382" s="253"/>
      <c r="BW382" s="253"/>
      <c r="BX382" s="253"/>
      <c r="BY382" s="253"/>
      <c r="BZ382" s="253"/>
      <c r="CA382" s="253"/>
      <c r="CB382" s="253"/>
      <c r="CC382" s="253"/>
      <c r="CD382" s="253"/>
      <c r="CE382" s="184">
        <f t="shared" si="82"/>
        <v>0</v>
      </c>
      <c r="CF382" s="193">
        <f t="shared" si="83"/>
        <v>0</v>
      </c>
      <c r="CG382" s="324"/>
      <c r="CH382" s="253"/>
      <c r="CI382" s="253"/>
      <c r="CJ382" s="253"/>
      <c r="CK382" s="253"/>
      <c r="CL382" s="253"/>
      <c r="CM382" s="253"/>
      <c r="CN382" s="253"/>
      <c r="CO382" s="253"/>
      <c r="CP382" s="253"/>
      <c r="CQ382" s="253"/>
      <c r="CR382" s="195">
        <f t="shared" si="84"/>
        <v>0</v>
      </c>
      <c r="CS382" s="186">
        <f t="shared" si="85"/>
        <v>0</v>
      </c>
      <c r="CT382" s="166"/>
      <c r="CU382" s="166"/>
      <c r="CV382" s="166"/>
      <c r="CW382" s="166"/>
      <c r="CX382" s="166"/>
      <c r="CY382" s="196"/>
      <c r="CZ382" s="195">
        <f t="shared" si="86"/>
        <v>0</v>
      </c>
      <c r="DA382" s="187">
        <f t="shared" si="87"/>
        <v>0</v>
      </c>
    </row>
    <row r="383" ht="15.75" customHeight="1">
      <c r="A383" s="169">
        <v>84.0</v>
      </c>
      <c r="B383" s="322" t="s">
        <v>402</v>
      </c>
      <c r="C383" s="323" t="s">
        <v>403</v>
      </c>
      <c r="D383" s="124" t="str">
        <f t="shared" si="72"/>
        <v>#REF!</v>
      </c>
      <c r="E383" s="125" t="str">
        <f t="shared" si="73"/>
        <v>#REF!</v>
      </c>
      <c r="F383" s="172" t="str">
        <f t="shared" si="74"/>
        <v>#REF!</v>
      </c>
      <c r="G383" s="255" t="str">
        <f t="shared" si="75"/>
        <v>#REF!</v>
      </c>
      <c r="H383" s="253"/>
      <c r="I383" s="253"/>
      <c r="J383" s="253"/>
      <c r="K383" s="264"/>
      <c r="L383" s="264"/>
      <c r="M383" s="178">
        <f t="shared" si="76"/>
        <v>0</v>
      </c>
      <c r="N383" s="188">
        <f t="shared" si="77"/>
        <v>0</v>
      </c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65"/>
      <c r="AG383" s="265"/>
      <c r="AH383" s="265"/>
      <c r="AI383" s="265"/>
      <c r="AJ383" s="178">
        <f t="shared" si="78"/>
        <v>0</v>
      </c>
      <c r="AK383" s="190">
        <f t="shared" si="79"/>
        <v>0</v>
      </c>
      <c r="AL383" s="253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3"/>
      <c r="BB383" s="253"/>
      <c r="BC383" s="253"/>
      <c r="BD383" s="253"/>
      <c r="BE383" s="253"/>
      <c r="BF383" s="253"/>
      <c r="BG383" s="178">
        <f t="shared" si="80"/>
        <v>0</v>
      </c>
      <c r="BH383" s="190">
        <f t="shared" si="81"/>
        <v>0</v>
      </c>
      <c r="BI383" s="253"/>
      <c r="BJ383" s="253"/>
      <c r="BK383" s="253"/>
      <c r="BL383" s="253"/>
      <c r="BM383" s="253"/>
      <c r="BN383" s="253"/>
      <c r="BO383" s="253"/>
      <c r="BP383" s="253"/>
      <c r="BQ383" s="253"/>
      <c r="BR383" s="253"/>
      <c r="BS383" s="253"/>
      <c r="BT383" s="253"/>
      <c r="BU383" s="253"/>
      <c r="BV383" s="253"/>
      <c r="BW383" s="253"/>
      <c r="BX383" s="253"/>
      <c r="BY383" s="253"/>
      <c r="BZ383" s="253"/>
      <c r="CA383" s="253"/>
      <c r="CB383" s="253"/>
      <c r="CC383" s="253"/>
      <c r="CD383" s="253"/>
      <c r="CE383" s="184">
        <f t="shared" si="82"/>
        <v>0</v>
      </c>
      <c r="CF383" s="193">
        <f t="shared" si="83"/>
        <v>0</v>
      </c>
      <c r="CG383" s="324"/>
      <c r="CH383" s="253"/>
      <c r="CI383" s="253"/>
      <c r="CJ383" s="253"/>
      <c r="CK383" s="253"/>
      <c r="CL383" s="253"/>
      <c r="CM383" s="253"/>
      <c r="CN383" s="253"/>
      <c r="CO383" s="253"/>
      <c r="CP383" s="253"/>
      <c r="CQ383" s="253"/>
      <c r="CR383" s="195">
        <f t="shared" si="84"/>
        <v>0</v>
      </c>
      <c r="CS383" s="186">
        <f t="shared" si="85"/>
        <v>0</v>
      </c>
      <c r="CT383" s="166"/>
      <c r="CU383" s="166"/>
      <c r="CV383" s="166"/>
      <c r="CW383" s="166"/>
      <c r="CX383" s="166"/>
      <c r="CY383" s="196"/>
      <c r="CZ383" s="195">
        <f t="shared" si="86"/>
        <v>0</v>
      </c>
      <c r="DA383" s="187">
        <f t="shared" si="87"/>
        <v>0</v>
      </c>
    </row>
    <row r="384" ht="15.75" customHeight="1">
      <c r="A384" s="121">
        <v>85.0</v>
      </c>
      <c r="B384" s="322" t="s">
        <v>404</v>
      </c>
      <c r="C384" s="323" t="s">
        <v>405</v>
      </c>
      <c r="D384" s="124" t="str">
        <f t="shared" si="72"/>
        <v>#REF!</v>
      </c>
      <c r="E384" s="125" t="str">
        <f t="shared" si="73"/>
        <v>#REF!</v>
      </c>
      <c r="F384" s="172" t="str">
        <f t="shared" si="74"/>
        <v>#REF!</v>
      </c>
      <c r="G384" s="255" t="str">
        <f t="shared" si="75"/>
        <v>#REF!</v>
      </c>
      <c r="H384" s="253"/>
      <c r="I384" s="253"/>
      <c r="J384" s="253"/>
      <c r="K384" s="264"/>
      <c r="L384" s="264"/>
      <c r="M384" s="178">
        <f t="shared" si="76"/>
        <v>0</v>
      </c>
      <c r="N384" s="188">
        <f t="shared" si="77"/>
        <v>0</v>
      </c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65"/>
      <c r="AG384" s="265"/>
      <c r="AH384" s="265"/>
      <c r="AI384" s="265"/>
      <c r="AJ384" s="178">
        <f t="shared" si="78"/>
        <v>0</v>
      </c>
      <c r="AK384" s="190">
        <f t="shared" si="79"/>
        <v>0</v>
      </c>
      <c r="AL384" s="253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3"/>
      <c r="BB384" s="253"/>
      <c r="BC384" s="253"/>
      <c r="BD384" s="253"/>
      <c r="BE384" s="253"/>
      <c r="BF384" s="253"/>
      <c r="BG384" s="178">
        <f t="shared" si="80"/>
        <v>0</v>
      </c>
      <c r="BH384" s="190">
        <f t="shared" si="81"/>
        <v>0</v>
      </c>
      <c r="BI384" s="253"/>
      <c r="BJ384" s="253"/>
      <c r="BK384" s="253"/>
      <c r="BL384" s="253"/>
      <c r="BM384" s="253"/>
      <c r="BN384" s="253"/>
      <c r="BO384" s="253"/>
      <c r="BP384" s="253"/>
      <c r="BQ384" s="253"/>
      <c r="BR384" s="253"/>
      <c r="BS384" s="253"/>
      <c r="BT384" s="253"/>
      <c r="BU384" s="253"/>
      <c r="BV384" s="253"/>
      <c r="BW384" s="253"/>
      <c r="BX384" s="253"/>
      <c r="BY384" s="7"/>
      <c r="BZ384" s="253"/>
      <c r="CA384" s="253"/>
      <c r="CB384" s="253"/>
      <c r="CC384" s="253"/>
      <c r="CD384" s="253"/>
      <c r="CE384" s="184">
        <f t="shared" si="82"/>
        <v>0</v>
      </c>
      <c r="CF384" s="193">
        <f t="shared" si="83"/>
        <v>0</v>
      </c>
      <c r="CG384" s="324"/>
      <c r="CH384" s="253"/>
      <c r="CI384" s="253"/>
      <c r="CJ384" s="253"/>
      <c r="CK384" s="253"/>
      <c r="CL384" s="253"/>
      <c r="CM384" s="253"/>
      <c r="CN384" s="253"/>
      <c r="CO384" s="253"/>
      <c r="CP384" s="253"/>
      <c r="CQ384" s="253"/>
      <c r="CR384" s="195">
        <f t="shared" si="84"/>
        <v>0</v>
      </c>
      <c r="CS384" s="186">
        <f t="shared" si="85"/>
        <v>0</v>
      </c>
      <c r="CT384" s="166"/>
      <c r="CU384" s="166"/>
      <c r="CV384" s="166"/>
      <c r="CW384" s="166"/>
      <c r="CX384" s="166"/>
      <c r="CY384" s="196"/>
      <c r="CZ384" s="195">
        <f t="shared" si="86"/>
        <v>0</v>
      </c>
      <c r="DA384" s="187">
        <f t="shared" si="87"/>
        <v>0</v>
      </c>
    </row>
    <row r="385" ht="15.75" customHeight="1">
      <c r="A385" s="6"/>
      <c r="B385" s="7"/>
      <c r="C385" s="7"/>
      <c r="D385" s="6"/>
      <c r="E385" s="6"/>
      <c r="F385" s="6"/>
      <c r="G385" s="6"/>
      <c r="H385" s="7"/>
      <c r="I385" s="7"/>
      <c r="J385" s="7"/>
      <c r="K385" s="7"/>
      <c r="L385" s="7"/>
      <c r="M385" s="6"/>
      <c r="N385" s="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6"/>
      <c r="AK385" s="6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6"/>
      <c r="BH385" s="6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6"/>
      <c r="CF385" s="6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166"/>
      <c r="CU385" s="166"/>
      <c r="CV385" s="166"/>
      <c r="CW385" s="166"/>
      <c r="CX385" s="166"/>
      <c r="CY385" s="10"/>
      <c r="CZ385" s="7"/>
      <c r="DA385" s="7"/>
    </row>
    <row r="386" ht="15.75" customHeight="1">
      <c r="A386" s="6"/>
      <c r="B386" s="7"/>
      <c r="C386" s="7"/>
      <c r="D386" s="6"/>
      <c r="E386" s="6"/>
      <c r="F386" s="6"/>
      <c r="G386" s="6"/>
      <c r="H386" s="7"/>
      <c r="I386" s="7"/>
      <c r="J386" s="7"/>
      <c r="K386" s="7"/>
      <c r="L386" s="7"/>
      <c r="M386" s="6"/>
      <c r="N386" s="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6"/>
      <c r="AK386" s="6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6"/>
      <c r="BH386" s="6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6"/>
      <c r="CF386" s="6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166"/>
      <c r="CU386" s="166"/>
      <c r="CV386" s="166"/>
      <c r="CW386" s="166"/>
      <c r="CX386" s="166"/>
      <c r="CY386" s="10"/>
      <c r="CZ386" s="7"/>
      <c r="DA386" s="7"/>
    </row>
    <row r="387" ht="15.75" customHeight="1">
      <c r="A387" s="6"/>
      <c r="B387" s="7"/>
      <c r="C387" s="7"/>
      <c r="D387" s="6"/>
      <c r="E387" s="6"/>
      <c r="F387" s="6"/>
      <c r="G387" s="6"/>
      <c r="H387" s="7"/>
      <c r="I387" s="7"/>
      <c r="J387" s="7"/>
      <c r="K387" s="7"/>
      <c r="L387" s="7"/>
      <c r="M387" s="6"/>
      <c r="N387" s="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6"/>
      <c r="AK387" s="6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6"/>
      <c r="BH387" s="6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6"/>
      <c r="CF387" s="6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166"/>
      <c r="CU387" s="166"/>
      <c r="CV387" s="166"/>
      <c r="CW387" s="166"/>
      <c r="CX387" s="166"/>
      <c r="CY387" s="10"/>
      <c r="CZ387" s="7"/>
      <c r="DA387" s="7"/>
    </row>
    <row r="388" ht="15.75" customHeight="1">
      <c r="A388" s="6"/>
      <c r="B388" s="7"/>
      <c r="C388" s="7"/>
      <c r="D388" s="6"/>
      <c r="E388" s="6"/>
      <c r="F388" s="6"/>
      <c r="G388" s="6"/>
      <c r="H388" s="7"/>
      <c r="I388" s="7"/>
      <c r="J388" s="7"/>
      <c r="K388" s="7"/>
      <c r="L388" s="7"/>
      <c r="M388" s="6"/>
      <c r="N388" s="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6"/>
      <c r="AK388" s="6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6"/>
      <c r="BH388" s="6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6"/>
      <c r="CF388" s="6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166"/>
      <c r="CU388" s="166"/>
      <c r="CV388" s="166"/>
      <c r="CW388" s="166"/>
      <c r="CX388" s="166"/>
      <c r="CY388" s="10"/>
      <c r="CZ388" s="7"/>
      <c r="DA388" s="7"/>
    </row>
    <row r="389" ht="15.75" customHeight="1">
      <c r="A389" s="6"/>
      <c r="B389" s="7"/>
      <c r="C389" s="7"/>
      <c r="D389" s="6"/>
      <c r="E389" s="6"/>
      <c r="F389" s="6"/>
      <c r="G389" s="6"/>
      <c r="H389" s="7"/>
      <c r="I389" s="7"/>
      <c r="J389" s="7"/>
      <c r="K389" s="7"/>
      <c r="L389" s="7"/>
      <c r="M389" s="6"/>
      <c r="N389" s="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6"/>
      <c r="AK389" s="6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6"/>
      <c r="BH389" s="6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6"/>
      <c r="CF389" s="6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166"/>
      <c r="CU389" s="166"/>
      <c r="CV389" s="166"/>
      <c r="CW389" s="166"/>
      <c r="CX389" s="166"/>
      <c r="CY389" s="10"/>
      <c r="CZ389" s="7"/>
      <c r="DA389" s="7"/>
    </row>
    <row r="390" ht="15.75" customHeight="1">
      <c r="A390" s="6"/>
      <c r="B390" s="7"/>
      <c r="C390" s="7"/>
      <c r="D390" s="6"/>
      <c r="E390" s="6"/>
      <c r="F390" s="6"/>
      <c r="G390" s="6"/>
      <c r="H390" s="7"/>
      <c r="I390" s="7"/>
      <c r="J390" s="7"/>
      <c r="K390" s="7"/>
      <c r="L390" s="7"/>
      <c r="M390" s="6"/>
      <c r="N390" s="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6"/>
      <c r="AK390" s="6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6"/>
      <c r="BH390" s="6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6"/>
      <c r="CF390" s="6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166"/>
      <c r="CU390" s="166"/>
      <c r="CV390" s="166"/>
      <c r="CW390" s="166"/>
      <c r="CX390" s="166"/>
      <c r="CY390" s="10"/>
      <c r="CZ390" s="7"/>
      <c r="DA390" s="7"/>
    </row>
    <row r="391" ht="15.75" customHeight="1">
      <c r="A391" s="6"/>
      <c r="B391" s="7"/>
      <c r="C391" s="7"/>
      <c r="D391" s="6"/>
      <c r="E391" s="6"/>
      <c r="F391" s="6"/>
      <c r="G391" s="6"/>
      <c r="H391" s="7"/>
      <c r="I391" s="7"/>
      <c r="J391" s="7"/>
      <c r="K391" s="7"/>
      <c r="L391" s="7"/>
      <c r="M391" s="6"/>
      <c r="N391" s="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6"/>
      <c r="AK391" s="6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6"/>
      <c r="BH391" s="6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6"/>
      <c r="CF391" s="6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166"/>
      <c r="CU391" s="166"/>
      <c r="CV391" s="166"/>
      <c r="CW391" s="166"/>
      <c r="CX391" s="166"/>
      <c r="CY391" s="10"/>
      <c r="CZ391" s="7"/>
      <c r="DA391" s="7"/>
    </row>
    <row r="392" ht="15.75" customHeight="1">
      <c r="A392" s="6"/>
      <c r="B392" s="7"/>
      <c r="C392" s="7"/>
      <c r="D392" s="6"/>
      <c r="E392" s="6"/>
      <c r="F392" s="6"/>
      <c r="G392" s="6"/>
      <c r="H392" s="7"/>
      <c r="I392" s="7"/>
      <c r="J392" s="7"/>
      <c r="K392" s="7"/>
      <c r="L392" s="7"/>
      <c r="M392" s="6"/>
      <c r="N392" s="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6"/>
      <c r="AK392" s="6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6"/>
      <c r="BH392" s="6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6"/>
      <c r="CF392" s="6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166"/>
      <c r="CU392" s="166"/>
      <c r="CV392" s="166"/>
      <c r="CW392" s="166"/>
      <c r="CX392" s="166"/>
      <c r="CY392" s="10"/>
      <c r="CZ392" s="7"/>
      <c r="DA392" s="7"/>
    </row>
    <row r="393" ht="15.75" customHeight="1">
      <c r="A393" s="6"/>
      <c r="B393" s="7"/>
      <c r="C393" s="7"/>
      <c r="D393" s="6"/>
      <c r="E393" s="6"/>
      <c r="F393" s="6"/>
      <c r="G393" s="6"/>
      <c r="H393" s="7"/>
      <c r="I393" s="7"/>
      <c r="J393" s="7"/>
      <c r="K393" s="7"/>
      <c r="L393" s="7"/>
      <c r="M393" s="6"/>
      <c r="N393" s="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6"/>
      <c r="AK393" s="6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6"/>
      <c r="BH393" s="6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6"/>
      <c r="CF393" s="6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166"/>
      <c r="CU393" s="166"/>
      <c r="CV393" s="166"/>
      <c r="CW393" s="166"/>
      <c r="CX393" s="166"/>
      <c r="CY393" s="10"/>
      <c r="CZ393" s="7"/>
      <c r="DA393" s="7"/>
    </row>
    <row r="394" ht="15.75" customHeight="1">
      <c r="A394" s="6"/>
      <c r="B394" s="7"/>
      <c r="C394" s="7"/>
      <c r="D394" s="6"/>
      <c r="E394" s="6"/>
      <c r="F394" s="6"/>
      <c r="G394" s="6"/>
      <c r="H394" s="7"/>
      <c r="I394" s="7"/>
      <c r="J394" s="7"/>
      <c r="K394" s="7"/>
      <c r="L394" s="7"/>
      <c r="M394" s="6"/>
      <c r="N394" s="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6"/>
      <c r="AK394" s="6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6"/>
      <c r="BH394" s="6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6"/>
      <c r="CF394" s="6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166"/>
      <c r="CU394" s="166"/>
      <c r="CV394" s="166"/>
      <c r="CW394" s="166"/>
      <c r="CX394" s="166"/>
      <c r="CY394" s="10"/>
      <c r="CZ394" s="7"/>
      <c r="DA394" s="7"/>
    </row>
    <row r="395" ht="15.75" customHeight="1">
      <c r="A395" s="6"/>
      <c r="B395" s="7"/>
      <c r="C395" s="7"/>
      <c r="D395" s="6"/>
      <c r="E395" s="6"/>
      <c r="F395" s="6"/>
      <c r="G395" s="6"/>
      <c r="H395" s="7"/>
      <c r="I395" s="7"/>
      <c r="J395" s="7"/>
      <c r="K395" s="7"/>
      <c r="L395" s="7"/>
      <c r="M395" s="6"/>
      <c r="N395" s="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6"/>
      <c r="AK395" s="6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6"/>
      <c r="BH395" s="6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6"/>
      <c r="CF395" s="6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166"/>
      <c r="CU395" s="166"/>
      <c r="CV395" s="166"/>
      <c r="CW395" s="166"/>
      <c r="CX395" s="166"/>
      <c r="CY395" s="10"/>
      <c r="CZ395" s="7"/>
      <c r="DA395" s="7"/>
    </row>
    <row r="396" ht="15.75" customHeight="1">
      <c r="A396" s="6"/>
      <c r="B396" s="7"/>
      <c r="C396" s="7"/>
      <c r="D396" s="6"/>
      <c r="E396" s="6"/>
      <c r="F396" s="6"/>
      <c r="G396" s="6"/>
      <c r="H396" s="7"/>
      <c r="I396" s="7"/>
      <c r="J396" s="7"/>
      <c r="K396" s="7"/>
      <c r="L396" s="7"/>
      <c r="M396" s="6"/>
      <c r="N396" s="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6"/>
      <c r="AK396" s="6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6"/>
      <c r="BH396" s="6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6"/>
      <c r="CF396" s="6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166"/>
      <c r="CU396" s="166"/>
      <c r="CV396" s="166"/>
      <c r="CW396" s="166"/>
      <c r="CX396" s="166"/>
      <c r="CY396" s="10"/>
      <c r="CZ396" s="7"/>
      <c r="DA396" s="7"/>
    </row>
    <row r="397" ht="15.75" customHeight="1">
      <c r="A397" s="6"/>
      <c r="B397" s="7"/>
      <c r="C397" s="7"/>
      <c r="D397" s="6"/>
      <c r="E397" s="6"/>
      <c r="F397" s="6"/>
      <c r="G397" s="6"/>
      <c r="H397" s="7"/>
      <c r="I397" s="7"/>
      <c r="J397" s="7"/>
      <c r="K397" s="7"/>
      <c r="L397" s="7"/>
      <c r="M397" s="6"/>
      <c r="N397" s="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6"/>
      <c r="AK397" s="6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6"/>
      <c r="BH397" s="6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6"/>
      <c r="CF397" s="6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166"/>
      <c r="CU397" s="166"/>
      <c r="CV397" s="166"/>
      <c r="CW397" s="166"/>
      <c r="CX397" s="166"/>
      <c r="CY397" s="10"/>
      <c r="CZ397" s="7"/>
      <c r="DA397" s="7"/>
    </row>
    <row r="398" ht="15.75" customHeight="1">
      <c r="A398" s="6"/>
      <c r="B398" s="7"/>
      <c r="C398" s="7"/>
      <c r="D398" s="6"/>
      <c r="E398" s="6"/>
      <c r="F398" s="6"/>
      <c r="G398" s="6"/>
      <c r="H398" s="7"/>
      <c r="I398" s="7"/>
      <c r="J398" s="7"/>
      <c r="K398" s="7"/>
      <c r="L398" s="7"/>
      <c r="M398" s="6"/>
      <c r="N398" s="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6"/>
      <c r="AK398" s="6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6"/>
      <c r="BH398" s="6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6"/>
      <c r="CF398" s="6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166"/>
      <c r="CU398" s="166"/>
      <c r="CV398" s="166"/>
      <c r="CW398" s="166"/>
      <c r="CX398" s="166"/>
      <c r="CY398" s="10"/>
      <c r="CZ398" s="7"/>
      <c r="DA398" s="7"/>
    </row>
    <row r="399" ht="15.75" customHeight="1">
      <c r="A399" s="6"/>
      <c r="B399" s="7"/>
      <c r="C399" s="7"/>
      <c r="D399" s="6"/>
      <c r="E399" s="6"/>
      <c r="F399" s="6"/>
      <c r="G399" s="6"/>
      <c r="H399" s="7"/>
      <c r="I399" s="7"/>
      <c r="J399" s="7"/>
      <c r="K399" s="7"/>
      <c r="L399" s="7"/>
      <c r="M399" s="6"/>
      <c r="N399" s="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6"/>
      <c r="AK399" s="6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6"/>
      <c r="BH399" s="6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6"/>
      <c r="CF399" s="6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166"/>
      <c r="CU399" s="166"/>
      <c r="CV399" s="166"/>
      <c r="CW399" s="166"/>
      <c r="CX399" s="166"/>
      <c r="CY399" s="10"/>
      <c r="CZ399" s="7"/>
      <c r="DA399" s="7"/>
    </row>
    <row r="400" ht="15.75" customHeight="1">
      <c r="A400" s="6"/>
      <c r="B400" s="7"/>
      <c r="C400" s="7"/>
      <c r="D400" s="6"/>
      <c r="E400" s="6"/>
      <c r="F400" s="6"/>
      <c r="G400" s="6"/>
      <c r="H400" s="7"/>
      <c r="I400" s="7"/>
      <c r="J400" s="7"/>
      <c r="K400" s="7"/>
      <c r="L400" s="7"/>
      <c r="M400" s="6"/>
      <c r="N400" s="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6"/>
      <c r="AK400" s="6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6"/>
      <c r="BH400" s="6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6"/>
      <c r="CF400" s="6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166"/>
      <c r="CU400" s="166"/>
      <c r="CV400" s="166"/>
      <c r="CW400" s="166"/>
      <c r="CX400" s="166"/>
      <c r="CY400" s="10"/>
      <c r="CZ400" s="7"/>
      <c r="DA400" s="7"/>
    </row>
    <row r="401" ht="15.75" customHeight="1">
      <c r="A401" s="6"/>
      <c r="B401" s="7"/>
      <c r="C401" s="7"/>
      <c r="D401" s="6"/>
      <c r="E401" s="6"/>
      <c r="F401" s="6"/>
      <c r="G401" s="6"/>
      <c r="H401" s="7"/>
      <c r="I401" s="7"/>
      <c r="J401" s="7"/>
      <c r="K401" s="7"/>
      <c r="L401" s="7"/>
      <c r="M401" s="6"/>
      <c r="N401" s="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6"/>
      <c r="AK401" s="6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6"/>
      <c r="BH401" s="6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6"/>
      <c r="CF401" s="6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166"/>
      <c r="CU401" s="166"/>
      <c r="CV401" s="166"/>
      <c r="CW401" s="166"/>
      <c r="CX401" s="166"/>
      <c r="CY401" s="10"/>
      <c r="CZ401" s="7"/>
      <c r="DA401" s="7"/>
    </row>
    <row r="402" ht="15.75" customHeight="1">
      <c r="A402" s="6"/>
      <c r="B402" s="7"/>
      <c r="C402" s="7"/>
      <c r="D402" s="6"/>
      <c r="E402" s="6"/>
      <c r="F402" s="6"/>
      <c r="G402" s="6"/>
      <c r="H402" s="7"/>
      <c r="I402" s="7"/>
      <c r="J402" s="7"/>
      <c r="K402" s="7"/>
      <c r="L402" s="7"/>
      <c r="M402" s="6"/>
      <c r="N402" s="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6"/>
      <c r="AK402" s="6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6"/>
      <c r="BH402" s="6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6"/>
      <c r="CF402" s="6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166"/>
      <c r="CU402" s="166"/>
      <c r="CV402" s="166"/>
      <c r="CW402" s="166"/>
      <c r="CX402" s="166"/>
      <c r="CY402" s="10"/>
      <c r="CZ402" s="7"/>
      <c r="DA402" s="7"/>
    </row>
    <row r="403" ht="15.75" customHeight="1">
      <c r="A403" s="6"/>
      <c r="B403" s="7"/>
      <c r="C403" s="7"/>
      <c r="D403" s="6"/>
      <c r="E403" s="6"/>
      <c r="F403" s="6"/>
      <c r="G403" s="6"/>
      <c r="H403" s="7"/>
      <c r="I403" s="7"/>
      <c r="J403" s="7"/>
      <c r="K403" s="7"/>
      <c r="L403" s="7"/>
      <c r="M403" s="6"/>
      <c r="N403" s="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6"/>
      <c r="AK403" s="6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6"/>
      <c r="BH403" s="6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6"/>
      <c r="CF403" s="6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166"/>
      <c r="CU403" s="166"/>
      <c r="CV403" s="166"/>
      <c r="CW403" s="166"/>
      <c r="CX403" s="166"/>
      <c r="CY403" s="10"/>
      <c r="CZ403" s="7"/>
      <c r="DA403" s="7"/>
    </row>
    <row r="404" ht="15.75" customHeight="1">
      <c r="A404" s="6"/>
      <c r="B404" s="7"/>
      <c r="C404" s="7"/>
      <c r="D404" s="6"/>
      <c r="E404" s="6"/>
      <c r="F404" s="6"/>
      <c r="G404" s="6"/>
      <c r="H404" s="7"/>
      <c r="I404" s="7"/>
      <c r="J404" s="7"/>
      <c r="K404" s="7"/>
      <c r="L404" s="7"/>
      <c r="M404" s="6"/>
      <c r="N404" s="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6"/>
      <c r="AK404" s="6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6"/>
      <c r="BH404" s="6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6"/>
      <c r="CF404" s="6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166"/>
      <c r="CU404" s="166"/>
      <c r="CV404" s="166"/>
      <c r="CW404" s="166"/>
      <c r="CX404" s="166"/>
      <c r="CY404" s="10"/>
      <c r="CZ404" s="7"/>
      <c r="DA404" s="7"/>
    </row>
    <row r="405" ht="15.75" customHeight="1">
      <c r="A405" s="6"/>
      <c r="B405" s="7"/>
      <c r="C405" s="7"/>
      <c r="D405" s="6"/>
      <c r="E405" s="6"/>
      <c r="F405" s="6"/>
      <c r="G405" s="6"/>
      <c r="H405" s="7"/>
      <c r="I405" s="7"/>
      <c r="J405" s="7"/>
      <c r="K405" s="7"/>
      <c r="L405" s="7"/>
      <c r="M405" s="6"/>
      <c r="N405" s="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6"/>
      <c r="AK405" s="6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6"/>
      <c r="BH405" s="6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6"/>
      <c r="CF405" s="6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166"/>
      <c r="CU405" s="166"/>
      <c r="CV405" s="166"/>
      <c r="CW405" s="166"/>
      <c r="CX405" s="166"/>
      <c r="CY405" s="10"/>
      <c r="CZ405" s="7"/>
      <c r="DA405" s="7"/>
    </row>
    <row r="406" ht="15.75" customHeight="1">
      <c r="A406" s="6"/>
      <c r="B406" s="7"/>
      <c r="C406" s="7"/>
      <c r="D406" s="6"/>
      <c r="E406" s="6"/>
      <c r="F406" s="6"/>
      <c r="G406" s="6"/>
      <c r="H406" s="7"/>
      <c r="I406" s="7"/>
      <c r="J406" s="7"/>
      <c r="K406" s="7"/>
      <c r="L406" s="7"/>
      <c r="M406" s="6"/>
      <c r="N406" s="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6"/>
      <c r="AK406" s="6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6"/>
      <c r="BH406" s="6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6"/>
      <c r="CF406" s="6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166"/>
      <c r="CU406" s="166"/>
      <c r="CV406" s="166"/>
      <c r="CW406" s="166"/>
      <c r="CX406" s="166"/>
      <c r="CY406" s="10"/>
      <c r="CZ406" s="7"/>
      <c r="DA406" s="7"/>
    </row>
    <row r="407" ht="15.75" customHeight="1">
      <c r="A407" s="6"/>
      <c r="B407" s="7"/>
      <c r="C407" s="7"/>
      <c r="D407" s="6"/>
      <c r="E407" s="6"/>
      <c r="F407" s="6"/>
      <c r="G407" s="6"/>
      <c r="H407" s="7"/>
      <c r="I407" s="7"/>
      <c r="J407" s="7"/>
      <c r="K407" s="7"/>
      <c r="L407" s="7"/>
      <c r="M407" s="6"/>
      <c r="N407" s="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6"/>
      <c r="AK407" s="6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6"/>
      <c r="BH407" s="6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6"/>
      <c r="CF407" s="6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166"/>
      <c r="CU407" s="166"/>
      <c r="CV407" s="166"/>
      <c r="CW407" s="166"/>
      <c r="CX407" s="166"/>
      <c r="CY407" s="10"/>
      <c r="CZ407" s="7"/>
      <c r="DA407" s="7"/>
    </row>
    <row r="408" ht="15.75" customHeight="1">
      <c r="A408" s="6"/>
      <c r="B408" s="7"/>
      <c r="C408" s="7"/>
      <c r="D408" s="6"/>
      <c r="E408" s="6"/>
      <c r="F408" s="6"/>
      <c r="G408" s="6"/>
      <c r="H408" s="7"/>
      <c r="I408" s="7"/>
      <c r="J408" s="7"/>
      <c r="K408" s="7"/>
      <c r="L408" s="7"/>
      <c r="M408" s="6"/>
      <c r="N408" s="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6"/>
      <c r="AK408" s="6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6"/>
      <c r="BH408" s="6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6"/>
      <c r="CF408" s="6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166"/>
      <c r="CU408" s="166"/>
      <c r="CV408" s="166"/>
      <c r="CW408" s="166"/>
      <c r="CX408" s="166"/>
      <c r="CY408" s="10"/>
      <c r="CZ408" s="7"/>
      <c r="DA408" s="7"/>
    </row>
    <row r="409" ht="15.75" customHeight="1">
      <c r="A409" s="6"/>
      <c r="B409" s="7"/>
      <c r="C409" s="7"/>
      <c r="D409" s="6"/>
      <c r="E409" s="6"/>
      <c r="F409" s="6"/>
      <c r="G409" s="6"/>
      <c r="H409" s="7"/>
      <c r="I409" s="7"/>
      <c r="J409" s="7"/>
      <c r="K409" s="7"/>
      <c r="L409" s="7"/>
      <c r="M409" s="6"/>
      <c r="N409" s="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6"/>
      <c r="AK409" s="6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6"/>
      <c r="BH409" s="6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6"/>
      <c r="CF409" s="6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166"/>
      <c r="CU409" s="166"/>
      <c r="CV409" s="166"/>
      <c r="CW409" s="166"/>
      <c r="CX409" s="166"/>
      <c r="CY409" s="10"/>
      <c r="CZ409" s="7"/>
      <c r="DA409" s="7"/>
    </row>
    <row r="410" ht="15.75" customHeight="1">
      <c r="A410" s="6"/>
      <c r="B410" s="7"/>
      <c r="C410" s="7"/>
      <c r="D410" s="6"/>
      <c r="E410" s="6"/>
      <c r="F410" s="6"/>
      <c r="G410" s="6"/>
      <c r="H410" s="7"/>
      <c r="I410" s="7"/>
      <c r="J410" s="7"/>
      <c r="K410" s="7"/>
      <c r="L410" s="7"/>
      <c r="M410" s="6"/>
      <c r="N410" s="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6"/>
      <c r="AK410" s="6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6"/>
      <c r="BH410" s="6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6"/>
      <c r="CF410" s="6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166"/>
      <c r="CU410" s="166"/>
      <c r="CV410" s="166"/>
      <c r="CW410" s="166"/>
      <c r="CX410" s="166"/>
      <c r="CY410" s="10"/>
      <c r="CZ410" s="7"/>
      <c r="DA410" s="7"/>
    </row>
    <row r="411" ht="15.75" customHeight="1">
      <c r="A411" s="6"/>
      <c r="B411" s="7"/>
      <c r="C411" s="7"/>
      <c r="D411" s="6"/>
      <c r="E411" s="6"/>
      <c r="F411" s="6"/>
      <c r="G411" s="6"/>
      <c r="H411" s="7"/>
      <c r="I411" s="7"/>
      <c r="J411" s="7"/>
      <c r="K411" s="7"/>
      <c r="L411" s="7"/>
      <c r="M411" s="6"/>
      <c r="N411" s="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6"/>
      <c r="AK411" s="6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6"/>
      <c r="BH411" s="6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6"/>
      <c r="CF411" s="6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166"/>
      <c r="CU411" s="166"/>
      <c r="CV411" s="166"/>
      <c r="CW411" s="166"/>
      <c r="CX411" s="166"/>
      <c r="CY411" s="10"/>
      <c r="CZ411" s="7"/>
      <c r="DA411" s="7"/>
    </row>
    <row r="412" ht="15.75" customHeight="1">
      <c r="A412" s="6"/>
      <c r="B412" s="7"/>
      <c r="C412" s="7"/>
      <c r="D412" s="6"/>
      <c r="E412" s="6"/>
      <c r="F412" s="6"/>
      <c r="G412" s="6"/>
      <c r="H412" s="7"/>
      <c r="I412" s="7"/>
      <c r="J412" s="7"/>
      <c r="K412" s="7"/>
      <c r="L412" s="7"/>
      <c r="M412" s="6"/>
      <c r="N412" s="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6"/>
      <c r="AK412" s="6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6"/>
      <c r="BH412" s="6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6"/>
      <c r="CF412" s="6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166"/>
      <c r="CU412" s="166"/>
      <c r="CV412" s="166"/>
      <c r="CW412" s="166"/>
      <c r="CX412" s="166"/>
      <c r="CY412" s="10"/>
      <c r="CZ412" s="7"/>
      <c r="DA412" s="7"/>
    </row>
    <row r="413" ht="15.75" customHeight="1">
      <c r="A413" s="6"/>
      <c r="B413" s="7"/>
      <c r="C413" s="7"/>
      <c r="D413" s="6"/>
      <c r="E413" s="6"/>
      <c r="F413" s="6"/>
      <c r="G413" s="6"/>
      <c r="H413" s="7"/>
      <c r="I413" s="7"/>
      <c r="J413" s="7"/>
      <c r="K413" s="7"/>
      <c r="L413" s="7"/>
      <c r="M413" s="6"/>
      <c r="N413" s="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6"/>
      <c r="AK413" s="6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6"/>
      <c r="BH413" s="6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6"/>
      <c r="CF413" s="6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166"/>
      <c r="CU413" s="166"/>
      <c r="CV413" s="166"/>
      <c r="CW413" s="166"/>
      <c r="CX413" s="166"/>
      <c r="CY413" s="10"/>
      <c r="CZ413" s="7"/>
      <c r="DA413" s="7"/>
    </row>
    <row r="414" ht="15.75" customHeight="1">
      <c r="A414" s="6"/>
      <c r="B414" s="7"/>
      <c r="C414" s="7"/>
      <c r="D414" s="6"/>
      <c r="E414" s="6"/>
      <c r="F414" s="6"/>
      <c r="G414" s="6"/>
      <c r="H414" s="7"/>
      <c r="I414" s="7"/>
      <c r="J414" s="7"/>
      <c r="K414" s="7"/>
      <c r="L414" s="7"/>
      <c r="M414" s="6"/>
      <c r="N414" s="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6"/>
      <c r="AK414" s="6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6"/>
      <c r="BH414" s="6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6"/>
      <c r="CF414" s="6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166"/>
      <c r="CU414" s="166"/>
      <c r="CV414" s="166"/>
      <c r="CW414" s="166"/>
      <c r="CX414" s="166"/>
      <c r="CY414" s="10"/>
      <c r="CZ414" s="7"/>
      <c r="DA414" s="7"/>
    </row>
    <row r="415" ht="15.75" customHeight="1">
      <c r="A415" s="6"/>
      <c r="B415" s="7"/>
      <c r="C415" s="7"/>
      <c r="D415" s="6"/>
      <c r="E415" s="6"/>
      <c r="F415" s="6"/>
      <c r="G415" s="6"/>
      <c r="H415" s="7"/>
      <c r="I415" s="7"/>
      <c r="J415" s="7"/>
      <c r="K415" s="7"/>
      <c r="L415" s="7"/>
      <c r="M415" s="6"/>
      <c r="N415" s="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6"/>
      <c r="AK415" s="6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6"/>
      <c r="BH415" s="6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6"/>
      <c r="CF415" s="6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166"/>
      <c r="CU415" s="166"/>
      <c r="CV415" s="166"/>
      <c r="CW415" s="166"/>
      <c r="CX415" s="166"/>
      <c r="CY415" s="10"/>
      <c r="CZ415" s="7"/>
      <c r="DA415" s="7"/>
    </row>
    <row r="416" ht="15.75" customHeight="1">
      <c r="A416" s="6"/>
      <c r="B416" s="7"/>
      <c r="C416" s="7"/>
      <c r="D416" s="6"/>
      <c r="E416" s="6"/>
      <c r="F416" s="6"/>
      <c r="G416" s="6"/>
      <c r="H416" s="7"/>
      <c r="I416" s="7"/>
      <c r="J416" s="7"/>
      <c r="K416" s="7"/>
      <c r="L416" s="7"/>
      <c r="M416" s="6"/>
      <c r="N416" s="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6"/>
      <c r="AK416" s="6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6"/>
      <c r="BH416" s="6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6"/>
      <c r="CF416" s="6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166"/>
      <c r="CU416" s="166"/>
      <c r="CV416" s="166"/>
      <c r="CW416" s="166"/>
      <c r="CX416" s="166"/>
      <c r="CY416" s="10"/>
      <c r="CZ416" s="7"/>
      <c r="DA416" s="7"/>
    </row>
    <row r="417" ht="15.75" customHeight="1">
      <c r="A417" s="6"/>
      <c r="B417" s="7"/>
      <c r="C417" s="7"/>
      <c r="D417" s="6"/>
      <c r="E417" s="6"/>
      <c r="F417" s="6"/>
      <c r="G417" s="6"/>
      <c r="H417" s="7"/>
      <c r="I417" s="7"/>
      <c r="J417" s="7"/>
      <c r="K417" s="7"/>
      <c r="L417" s="7"/>
      <c r="M417" s="6"/>
      <c r="N417" s="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6"/>
      <c r="AK417" s="6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6"/>
      <c r="BH417" s="6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6"/>
      <c r="CF417" s="6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166"/>
      <c r="CU417" s="166"/>
      <c r="CV417" s="166"/>
      <c r="CW417" s="166"/>
      <c r="CX417" s="166"/>
      <c r="CY417" s="10"/>
      <c r="CZ417" s="7"/>
      <c r="DA417" s="7"/>
    </row>
    <row r="418" ht="15.75" customHeight="1">
      <c r="A418" s="6"/>
      <c r="B418" s="7"/>
      <c r="C418" s="7"/>
      <c r="D418" s="6"/>
      <c r="E418" s="6"/>
      <c r="F418" s="6"/>
      <c r="G418" s="6"/>
      <c r="H418" s="7"/>
      <c r="I418" s="7"/>
      <c r="J418" s="7"/>
      <c r="K418" s="7"/>
      <c r="L418" s="7"/>
      <c r="M418" s="6"/>
      <c r="N418" s="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6"/>
      <c r="AK418" s="6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6"/>
      <c r="BH418" s="6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6"/>
      <c r="CF418" s="6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166"/>
      <c r="CU418" s="166"/>
      <c r="CV418" s="166"/>
      <c r="CW418" s="166"/>
      <c r="CX418" s="166"/>
      <c r="CY418" s="10"/>
      <c r="CZ418" s="7"/>
      <c r="DA418" s="7"/>
    </row>
    <row r="419" ht="15.75" customHeight="1">
      <c r="A419" s="6"/>
      <c r="B419" s="7"/>
      <c r="C419" s="7"/>
      <c r="D419" s="6"/>
      <c r="E419" s="6"/>
      <c r="F419" s="6"/>
      <c r="G419" s="6"/>
      <c r="H419" s="7"/>
      <c r="I419" s="7"/>
      <c r="J419" s="7"/>
      <c r="K419" s="7"/>
      <c r="L419" s="7"/>
      <c r="M419" s="6"/>
      <c r="N419" s="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6"/>
      <c r="AK419" s="6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6"/>
      <c r="BH419" s="6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6"/>
      <c r="CF419" s="6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166"/>
      <c r="CU419" s="166"/>
      <c r="CV419" s="166"/>
      <c r="CW419" s="166"/>
      <c r="CX419" s="166"/>
      <c r="CY419" s="10"/>
      <c r="CZ419" s="7"/>
      <c r="DA419" s="7"/>
    </row>
    <row r="420" ht="15.75" customHeight="1">
      <c r="A420" s="6"/>
      <c r="B420" s="7"/>
      <c r="C420" s="7"/>
      <c r="D420" s="6"/>
      <c r="E420" s="6"/>
      <c r="F420" s="6"/>
      <c r="G420" s="6"/>
      <c r="H420" s="7"/>
      <c r="I420" s="7"/>
      <c r="J420" s="7"/>
      <c r="K420" s="7"/>
      <c r="L420" s="7"/>
      <c r="M420" s="6"/>
      <c r="N420" s="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6"/>
      <c r="AK420" s="6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6"/>
      <c r="BH420" s="6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6"/>
      <c r="CF420" s="6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166"/>
      <c r="CU420" s="166"/>
      <c r="CV420" s="166"/>
      <c r="CW420" s="166"/>
      <c r="CX420" s="166"/>
      <c r="CY420" s="10"/>
      <c r="CZ420" s="7"/>
      <c r="DA420" s="7"/>
    </row>
    <row r="421" ht="15.75" customHeight="1">
      <c r="A421" s="6"/>
      <c r="B421" s="7"/>
      <c r="C421" s="7"/>
      <c r="D421" s="6"/>
      <c r="E421" s="6"/>
      <c r="F421" s="6"/>
      <c r="G421" s="6"/>
      <c r="H421" s="7"/>
      <c r="I421" s="7"/>
      <c r="J421" s="7"/>
      <c r="K421" s="7"/>
      <c r="L421" s="7"/>
      <c r="M421" s="6"/>
      <c r="N421" s="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6"/>
      <c r="AK421" s="6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6"/>
      <c r="BH421" s="6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6"/>
      <c r="CF421" s="6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166"/>
      <c r="CU421" s="166"/>
      <c r="CV421" s="166"/>
      <c r="CW421" s="166"/>
      <c r="CX421" s="166"/>
      <c r="CY421" s="10"/>
      <c r="CZ421" s="7"/>
      <c r="DA421" s="7"/>
    </row>
    <row r="422" ht="15.75" customHeight="1">
      <c r="A422" s="6"/>
      <c r="B422" s="7"/>
      <c r="C422" s="7"/>
      <c r="D422" s="6"/>
      <c r="E422" s="6"/>
      <c r="F422" s="6"/>
      <c r="G422" s="6"/>
      <c r="H422" s="7"/>
      <c r="I422" s="7"/>
      <c r="J422" s="7"/>
      <c r="K422" s="7"/>
      <c r="L422" s="7"/>
      <c r="M422" s="6"/>
      <c r="N422" s="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6"/>
      <c r="AK422" s="6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6"/>
      <c r="BH422" s="6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6"/>
      <c r="CF422" s="6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166"/>
      <c r="CU422" s="166"/>
      <c r="CV422" s="166"/>
      <c r="CW422" s="166"/>
      <c r="CX422" s="166"/>
      <c r="CY422" s="10"/>
      <c r="CZ422" s="7"/>
      <c r="DA422" s="7"/>
    </row>
    <row r="423" ht="15.75" customHeight="1">
      <c r="A423" s="6"/>
      <c r="B423" s="7"/>
      <c r="C423" s="7"/>
      <c r="D423" s="6"/>
      <c r="E423" s="6"/>
      <c r="F423" s="6"/>
      <c r="G423" s="6"/>
      <c r="H423" s="7"/>
      <c r="I423" s="7"/>
      <c r="J423" s="7"/>
      <c r="K423" s="7"/>
      <c r="L423" s="7"/>
      <c r="M423" s="6"/>
      <c r="N423" s="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6"/>
      <c r="AK423" s="6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6"/>
      <c r="BH423" s="6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6"/>
      <c r="CF423" s="6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166"/>
      <c r="CU423" s="166"/>
      <c r="CV423" s="166"/>
      <c r="CW423" s="166"/>
      <c r="CX423" s="166"/>
      <c r="CY423" s="10"/>
      <c r="CZ423" s="7"/>
      <c r="DA423" s="7"/>
    </row>
    <row r="424" ht="15.75" customHeight="1">
      <c r="A424" s="6"/>
      <c r="B424" s="7"/>
      <c r="C424" s="7"/>
      <c r="D424" s="6"/>
      <c r="E424" s="6"/>
      <c r="F424" s="6"/>
      <c r="G424" s="6"/>
      <c r="H424" s="7"/>
      <c r="I424" s="7"/>
      <c r="J424" s="7"/>
      <c r="K424" s="7"/>
      <c r="L424" s="7"/>
      <c r="M424" s="6"/>
      <c r="N424" s="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6"/>
      <c r="AK424" s="6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6"/>
      <c r="BH424" s="6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6"/>
      <c r="CF424" s="6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166"/>
      <c r="CU424" s="166"/>
      <c r="CV424" s="166"/>
      <c r="CW424" s="166"/>
      <c r="CX424" s="166"/>
      <c r="CY424" s="10"/>
      <c r="CZ424" s="7"/>
      <c r="DA424" s="7"/>
    </row>
    <row r="425" ht="15.75" customHeight="1">
      <c r="A425" s="6"/>
      <c r="B425" s="7"/>
      <c r="C425" s="7"/>
      <c r="D425" s="6"/>
      <c r="E425" s="6"/>
      <c r="F425" s="6"/>
      <c r="G425" s="6"/>
      <c r="H425" s="7"/>
      <c r="I425" s="7"/>
      <c r="J425" s="7"/>
      <c r="K425" s="7"/>
      <c r="L425" s="7"/>
      <c r="M425" s="6"/>
      <c r="N425" s="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6"/>
      <c r="AK425" s="6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6"/>
      <c r="BH425" s="6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6"/>
      <c r="CF425" s="6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166"/>
      <c r="CU425" s="166"/>
      <c r="CV425" s="166"/>
      <c r="CW425" s="166"/>
      <c r="CX425" s="166"/>
      <c r="CY425" s="10"/>
      <c r="CZ425" s="7"/>
      <c r="DA425" s="7"/>
    </row>
    <row r="426" ht="15.75" customHeight="1">
      <c r="A426" s="6"/>
      <c r="B426" s="7"/>
      <c r="C426" s="7"/>
      <c r="D426" s="6"/>
      <c r="E426" s="6"/>
      <c r="F426" s="6"/>
      <c r="G426" s="6"/>
      <c r="H426" s="7"/>
      <c r="I426" s="7"/>
      <c r="J426" s="7"/>
      <c r="K426" s="7"/>
      <c r="L426" s="7"/>
      <c r="M426" s="6"/>
      <c r="N426" s="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6"/>
      <c r="AK426" s="6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6"/>
      <c r="BH426" s="6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6"/>
      <c r="CF426" s="6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166"/>
      <c r="CU426" s="166"/>
      <c r="CV426" s="166"/>
      <c r="CW426" s="166"/>
      <c r="CX426" s="166"/>
      <c r="CY426" s="10"/>
      <c r="CZ426" s="7"/>
      <c r="DA426" s="7"/>
    </row>
    <row r="427" ht="15.75" customHeight="1">
      <c r="A427" s="6"/>
      <c r="B427" s="7"/>
      <c r="C427" s="7"/>
      <c r="D427" s="6"/>
      <c r="E427" s="6"/>
      <c r="F427" s="6"/>
      <c r="G427" s="6"/>
      <c r="H427" s="7"/>
      <c r="I427" s="7"/>
      <c r="J427" s="7"/>
      <c r="K427" s="7"/>
      <c r="L427" s="7"/>
      <c r="M427" s="6"/>
      <c r="N427" s="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6"/>
      <c r="AK427" s="6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6"/>
      <c r="BH427" s="6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6"/>
      <c r="CF427" s="6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166"/>
      <c r="CU427" s="166"/>
      <c r="CV427" s="166"/>
      <c r="CW427" s="166"/>
      <c r="CX427" s="166"/>
      <c r="CY427" s="10"/>
      <c r="CZ427" s="7"/>
      <c r="DA427" s="7"/>
    </row>
    <row r="428" ht="15.75" customHeight="1">
      <c r="A428" s="6"/>
      <c r="B428" s="7"/>
      <c r="C428" s="7"/>
      <c r="D428" s="6"/>
      <c r="E428" s="6"/>
      <c r="F428" s="6"/>
      <c r="G428" s="6"/>
      <c r="H428" s="7"/>
      <c r="I428" s="7"/>
      <c r="J428" s="7"/>
      <c r="K428" s="7"/>
      <c r="L428" s="7"/>
      <c r="M428" s="6"/>
      <c r="N428" s="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6"/>
      <c r="AK428" s="6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6"/>
      <c r="BH428" s="6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6"/>
      <c r="CF428" s="6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166"/>
      <c r="CU428" s="166"/>
      <c r="CV428" s="166"/>
      <c r="CW428" s="166"/>
      <c r="CX428" s="166"/>
      <c r="CY428" s="10"/>
      <c r="CZ428" s="7"/>
      <c r="DA428" s="7"/>
    </row>
    <row r="429" ht="15.75" customHeight="1">
      <c r="A429" s="6"/>
      <c r="B429" s="7"/>
      <c r="C429" s="7"/>
      <c r="D429" s="6"/>
      <c r="E429" s="6"/>
      <c r="F429" s="6"/>
      <c r="G429" s="6"/>
      <c r="H429" s="7"/>
      <c r="I429" s="7"/>
      <c r="J429" s="7"/>
      <c r="K429" s="7"/>
      <c r="L429" s="7"/>
      <c r="M429" s="6"/>
      <c r="N429" s="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6"/>
      <c r="AK429" s="6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6"/>
      <c r="BH429" s="6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6"/>
      <c r="CF429" s="6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166"/>
      <c r="CU429" s="166"/>
      <c r="CV429" s="166"/>
      <c r="CW429" s="166"/>
      <c r="CX429" s="166"/>
      <c r="CY429" s="10"/>
      <c r="CZ429" s="7"/>
      <c r="DA429" s="7"/>
    </row>
    <row r="430" ht="15.75" customHeight="1">
      <c r="A430" s="6"/>
      <c r="B430" s="7"/>
      <c r="C430" s="7"/>
      <c r="D430" s="6"/>
      <c r="E430" s="6"/>
      <c r="F430" s="6"/>
      <c r="G430" s="6"/>
      <c r="H430" s="7"/>
      <c r="I430" s="7"/>
      <c r="J430" s="7"/>
      <c r="K430" s="7"/>
      <c r="L430" s="7"/>
      <c r="M430" s="6"/>
      <c r="N430" s="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6"/>
      <c r="AK430" s="6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6"/>
      <c r="BH430" s="6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6"/>
      <c r="CF430" s="6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166"/>
      <c r="CU430" s="166"/>
      <c r="CV430" s="166"/>
      <c r="CW430" s="166"/>
      <c r="CX430" s="166"/>
      <c r="CY430" s="10"/>
      <c r="CZ430" s="7"/>
      <c r="DA430" s="7"/>
    </row>
    <row r="431" ht="15.75" customHeight="1">
      <c r="A431" s="6"/>
      <c r="B431" s="7"/>
      <c r="C431" s="7"/>
      <c r="D431" s="6"/>
      <c r="E431" s="6"/>
      <c r="F431" s="6"/>
      <c r="G431" s="6"/>
      <c r="H431" s="7"/>
      <c r="I431" s="7"/>
      <c r="J431" s="7"/>
      <c r="K431" s="7"/>
      <c r="L431" s="7"/>
      <c r="M431" s="6"/>
      <c r="N431" s="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6"/>
      <c r="AK431" s="6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6"/>
      <c r="BH431" s="6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6"/>
      <c r="CF431" s="6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166"/>
      <c r="CU431" s="166"/>
      <c r="CV431" s="166"/>
      <c r="CW431" s="166"/>
      <c r="CX431" s="166"/>
      <c r="CY431" s="10"/>
      <c r="CZ431" s="7"/>
      <c r="DA431" s="7"/>
    </row>
    <row r="432" ht="15.75" customHeight="1">
      <c r="A432" s="6"/>
      <c r="B432" s="7"/>
      <c r="C432" s="7"/>
      <c r="D432" s="6"/>
      <c r="E432" s="6"/>
      <c r="F432" s="6"/>
      <c r="G432" s="6"/>
      <c r="H432" s="7"/>
      <c r="I432" s="7"/>
      <c r="J432" s="7"/>
      <c r="K432" s="7"/>
      <c r="L432" s="7"/>
      <c r="M432" s="6"/>
      <c r="N432" s="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6"/>
      <c r="AK432" s="6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6"/>
      <c r="BH432" s="6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6"/>
      <c r="CF432" s="6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166"/>
      <c r="CU432" s="166"/>
      <c r="CV432" s="166"/>
      <c r="CW432" s="166"/>
      <c r="CX432" s="166"/>
      <c r="CY432" s="10"/>
      <c r="CZ432" s="7"/>
      <c r="DA432" s="7"/>
    </row>
    <row r="433" ht="15.75" customHeight="1">
      <c r="A433" s="6"/>
      <c r="B433" s="7"/>
      <c r="C433" s="7"/>
      <c r="D433" s="6"/>
      <c r="E433" s="6"/>
      <c r="F433" s="6"/>
      <c r="G433" s="6"/>
      <c r="H433" s="7"/>
      <c r="I433" s="7"/>
      <c r="J433" s="7"/>
      <c r="K433" s="7"/>
      <c r="L433" s="7"/>
      <c r="M433" s="6"/>
      <c r="N433" s="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6"/>
      <c r="AK433" s="6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6"/>
      <c r="BH433" s="6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6"/>
      <c r="CF433" s="6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166"/>
      <c r="CU433" s="166"/>
      <c r="CV433" s="166"/>
      <c r="CW433" s="166"/>
      <c r="CX433" s="166"/>
      <c r="CY433" s="10"/>
      <c r="CZ433" s="7"/>
      <c r="DA433" s="7"/>
    </row>
    <row r="434" ht="15.75" customHeight="1">
      <c r="A434" s="6"/>
      <c r="B434" s="7"/>
      <c r="C434" s="7"/>
      <c r="D434" s="6"/>
      <c r="E434" s="6"/>
      <c r="F434" s="6"/>
      <c r="G434" s="6"/>
      <c r="H434" s="7"/>
      <c r="I434" s="7"/>
      <c r="J434" s="7"/>
      <c r="K434" s="7"/>
      <c r="L434" s="7"/>
      <c r="M434" s="6"/>
      <c r="N434" s="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6"/>
      <c r="AK434" s="6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6"/>
      <c r="BH434" s="6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6"/>
      <c r="CF434" s="6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166"/>
      <c r="CU434" s="166"/>
      <c r="CV434" s="166"/>
      <c r="CW434" s="166"/>
      <c r="CX434" s="166"/>
      <c r="CY434" s="10"/>
      <c r="CZ434" s="7"/>
      <c r="DA434" s="7"/>
    </row>
    <row r="435" ht="15.75" customHeight="1">
      <c r="A435" s="6"/>
      <c r="B435" s="7"/>
      <c r="C435" s="7"/>
      <c r="D435" s="6"/>
      <c r="E435" s="6"/>
      <c r="F435" s="6"/>
      <c r="G435" s="6"/>
      <c r="H435" s="7"/>
      <c r="I435" s="7"/>
      <c r="J435" s="7"/>
      <c r="K435" s="7"/>
      <c r="L435" s="7"/>
      <c r="M435" s="6"/>
      <c r="N435" s="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6"/>
      <c r="AK435" s="6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6"/>
      <c r="BH435" s="6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6"/>
      <c r="CF435" s="6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166"/>
      <c r="CU435" s="166"/>
      <c r="CV435" s="166"/>
      <c r="CW435" s="166"/>
      <c r="CX435" s="166"/>
      <c r="CY435" s="10"/>
      <c r="CZ435" s="7"/>
      <c r="DA435" s="7"/>
    </row>
    <row r="436" ht="15.75" customHeight="1">
      <c r="A436" s="6"/>
      <c r="B436" s="7"/>
      <c r="C436" s="7"/>
      <c r="D436" s="6"/>
      <c r="E436" s="6"/>
      <c r="F436" s="6"/>
      <c r="G436" s="6"/>
      <c r="H436" s="7"/>
      <c r="I436" s="7"/>
      <c r="J436" s="7"/>
      <c r="K436" s="7"/>
      <c r="L436" s="7"/>
      <c r="M436" s="6"/>
      <c r="N436" s="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6"/>
      <c r="AK436" s="6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6"/>
      <c r="BH436" s="6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6"/>
      <c r="CF436" s="6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166"/>
      <c r="CU436" s="166"/>
      <c r="CV436" s="166"/>
      <c r="CW436" s="166"/>
      <c r="CX436" s="166"/>
      <c r="CY436" s="10"/>
      <c r="CZ436" s="7"/>
      <c r="DA436" s="7"/>
    </row>
    <row r="437" ht="15.75" customHeight="1">
      <c r="A437" s="6"/>
      <c r="B437" s="7"/>
      <c r="C437" s="7"/>
      <c r="D437" s="6"/>
      <c r="E437" s="6"/>
      <c r="F437" s="6"/>
      <c r="G437" s="6"/>
      <c r="H437" s="7"/>
      <c r="I437" s="7"/>
      <c r="J437" s="7"/>
      <c r="K437" s="7"/>
      <c r="L437" s="7"/>
      <c r="M437" s="6"/>
      <c r="N437" s="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6"/>
      <c r="AK437" s="6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6"/>
      <c r="BH437" s="6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6"/>
      <c r="CF437" s="6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166"/>
      <c r="CU437" s="166"/>
      <c r="CV437" s="166"/>
      <c r="CW437" s="166"/>
      <c r="CX437" s="166"/>
      <c r="CY437" s="10"/>
      <c r="CZ437" s="7"/>
      <c r="DA437" s="7"/>
    </row>
    <row r="438" ht="15.75" customHeight="1">
      <c r="A438" s="6"/>
      <c r="B438" s="7"/>
      <c r="C438" s="7"/>
      <c r="D438" s="6"/>
      <c r="E438" s="6"/>
      <c r="F438" s="6"/>
      <c r="G438" s="6"/>
      <c r="H438" s="7"/>
      <c r="I438" s="7"/>
      <c r="J438" s="7"/>
      <c r="K438" s="7"/>
      <c r="L438" s="7"/>
      <c r="M438" s="6"/>
      <c r="N438" s="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6"/>
      <c r="AK438" s="6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6"/>
      <c r="BH438" s="6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6"/>
      <c r="CF438" s="6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166"/>
      <c r="CU438" s="166"/>
      <c r="CV438" s="166"/>
      <c r="CW438" s="166"/>
      <c r="CX438" s="166"/>
      <c r="CY438" s="10"/>
      <c r="CZ438" s="7"/>
      <c r="DA438" s="7"/>
    </row>
    <row r="439" ht="15.75" customHeight="1">
      <c r="A439" s="6"/>
      <c r="B439" s="7"/>
      <c r="C439" s="7"/>
      <c r="D439" s="6"/>
      <c r="E439" s="6"/>
      <c r="F439" s="6"/>
      <c r="G439" s="6"/>
      <c r="H439" s="7"/>
      <c r="I439" s="7"/>
      <c r="J439" s="7"/>
      <c r="K439" s="7"/>
      <c r="L439" s="7"/>
      <c r="M439" s="6"/>
      <c r="N439" s="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6"/>
      <c r="AK439" s="6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6"/>
      <c r="BH439" s="6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6"/>
      <c r="CF439" s="6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166"/>
      <c r="CU439" s="166"/>
      <c r="CV439" s="166"/>
      <c r="CW439" s="166"/>
      <c r="CX439" s="166"/>
      <c r="CY439" s="10"/>
      <c r="CZ439" s="7"/>
      <c r="DA439" s="7"/>
    </row>
    <row r="440" ht="15.75" customHeight="1">
      <c r="A440" s="6"/>
      <c r="B440" s="7"/>
      <c r="C440" s="7"/>
      <c r="D440" s="6"/>
      <c r="E440" s="6"/>
      <c r="F440" s="6"/>
      <c r="G440" s="6"/>
      <c r="H440" s="7"/>
      <c r="I440" s="7"/>
      <c r="J440" s="7"/>
      <c r="K440" s="7"/>
      <c r="L440" s="7"/>
      <c r="M440" s="6"/>
      <c r="N440" s="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6"/>
      <c r="AK440" s="6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6"/>
      <c r="BH440" s="6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6"/>
      <c r="CF440" s="6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166"/>
      <c r="CU440" s="166"/>
      <c r="CV440" s="166"/>
      <c r="CW440" s="166"/>
      <c r="CX440" s="166"/>
      <c r="CY440" s="10"/>
      <c r="CZ440" s="7"/>
      <c r="DA440" s="7"/>
    </row>
    <row r="441" ht="15.75" customHeight="1">
      <c r="A441" s="6"/>
      <c r="B441" s="7"/>
      <c r="C441" s="7"/>
      <c r="D441" s="6"/>
      <c r="E441" s="6"/>
      <c r="F441" s="6"/>
      <c r="G441" s="6"/>
      <c r="H441" s="7"/>
      <c r="I441" s="7"/>
      <c r="J441" s="7"/>
      <c r="K441" s="7"/>
      <c r="L441" s="7"/>
      <c r="M441" s="6"/>
      <c r="N441" s="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6"/>
      <c r="AK441" s="6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6"/>
      <c r="BH441" s="6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6"/>
      <c r="CF441" s="6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166"/>
      <c r="CU441" s="166"/>
      <c r="CV441" s="166"/>
      <c r="CW441" s="166"/>
      <c r="CX441" s="166"/>
      <c r="CY441" s="10"/>
      <c r="CZ441" s="7"/>
      <c r="DA441" s="7"/>
    </row>
    <row r="442" ht="15.75" customHeight="1">
      <c r="A442" s="6"/>
      <c r="B442" s="7"/>
      <c r="C442" s="7"/>
      <c r="D442" s="6"/>
      <c r="E442" s="6"/>
      <c r="F442" s="6"/>
      <c r="G442" s="6"/>
      <c r="H442" s="7"/>
      <c r="I442" s="7"/>
      <c r="J442" s="7"/>
      <c r="K442" s="7"/>
      <c r="L442" s="7"/>
      <c r="M442" s="6"/>
      <c r="N442" s="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6"/>
      <c r="AK442" s="6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6"/>
      <c r="BH442" s="6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6"/>
      <c r="CF442" s="6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166"/>
      <c r="CU442" s="166"/>
      <c r="CV442" s="166"/>
      <c r="CW442" s="166"/>
      <c r="CX442" s="166"/>
      <c r="CY442" s="10"/>
      <c r="CZ442" s="7"/>
      <c r="DA442" s="7"/>
    </row>
    <row r="443" ht="15.75" customHeight="1">
      <c r="A443" s="6"/>
      <c r="B443" s="7"/>
      <c r="C443" s="7"/>
      <c r="D443" s="6"/>
      <c r="E443" s="6"/>
      <c r="F443" s="6"/>
      <c r="G443" s="6"/>
      <c r="H443" s="7"/>
      <c r="I443" s="7"/>
      <c r="J443" s="7"/>
      <c r="K443" s="7"/>
      <c r="L443" s="7"/>
      <c r="M443" s="6"/>
      <c r="N443" s="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6"/>
      <c r="AK443" s="6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6"/>
      <c r="BH443" s="6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6"/>
      <c r="CF443" s="6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166"/>
      <c r="CU443" s="166"/>
      <c r="CV443" s="166"/>
      <c r="CW443" s="166"/>
      <c r="CX443" s="166"/>
      <c r="CY443" s="10"/>
      <c r="CZ443" s="7"/>
      <c r="DA443" s="7"/>
    </row>
    <row r="444" ht="15.75" customHeight="1">
      <c r="A444" s="6"/>
      <c r="B444" s="7"/>
      <c r="C444" s="7"/>
      <c r="D444" s="6"/>
      <c r="E444" s="6"/>
      <c r="F444" s="6"/>
      <c r="G444" s="6"/>
      <c r="H444" s="7"/>
      <c r="I444" s="7"/>
      <c r="J444" s="7"/>
      <c r="K444" s="7"/>
      <c r="L444" s="7"/>
      <c r="M444" s="6"/>
      <c r="N444" s="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6"/>
      <c r="AK444" s="6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6"/>
      <c r="BH444" s="6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6"/>
      <c r="CF444" s="6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166"/>
      <c r="CU444" s="166"/>
      <c r="CV444" s="166"/>
      <c r="CW444" s="166"/>
      <c r="CX444" s="166"/>
      <c r="CY444" s="10"/>
      <c r="CZ444" s="7"/>
      <c r="DA444" s="7"/>
    </row>
    <row r="445" ht="15.75" customHeight="1">
      <c r="A445" s="6"/>
      <c r="B445" s="7"/>
      <c r="C445" s="7"/>
      <c r="D445" s="6"/>
      <c r="E445" s="6"/>
      <c r="F445" s="6"/>
      <c r="G445" s="6"/>
      <c r="H445" s="7"/>
      <c r="I445" s="7"/>
      <c r="J445" s="7"/>
      <c r="K445" s="7"/>
      <c r="L445" s="7"/>
      <c r="M445" s="6"/>
      <c r="N445" s="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6"/>
      <c r="AK445" s="6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6"/>
      <c r="BH445" s="6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6"/>
      <c r="CF445" s="6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166"/>
      <c r="CU445" s="166"/>
      <c r="CV445" s="166"/>
      <c r="CW445" s="166"/>
      <c r="CX445" s="166"/>
      <c r="CY445" s="10"/>
      <c r="CZ445" s="7"/>
      <c r="DA445" s="7"/>
    </row>
    <row r="446" ht="15.75" customHeight="1">
      <c r="A446" s="6"/>
      <c r="B446" s="7"/>
      <c r="C446" s="7"/>
      <c r="D446" s="6"/>
      <c r="E446" s="6"/>
      <c r="F446" s="6"/>
      <c r="G446" s="6"/>
      <c r="H446" s="7"/>
      <c r="I446" s="7"/>
      <c r="J446" s="7"/>
      <c r="K446" s="7"/>
      <c r="L446" s="7"/>
      <c r="M446" s="6"/>
      <c r="N446" s="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6"/>
      <c r="AK446" s="6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6"/>
      <c r="BH446" s="6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6"/>
      <c r="CF446" s="6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166"/>
      <c r="CU446" s="166"/>
      <c r="CV446" s="166"/>
      <c r="CW446" s="166"/>
      <c r="CX446" s="166"/>
      <c r="CY446" s="10"/>
      <c r="CZ446" s="7"/>
      <c r="DA446" s="7"/>
    </row>
    <row r="447" ht="15.75" customHeight="1">
      <c r="A447" s="6"/>
      <c r="B447" s="7"/>
      <c r="C447" s="7"/>
      <c r="D447" s="6"/>
      <c r="E447" s="6"/>
      <c r="F447" s="6"/>
      <c r="G447" s="6"/>
      <c r="H447" s="7"/>
      <c r="I447" s="7"/>
      <c r="J447" s="7"/>
      <c r="K447" s="7"/>
      <c r="L447" s="7"/>
      <c r="M447" s="6"/>
      <c r="N447" s="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6"/>
      <c r="AK447" s="6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6"/>
      <c r="BH447" s="6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6"/>
      <c r="CF447" s="6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166"/>
      <c r="CU447" s="166"/>
      <c r="CV447" s="166"/>
      <c r="CW447" s="166"/>
      <c r="CX447" s="166"/>
      <c r="CY447" s="10"/>
      <c r="CZ447" s="7"/>
      <c r="DA447" s="7"/>
    </row>
    <row r="448" ht="15.75" customHeight="1">
      <c r="A448" s="6"/>
      <c r="B448" s="7"/>
      <c r="C448" s="7"/>
      <c r="D448" s="6"/>
      <c r="E448" s="6"/>
      <c r="F448" s="6"/>
      <c r="G448" s="6"/>
      <c r="H448" s="7"/>
      <c r="I448" s="7"/>
      <c r="J448" s="7"/>
      <c r="K448" s="7"/>
      <c r="L448" s="7"/>
      <c r="M448" s="6"/>
      <c r="N448" s="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6"/>
      <c r="AK448" s="6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6"/>
      <c r="BH448" s="6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6"/>
      <c r="CF448" s="6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166"/>
      <c r="CU448" s="166"/>
      <c r="CV448" s="166"/>
      <c r="CW448" s="166"/>
      <c r="CX448" s="166"/>
      <c r="CY448" s="10"/>
      <c r="CZ448" s="7"/>
      <c r="DA448" s="7"/>
    </row>
    <row r="449" ht="15.75" customHeight="1">
      <c r="A449" s="6"/>
      <c r="B449" s="7"/>
      <c r="C449" s="7"/>
      <c r="D449" s="6"/>
      <c r="E449" s="6"/>
      <c r="F449" s="6"/>
      <c r="G449" s="6"/>
      <c r="H449" s="7"/>
      <c r="I449" s="7"/>
      <c r="J449" s="7"/>
      <c r="K449" s="7"/>
      <c r="L449" s="7"/>
      <c r="M449" s="6"/>
      <c r="N449" s="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6"/>
      <c r="AK449" s="6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6"/>
      <c r="BH449" s="6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6"/>
      <c r="CF449" s="6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166"/>
      <c r="CU449" s="166"/>
      <c r="CV449" s="166"/>
      <c r="CW449" s="166"/>
      <c r="CX449" s="166"/>
      <c r="CY449" s="10"/>
      <c r="CZ449" s="7"/>
      <c r="DA449" s="7"/>
    </row>
    <row r="450" ht="15.75" customHeight="1">
      <c r="A450" s="6"/>
      <c r="B450" s="7"/>
      <c r="C450" s="7"/>
      <c r="D450" s="6"/>
      <c r="E450" s="6"/>
      <c r="F450" s="6"/>
      <c r="G450" s="6"/>
      <c r="H450" s="7"/>
      <c r="I450" s="7"/>
      <c r="J450" s="7"/>
      <c r="K450" s="7"/>
      <c r="L450" s="7"/>
      <c r="M450" s="6"/>
      <c r="N450" s="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6"/>
      <c r="AK450" s="6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6"/>
      <c r="BH450" s="6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6"/>
      <c r="CF450" s="6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166"/>
      <c r="CU450" s="166"/>
      <c r="CV450" s="166"/>
      <c r="CW450" s="166"/>
      <c r="CX450" s="166"/>
      <c r="CY450" s="10"/>
      <c r="CZ450" s="7"/>
      <c r="DA450" s="7"/>
    </row>
    <row r="451" ht="15.75" customHeight="1">
      <c r="A451" s="6"/>
      <c r="B451" s="7"/>
      <c r="C451" s="7"/>
      <c r="D451" s="6"/>
      <c r="E451" s="6"/>
      <c r="F451" s="6"/>
      <c r="G451" s="6"/>
      <c r="H451" s="7"/>
      <c r="I451" s="7"/>
      <c r="J451" s="7"/>
      <c r="K451" s="7"/>
      <c r="L451" s="7"/>
      <c r="M451" s="6"/>
      <c r="N451" s="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6"/>
      <c r="AK451" s="6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6"/>
      <c r="BH451" s="6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6"/>
      <c r="CF451" s="6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166"/>
      <c r="CU451" s="166"/>
      <c r="CV451" s="166"/>
      <c r="CW451" s="166"/>
      <c r="CX451" s="166"/>
      <c r="CY451" s="10"/>
      <c r="CZ451" s="7"/>
      <c r="DA451" s="7"/>
    </row>
    <row r="452" ht="15.75" customHeight="1">
      <c r="A452" s="6"/>
      <c r="B452" s="7"/>
      <c r="C452" s="7"/>
      <c r="D452" s="6"/>
      <c r="E452" s="6"/>
      <c r="F452" s="6"/>
      <c r="G452" s="6"/>
      <c r="H452" s="7"/>
      <c r="I452" s="7"/>
      <c r="J452" s="7"/>
      <c r="K452" s="7"/>
      <c r="L452" s="7"/>
      <c r="M452" s="6"/>
      <c r="N452" s="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6"/>
      <c r="AK452" s="6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6"/>
      <c r="BH452" s="6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6"/>
      <c r="CF452" s="6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166"/>
      <c r="CU452" s="166"/>
      <c r="CV452" s="166"/>
      <c r="CW452" s="166"/>
      <c r="CX452" s="166"/>
      <c r="CY452" s="10"/>
      <c r="CZ452" s="7"/>
      <c r="DA452" s="7"/>
    </row>
    <row r="453" ht="15.75" customHeight="1">
      <c r="A453" s="6"/>
      <c r="B453" s="7"/>
      <c r="C453" s="7"/>
      <c r="D453" s="6"/>
      <c r="E453" s="6"/>
      <c r="F453" s="6"/>
      <c r="G453" s="6"/>
      <c r="H453" s="7"/>
      <c r="I453" s="7"/>
      <c r="J453" s="7"/>
      <c r="K453" s="7"/>
      <c r="L453" s="7"/>
      <c r="M453" s="6"/>
      <c r="N453" s="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6"/>
      <c r="AK453" s="6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6"/>
      <c r="BH453" s="6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6"/>
      <c r="CF453" s="6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166"/>
      <c r="CU453" s="166"/>
      <c r="CV453" s="166"/>
      <c r="CW453" s="166"/>
      <c r="CX453" s="166"/>
      <c r="CY453" s="10"/>
      <c r="CZ453" s="7"/>
      <c r="DA453" s="7"/>
    </row>
    <row r="454" ht="15.75" customHeight="1">
      <c r="A454" s="6"/>
      <c r="B454" s="7"/>
      <c r="C454" s="7"/>
      <c r="D454" s="6"/>
      <c r="E454" s="6"/>
      <c r="F454" s="6"/>
      <c r="G454" s="6"/>
      <c r="H454" s="7"/>
      <c r="I454" s="7"/>
      <c r="J454" s="7"/>
      <c r="K454" s="7"/>
      <c r="L454" s="7"/>
      <c r="M454" s="6"/>
      <c r="N454" s="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6"/>
      <c r="AK454" s="6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6"/>
      <c r="BH454" s="6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6"/>
      <c r="CF454" s="6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166"/>
      <c r="CU454" s="166"/>
      <c r="CV454" s="166"/>
      <c r="CW454" s="166"/>
      <c r="CX454" s="166"/>
      <c r="CY454" s="10"/>
      <c r="CZ454" s="7"/>
      <c r="DA454" s="7"/>
    </row>
    <row r="455" ht="15.75" customHeight="1">
      <c r="A455" s="6"/>
      <c r="B455" s="7"/>
      <c r="C455" s="7"/>
      <c r="D455" s="6"/>
      <c r="E455" s="6"/>
      <c r="F455" s="6"/>
      <c r="G455" s="6"/>
      <c r="H455" s="7"/>
      <c r="I455" s="7"/>
      <c r="J455" s="7"/>
      <c r="K455" s="7"/>
      <c r="L455" s="7"/>
      <c r="M455" s="6"/>
      <c r="N455" s="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6"/>
      <c r="AK455" s="6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6"/>
      <c r="BH455" s="6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6"/>
      <c r="CF455" s="6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166"/>
      <c r="CU455" s="166"/>
      <c r="CV455" s="166"/>
      <c r="CW455" s="166"/>
      <c r="CX455" s="166"/>
      <c r="CY455" s="10"/>
      <c r="CZ455" s="7"/>
      <c r="DA455" s="7"/>
    </row>
    <row r="456" ht="15.75" customHeight="1">
      <c r="A456" s="6"/>
      <c r="B456" s="7"/>
      <c r="C456" s="7"/>
      <c r="D456" s="6"/>
      <c r="E456" s="6"/>
      <c r="F456" s="6"/>
      <c r="G456" s="6"/>
      <c r="H456" s="7"/>
      <c r="I456" s="7"/>
      <c r="J456" s="7"/>
      <c r="K456" s="7"/>
      <c r="L456" s="7"/>
      <c r="M456" s="6"/>
      <c r="N456" s="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6"/>
      <c r="AK456" s="6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6"/>
      <c r="BH456" s="6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6"/>
      <c r="CF456" s="6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166"/>
      <c r="CU456" s="166"/>
      <c r="CV456" s="166"/>
      <c r="CW456" s="166"/>
      <c r="CX456" s="166"/>
      <c r="CY456" s="10"/>
      <c r="CZ456" s="7"/>
      <c r="DA456" s="7"/>
    </row>
    <row r="457" ht="15.75" customHeight="1">
      <c r="A457" s="6"/>
      <c r="B457" s="7"/>
      <c r="C457" s="7"/>
      <c r="D457" s="6"/>
      <c r="E457" s="6"/>
      <c r="F457" s="6"/>
      <c r="G457" s="6"/>
      <c r="H457" s="7"/>
      <c r="I457" s="7"/>
      <c r="J457" s="7"/>
      <c r="K457" s="7"/>
      <c r="L457" s="7"/>
      <c r="M457" s="6"/>
      <c r="N457" s="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6"/>
      <c r="AK457" s="6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6"/>
      <c r="BH457" s="6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6"/>
      <c r="CF457" s="6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166"/>
      <c r="CU457" s="166"/>
      <c r="CV457" s="166"/>
      <c r="CW457" s="166"/>
      <c r="CX457" s="166"/>
      <c r="CY457" s="10"/>
      <c r="CZ457" s="7"/>
      <c r="DA457" s="7"/>
    </row>
    <row r="458" ht="15.75" customHeight="1">
      <c r="A458" s="6"/>
      <c r="B458" s="7"/>
      <c r="C458" s="7"/>
      <c r="D458" s="6"/>
      <c r="E458" s="6"/>
      <c r="F458" s="6"/>
      <c r="G458" s="6"/>
      <c r="H458" s="7"/>
      <c r="I458" s="7"/>
      <c r="J458" s="7"/>
      <c r="K458" s="7"/>
      <c r="L458" s="7"/>
      <c r="M458" s="6"/>
      <c r="N458" s="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6"/>
      <c r="AK458" s="6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6"/>
      <c r="BH458" s="6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6"/>
      <c r="CF458" s="6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166"/>
      <c r="CU458" s="166"/>
      <c r="CV458" s="166"/>
      <c r="CW458" s="166"/>
      <c r="CX458" s="166"/>
      <c r="CY458" s="10"/>
      <c r="CZ458" s="7"/>
      <c r="DA458" s="7"/>
    </row>
    <row r="459" ht="15.75" customHeight="1">
      <c r="A459" s="6"/>
      <c r="B459" s="7"/>
      <c r="C459" s="7"/>
      <c r="D459" s="6"/>
      <c r="E459" s="6"/>
      <c r="F459" s="6"/>
      <c r="G459" s="6"/>
      <c r="H459" s="7"/>
      <c r="I459" s="7"/>
      <c r="J459" s="7"/>
      <c r="K459" s="7"/>
      <c r="L459" s="7"/>
      <c r="M459" s="6"/>
      <c r="N459" s="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6"/>
      <c r="AK459" s="6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6"/>
      <c r="BH459" s="6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6"/>
      <c r="CF459" s="6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166"/>
      <c r="CU459" s="166"/>
      <c r="CV459" s="166"/>
      <c r="CW459" s="166"/>
      <c r="CX459" s="166"/>
      <c r="CY459" s="10"/>
      <c r="CZ459" s="7"/>
      <c r="DA459" s="7"/>
    </row>
    <row r="460" ht="15.75" customHeight="1">
      <c r="A460" s="6"/>
      <c r="B460" s="7"/>
      <c r="C460" s="7"/>
      <c r="D460" s="6"/>
      <c r="E460" s="6"/>
      <c r="F460" s="6"/>
      <c r="G460" s="6"/>
      <c r="H460" s="7"/>
      <c r="I460" s="7"/>
      <c r="J460" s="7"/>
      <c r="K460" s="7"/>
      <c r="L460" s="7"/>
      <c r="M460" s="6"/>
      <c r="N460" s="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6"/>
      <c r="AK460" s="6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6"/>
      <c r="BH460" s="6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6"/>
      <c r="CF460" s="6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166"/>
      <c r="CU460" s="166"/>
      <c r="CV460" s="166"/>
      <c r="CW460" s="166"/>
      <c r="CX460" s="166"/>
      <c r="CY460" s="10"/>
      <c r="CZ460" s="7"/>
      <c r="DA460" s="7"/>
    </row>
    <row r="461" ht="15.75" customHeight="1">
      <c r="A461" s="6"/>
      <c r="B461" s="7"/>
      <c r="C461" s="7"/>
      <c r="D461" s="6"/>
      <c r="E461" s="6"/>
      <c r="F461" s="6"/>
      <c r="G461" s="6"/>
      <c r="H461" s="7"/>
      <c r="I461" s="7"/>
      <c r="J461" s="7"/>
      <c r="K461" s="7"/>
      <c r="L461" s="7"/>
      <c r="M461" s="6"/>
      <c r="N461" s="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6"/>
      <c r="AK461" s="6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6"/>
      <c r="BH461" s="6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6"/>
      <c r="CF461" s="6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166"/>
      <c r="CU461" s="166"/>
      <c r="CV461" s="166"/>
      <c r="CW461" s="166"/>
      <c r="CX461" s="166"/>
      <c r="CY461" s="10"/>
      <c r="CZ461" s="7"/>
      <c r="DA461" s="7"/>
    </row>
    <row r="462" ht="15.75" customHeight="1">
      <c r="A462" s="6"/>
      <c r="B462" s="7"/>
      <c r="C462" s="7"/>
      <c r="D462" s="6"/>
      <c r="E462" s="6"/>
      <c r="F462" s="6"/>
      <c r="G462" s="6"/>
      <c r="H462" s="7"/>
      <c r="I462" s="7"/>
      <c r="J462" s="7"/>
      <c r="K462" s="7"/>
      <c r="L462" s="7"/>
      <c r="M462" s="6"/>
      <c r="N462" s="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6"/>
      <c r="AK462" s="6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6"/>
      <c r="BH462" s="6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6"/>
      <c r="CF462" s="6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166"/>
      <c r="CU462" s="166"/>
      <c r="CV462" s="166"/>
      <c r="CW462" s="166"/>
      <c r="CX462" s="166"/>
      <c r="CY462" s="10"/>
      <c r="CZ462" s="7"/>
      <c r="DA462" s="7"/>
    </row>
    <row r="463" ht="15.75" customHeight="1">
      <c r="A463" s="6"/>
      <c r="B463" s="7"/>
      <c r="C463" s="7"/>
      <c r="D463" s="6"/>
      <c r="E463" s="6"/>
      <c r="F463" s="6"/>
      <c r="G463" s="6"/>
      <c r="H463" s="7"/>
      <c r="I463" s="7"/>
      <c r="J463" s="7"/>
      <c r="K463" s="7"/>
      <c r="L463" s="7"/>
      <c r="M463" s="6"/>
      <c r="N463" s="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6"/>
      <c r="AK463" s="6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6"/>
      <c r="BH463" s="6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6"/>
      <c r="CF463" s="6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166"/>
      <c r="CU463" s="166"/>
      <c r="CV463" s="166"/>
      <c r="CW463" s="166"/>
      <c r="CX463" s="166"/>
      <c r="CY463" s="10"/>
      <c r="CZ463" s="7"/>
      <c r="DA463" s="7"/>
    </row>
    <row r="464" ht="15.75" customHeight="1">
      <c r="A464" s="6"/>
      <c r="B464" s="7"/>
      <c r="C464" s="7"/>
      <c r="D464" s="6"/>
      <c r="E464" s="6"/>
      <c r="F464" s="6"/>
      <c r="G464" s="6"/>
      <c r="H464" s="7"/>
      <c r="I464" s="7"/>
      <c r="J464" s="7"/>
      <c r="K464" s="7"/>
      <c r="L464" s="7"/>
      <c r="M464" s="6"/>
      <c r="N464" s="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6"/>
      <c r="AK464" s="6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6"/>
      <c r="BH464" s="6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6"/>
      <c r="CF464" s="6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166"/>
      <c r="CU464" s="166"/>
      <c r="CV464" s="166"/>
      <c r="CW464" s="166"/>
      <c r="CX464" s="166"/>
      <c r="CY464" s="10"/>
      <c r="CZ464" s="7"/>
      <c r="DA464" s="7"/>
    </row>
    <row r="465" ht="15.75" customHeight="1">
      <c r="A465" s="6"/>
      <c r="B465" s="7"/>
      <c r="C465" s="7"/>
      <c r="D465" s="6"/>
      <c r="E465" s="6"/>
      <c r="F465" s="6"/>
      <c r="G465" s="6"/>
      <c r="H465" s="7"/>
      <c r="I465" s="7"/>
      <c r="J465" s="7"/>
      <c r="K465" s="7"/>
      <c r="L465" s="7"/>
      <c r="M465" s="6"/>
      <c r="N465" s="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6"/>
      <c r="AK465" s="6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6"/>
      <c r="BH465" s="6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6"/>
      <c r="CF465" s="6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166"/>
      <c r="CU465" s="166"/>
      <c r="CV465" s="166"/>
      <c r="CW465" s="166"/>
      <c r="CX465" s="166"/>
      <c r="CY465" s="10"/>
      <c r="CZ465" s="7"/>
      <c r="DA465" s="7"/>
    </row>
    <row r="466" ht="15.75" customHeight="1">
      <c r="A466" s="6"/>
      <c r="B466" s="7"/>
      <c r="C466" s="7"/>
      <c r="D466" s="6"/>
      <c r="E466" s="6"/>
      <c r="F466" s="6"/>
      <c r="G466" s="6"/>
      <c r="H466" s="7"/>
      <c r="I466" s="7"/>
      <c r="J466" s="7"/>
      <c r="K466" s="7"/>
      <c r="L466" s="7"/>
      <c r="M466" s="6"/>
      <c r="N466" s="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6"/>
      <c r="AK466" s="6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6"/>
      <c r="BH466" s="6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6"/>
      <c r="CF466" s="6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166"/>
      <c r="CU466" s="166"/>
      <c r="CV466" s="166"/>
      <c r="CW466" s="166"/>
      <c r="CX466" s="166"/>
      <c r="CY466" s="10"/>
      <c r="CZ466" s="7"/>
      <c r="DA466" s="7"/>
    </row>
    <row r="467" ht="15.75" customHeight="1">
      <c r="A467" s="6"/>
      <c r="B467" s="7"/>
      <c r="C467" s="7"/>
      <c r="D467" s="6"/>
      <c r="E467" s="6"/>
      <c r="F467" s="6"/>
      <c r="G467" s="6"/>
      <c r="H467" s="7"/>
      <c r="I467" s="7"/>
      <c r="J467" s="7"/>
      <c r="K467" s="7"/>
      <c r="L467" s="7"/>
      <c r="M467" s="6"/>
      <c r="N467" s="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6"/>
      <c r="AK467" s="6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6"/>
      <c r="BH467" s="6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6"/>
      <c r="CF467" s="6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166"/>
      <c r="CU467" s="166"/>
      <c r="CV467" s="166"/>
      <c r="CW467" s="166"/>
      <c r="CX467" s="166"/>
      <c r="CY467" s="10"/>
      <c r="CZ467" s="7"/>
      <c r="DA467" s="7"/>
    </row>
    <row r="468" ht="15.75" customHeight="1">
      <c r="A468" s="6"/>
      <c r="B468" s="7"/>
      <c r="C468" s="7"/>
      <c r="D468" s="6"/>
      <c r="E468" s="6"/>
      <c r="F468" s="6"/>
      <c r="G468" s="6"/>
      <c r="H468" s="7"/>
      <c r="I468" s="7"/>
      <c r="J468" s="7"/>
      <c r="K468" s="7"/>
      <c r="L468" s="7"/>
      <c r="M468" s="6"/>
      <c r="N468" s="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6"/>
      <c r="AK468" s="6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6"/>
      <c r="BH468" s="6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6"/>
      <c r="CF468" s="6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166"/>
      <c r="CU468" s="166"/>
      <c r="CV468" s="166"/>
      <c r="CW468" s="166"/>
      <c r="CX468" s="166"/>
      <c r="CY468" s="10"/>
      <c r="CZ468" s="7"/>
      <c r="DA468" s="7"/>
    </row>
    <row r="469" ht="15.75" customHeight="1">
      <c r="A469" s="6"/>
      <c r="B469" s="7"/>
      <c r="C469" s="7"/>
      <c r="D469" s="6"/>
      <c r="E469" s="6"/>
      <c r="F469" s="6"/>
      <c r="G469" s="6"/>
      <c r="H469" s="7"/>
      <c r="I469" s="7"/>
      <c r="J469" s="7"/>
      <c r="K469" s="7"/>
      <c r="L469" s="7"/>
      <c r="M469" s="6"/>
      <c r="N469" s="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6"/>
      <c r="AK469" s="6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6"/>
      <c r="BH469" s="6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6"/>
      <c r="CF469" s="6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166"/>
      <c r="CU469" s="166"/>
      <c r="CV469" s="166"/>
      <c r="CW469" s="166"/>
      <c r="CX469" s="166"/>
      <c r="CY469" s="10"/>
      <c r="CZ469" s="7"/>
      <c r="DA469" s="7"/>
    </row>
    <row r="470" ht="15.75" customHeight="1">
      <c r="A470" s="6"/>
      <c r="B470" s="7"/>
      <c r="C470" s="7"/>
      <c r="D470" s="6"/>
      <c r="E470" s="6"/>
      <c r="F470" s="6"/>
      <c r="G470" s="6"/>
      <c r="H470" s="7"/>
      <c r="I470" s="7"/>
      <c r="J470" s="7"/>
      <c r="K470" s="7"/>
      <c r="L470" s="7"/>
      <c r="M470" s="6"/>
      <c r="N470" s="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6"/>
      <c r="AK470" s="6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6"/>
      <c r="BH470" s="6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6"/>
      <c r="CF470" s="6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166"/>
      <c r="CU470" s="166"/>
      <c r="CV470" s="166"/>
      <c r="CW470" s="166"/>
      <c r="CX470" s="166"/>
      <c r="CY470" s="10"/>
      <c r="CZ470" s="7"/>
      <c r="DA470" s="7"/>
    </row>
    <row r="471" ht="15.75" customHeight="1">
      <c r="A471" s="6"/>
      <c r="B471" s="7"/>
      <c r="C471" s="7"/>
      <c r="D471" s="6"/>
      <c r="E471" s="6"/>
      <c r="F471" s="6"/>
      <c r="G471" s="6"/>
      <c r="H471" s="7"/>
      <c r="I471" s="7"/>
      <c r="J471" s="7"/>
      <c r="K471" s="7"/>
      <c r="L471" s="7"/>
      <c r="M471" s="6"/>
      <c r="N471" s="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6"/>
      <c r="AK471" s="6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6"/>
      <c r="BH471" s="6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6"/>
      <c r="CF471" s="6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166"/>
      <c r="CU471" s="166"/>
      <c r="CV471" s="166"/>
      <c r="CW471" s="166"/>
      <c r="CX471" s="166"/>
      <c r="CY471" s="10"/>
      <c r="CZ471" s="7"/>
      <c r="DA471" s="7"/>
    </row>
    <row r="472" ht="15.75" customHeight="1">
      <c r="A472" s="6"/>
      <c r="B472" s="7"/>
      <c r="C472" s="7"/>
      <c r="D472" s="6"/>
      <c r="E472" s="6"/>
      <c r="F472" s="6"/>
      <c r="G472" s="6"/>
      <c r="H472" s="7"/>
      <c r="I472" s="7"/>
      <c r="J472" s="7"/>
      <c r="K472" s="7"/>
      <c r="L472" s="7"/>
      <c r="M472" s="6"/>
      <c r="N472" s="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6"/>
      <c r="AK472" s="6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6"/>
      <c r="BH472" s="6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6"/>
      <c r="CF472" s="6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166"/>
      <c r="CU472" s="166"/>
      <c r="CV472" s="166"/>
      <c r="CW472" s="166"/>
      <c r="CX472" s="166"/>
      <c r="CY472" s="10"/>
      <c r="CZ472" s="7"/>
      <c r="DA472" s="7"/>
    </row>
    <row r="473" ht="15.75" customHeight="1">
      <c r="A473" s="6"/>
      <c r="B473" s="7"/>
      <c r="C473" s="7"/>
      <c r="D473" s="6"/>
      <c r="E473" s="6"/>
      <c r="F473" s="6"/>
      <c r="G473" s="6"/>
      <c r="H473" s="7"/>
      <c r="I473" s="7"/>
      <c r="J473" s="7"/>
      <c r="K473" s="7"/>
      <c r="L473" s="7"/>
      <c r="M473" s="6"/>
      <c r="N473" s="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6"/>
      <c r="AK473" s="6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6"/>
      <c r="BH473" s="6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6"/>
      <c r="CF473" s="6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166"/>
      <c r="CU473" s="166"/>
      <c r="CV473" s="166"/>
      <c r="CW473" s="166"/>
      <c r="CX473" s="166"/>
      <c r="CY473" s="10"/>
      <c r="CZ473" s="7"/>
      <c r="DA473" s="7"/>
    </row>
    <row r="474" ht="15.75" customHeight="1">
      <c r="A474" s="6"/>
      <c r="B474" s="7"/>
      <c r="C474" s="7"/>
      <c r="D474" s="6"/>
      <c r="E474" s="6"/>
      <c r="F474" s="6"/>
      <c r="G474" s="6"/>
      <c r="H474" s="7"/>
      <c r="I474" s="7"/>
      <c r="J474" s="7"/>
      <c r="K474" s="7"/>
      <c r="L474" s="7"/>
      <c r="M474" s="6"/>
      <c r="N474" s="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6"/>
      <c r="AK474" s="6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6"/>
      <c r="BH474" s="6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6"/>
      <c r="CF474" s="6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166"/>
      <c r="CU474" s="166"/>
      <c r="CV474" s="166"/>
      <c r="CW474" s="166"/>
      <c r="CX474" s="166"/>
      <c r="CY474" s="10"/>
      <c r="CZ474" s="7"/>
      <c r="DA474" s="7"/>
    </row>
    <row r="475" ht="15.75" customHeight="1">
      <c r="A475" s="6"/>
      <c r="B475" s="7"/>
      <c r="C475" s="7"/>
      <c r="D475" s="6"/>
      <c r="E475" s="6"/>
      <c r="F475" s="6"/>
      <c r="G475" s="6"/>
      <c r="H475" s="7"/>
      <c r="I475" s="7"/>
      <c r="J475" s="7"/>
      <c r="K475" s="7"/>
      <c r="L475" s="7"/>
      <c r="M475" s="6"/>
      <c r="N475" s="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6"/>
      <c r="AK475" s="6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6"/>
      <c r="BH475" s="6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6"/>
      <c r="CF475" s="6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166"/>
      <c r="CU475" s="166"/>
      <c r="CV475" s="166"/>
      <c r="CW475" s="166"/>
      <c r="CX475" s="166"/>
      <c r="CY475" s="10"/>
      <c r="CZ475" s="7"/>
      <c r="DA475" s="7"/>
    </row>
    <row r="476" ht="15.75" customHeight="1">
      <c r="A476" s="6"/>
      <c r="B476" s="7"/>
      <c r="C476" s="7"/>
      <c r="D476" s="6"/>
      <c r="E476" s="6"/>
      <c r="F476" s="6"/>
      <c r="G476" s="6"/>
      <c r="H476" s="7"/>
      <c r="I476" s="7"/>
      <c r="J476" s="7"/>
      <c r="K476" s="7"/>
      <c r="L476" s="7"/>
      <c r="M476" s="6"/>
      <c r="N476" s="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6"/>
      <c r="AK476" s="6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6"/>
      <c r="BH476" s="6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6"/>
      <c r="CF476" s="6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166"/>
      <c r="CU476" s="166"/>
      <c r="CV476" s="166"/>
      <c r="CW476" s="166"/>
      <c r="CX476" s="166"/>
      <c r="CY476" s="10"/>
      <c r="CZ476" s="7"/>
      <c r="DA476" s="7"/>
    </row>
    <row r="477" ht="15.75" customHeight="1">
      <c r="A477" s="6"/>
      <c r="B477" s="7"/>
      <c r="C477" s="7"/>
      <c r="D477" s="6"/>
      <c r="E477" s="6"/>
      <c r="F477" s="6"/>
      <c r="G477" s="6"/>
      <c r="H477" s="7"/>
      <c r="I477" s="7"/>
      <c r="J477" s="7"/>
      <c r="K477" s="7"/>
      <c r="L477" s="7"/>
      <c r="M477" s="6"/>
      <c r="N477" s="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6"/>
      <c r="AK477" s="6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6"/>
      <c r="BH477" s="6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6"/>
      <c r="CF477" s="6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166"/>
      <c r="CU477" s="166"/>
      <c r="CV477" s="166"/>
      <c r="CW477" s="166"/>
      <c r="CX477" s="166"/>
      <c r="CY477" s="10"/>
      <c r="CZ477" s="7"/>
      <c r="DA477" s="7"/>
    </row>
    <row r="478" ht="15.75" customHeight="1">
      <c r="A478" s="6"/>
      <c r="B478" s="7"/>
      <c r="C478" s="7"/>
      <c r="D478" s="6"/>
      <c r="E478" s="6"/>
      <c r="F478" s="6"/>
      <c r="G478" s="6"/>
      <c r="H478" s="7"/>
      <c r="I478" s="7"/>
      <c r="J478" s="7"/>
      <c r="K478" s="7"/>
      <c r="L478" s="7"/>
      <c r="M478" s="6"/>
      <c r="N478" s="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6"/>
      <c r="AK478" s="6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6"/>
      <c r="BH478" s="6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6"/>
      <c r="CF478" s="6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166"/>
      <c r="CU478" s="166"/>
      <c r="CV478" s="166"/>
      <c r="CW478" s="166"/>
      <c r="CX478" s="166"/>
      <c r="CY478" s="10"/>
      <c r="CZ478" s="7"/>
      <c r="DA478" s="7"/>
    </row>
    <row r="479" ht="15.75" customHeight="1">
      <c r="A479" s="6"/>
      <c r="B479" s="7"/>
      <c r="C479" s="7"/>
      <c r="D479" s="6"/>
      <c r="E479" s="6"/>
      <c r="F479" s="6"/>
      <c r="G479" s="6"/>
      <c r="H479" s="7"/>
      <c r="I479" s="7"/>
      <c r="J479" s="7"/>
      <c r="K479" s="7"/>
      <c r="L479" s="7"/>
      <c r="M479" s="6"/>
      <c r="N479" s="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6"/>
      <c r="AK479" s="6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6"/>
      <c r="BH479" s="6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6"/>
      <c r="CF479" s="6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166"/>
      <c r="CU479" s="166"/>
      <c r="CV479" s="166"/>
      <c r="CW479" s="166"/>
      <c r="CX479" s="166"/>
      <c r="CY479" s="10"/>
      <c r="CZ479" s="7"/>
      <c r="DA479" s="7"/>
    </row>
    <row r="480" ht="15.75" customHeight="1">
      <c r="A480" s="6"/>
      <c r="B480" s="7"/>
      <c r="C480" s="7"/>
      <c r="D480" s="6"/>
      <c r="E480" s="6"/>
      <c r="F480" s="6"/>
      <c r="G480" s="6"/>
      <c r="H480" s="7"/>
      <c r="I480" s="7"/>
      <c r="J480" s="7"/>
      <c r="K480" s="7"/>
      <c r="L480" s="7"/>
      <c r="M480" s="6"/>
      <c r="N480" s="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6"/>
      <c r="AK480" s="6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6"/>
      <c r="BH480" s="6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6"/>
      <c r="CF480" s="6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166"/>
      <c r="CU480" s="166"/>
      <c r="CV480" s="166"/>
      <c r="CW480" s="166"/>
      <c r="CX480" s="166"/>
      <c r="CY480" s="10"/>
      <c r="CZ480" s="7"/>
      <c r="DA480" s="7"/>
    </row>
    <row r="481" ht="15.75" customHeight="1">
      <c r="A481" s="6"/>
      <c r="B481" s="7"/>
      <c r="C481" s="7"/>
      <c r="D481" s="6"/>
      <c r="E481" s="6"/>
      <c r="F481" s="6"/>
      <c r="G481" s="6"/>
      <c r="H481" s="7"/>
      <c r="I481" s="7"/>
      <c r="J481" s="7"/>
      <c r="K481" s="7"/>
      <c r="L481" s="7"/>
      <c r="M481" s="6"/>
      <c r="N481" s="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6"/>
      <c r="AK481" s="6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6"/>
      <c r="BH481" s="6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6"/>
      <c r="CF481" s="6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166"/>
      <c r="CU481" s="166"/>
      <c r="CV481" s="166"/>
      <c r="CW481" s="166"/>
      <c r="CX481" s="166"/>
      <c r="CY481" s="10"/>
      <c r="CZ481" s="7"/>
      <c r="DA481" s="7"/>
    </row>
    <row r="482" ht="15.75" customHeight="1">
      <c r="A482" s="6"/>
      <c r="B482" s="7"/>
      <c r="C482" s="7"/>
      <c r="D482" s="6"/>
      <c r="E482" s="6"/>
      <c r="F482" s="6"/>
      <c r="G482" s="6"/>
      <c r="H482" s="7"/>
      <c r="I482" s="7"/>
      <c r="J482" s="7"/>
      <c r="K482" s="7"/>
      <c r="L482" s="7"/>
      <c r="M482" s="6"/>
      <c r="N482" s="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6"/>
      <c r="AK482" s="6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6"/>
      <c r="BH482" s="6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6"/>
      <c r="CF482" s="6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166"/>
      <c r="CU482" s="166"/>
      <c r="CV482" s="166"/>
      <c r="CW482" s="166"/>
      <c r="CX482" s="166"/>
      <c r="CY482" s="10"/>
      <c r="CZ482" s="7"/>
      <c r="DA482" s="7"/>
    </row>
    <row r="483" ht="15.75" customHeight="1">
      <c r="A483" s="6"/>
      <c r="B483" s="7"/>
      <c r="C483" s="7"/>
      <c r="D483" s="6"/>
      <c r="E483" s="6"/>
      <c r="F483" s="6"/>
      <c r="G483" s="6"/>
      <c r="H483" s="7"/>
      <c r="I483" s="7"/>
      <c r="J483" s="7"/>
      <c r="K483" s="7"/>
      <c r="L483" s="7"/>
      <c r="M483" s="6"/>
      <c r="N483" s="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6"/>
      <c r="AK483" s="6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6"/>
      <c r="BH483" s="6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6"/>
      <c r="CF483" s="6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166"/>
      <c r="CU483" s="166"/>
      <c r="CV483" s="166"/>
      <c r="CW483" s="166"/>
      <c r="CX483" s="166"/>
      <c r="CY483" s="10"/>
      <c r="CZ483" s="7"/>
      <c r="DA483" s="7"/>
    </row>
    <row r="484" ht="15.75" customHeight="1">
      <c r="A484" s="6"/>
      <c r="B484" s="7"/>
      <c r="C484" s="7"/>
      <c r="D484" s="6"/>
      <c r="E484" s="6"/>
      <c r="F484" s="6"/>
      <c r="G484" s="6"/>
      <c r="H484" s="7"/>
      <c r="I484" s="7"/>
      <c r="J484" s="7"/>
      <c r="K484" s="7"/>
      <c r="L484" s="7"/>
      <c r="M484" s="6"/>
      <c r="N484" s="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6"/>
      <c r="AK484" s="6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6"/>
      <c r="BH484" s="6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6"/>
      <c r="CF484" s="6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166"/>
      <c r="CU484" s="166"/>
      <c r="CV484" s="166"/>
      <c r="CW484" s="166"/>
      <c r="CX484" s="166"/>
      <c r="CY484" s="10"/>
      <c r="CZ484" s="7"/>
      <c r="DA484" s="7"/>
    </row>
    <row r="485" ht="15.75" customHeight="1">
      <c r="A485" s="6"/>
      <c r="B485" s="7"/>
      <c r="C485" s="7"/>
      <c r="D485" s="6"/>
      <c r="E485" s="6"/>
      <c r="F485" s="6"/>
      <c r="G485" s="6"/>
      <c r="H485" s="7"/>
      <c r="I485" s="7"/>
      <c r="J485" s="7"/>
      <c r="K485" s="7"/>
      <c r="L485" s="7"/>
      <c r="M485" s="6"/>
      <c r="N485" s="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6"/>
      <c r="AK485" s="6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6"/>
      <c r="BH485" s="6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6"/>
      <c r="CF485" s="6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166"/>
      <c r="CU485" s="166"/>
      <c r="CV485" s="166"/>
      <c r="CW485" s="166"/>
      <c r="CX485" s="166"/>
      <c r="CY485" s="10"/>
      <c r="CZ485" s="7"/>
      <c r="DA485" s="7"/>
    </row>
    <row r="486" ht="15.75" customHeight="1">
      <c r="A486" s="6"/>
      <c r="B486" s="7"/>
      <c r="C486" s="7"/>
      <c r="D486" s="6"/>
      <c r="E486" s="6"/>
      <c r="F486" s="6"/>
      <c r="G486" s="6"/>
      <c r="H486" s="7"/>
      <c r="I486" s="7"/>
      <c r="J486" s="7"/>
      <c r="K486" s="7"/>
      <c r="L486" s="7"/>
      <c r="M486" s="6"/>
      <c r="N486" s="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6"/>
      <c r="AK486" s="6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6"/>
      <c r="BH486" s="6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6"/>
      <c r="CF486" s="6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166"/>
      <c r="CU486" s="166"/>
      <c r="CV486" s="166"/>
      <c r="CW486" s="166"/>
      <c r="CX486" s="166"/>
      <c r="CY486" s="10"/>
      <c r="CZ486" s="7"/>
      <c r="DA486" s="7"/>
    </row>
    <row r="487" ht="15.75" customHeight="1">
      <c r="A487" s="6"/>
      <c r="B487" s="7"/>
      <c r="C487" s="7"/>
      <c r="D487" s="6"/>
      <c r="E487" s="6"/>
      <c r="F487" s="6"/>
      <c r="G487" s="6"/>
      <c r="H487" s="7"/>
      <c r="I487" s="7"/>
      <c r="J487" s="7"/>
      <c r="K487" s="7"/>
      <c r="L487" s="7"/>
      <c r="M487" s="6"/>
      <c r="N487" s="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6"/>
      <c r="AK487" s="6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6"/>
      <c r="BH487" s="6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6"/>
      <c r="CF487" s="6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166"/>
      <c r="CU487" s="166"/>
      <c r="CV487" s="166"/>
      <c r="CW487" s="166"/>
      <c r="CX487" s="166"/>
      <c r="CY487" s="10"/>
      <c r="CZ487" s="7"/>
      <c r="DA487" s="7"/>
    </row>
    <row r="488" ht="15.75" customHeight="1">
      <c r="A488" s="6"/>
      <c r="B488" s="7"/>
      <c r="C488" s="7"/>
      <c r="D488" s="6"/>
      <c r="E488" s="6"/>
      <c r="F488" s="6"/>
      <c r="G488" s="6"/>
      <c r="H488" s="7"/>
      <c r="I488" s="7"/>
      <c r="J488" s="7"/>
      <c r="K488" s="7"/>
      <c r="L488" s="7"/>
      <c r="M488" s="6"/>
      <c r="N488" s="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6"/>
      <c r="AK488" s="6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6"/>
      <c r="BH488" s="6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6"/>
      <c r="CF488" s="6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166"/>
      <c r="CU488" s="166"/>
      <c r="CV488" s="166"/>
      <c r="CW488" s="166"/>
      <c r="CX488" s="166"/>
      <c r="CY488" s="10"/>
      <c r="CZ488" s="7"/>
      <c r="DA488" s="7"/>
    </row>
    <row r="489" ht="15.75" customHeight="1">
      <c r="A489" s="6"/>
      <c r="B489" s="7"/>
      <c r="C489" s="7"/>
      <c r="D489" s="6"/>
      <c r="E489" s="6"/>
      <c r="F489" s="6"/>
      <c r="G489" s="6"/>
      <c r="H489" s="7"/>
      <c r="I489" s="7"/>
      <c r="J489" s="7"/>
      <c r="K489" s="7"/>
      <c r="L489" s="7"/>
      <c r="M489" s="6"/>
      <c r="N489" s="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6"/>
      <c r="AK489" s="6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6"/>
      <c r="BH489" s="6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6"/>
      <c r="CF489" s="6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166"/>
      <c r="CU489" s="166"/>
      <c r="CV489" s="166"/>
      <c r="CW489" s="166"/>
      <c r="CX489" s="166"/>
      <c r="CY489" s="10"/>
      <c r="CZ489" s="7"/>
      <c r="DA489" s="7"/>
    </row>
    <row r="490" ht="15.75" customHeight="1">
      <c r="A490" s="6"/>
      <c r="B490" s="7"/>
      <c r="C490" s="7"/>
      <c r="D490" s="6"/>
      <c r="E490" s="6"/>
      <c r="F490" s="6"/>
      <c r="G490" s="6"/>
      <c r="H490" s="7"/>
      <c r="I490" s="7"/>
      <c r="J490" s="7"/>
      <c r="K490" s="7"/>
      <c r="L490" s="7"/>
      <c r="M490" s="6"/>
      <c r="N490" s="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6"/>
      <c r="AK490" s="6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6"/>
      <c r="BH490" s="6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6"/>
      <c r="CF490" s="6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166"/>
      <c r="CU490" s="166"/>
      <c r="CV490" s="166"/>
      <c r="CW490" s="166"/>
      <c r="CX490" s="166"/>
      <c r="CY490" s="10"/>
      <c r="CZ490" s="7"/>
      <c r="DA490" s="7"/>
    </row>
    <row r="491" ht="15.75" customHeight="1">
      <c r="A491" s="6"/>
      <c r="B491" s="7"/>
      <c r="C491" s="7"/>
      <c r="D491" s="6"/>
      <c r="E491" s="6"/>
      <c r="F491" s="6"/>
      <c r="G491" s="6"/>
      <c r="H491" s="7"/>
      <c r="I491" s="7"/>
      <c r="J491" s="7"/>
      <c r="K491" s="7"/>
      <c r="L491" s="7"/>
      <c r="M491" s="6"/>
      <c r="N491" s="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6"/>
      <c r="AK491" s="6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6"/>
      <c r="BH491" s="6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6"/>
      <c r="CF491" s="6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166"/>
      <c r="CU491" s="166"/>
      <c r="CV491" s="166"/>
      <c r="CW491" s="166"/>
      <c r="CX491" s="166"/>
      <c r="CY491" s="10"/>
      <c r="CZ491" s="7"/>
      <c r="DA491" s="7"/>
    </row>
    <row r="492" ht="15.75" customHeight="1">
      <c r="A492" s="6"/>
      <c r="B492" s="7"/>
      <c r="C492" s="7"/>
      <c r="D492" s="6"/>
      <c r="E492" s="6"/>
      <c r="F492" s="6"/>
      <c r="G492" s="6"/>
      <c r="H492" s="7"/>
      <c r="I492" s="7"/>
      <c r="J492" s="7"/>
      <c r="K492" s="7"/>
      <c r="L492" s="7"/>
      <c r="M492" s="6"/>
      <c r="N492" s="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6"/>
      <c r="AK492" s="6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6"/>
      <c r="BH492" s="6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6"/>
      <c r="CF492" s="6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166"/>
      <c r="CU492" s="166"/>
      <c r="CV492" s="166"/>
      <c r="CW492" s="166"/>
      <c r="CX492" s="166"/>
      <c r="CY492" s="10"/>
      <c r="CZ492" s="7"/>
      <c r="DA492" s="7"/>
    </row>
    <row r="493" ht="15.75" customHeight="1">
      <c r="A493" s="6"/>
      <c r="B493" s="7"/>
      <c r="C493" s="7"/>
      <c r="D493" s="6"/>
      <c r="E493" s="6"/>
      <c r="F493" s="6"/>
      <c r="G493" s="6"/>
      <c r="H493" s="7"/>
      <c r="I493" s="7"/>
      <c r="J493" s="7"/>
      <c r="K493" s="7"/>
      <c r="L493" s="7"/>
      <c r="M493" s="6"/>
      <c r="N493" s="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6"/>
      <c r="AK493" s="6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6"/>
      <c r="BH493" s="6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6"/>
      <c r="CF493" s="6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166"/>
      <c r="CU493" s="166"/>
      <c r="CV493" s="166"/>
      <c r="CW493" s="166"/>
      <c r="CX493" s="166"/>
      <c r="CY493" s="10"/>
      <c r="CZ493" s="7"/>
      <c r="DA493" s="7"/>
    </row>
    <row r="494" ht="15.75" customHeight="1">
      <c r="A494" s="6"/>
      <c r="B494" s="7"/>
      <c r="C494" s="7"/>
      <c r="D494" s="6"/>
      <c r="E494" s="6"/>
      <c r="F494" s="6"/>
      <c r="G494" s="6"/>
      <c r="H494" s="7"/>
      <c r="I494" s="7"/>
      <c r="J494" s="7"/>
      <c r="K494" s="7"/>
      <c r="L494" s="7"/>
      <c r="M494" s="6"/>
      <c r="N494" s="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6"/>
      <c r="AK494" s="6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6"/>
      <c r="BH494" s="6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6"/>
      <c r="CF494" s="6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166"/>
      <c r="CU494" s="166"/>
      <c r="CV494" s="166"/>
      <c r="CW494" s="166"/>
      <c r="CX494" s="166"/>
      <c r="CY494" s="10"/>
      <c r="CZ494" s="7"/>
      <c r="DA494" s="7"/>
    </row>
    <row r="495" ht="15.75" customHeight="1">
      <c r="A495" s="6"/>
      <c r="B495" s="7"/>
      <c r="C495" s="7"/>
      <c r="D495" s="6"/>
      <c r="E495" s="6"/>
      <c r="F495" s="6"/>
      <c r="G495" s="6"/>
      <c r="H495" s="7"/>
      <c r="I495" s="7"/>
      <c r="J495" s="7"/>
      <c r="K495" s="7"/>
      <c r="L495" s="7"/>
      <c r="M495" s="6"/>
      <c r="N495" s="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6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6"/>
      <c r="BH495" s="6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6"/>
      <c r="CF495" s="6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166"/>
      <c r="CU495" s="166"/>
      <c r="CV495" s="166"/>
      <c r="CW495" s="166"/>
      <c r="CX495" s="166"/>
      <c r="CY495" s="10"/>
      <c r="CZ495" s="7"/>
      <c r="DA495" s="7"/>
    </row>
    <row r="496" ht="15.75" customHeight="1">
      <c r="A496" s="6"/>
      <c r="B496" s="7"/>
      <c r="C496" s="7"/>
      <c r="D496" s="6"/>
      <c r="E496" s="6"/>
      <c r="F496" s="6"/>
      <c r="G496" s="6"/>
      <c r="H496" s="7"/>
      <c r="I496" s="7"/>
      <c r="J496" s="7"/>
      <c r="K496" s="7"/>
      <c r="L496" s="7"/>
      <c r="M496" s="6"/>
      <c r="N496" s="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6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6"/>
      <c r="BH496" s="6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6"/>
      <c r="CF496" s="6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166"/>
      <c r="CU496" s="166"/>
      <c r="CV496" s="166"/>
      <c r="CW496" s="166"/>
      <c r="CX496" s="166"/>
      <c r="CY496" s="10"/>
      <c r="CZ496" s="7"/>
      <c r="DA496" s="7"/>
    </row>
    <row r="497" ht="15.75" customHeight="1">
      <c r="A497" s="6"/>
      <c r="B497" s="7"/>
      <c r="C497" s="7"/>
      <c r="D497" s="6"/>
      <c r="E497" s="6"/>
      <c r="F497" s="6"/>
      <c r="G497" s="6"/>
      <c r="H497" s="7"/>
      <c r="I497" s="7"/>
      <c r="J497" s="7"/>
      <c r="K497" s="7"/>
      <c r="L497" s="7"/>
      <c r="M497" s="6"/>
      <c r="N497" s="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6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6"/>
      <c r="BH497" s="6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6"/>
      <c r="CF497" s="6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166"/>
      <c r="CU497" s="166"/>
      <c r="CV497" s="166"/>
      <c r="CW497" s="166"/>
      <c r="CX497" s="166"/>
      <c r="CY497" s="10"/>
      <c r="CZ497" s="7"/>
      <c r="DA497" s="7"/>
    </row>
    <row r="498" ht="15.75" customHeight="1">
      <c r="A498" s="6"/>
      <c r="B498" s="7"/>
      <c r="C498" s="7"/>
      <c r="D498" s="6"/>
      <c r="E498" s="6"/>
      <c r="F498" s="6"/>
      <c r="G498" s="6"/>
      <c r="H498" s="7"/>
      <c r="I498" s="7"/>
      <c r="J498" s="7"/>
      <c r="K498" s="7"/>
      <c r="L498" s="7"/>
      <c r="M498" s="6"/>
      <c r="N498" s="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6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6"/>
      <c r="BH498" s="6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6"/>
      <c r="CF498" s="6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166"/>
      <c r="CU498" s="166"/>
      <c r="CV498" s="166"/>
      <c r="CW498" s="166"/>
      <c r="CX498" s="166"/>
      <c r="CY498" s="10"/>
      <c r="CZ498" s="7"/>
      <c r="DA498" s="7"/>
    </row>
    <row r="499" ht="15.75" customHeight="1">
      <c r="A499" s="6"/>
      <c r="B499" s="7"/>
      <c r="C499" s="7"/>
      <c r="D499" s="6"/>
      <c r="E499" s="6"/>
      <c r="F499" s="6"/>
      <c r="G499" s="6"/>
      <c r="H499" s="7"/>
      <c r="I499" s="7"/>
      <c r="J499" s="7"/>
      <c r="K499" s="7"/>
      <c r="L499" s="7"/>
      <c r="M499" s="6"/>
      <c r="N499" s="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6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6"/>
      <c r="BH499" s="6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6"/>
      <c r="CF499" s="6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166"/>
      <c r="CU499" s="166"/>
      <c r="CV499" s="166"/>
      <c r="CW499" s="166"/>
      <c r="CX499" s="166"/>
      <c r="CY499" s="10"/>
      <c r="CZ499" s="7"/>
      <c r="DA499" s="7"/>
    </row>
    <row r="500" ht="15.75" customHeight="1">
      <c r="A500" s="6"/>
      <c r="B500" s="7"/>
      <c r="C500" s="7"/>
      <c r="D500" s="6"/>
      <c r="E500" s="6"/>
      <c r="F500" s="6"/>
      <c r="G500" s="6"/>
      <c r="H500" s="7"/>
      <c r="I500" s="7"/>
      <c r="J500" s="7"/>
      <c r="K500" s="7"/>
      <c r="L500" s="7"/>
      <c r="M500" s="6"/>
      <c r="N500" s="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6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6"/>
      <c r="BH500" s="6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6"/>
      <c r="CF500" s="6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166"/>
      <c r="CU500" s="166"/>
      <c r="CV500" s="166"/>
      <c r="CW500" s="166"/>
      <c r="CX500" s="166"/>
      <c r="CY500" s="10"/>
      <c r="CZ500" s="7"/>
      <c r="DA500" s="7"/>
    </row>
    <row r="501" ht="15.75" customHeight="1">
      <c r="A501" s="6"/>
      <c r="B501" s="7"/>
      <c r="C501" s="7"/>
      <c r="D501" s="6"/>
      <c r="E501" s="6"/>
      <c r="F501" s="6"/>
      <c r="G501" s="6"/>
      <c r="H501" s="7"/>
      <c r="I501" s="7"/>
      <c r="J501" s="7"/>
      <c r="K501" s="7"/>
      <c r="L501" s="7"/>
      <c r="M501" s="6"/>
      <c r="N501" s="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6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6"/>
      <c r="BH501" s="6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6"/>
      <c r="CF501" s="6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166"/>
      <c r="CU501" s="166"/>
      <c r="CV501" s="166"/>
      <c r="CW501" s="166"/>
      <c r="CX501" s="166"/>
      <c r="CY501" s="10"/>
      <c r="CZ501" s="7"/>
      <c r="DA501" s="7"/>
    </row>
    <row r="502" ht="15.75" customHeight="1">
      <c r="A502" s="6"/>
      <c r="B502" s="7"/>
      <c r="C502" s="7"/>
      <c r="D502" s="6"/>
      <c r="E502" s="6"/>
      <c r="F502" s="6"/>
      <c r="G502" s="6"/>
      <c r="H502" s="7"/>
      <c r="I502" s="7"/>
      <c r="J502" s="7"/>
      <c r="K502" s="7"/>
      <c r="L502" s="7"/>
      <c r="M502" s="6"/>
      <c r="N502" s="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6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6"/>
      <c r="BH502" s="6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6"/>
      <c r="CF502" s="6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166"/>
      <c r="CU502" s="166"/>
      <c r="CV502" s="166"/>
      <c r="CW502" s="166"/>
      <c r="CX502" s="166"/>
      <c r="CY502" s="10"/>
      <c r="CZ502" s="7"/>
      <c r="DA502" s="7"/>
    </row>
    <row r="503" ht="15.75" customHeight="1">
      <c r="A503" s="6"/>
      <c r="B503" s="7"/>
      <c r="C503" s="7"/>
      <c r="D503" s="6"/>
      <c r="E503" s="6"/>
      <c r="F503" s="6"/>
      <c r="G503" s="6"/>
      <c r="H503" s="7"/>
      <c r="I503" s="7"/>
      <c r="J503" s="7"/>
      <c r="K503" s="7"/>
      <c r="L503" s="7"/>
      <c r="M503" s="6"/>
      <c r="N503" s="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6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6"/>
      <c r="BH503" s="6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6"/>
      <c r="CF503" s="6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166"/>
      <c r="CU503" s="166"/>
      <c r="CV503" s="166"/>
      <c r="CW503" s="166"/>
      <c r="CX503" s="166"/>
      <c r="CY503" s="10"/>
      <c r="CZ503" s="7"/>
      <c r="DA503" s="7"/>
    </row>
    <row r="504" ht="15.75" customHeight="1">
      <c r="A504" s="6"/>
      <c r="B504" s="7"/>
      <c r="C504" s="7"/>
      <c r="D504" s="6"/>
      <c r="E504" s="6"/>
      <c r="F504" s="6"/>
      <c r="G504" s="6"/>
      <c r="H504" s="7"/>
      <c r="I504" s="7"/>
      <c r="J504" s="7"/>
      <c r="K504" s="7"/>
      <c r="L504" s="7"/>
      <c r="M504" s="6"/>
      <c r="N504" s="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6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6"/>
      <c r="BH504" s="6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6"/>
      <c r="CF504" s="6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166"/>
      <c r="CU504" s="166"/>
      <c r="CV504" s="166"/>
      <c r="CW504" s="166"/>
      <c r="CX504" s="166"/>
      <c r="CY504" s="10"/>
      <c r="CZ504" s="7"/>
      <c r="DA504" s="7"/>
    </row>
    <row r="505" ht="15.75" customHeight="1">
      <c r="A505" s="6"/>
      <c r="B505" s="7"/>
      <c r="C505" s="7"/>
      <c r="D505" s="6"/>
      <c r="E505" s="6"/>
      <c r="F505" s="6"/>
      <c r="G505" s="6"/>
      <c r="H505" s="7"/>
      <c r="I505" s="7"/>
      <c r="J505" s="7"/>
      <c r="K505" s="7"/>
      <c r="L505" s="7"/>
      <c r="M505" s="6"/>
      <c r="N505" s="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6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6"/>
      <c r="BH505" s="6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6"/>
      <c r="CF505" s="6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166"/>
      <c r="CU505" s="166"/>
      <c r="CV505" s="166"/>
      <c r="CW505" s="166"/>
      <c r="CX505" s="166"/>
      <c r="CY505" s="10"/>
      <c r="CZ505" s="7"/>
      <c r="DA505" s="7"/>
    </row>
    <row r="506" ht="15.75" customHeight="1">
      <c r="A506" s="6"/>
      <c r="B506" s="7"/>
      <c r="C506" s="7"/>
      <c r="D506" s="6"/>
      <c r="E506" s="6"/>
      <c r="F506" s="6"/>
      <c r="G506" s="6"/>
      <c r="H506" s="7"/>
      <c r="I506" s="7"/>
      <c r="J506" s="7"/>
      <c r="K506" s="7"/>
      <c r="L506" s="7"/>
      <c r="M506" s="6"/>
      <c r="N506" s="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6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6"/>
      <c r="BH506" s="6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6"/>
      <c r="CF506" s="6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166"/>
      <c r="CU506" s="166"/>
      <c r="CV506" s="166"/>
      <c r="CW506" s="166"/>
      <c r="CX506" s="166"/>
      <c r="CY506" s="10"/>
      <c r="CZ506" s="7"/>
      <c r="DA506" s="7"/>
    </row>
    <row r="507" ht="15.75" customHeight="1">
      <c r="A507" s="6"/>
      <c r="B507" s="7"/>
      <c r="C507" s="7"/>
      <c r="D507" s="6"/>
      <c r="E507" s="6"/>
      <c r="F507" s="6"/>
      <c r="G507" s="6"/>
      <c r="H507" s="7"/>
      <c r="I507" s="7"/>
      <c r="J507" s="7"/>
      <c r="K507" s="7"/>
      <c r="L507" s="7"/>
      <c r="M507" s="6"/>
      <c r="N507" s="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6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6"/>
      <c r="BH507" s="6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6"/>
      <c r="CF507" s="6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166"/>
      <c r="CU507" s="166"/>
      <c r="CV507" s="166"/>
      <c r="CW507" s="166"/>
      <c r="CX507" s="166"/>
      <c r="CY507" s="10"/>
      <c r="CZ507" s="7"/>
      <c r="DA507" s="7"/>
    </row>
    <row r="508" ht="15.75" customHeight="1">
      <c r="A508" s="6"/>
      <c r="B508" s="7"/>
      <c r="C508" s="7"/>
      <c r="D508" s="6"/>
      <c r="E508" s="6"/>
      <c r="F508" s="6"/>
      <c r="G508" s="6"/>
      <c r="H508" s="7"/>
      <c r="I508" s="7"/>
      <c r="J508" s="7"/>
      <c r="K508" s="7"/>
      <c r="L508" s="7"/>
      <c r="M508" s="6"/>
      <c r="N508" s="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6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6"/>
      <c r="BH508" s="6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6"/>
      <c r="CF508" s="6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166"/>
      <c r="CU508" s="166"/>
      <c r="CV508" s="166"/>
      <c r="CW508" s="166"/>
      <c r="CX508" s="166"/>
      <c r="CY508" s="10"/>
      <c r="CZ508" s="7"/>
      <c r="DA508" s="7"/>
    </row>
    <row r="509" ht="15.75" customHeight="1">
      <c r="A509" s="6"/>
      <c r="B509" s="7"/>
      <c r="C509" s="7"/>
      <c r="D509" s="6"/>
      <c r="E509" s="6"/>
      <c r="F509" s="6"/>
      <c r="G509" s="6"/>
      <c r="H509" s="7"/>
      <c r="I509" s="7"/>
      <c r="J509" s="7"/>
      <c r="K509" s="7"/>
      <c r="L509" s="7"/>
      <c r="M509" s="6"/>
      <c r="N509" s="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6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6"/>
      <c r="BH509" s="6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6"/>
      <c r="CF509" s="6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166"/>
      <c r="CU509" s="166"/>
      <c r="CV509" s="166"/>
      <c r="CW509" s="166"/>
      <c r="CX509" s="166"/>
      <c r="CY509" s="10"/>
      <c r="CZ509" s="7"/>
      <c r="DA509" s="7"/>
    </row>
    <row r="510" ht="15.75" customHeight="1">
      <c r="A510" s="6"/>
      <c r="B510" s="7"/>
      <c r="C510" s="7"/>
      <c r="D510" s="6"/>
      <c r="E510" s="6"/>
      <c r="F510" s="6"/>
      <c r="G510" s="6"/>
      <c r="H510" s="7"/>
      <c r="I510" s="7"/>
      <c r="J510" s="7"/>
      <c r="K510" s="7"/>
      <c r="L510" s="7"/>
      <c r="M510" s="6"/>
      <c r="N510" s="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6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6"/>
      <c r="BH510" s="6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6"/>
      <c r="CF510" s="6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166"/>
      <c r="CU510" s="166"/>
      <c r="CV510" s="166"/>
      <c r="CW510" s="166"/>
      <c r="CX510" s="166"/>
      <c r="CY510" s="10"/>
      <c r="CZ510" s="7"/>
      <c r="DA510" s="7"/>
    </row>
    <row r="511" ht="15.75" customHeight="1">
      <c r="A511" s="6"/>
      <c r="B511" s="7"/>
      <c r="C511" s="7"/>
      <c r="D511" s="6"/>
      <c r="E511" s="6"/>
      <c r="F511" s="6"/>
      <c r="G511" s="6"/>
      <c r="H511" s="7"/>
      <c r="I511" s="7"/>
      <c r="J511" s="7"/>
      <c r="K511" s="7"/>
      <c r="L511" s="7"/>
      <c r="M511" s="6"/>
      <c r="N511" s="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6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6"/>
      <c r="BH511" s="6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6"/>
      <c r="CF511" s="6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166"/>
      <c r="CU511" s="166"/>
      <c r="CV511" s="166"/>
      <c r="CW511" s="166"/>
      <c r="CX511" s="166"/>
      <c r="CY511" s="10"/>
      <c r="CZ511" s="7"/>
      <c r="DA511" s="7"/>
    </row>
    <row r="512" ht="15.75" customHeight="1">
      <c r="A512" s="6"/>
      <c r="B512" s="7"/>
      <c r="C512" s="7"/>
      <c r="D512" s="6"/>
      <c r="E512" s="6"/>
      <c r="F512" s="6"/>
      <c r="G512" s="6"/>
      <c r="H512" s="7"/>
      <c r="I512" s="7"/>
      <c r="J512" s="7"/>
      <c r="K512" s="7"/>
      <c r="L512" s="7"/>
      <c r="M512" s="6"/>
      <c r="N512" s="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6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6"/>
      <c r="BH512" s="6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6"/>
      <c r="CF512" s="6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166"/>
      <c r="CU512" s="166"/>
      <c r="CV512" s="166"/>
      <c r="CW512" s="166"/>
      <c r="CX512" s="166"/>
      <c r="CY512" s="10"/>
      <c r="CZ512" s="7"/>
      <c r="DA512" s="7"/>
    </row>
    <row r="513" ht="15.75" customHeight="1">
      <c r="A513" s="6"/>
      <c r="B513" s="7"/>
      <c r="C513" s="7"/>
      <c r="D513" s="6"/>
      <c r="E513" s="6"/>
      <c r="F513" s="6"/>
      <c r="G513" s="6"/>
      <c r="H513" s="7"/>
      <c r="I513" s="7"/>
      <c r="J513" s="7"/>
      <c r="K513" s="7"/>
      <c r="L513" s="7"/>
      <c r="M513" s="6"/>
      <c r="N513" s="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6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6"/>
      <c r="BH513" s="6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6"/>
      <c r="CF513" s="6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166"/>
      <c r="CU513" s="166"/>
      <c r="CV513" s="166"/>
      <c r="CW513" s="166"/>
      <c r="CX513" s="166"/>
      <c r="CY513" s="10"/>
      <c r="CZ513" s="7"/>
      <c r="DA513" s="7"/>
    </row>
    <row r="514" ht="15.75" customHeight="1">
      <c r="A514" s="6"/>
      <c r="B514" s="7"/>
      <c r="C514" s="7"/>
      <c r="D514" s="6"/>
      <c r="E514" s="6"/>
      <c r="F514" s="6"/>
      <c r="G514" s="6"/>
      <c r="H514" s="7"/>
      <c r="I514" s="7"/>
      <c r="J514" s="7"/>
      <c r="K514" s="7"/>
      <c r="L514" s="7"/>
      <c r="M514" s="6"/>
      <c r="N514" s="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6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6"/>
      <c r="BH514" s="6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6"/>
      <c r="CF514" s="6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166"/>
      <c r="CU514" s="166"/>
      <c r="CV514" s="166"/>
      <c r="CW514" s="166"/>
      <c r="CX514" s="166"/>
      <c r="CY514" s="10"/>
      <c r="CZ514" s="7"/>
      <c r="DA514" s="7"/>
    </row>
    <row r="515" ht="15.75" customHeight="1">
      <c r="A515" s="6"/>
      <c r="B515" s="7"/>
      <c r="C515" s="7"/>
      <c r="D515" s="6"/>
      <c r="E515" s="6"/>
      <c r="F515" s="6"/>
      <c r="G515" s="6"/>
      <c r="H515" s="7"/>
      <c r="I515" s="7"/>
      <c r="J515" s="7"/>
      <c r="K515" s="7"/>
      <c r="L515" s="7"/>
      <c r="M515" s="6"/>
      <c r="N515" s="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6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6"/>
      <c r="BH515" s="6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6"/>
      <c r="CF515" s="6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166"/>
      <c r="CU515" s="166"/>
      <c r="CV515" s="166"/>
      <c r="CW515" s="166"/>
      <c r="CX515" s="166"/>
      <c r="CY515" s="10"/>
      <c r="CZ515" s="7"/>
      <c r="DA515" s="7"/>
    </row>
    <row r="516" ht="15.75" customHeight="1">
      <c r="A516" s="6"/>
      <c r="B516" s="7"/>
      <c r="C516" s="7"/>
      <c r="D516" s="6"/>
      <c r="E516" s="6"/>
      <c r="F516" s="6"/>
      <c r="G516" s="6"/>
      <c r="H516" s="7"/>
      <c r="I516" s="7"/>
      <c r="J516" s="7"/>
      <c r="K516" s="7"/>
      <c r="L516" s="7"/>
      <c r="M516" s="6"/>
      <c r="N516" s="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6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6"/>
      <c r="BH516" s="6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6"/>
      <c r="CF516" s="6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166"/>
      <c r="CU516" s="166"/>
      <c r="CV516" s="166"/>
      <c r="CW516" s="166"/>
      <c r="CX516" s="166"/>
      <c r="CY516" s="10"/>
      <c r="CZ516" s="7"/>
      <c r="DA516" s="7"/>
    </row>
    <row r="517" ht="15.75" customHeight="1">
      <c r="A517" s="6"/>
      <c r="B517" s="7"/>
      <c r="C517" s="7"/>
      <c r="D517" s="6"/>
      <c r="E517" s="6"/>
      <c r="F517" s="6"/>
      <c r="G517" s="6"/>
      <c r="H517" s="7"/>
      <c r="I517" s="7"/>
      <c r="J517" s="7"/>
      <c r="K517" s="7"/>
      <c r="L517" s="7"/>
      <c r="M517" s="6"/>
      <c r="N517" s="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6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6"/>
      <c r="BH517" s="6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6"/>
      <c r="CF517" s="6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166"/>
      <c r="CU517" s="166"/>
      <c r="CV517" s="166"/>
      <c r="CW517" s="166"/>
      <c r="CX517" s="166"/>
      <c r="CY517" s="10"/>
      <c r="CZ517" s="7"/>
      <c r="DA517" s="7"/>
    </row>
    <row r="518" ht="15.75" customHeight="1">
      <c r="A518" s="6"/>
      <c r="B518" s="7"/>
      <c r="C518" s="7"/>
      <c r="D518" s="6"/>
      <c r="E518" s="6"/>
      <c r="F518" s="6"/>
      <c r="G518" s="6"/>
      <c r="H518" s="7"/>
      <c r="I518" s="7"/>
      <c r="J518" s="7"/>
      <c r="K518" s="7"/>
      <c r="L518" s="7"/>
      <c r="M518" s="6"/>
      <c r="N518" s="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6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6"/>
      <c r="BH518" s="6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6"/>
      <c r="CF518" s="6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166"/>
      <c r="CU518" s="166"/>
      <c r="CV518" s="166"/>
      <c r="CW518" s="166"/>
      <c r="CX518" s="166"/>
      <c r="CY518" s="10"/>
      <c r="CZ518" s="7"/>
      <c r="DA518" s="7"/>
    </row>
    <row r="519" ht="15.75" customHeight="1">
      <c r="A519" s="6"/>
      <c r="B519" s="7"/>
      <c r="C519" s="7"/>
      <c r="D519" s="6"/>
      <c r="E519" s="6"/>
      <c r="F519" s="6"/>
      <c r="G519" s="6"/>
      <c r="H519" s="7"/>
      <c r="I519" s="7"/>
      <c r="J519" s="7"/>
      <c r="K519" s="7"/>
      <c r="L519" s="7"/>
      <c r="M519" s="6"/>
      <c r="N519" s="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6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6"/>
      <c r="BH519" s="6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6"/>
      <c r="CF519" s="6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166"/>
      <c r="CU519" s="166"/>
      <c r="CV519" s="166"/>
      <c r="CW519" s="166"/>
      <c r="CX519" s="166"/>
      <c r="CY519" s="10"/>
      <c r="CZ519" s="7"/>
      <c r="DA519" s="7"/>
    </row>
    <row r="520" ht="15.75" customHeight="1">
      <c r="A520" s="6"/>
      <c r="B520" s="7"/>
      <c r="C520" s="7"/>
      <c r="D520" s="6"/>
      <c r="E520" s="6"/>
      <c r="F520" s="6"/>
      <c r="G520" s="6"/>
      <c r="H520" s="7"/>
      <c r="I520" s="7"/>
      <c r="J520" s="7"/>
      <c r="K520" s="7"/>
      <c r="L520" s="7"/>
      <c r="M520" s="6"/>
      <c r="N520" s="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6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6"/>
      <c r="BH520" s="6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6"/>
      <c r="CF520" s="6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166"/>
      <c r="CU520" s="166"/>
      <c r="CV520" s="166"/>
      <c r="CW520" s="166"/>
      <c r="CX520" s="166"/>
      <c r="CY520" s="10"/>
      <c r="CZ520" s="7"/>
      <c r="DA520" s="7"/>
    </row>
    <row r="521" ht="15.75" customHeight="1">
      <c r="A521" s="6"/>
      <c r="B521" s="7"/>
      <c r="C521" s="7"/>
      <c r="D521" s="6"/>
      <c r="E521" s="6"/>
      <c r="F521" s="6"/>
      <c r="G521" s="6"/>
      <c r="H521" s="7"/>
      <c r="I521" s="7"/>
      <c r="J521" s="7"/>
      <c r="K521" s="7"/>
      <c r="L521" s="7"/>
      <c r="M521" s="6"/>
      <c r="N521" s="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6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6"/>
      <c r="BH521" s="6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6"/>
      <c r="CF521" s="6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166"/>
      <c r="CU521" s="166"/>
      <c r="CV521" s="166"/>
      <c r="CW521" s="166"/>
      <c r="CX521" s="166"/>
      <c r="CY521" s="10"/>
      <c r="CZ521" s="7"/>
      <c r="DA521" s="7"/>
    </row>
    <row r="522" ht="15.75" customHeight="1">
      <c r="A522" s="6"/>
      <c r="B522" s="7"/>
      <c r="C522" s="7"/>
      <c r="D522" s="6"/>
      <c r="E522" s="6"/>
      <c r="F522" s="6"/>
      <c r="G522" s="6"/>
      <c r="H522" s="7"/>
      <c r="I522" s="7"/>
      <c r="J522" s="7"/>
      <c r="K522" s="7"/>
      <c r="L522" s="7"/>
      <c r="M522" s="6"/>
      <c r="N522" s="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6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6"/>
      <c r="BH522" s="6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6"/>
      <c r="CF522" s="6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166"/>
      <c r="CU522" s="166"/>
      <c r="CV522" s="166"/>
      <c r="CW522" s="166"/>
      <c r="CX522" s="166"/>
      <c r="CY522" s="10"/>
      <c r="CZ522" s="7"/>
      <c r="DA522" s="7"/>
    </row>
    <row r="523" ht="15.75" customHeight="1">
      <c r="A523" s="6"/>
      <c r="B523" s="7"/>
      <c r="C523" s="7"/>
      <c r="D523" s="6"/>
      <c r="E523" s="6"/>
      <c r="F523" s="6"/>
      <c r="G523" s="6"/>
      <c r="H523" s="7"/>
      <c r="I523" s="7"/>
      <c r="J523" s="7"/>
      <c r="K523" s="7"/>
      <c r="L523" s="7"/>
      <c r="M523" s="6"/>
      <c r="N523" s="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6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6"/>
      <c r="BH523" s="6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6"/>
      <c r="CF523" s="6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166"/>
      <c r="CU523" s="166"/>
      <c r="CV523" s="166"/>
      <c r="CW523" s="166"/>
      <c r="CX523" s="166"/>
      <c r="CY523" s="10"/>
      <c r="CZ523" s="7"/>
      <c r="DA523" s="7"/>
    </row>
    <row r="524" ht="15.75" customHeight="1">
      <c r="A524" s="6"/>
      <c r="B524" s="7"/>
      <c r="C524" s="7"/>
      <c r="D524" s="6"/>
      <c r="E524" s="6"/>
      <c r="F524" s="6"/>
      <c r="G524" s="6"/>
      <c r="H524" s="7"/>
      <c r="I524" s="7"/>
      <c r="J524" s="7"/>
      <c r="K524" s="7"/>
      <c r="L524" s="7"/>
      <c r="M524" s="6"/>
      <c r="N524" s="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6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6"/>
      <c r="BH524" s="6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6"/>
      <c r="CF524" s="6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166"/>
      <c r="CU524" s="166"/>
      <c r="CV524" s="166"/>
      <c r="CW524" s="166"/>
      <c r="CX524" s="166"/>
      <c r="CY524" s="10"/>
      <c r="CZ524" s="7"/>
      <c r="DA524" s="7"/>
    </row>
    <row r="525" ht="15.75" customHeight="1">
      <c r="A525" s="6"/>
      <c r="B525" s="7"/>
      <c r="C525" s="7"/>
      <c r="D525" s="6"/>
      <c r="E525" s="6"/>
      <c r="F525" s="6"/>
      <c r="G525" s="6"/>
      <c r="H525" s="7"/>
      <c r="I525" s="7"/>
      <c r="J525" s="7"/>
      <c r="K525" s="7"/>
      <c r="L525" s="7"/>
      <c r="M525" s="6"/>
      <c r="N525" s="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6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6"/>
      <c r="BH525" s="6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6"/>
      <c r="CF525" s="6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166"/>
      <c r="CU525" s="166"/>
      <c r="CV525" s="166"/>
      <c r="CW525" s="166"/>
      <c r="CX525" s="166"/>
      <c r="CY525" s="10"/>
      <c r="CZ525" s="7"/>
      <c r="DA525" s="7"/>
    </row>
    <row r="526" ht="15.75" customHeight="1">
      <c r="A526" s="6"/>
      <c r="B526" s="7"/>
      <c r="C526" s="7"/>
      <c r="D526" s="6"/>
      <c r="E526" s="6"/>
      <c r="F526" s="6"/>
      <c r="G526" s="6"/>
      <c r="H526" s="7"/>
      <c r="I526" s="7"/>
      <c r="J526" s="7"/>
      <c r="K526" s="7"/>
      <c r="L526" s="7"/>
      <c r="M526" s="6"/>
      <c r="N526" s="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6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6"/>
      <c r="BH526" s="6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6"/>
      <c r="CF526" s="6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166"/>
      <c r="CU526" s="166"/>
      <c r="CV526" s="166"/>
      <c r="CW526" s="166"/>
      <c r="CX526" s="166"/>
      <c r="CY526" s="10"/>
      <c r="CZ526" s="7"/>
      <c r="DA526" s="7"/>
    </row>
    <row r="527" ht="15.75" customHeight="1">
      <c r="A527" s="6"/>
      <c r="B527" s="7"/>
      <c r="C527" s="7"/>
      <c r="D527" s="6"/>
      <c r="E527" s="6"/>
      <c r="F527" s="6"/>
      <c r="G527" s="6"/>
      <c r="H527" s="7"/>
      <c r="I527" s="7"/>
      <c r="J527" s="7"/>
      <c r="K527" s="7"/>
      <c r="L527" s="7"/>
      <c r="M527" s="6"/>
      <c r="N527" s="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6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6"/>
      <c r="BH527" s="6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6"/>
      <c r="CF527" s="6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166"/>
      <c r="CU527" s="166"/>
      <c r="CV527" s="166"/>
      <c r="CW527" s="166"/>
      <c r="CX527" s="166"/>
      <c r="CY527" s="10"/>
      <c r="CZ527" s="7"/>
      <c r="DA527" s="7"/>
    </row>
    <row r="528" ht="15.75" customHeight="1">
      <c r="A528" s="6"/>
      <c r="B528" s="7"/>
      <c r="C528" s="7"/>
      <c r="D528" s="6"/>
      <c r="E528" s="6"/>
      <c r="F528" s="6"/>
      <c r="G528" s="6"/>
      <c r="H528" s="7"/>
      <c r="I528" s="7"/>
      <c r="J528" s="7"/>
      <c r="K528" s="7"/>
      <c r="L528" s="7"/>
      <c r="M528" s="6"/>
      <c r="N528" s="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6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6"/>
      <c r="BH528" s="6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6"/>
      <c r="CF528" s="6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166"/>
      <c r="CU528" s="166"/>
      <c r="CV528" s="166"/>
      <c r="CW528" s="166"/>
      <c r="CX528" s="166"/>
      <c r="CY528" s="10"/>
      <c r="CZ528" s="7"/>
      <c r="DA528" s="7"/>
    </row>
    <row r="529" ht="15.75" customHeight="1">
      <c r="A529" s="6"/>
      <c r="B529" s="7"/>
      <c r="C529" s="7"/>
      <c r="D529" s="6"/>
      <c r="E529" s="6"/>
      <c r="F529" s="6"/>
      <c r="G529" s="6"/>
      <c r="H529" s="7"/>
      <c r="I529" s="7"/>
      <c r="J529" s="7"/>
      <c r="K529" s="7"/>
      <c r="L529" s="7"/>
      <c r="M529" s="6"/>
      <c r="N529" s="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6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6"/>
      <c r="BH529" s="6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6"/>
      <c r="CF529" s="6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166"/>
      <c r="CU529" s="166"/>
      <c r="CV529" s="166"/>
      <c r="CW529" s="166"/>
      <c r="CX529" s="166"/>
      <c r="CY529" s="10"/>
      <c r="CZ529" s="7"/>
      <c r="DA529" s="7"/>
    </row>
    <row r="530" ht="15.75" customHeight="1">
      <c r="A530" s="6"/>
      <c r="B530" s="7"/>
      <c r="C530" s="7"/>
      <c r="D530" s="6"/>
      <c r="E530" s="6"/>
      <c r="F530" s="6"/>
      <c r="G530" s="6"/>
      <c r="H530" s="7"/>
      <c r="I530" s="7"/>
      <c r="J530" s="7"/>
      <c r="K530" s="7"/>
      <c r="L530" s="7"/>
      <c r="M530" s="6"/>
      <c r="N530" s="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6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6"/>
      <c r="BH530" s="6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6"/>
      <c r="CF530" s="6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166"/>
      <c r="CU530" s="166"/>
      <c r="CV530" s="166"/>
      <c r="CW530" s="166"/>
      <c r="CX530" s="166"/>
      <c r="CY530" s="10"/>
      <c r="CZ530" s="7"/>
      <c r="DA530" s="7"/>
    </row>
    <row r="531" ht="15.75" customHeight="1">
      <c r="A531" s="6"/>
      <c r="B531" s="7"/>
      <c r="C531" s="7"/>
      <c r="D531" s="6"/>
      <c r="E531" s="6"/>
      <c r="F531" s="6"/>
      <c r="G531" s="6"/>
      <c r="H531" s="7"/>
      <c r="I531" s="7"/>
      <c r="J531" s="7"/>
      <c r="K531" s="7"/>
      <c r="L531" s="7"/>
      <c r="M531" s="6"/>
      <c r="N531" s="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6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6"/>
      <c r="BH531" s="6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6"/>
      <c r="CF531" s="6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166"/>
      <c r="CU531" s="166"/>
      <c r="CV531" s="166"/>
      <c r="CW531" s="166"/>
      <c r="CX531" s="166"/>
      <c r="CY531" s="10"/>
      <c r="CZ531" s="7"/>
      <c r="DA531" s="7"/>
    </row>
    <row r="532" ht="15.75" customHeight="1">
      <c r="A532" s="6"/>
      <c r="B532" s="7"/>
      <c r="C532" s="7"/>
      <c r="D532" s="6"/>
      <c r="E532" s="6"/>
      <c r="F532" s="6"/>
      <c r="G532" s="6"/>
      <c r="H532" s="7"/>
      <c r="I532" s="7"/>
      <c r="J532" s="7"/>
      <c r="K532" s="7"/>
      <c r="L532" s="7"/>
      <c r="M532" s="6"/>
      <c r="N532" s="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6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6"/>
      <c r="BH532" s="6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6"/>
      <c r="CF532" s="6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166"/>
      <c r="CU532" s="166"/>
      <c r="CV532" s="166"/>
      <c r="CW532" s="166"/>
      <c r="CX532" s="166"/>
      <c r="CY532" s="10"/>
      <c r="CZ532" s="7"/>
      <c r="DA532" s="7"/>
    </row>
    <row r="533" ht="15.75" customHeight="1">
      <c r="A533" s="6"/>
      <c r="B533" s="7"/>
      <c r="C533" s="7"/>
      <c r="D533" s="6"/>
      <c r="E533" s="6"/>
      <c r="F533" s="6"/>
      <c r="G533" s="6"/>
      <c r="H533" s="7"/>
      <c r="I533" s="7"/>
      <c r="J533" s="7"/>
      <c r="K533" s="7"/>
      <c r="L533" s="7"/>
      <c r="M533" s="6"/>
      <c r="N533" s="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6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6"/>
      <c r="BH533" s="6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6"/>
      <c r="CF533" s="6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166"/>
      <c r="CU533" s="166"/>
      <c r="CV533" s="166"/>
      <c r="CW533" s="166"/>
      <c r="CX533" s="166"/>
      <c r="CY533" s="10"/>
      <c r="CZ533" s="7"/>
      <c r="DA533" s="7"/>
    </row>
    <row r="534" ht="15.75" customHeight="1">
      <c r="A534" s="6"/>
      <c r="B534" s="7"/>
      <c r="C534" s="7"/>
      <c r="D534" s="6"/>
      <c r="E534" s="6"/>
      <c r="F534" s="6"/>
      <c r="G534" s="6"/>
      <c r="H534" s="7"/>
      <c r="I534" s="7"/>
      <c r="J534" s="7"/>
      <c r="K534" s="7"/>
      <c r="L534" s="7"/>
      <c r="M534" s="6"/>
      <c r="N534" s="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6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6"/>
      <c r="BH534" s="6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6"/>
      <c r="CF534" s="6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166"/>
      <c r="CU534" s="166"/>
      <c r="CV534" s="166"/>
      <c r="CW534" s="166"/>
      <c r="CX534" s="166"/>
      <c r="CY534" s="10"/>
      <c r="CZ534" s="7"/>
      <c r="DA534" s="7"/>
    </row>
    <row r="535" ht="15.75" customHeight="1">
      <c r="A535" s="6"/>
      <c r="B535" s="7"/>
      <c r="C535" s="7"/>
      <c r="D535" s="6"/>
      <c r="E535" s="6"/>
      <c r="F535" s="6"/>
      <c r="G535" s="6"/>
      <c r="H535" s="7"/>
      <c r="I535" s="7"/>
      <c r="J535" s="7"/>
      <c r="K535" s="7"/>
      <c r="L535" s="7"/>
      <c r="M535" s="6"/>
      <c r="N535" s="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6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6"/>
      <c r="BH535" s="6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6"/>
      <c r="CF535" s="6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166"/>
      <c r="CU535" s="166"/>
      <c r="CV535" s="166"/>
      <c r="CW535" s="166"/>
      <c r="CX535" s="166"/>
      <c r="CY535" s="10"/>
      <c r="CZ535" s="7"/>
      <c r="DA535" s="7"/>
    </row>
    <row r="536" ht="15.75" customHeight="1">
      <c r="A536" s="6"/>
      <c r="B536" s="7"/>
      <c r="C536" s="7"/>
      <c r="D536" s="6"/>
      <c r="E536" s="6"/>
      <c r="F536" s="6"/>
      <c r="G536" s="6"/>
      <c r="H536" s="7"/>
      <c r="I536" s="7"/>
      <c r="J536" s="7"/>
      <c r="K536" s="7"/>
      <c r="L536" s="7"/>
      <c r="M536" s="6"/>
      <c r="N536" s="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6"/>
      <c r="AK536" s="6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6"/>
      <c r="BH536" s="6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6"/>
      <c r="CF536" s="6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166"/>
      <c r="CU536" s="166"/>
      <c r="CV536" s="166"/>
      <c r="CW536" s="166"/>
      <c r="CX536" s="166"/>
      <c r="CY536" s="10"/>
      <c r="CZ536" s="7"/>
      <c r="DA536" s="7"/>
    </row>
    <row r="537" ht="15.75" customHeight="1">
      <c r="A537" s="6"/>
      <c r="B537" s="7"/>
      <c r="C537" s="7"/>
      <c r="D537" s="6"/>
      <c r="E537" s="6"/>
      <c r="F537" s="6"/>
      <c r="G537" s="6"/>
      <c r="H537" s="7"/>
      <c r="I537" s="7"/>
      <c r="J537" s="7"/>
      <c r="K537" s="7"/>
      <c r="L537" s="7"/>
      <c r="M537" s="6"/>
      <c r="N537" s="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6"/>
      <c r="AK537" s="6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6"/>
      <c r="BH537" s="6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6"/>
      <c r="CF537" s="6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166"/>
      <c r="CU537" s="166"/>
      <c r="CV537" s="166"/>
      <c r="CW537" s="166"/>
      <c r="CX537" s="166"/>
      <c r="CY537" s="10"/>
      <c r="CZ537" s="7"/>
      <c r="DA537" s="7"/>
    </row>
    <row r="538" ht="15.75" customHeight="1">
      <c r="A538" s="6"/>
      <c r="B538" s="7"/>
      <c r="C538" s="7"/>
      <c r="D538" s="6"/>
      <c r="E538" s="6"/>
      <c r="F538" s="6"/>
      <c r="G538" s="6"/>
      <c r="H538" s="7"/>
      <c r="I538" s="7"/>
      <c r="J538" s="7"/>
      <c r="K538" s="7"/>
      <c r="L538" s="7"/>
      <c r="M538" s="6"/>
      <c r="N538" s="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6"/>
      <c r="AK538" s="6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6"/>
      <c r="BH538" s="6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6"/>
      <c r="CF538" s="6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166"/>
      <c r="CU538" s="166"/>
      <c r="CV538" s="166"/>
      <c r="CW538" s="166"/>
      <c r="CX538" s="166"/>
      <c r="CY538" s="10"/>
      <c r="CZ538" s="7"/>
      <c r="DA538" s="7"/>
    </row>
    <row r="539" ht="15.75" customHeight="1">
      <c r="A539" s="6"/>
      <c r="B539" s="7"/>
      <c r="C539" s="7"/>
      <c r="D539" s="6"/>
      <c r="E539" s="6"/>
      <c r="F539" s="6"/>
      <c r="G539" s="6"/>
      <c r="H539" s="7"/>
      <c r="I539" s="7"/>
      <c r="J539" s="7"/>
      <c r="K539" s="7"/>
      <c r="L539" s="7"/>
      <c r="M539" s="6"/>
      <c r="N539" s="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6"/>
      <c r="AK539" s="6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6"/>
      <c r="BH539" s="6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6"/>
      <c r="CF539" s="6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166"/>
      <c r="CU539" s="166"/>
      <c r="CV539" s="166"/>
      <c r="CW539" s="166"/>
      <c r="CX539" s="166"/>
      <c r="CY539" s="10"/>
      <c r="CZ539" s="7"/>
      <c r="DA539" s="7"/>
    </row>
    <row r="540" ht="15.75" customHeight="1">
      <c r="A540" s="6"/>
      <c r="B540" s="7"/>
      <c r="C540" s="7"/>
      <c r="D540" s="6"/>
      <c r="E540" s="6"/>
      <c r="F540" s="6"/>
      <c r="G540" s="6"/>
      <c r="H540" s="7"/>
      <c r="I540" s="7"/>
      <c r="J540" s="7"/>
      <c r="K540" s="7"/>
      <c r="L540" s="7"/>
      <c r="M540" s="6"/>
      <c r="N540" s="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6"/>
      <c r="AK540" s="6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6"/>
      <c r="BH540" s="6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6"/>
      <c r="CF540" s="6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166"/>
      <c r="CU540" s="166"/>
      <c r="CV540" s="166"/>
      <c r="CW540" s="166"/>
      <c r="CX540" s="166"/>
      <c r="CY540" s="10"/>
      <c r="CZ540" s="7"/>
      <c r="DA540" s="7"/>
    </row>
    <row r="541" ht="15.75" customHeight="1">
      <c r="A541" s="6"/>
      <c r="B541" s="7"/>
      <c r="C541" s="7"/>
      <c r="D541" s="6"/>
      <c r="E541" s="6"/>
      <c r="F541" s="6"/>
      <c r="G541" s="6"/>
      <c r="H541" s="7"/>
      <c r="I541" s="7"/>
      <c r="J541" s="7"/>
      <c r="K541" s="7"/>
      <c r="L541" s="7"/>
      <c r="M541" s="6"/>
      <c r="N541" s="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6"/>
      <c r="AK541" s="6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6"/>
      <c r="BH541" s="6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6"/>
      <c r="CF541" s="6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166"/>
      <c r="CU541" s="166"/>
      <c r="CV541" s="166"/>
      <c r="CW541" s="166"/>
      <c r="CX541" s="166"/>
      <c r="CY541" s="10"/>
      <c r="CZ541" s="7"/>
      <c r="DA541" s="7"/>
    </row>
    <row r="542" ht="15.75" customHeight="1">
      <c r="A542" s="6"/>
      <c r="B542" s="7"/>
      <c r="C542" s="7"/>
      <c r="D542" s="6"/>
      <c r="E542" s="6"/>
      <c r="F542" s="6"/>
      <c r="G542" s="6"/>
      <c r="H542" s="7"/>
      <c r="I542" s="7"/>
      <c r="J542" s="7"/>
      <c r="K542" s="7"/>
      <c r="L542" s="7"/>
      <c r="M542" s="6"/>
      <c r="N542" s="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6"/>
      <c r="AK542" s="6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6"/>
      <c r="BH542" s="6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6"/>
      <c r="CF542" s="6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166"/>
      <c r="CU542" s="166"/>
      <c r="CV542" s="166"/>
      <c r="CW542" s="166"/>
      <c r="CX542" s="166"/>
      <c r="CY542" s="10"/>
      <c r="CZ542" s="7"/>
      <c r="DA542" s="7"/>
    </row>
    <row r="543" ht="15.75" customHeight="1">
      <c r="A543" s="6"/>
      <c r="B543" s="7"/>
      <c r="C543" s="7"/>
      <c r="D543" s="6"/>
      <c r="E543" s="6"/>
      <c r="F543" s="6"/>
      <c r="G543" s="6"/>
      <c r="H543" s="7"/>
      <c r="I543" s="7"/>
      <c r="J543" s="7"/>
      <c r="K543" s="7"/>
      <c r="L543" s="7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6"/>
      <c r="AK543" s="6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6"/>
      <c r="BH543" s="6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6"/>
      <c r="CF543" s="6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166"/>
      <c r="CU543" s="166"/>
      <c r="CV543" s="166"/>
      <c r="CW543" s="166"/>
      <c r="CX543" s="166"/>
      <c r="CY543" s="10"/>
      <c r="CZ543" s="7"/>
      <c r="DA543" s="7"/>
    </row>
    <row r="544" ht="15.75" customHeight="1">
      <c r="A544" s="6"/>
      <c r="B544" s="7"/>
      <c r="C544" s="7"/>
      <c r="D544" s="6"/>
      <c r="E544" s="6"/>
      <c r="F544" s="6"/>
      <c r="G544" s="6"/>
      <c r="H544" s="7"/>
      <c r="I544" s="7"/>
      <c r="J544" s="7"/>
      <c r="K544" s="7"/>
      <c r="L544" s="7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6"/>
      <c r="AK544" s="6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6"/>
      <c r="BH544" s="6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6"/>
      <c r="CF544" s="6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166"/>
      <c r="CU544" s="166"/>
      <c r="CV544" s="166"/>
      <c r="CW544" s="166"/>
      <c r="CX544" s="166"/>
      <c r="CY544" s="10"/>
      <c r="CZ544" s="7"/>
      <c r="DA544" s="7"/>
    </row>
    <row r="545" ht="15.75" customHeight="1">
      <c r="A545" s="6"/>
      <c r="B545" s="7"/>
      <c r="C545" s="7"/>
      <c r="D545" s="6"/>
      <c r="E545" s="6"/>
      <c r="F545" s="6"/>
      <c r="G545" s="6"/>
      <c r="H545" s="7"/>
      <c r="I545" s="7"/>
      <c r="J545" s="7"/>
      <c r="K545" s="7"/>
      <c r="L545" s="7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6"/>
      <c r="AK545" s="6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6"/>
      <c r="BH545" s="6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6"/>
      <c r="CF545" s="6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166"/>
      <c r="CU545" s="166"/>
      <c r="CV545" s="166"/>
      <c r="CW545" s="166"/>
      <c r="CX545" s="166"/>
      <c r="CY545" s="10"/>
      <c r="CZ545" s="7"/>
      <c r="DA545" s="7"/>
    </row>
    <row r="546" ht="15.75" customHeight="1">
      <c r="A546" s="6"/>
      <c r="B546" s="7"/>
      <c r="C546" s="7"/>
      <c r="D546" s="6"/>
      <c r="E546" s="6"/>
      <c r="F546" s="6"/>
      <c r="G546" s="6"/>
      <c r="H546" s="7"/>
      <c r="I546" s="7"/>
      <c r="J546" s="7"/>
      <c r="K546" s="7"/>
      <c r="L546" s="7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6"/>
      <c r="AK546" s="6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6"/>
      <c r="BH546" s="6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6"/>
      <c r="CF546" s="6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166"/>
      <c r="CU546" s="166"/>
      <c r="CV546" s="166"/>
      <c r="CW546" s="166"/>
      <c r="CX546" s="166"/>
      <c r="CY546" s="10"/>
      <c r="CZ546" s="7"/>
      <c r="DA546" s="7"/>
    </row>
    <row r="547" ht="15.75" customHeight="1">
      <c r="A547" s="6"/>
      <c r="B547" s="7"/>
      <c r="C547" s="7"/>
      <c r="D547" s="6"/>
      <c r="E547" s="6"/>
      <c r="F547" s="6"/>
      <c r="G547" s="6"/>
      <c r="H547" s="7"/>
      <c r="I547" s="7"/>
      <c r="J547" s="7"/>
      <c r="K547" s="7"/>
      <c r="L547" s="7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6"/>
      <c r="AK547" s="6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6"/>
      <c r="BH547" s="6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6"/>
      <c r="CF547" s="6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166"/>
      <c r="CU547" s="166"/>
      <c r="CV547" s="166"/>
      <c r="CW547" s="166"/>
      <c r="CX547" s="166"/>
      <c r="CY547" s="10"/>
      <c r="CZ547" s="7"/>
      <c r="DA547" s="7"/>
    </row>
    <row r="548" ht="15.75" customHeight="1">
      <c r="A548" s="6"/>
      <c r="B548" s="7"/>
      <c r="C548" s="7"/>
      <c r="D548" s="6"/>
      <c r="E548" s="6"/>
      <c r="F548" s="6"/>
      <c r="G548" s="6"/>
      <c r="H548" s="7"/>
      <c r="I548" s="7"/>
      <c r="J548" s="7"/>
      <c r="K548" s="7"/>
      <c r="L548" s="7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6"/>
      <c r="AK548" s="6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6"/>
      <c r="BH548" s="6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6"/>
      <c r="CF548" s="6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166"/>
      <c r="CU548" s="166"/>
      <c r="CV548" s="166"/>
      <c r="CW548" s="166"/>
      <c r="CX548" s="166"/>
      <c r="CY548" s="10"/>
      <c r="CZ548" s="7"/>
      <c r="DA548" s="7"/>
    </row>
    <row r="549" ht="15.75" customHeight="1">
      <c r="A549" s="6"/>
      <c r="B549" s="7"/>
      <c r="C549" s="7"/>
      <c r="D549" s="6"/>
      <c r="E549" s="6"/>
      <c r="F549" s="6"/>
      <c r="G549" s="6"/>
      <c r="H549" s="7"/>
      <c r="I549" s="7"/>
      <c r="J549" s="7"/>
      <c r="K549" s="7"/>
      <c r="L549" s="7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6"/>
      <c r="AK549" s="6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6"/>
      <c r="BH549" s="6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6"/>
      <c r="CF549" s="6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166"/>
      <c r="CU549" s="166"/>
      <c r="CV549" s="166"/>
      <c r="CW549" s="166"/>
      <c r="CX549" s="166"/>
      <c r="CY549" s="10"/>
      <c r="CZ549" s="7"/>
      <c r="DA549" s="7"/>
    </row>
    <row r="550" ht="15.75" customHeight="1">
      <c r="A550" s="6"/>
      <c r="B550" s="7"/>
      <c r="C550" s="7"/>
      <c r="D550" s="6"/>
      <c r="E550" s="6"/>
      <c r="F550" s="6"/>
      <c r="G550" s="6"/>
      <c r="H550" s="7"/>
      <c r="I550" s="7"/>
      <c r="J550" s="7"/>
      <c r="K550" s="7"/>
      <c r="L550" s="7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6"/>
      <c r="AK550" s="6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6"/>
      <c r="BH550" s="6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6"/>
      <c r="CF550" s="6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166"/>
      <c r="CU550" s="166"/>
      <c r="CV550" s="166"/>
      <c r="CW550" s="166"/>
      <c r="CX550" s="166"/>
      <c r="CY550" s="10"/>
      <c r="CZ550" s="7"/>
      <c r="DA550" s="7"/>
    </row>
    <row r="551" ht="15.75" customHeight="1">
      <c r="A551" s="6"/>
      <c r="B551" s="7"/>
      <c r="C551" s="7"/>
      <c r="D551" s="6"/>
      <c r="E551" s="6"/>
      <c r="F551" s="6"/>
      <c r="G551" s="6"/>
      <c r="H551" s="7"/>
      <c r="I551" s="7"/>
      <c r="J551" s="7"/>
      <c r="K551" s="7"/>
      <c r="L551" s="7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6"/>
      <c r="AK551" s="6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6"/>
      <c r="BH551" s="6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6"/>
      <c r="CF551" s="6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166"/>
      <c r="CU551" s="166"/>
      <c r="CV551" s="166"/>
      <c r="CW551" s="166"/>
      <c r="CX551" s="166"/>
      <c r="CY551" s="10"/>
      <c r="CZ551" s="7"/>
      <c r="DA551" s="7"/>
    </row>
    <row r="552" ht="15.75" customHeight="1">
      <c r="A552" s="6"/>
      <c r="B552" s="7"/>
      <c r="C552" s="7"/>
      <c r="D552" s="6"/>
      <c r="E552" s="6"/>
      <c r="F552" s="6"/>
      <c r="G552" s="6"/>
      <c r="H552" s="7"/>
      <c r="I552" s="7"/>
      <c r="J552" s="7"/>
      <c r="K552" s="7"/>
      <c r="L552" s="7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6"/>
      <c r="AK552" s="6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6"/>
      <c r="BH552" s="6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6"/>
      <c r="CF552" s="6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166"/>
      <c r="CU552" s="166"/>
      <c r="CV552" s="166"/>
      <c r="CW552" s="166"/>
      <c r="CX552" s="166"/>
      <c r="CY552" s="10"/>
      <c r="CZ552" s="7"/>
      <c r="DA552" s="7"/>
    </row>
    <row r="553" ht="15.75" customHeight="1">
      <c r="A553" s="6"/>
      <c r="B553" s="7"/>
      <c r="C553" s="7"/>
      <c r="D553" s="6"/>
      <c r="E553" s="6"/>
      <c r="F553" s="6"/>
      <c r="G553" s="6"/>
      <c r="H553" s="7"/>
      <c r="I553" s="7"/>
      <c r="J553" s="7"/>
      <c r="K553" s="7"/>
      <c r="L553" s="7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6"/>
      <c r="AK553" s="6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6"/>
      <c r="BH553" s="6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6"/>
      <c r="CF553" s="6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166"/>
      <c r="CU553" s="166"/>
      <c r="CV553" s="166"/>
      <c r="CW553" s="166"/>
      <c r="CX553" s="166"/>
      <c r="CY553" s="10"/>
      <c r="CZ553" s="7"/>
      <c r="DA553" s="7"/>
    </row>
    <row r="554" ht="15.75" customHeight="1">
      <c r="A554" s="6"/>
      <c r="B554" s="7"/>
      <c r="C554" s="7"/>
      <c r="D554" s="6"/>
      <c r="E554" s="6"/>
      <c r="F554" s="6"/>
      <c r="G554" s="6"/>
      <c r="H554" s="7"/>
      <c r="I554" s="7"/>
      <c r="J554" s="7"/>
      <c r="K554" s="7"/>
      <c r="L554" s="7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6"/>
      <c r="AK554" s="6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6"/>
      <c r="BH554" s="6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6"/>
      <c r="CF554" s="6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166"/>
      <c r="CU554" s="166"/>
      <c r="CV554" s="166"/>
      <c r="CW554" s="166"/>
      <c r="CX554" s="166"/>
      <c r="CY554" s="10"/>
      <c r="CZ554" s="7"/>
      <c r="DA554" s="7"/>
    </row>
    <row r="555" ht="15.75" customHeight="1">
      <c r="A555" s="6"/>
      <c r="B555" s="7"/>
      <c r="C555" s="7"/>
      <c r="D555" s="6"/>
      <c r="E555" s="6"/>
      <c r="F555" s="6"/>
      <c r="G555" s="6"/>
      <c r="H555" s="7"/>
      <c r="I555" s="7"/>
      <c r="J555" s="7"/>
      <c r="K555" s="7"/>
      <c r="L555" s="7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6"/>
      <c r="AK555" s="6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6"/>
      <c r="BH555" s="6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6"/>
      <c r="CF555" s="6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166"/>
      <c r="CU555" s="166"/>
      <c r="CV555" s="166"/>
      <c r="CW555" s="166"/>
      <c r="CX555" s="166"/>
      <c r="CY555" s="10"/>
      <c r="CZ555" s="7"/>
      <c r="DA555" s="7"/>
    </row>
    <row r="556" ht="15.75" customHeight="1">
      <c r="A556" s="6"/>
      <c r="B556" s="7"/>
      <c r="C556" s="7"/>
      <c r="D556" s="6"/>
      <c r="E556" s="6"/>
      <c r="F556" s="6"/>
      <c r="G556" s="6"/>
      <c r="H556" s="7"/>
      <c r="I556" s="7"/>
      <c r="J556" s="7"/>
      <c r="K556" s="7"/>
      <c r="L556" s="7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6"/>
      <c r="AK556" s="6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6"/>
      <c r="BH556" s="6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6"/>
      <c r="CF556" s="6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166"/>
      <c r="CU556" s="166"/>
      <c r="CV556" s="166"/>
      <c r="CW556" s="166"/>
      <c r="CX556" s="166"/>
      <c r="CY556" s="10"/>
      <c r="CZ556" s="7"/>
      <c r="DA556" s="7"/>
    </row>
    <row r="557" ht="15.75" customHeight="1">
      <c r="A557" s="6"/>
      <c r="B557" s="7"/>
      <c r="C557" s="7"/>
      <c r="D557" s="6"/>
      <c r="E557" s="6"/>
      <c r="F557" s="6"/>
      <c r="G557" s="6"/>
      <c r="H557" s="7"/>
      <c r="I557" s="7"/>
      <c r="J557" s="7"/>
      <c r="K557" s="7"/>
      <c r="L557" s="7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6"/>
      <c r="AK557" s="6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6"/>
      <c r="BH557" s="6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6"/>
      <c r="CF557" s="6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166"/>
      <c r="CU557" s="166"/>
      <c r="CV557" s="166"/>
      <c r="CW557" s="166"/>
      <c r="CX557" s="166"/>
      <c r="CY557" s="10"/>
      <c r="CZ557" s="7"/>
      <c r="DA557" s="7"/>
    </row>
    <row r="558" ht="15.75" customHeight="1">
      <c r="A558" s="6"/>
      <c r="B558" s="7"/>
      <c r="C558" s="7"/>
      <c r="D558" s="6"/>
      <c r="E558" s="6"/>
      <c r="F558" s="6"/>
      <c r="G558" s="6"/>
      <c r="H558" s="7"/>
      <c r="I558" s="7"/>
      <c r="J558" s="7"/>
      <c r="K558" s="7"/>
      <c r="L558" s="7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6"/>
      <c r="AK558" s="6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6"/>
      <c r="BH558" s="6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6"/>
      <c r="CF558" s="6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166"/>
      <c r="CU558" s="166"/>
      <c r="CV558" s="166"/>
      <c r="CW558" s="166"/>
      <c r="CX558" s="166"/>
      <c r="CY558" s="10"/>
      <c r="CZ558" s="7"/>
      <c r="DA558" s="7"/>
    </row>
    <row r="559" ht="15.75" customHeight="1">
      <c r="A559" s="6"/>
      <c r="B559" s="7"/>
      <c r="C559" s="7"/>
      <c r="D559" s="6"/>
      <c r="E559" s="6"/>
      <c r="F559" s="6"/>
      <c r="G559" s="6"/>
      <c r="H559" s="7"/>
      <c r="I559" s="7"/>
      <c r="J559" s="7"/>
      <c r="K559" s="7"/>
      <c r="L559" s="7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6"/>
      <c r="AK559" s="6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6"/>
      <c r="BH559" s="6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6"/>
      <c r="CF559" s="6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166"/>
      <c r="CU559" s="166"/>
      <c r="CV559" s="166"/>
      <c r="CW559" s="166"/>
      <c r="CX559" s="166"/>
      <c r="CY559" s="10"/>
      <c r="CZ559" s="7"/>
      <c r="DA559" s="7"/>
    </row>
    <row r="560" ht="15.75" customHeight="1">
      <c r="A560" s="6"/>
      <c r="B560" s="7"/>
      <c r="C560" s="7"/>
      <c r="D560" s="6"/>
      <c r="E560" s="6"/>
      <c r="F560" s="6"/>
      <c r="G560" s="6"/>
      <c r="H560" s="7"/>
      <c r="I560" s="7"/>
      <c r="J560" s="7"/>
      <c r="K560" s="7"/>
      <c r="L560" s="7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6"/>
      <c r="AK560" s="6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6"/>
      <c r="BH560" s="6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6"/>
      <c r="CF560" s="6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166"/>
      <c r="CU560" s="166"/>
      <c r="CV560" s="166"/>
      <c r="CW560" s="166"/>
      <c r="CX560" s="166"/>
      <c r="CY560" s="10"/>
      <c r="CZ560" s="7"/>
      <c r="DA560" s="7"/>
    </row>
    <row r="561" ht="15.75" customHeight="1">
      <c r="A561" s="6"/>
      <c r="B561" s="7"/>
      <c r="C561" s="7"/>
      <c r="D561" s="6"/>
      <c r="E561" s="6"/>
      <c r="F561" s="6"/>
      <c r="G561" s="6"/>
      <c r="H561" s="7"/>
      <c r="I561" s="7"/>
      <c r="J561" s="7"/>
      <c r="K561" s="7"/>
      <c r="L561" s="7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6"/>
      <c r="AK561" s="6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6"/>
      <c r="BH561" s="6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6"/>
      <c r="CF561" s="6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166"/>
      <c r="CU561" s="166"/>
      <c r="CV561" s="166"/>
      <c r="CW561" s="166"/>
      <c r="CX561" s="166"/>
      <c r="CY561" s="10"/>
      <c r="CZ561" s="7"/>
      <c r="DA561" s="7"/>
    </row>
    <row r="562" ht="15.75" customHeight="1">
      <c r="A562" s="6"/>
      <c r="B562" s="7"/>
      <c r="C562" s="7"/>
      <c r="D562" s="6"/>
      <c r="E562" s="6"/>
      <c r="F562" s="6"/>
      <c r="G562" s="6"/>
      <c r="H562" s="7"/>
      <c r="I562" s="7"/>
      <c r="J562" s="7"/>
      <c r="K562" s="7"/>
      <c r="L562" s="7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6"/>
      <c r="AK562" s="6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6"/>
      <c r="BH562" s="6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6"/>
      <c r="CF562" s="6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166"/>
      <c r="CU562" s="166"/>
      <c r="CV562" s="166"/>
      <c r="CW562" s="166"/>
      <c r="CX562" s="166"/>
      <c r="CY562" s="10"/>
      <c r="CZ562" s="7"/>
      <c r="DA562" s="7"/>
    </row>
    <row r="563" ht="15.75" customHeight="1">
      <c r="A563" s="6"/>
      <c r="B563" s="7"/>
      <c r="C563" s="7"/>
      <c r="D563" s="6"/>
      <c r="E563" s="6"/>
      <c r="F563" s="6"/>
      <c r="G563" s="6"/>
      <c r="H563" s="7"/>
      <c r="I563" s="7"/>
      <c r="J563" s="7"/>
      <c r="K563" s="7"/>
      <c r="L563" s="7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6"/>
      <c r="AK563" s="6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6"/>
      <c r="BH563" s="6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6"/>
      <c r="CF563" s="6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166"/>
      <c r="CU563" s="166"/>
      <c r="CV563" s="166"/>
      <c r="CW563" s="166"/>
      <c r="CX563" s="166"/>
      <c r="CY563" s="10"/>
      <c r="CZ563" s="7"/>
      <c r="DA563" s="7"/>
    </row>
    <row r="564" ht="15.75" customHeight="1">
      <c r="A564" s="6"/>
      <c r="B564" s="7"/>
      <c r="C564" s="7"/>
      <c r="D564" s="6"/>
      <c r="E564" s="6"/>
      <c r="F564" s="6"/>
      <c r="G564" s="6"/>
      <c r="H564" s="7"/>
      <c r="I564" s="7"/>
      <c r="J564" s="7"/>
      <c r="K564" s="7"/>
      <c r="L564" s="7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6"/>
      <c r="AK564" s="6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6"/>
      <c r="BH564" s="6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6"/>
      <c r="CF564" s="6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166"/>
      <c r="CU564" s="166"/>
      <c r="CV564" s="166"/>
      <c r="CW564" s="166"/>
      <c r="CX564" s="166"/>
      <c r="CY564" s="10"/>
      <c r="CZ564" s="7"/>
      <c r="DA564" s="7"/>
    </row>
    <row r="565" ht="15.75" customHeight="1">
      <c r="A565" s="6"/>
      <c r="B565" s="7"/>
      <c r="C565" s="7"/>
      <c r="D565" s="6"/>
      <c r="E565" s="6"/>
      <c r="F565" s="6"/>
      <c r="G565" s="6"/>
      <c r="H565" s="7"/>
      <c r="I565" s="7"/>
      <c r="J565" s="7"/>
      <c r="K565" s="7"/>
      <c r="L565" s="7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6"/>
      <c r="AK565" s="6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6"/>
      <c r="BH565" s="6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6"/>
      <c r="CF565" s="6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166"/>
      <c r="CU565" s="166"/>
      <c r="CV565" s="166"/>
      <c r="CW565" s="166"/>
      <c r="CX565" s="166"/>
      <c r="CY565" s="10"/>
      <c r="CZ565" s="7"/>
      <c r="DA565" s="7"/>
    </row>
    <row r="566" ht="15.75" customHeight="1">
      <c r="A566" s="6"/>
      <c r="B566" s="7"/>
      <c r="C566" s="7"/>
      <c r="D566" s="6"/>
      <c r="E566" s="6"/>
      <c r="F566" s="6"/>
      <c r="G566" s="6"/>
      <c r="H566" s="7"/>
      <c r="I566" s="7"/>
      <c r="J566" s="7"/>
      <c r="K566" s="7"/>
      <c r="L566" s="7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6"/>
      <c r="AK566" s="6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6"/>
      <c r="BH566" s="6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6"/>
      <c r="CF566" s="6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166"/>
      <c r="CU566" s="166"/>
      <c r="CV566" s="166"/>
      <c r="CW566" s="166"/>
      <c r="CX566" s="166"/>
      <c r="CY566" s="10"/>
      <c r="CZ566" s="7"/>
      <c r="DA566" s="7"/>
    </row>
    <row r="567" ht="15.75" customHeight="1">
      <c r="A567" s="6"/>
      <c r="B567" s="7"/>
      <c r="C567" s="7"/>
      <c r="D567" s="6"/>
      <c r="E567" s="6"/>
      <c r="F567" s="6"/>
      <c r="G567" s="6"/>
      <c r="H567" s="7"/>
      <c r="I567" s="7"/>
      <c r="J567" s="7"/>
      <c r="K567" s="7"/>
      <c r="L567" s="7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6"/>
      <c r="AK567" s="6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6"/>
      <c r="BH567" s="6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6"/>
      <c r="CF567" s="6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166"/>
      <c r="CU567" s="166"/>
      <c r="CV567" s="166"/>
      <c r="CW567" s="166"/>
      <c r="CX567" s="166"/>
      <c r="CY567" s="10"/>
      <c r="CZ567" s="7"/>
      <c r="DA567" s="7"/>
    </row>
    <row r="568" ht="15.75" customHeight="1">
      <c r="A568" s="6"/>
      <c r="B568" s="7"/>
      <c r="C568" s="7"/>
      <c r="D568" s="6"/>
      <c r="E568" s="6"/>
      <c r="F568" s="6"/>
      <c r="G568" s="6"/>
      <c r="H568" s="7"/>
      <c r="I568" s="7"/>
      <c r="J568" s="7"/>
      <c r="K568" s="7"/>
      <c r="L568" s="7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6"/>
      <c r="AK568" s="6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6"/>
      <c r="BH568" s="6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6"/>
      <c r="CF568" s="6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166"/>
      <c r="CU568" s="166"/>
      <c r="CV568" s="166"/>
      <c r="CW568" s="166"/>
      <c r="CX568" s="166"/>
      <c r="CY568" s="10"/>
      <c r="CZ568" s="7"/>
      <c r="DA568" s="7"/>
    </row>
    <row r="569" ht="15.75" customHeight="1">
      <c r="A569" s="6"/>
      <c r="B569" s="7"/>
      <c r="C569" s="7"/>
      <c r="D569" s="6"/>
      <c r="E569" s="6"/>
      <c r="F569" s="6"/>
      <c r="G569" s="6"/>
      <c r="H569" s="7"/>
      <c r="I569" s="7"/>
      <c r="J569" s="7"/>
      <c r="K569" s="7"/>
      <c r="L569" s="7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6"/>
      <c r="AK569" s="6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6"/>
      <c r="BH569" s="6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6"/>
      <c r="CF569" s="6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166"/>
      <c r="CU569" s="166"/>
      <c r="CV569" s="166"/>
      <c r="CW569" s="166"/>
      <c r="CX569" s="166"/>
      <c r="CY569" s="10"/>
      <c r="CZ569" s="7"/>
      <c r="DA569" s="7"/>
    </row>
    <row r="570" ht="15.75" customHeight="1">
      <c r="A570" s="6"/>
      <c r="B570" s="7"/>
      <c r="C570" s="7"/>
      <c r="D570" s="6"/>
      <c r="E570" s="6"/>
      <c r="F570" s="6"/>
      <c r="G570" s="6"/>
      <c r="H570" s="7"/>
      <c r="I570" s="7"/>
      <c r="J570" s="7"/>
      <c r="K570" s="7"/>
      <c r="L570" s="7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6"/>
      <c r="AK570" s="6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6"/>
      <c r="BH570" s="6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6"/>
      <c r="CF570" s="6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166"/>
      <c r="CU570" s="166"/>
      <c r="CV570" s="166"/>
      <c r="CW570" s="166"/>
      <c r="CX570" s="166"/>
      <c r="CY570" s="10"/>
      <c r="CZ570" s="7"/>
      <c r="DA570" s="7"/>
    </row>
    <row r="571" ht="15.75" customHeight="1">
      <c r="A571" s="6"/>
      <c r="B571" s="7"/>
      <c r="C571" s="7"/>
      <c r="D571" s="6"/>
      <c r="E571" s="6"/>
      <c r="F571" s="6"/>
      <c r="G571" s="6"/>
      <c r="H571" s="7"/>
      <c r="I571" s="7"/>
      <c r="J571" s="7"/>
      <c r="K571" s="7"/>
      <c r="L571" s="7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6"/>
      <c r="AK571" s="6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6"/>
      <c r="BH571" s="6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6"/>
      <c r="CF571" s="6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166"/>
      <c r="CU571" s="166"/>
      <c r="CV571" s="166"/>
      <c r="CW571" s="166"/>
      <c r="CX571" s="166"/>
      <c r="CY571" s="10"/>
      <c r="CZ571" s="7"/>
      <c r="DA571" s="7"/>
    </row>
    <row r="572" ht="15.75" customHeight="1">
      <c r="A572" s="6"/>
      <c r="B572" s="7"/>
      <c r="C572" s="7"/>
      <c r="D572" s="6"/>
      <c r="E572" s="6"/>
      <c r="F572" s="6"/>
      <c r="G572" s="6"/>
      <c r="H572" s="7"/>
      <c r="I572" s="7"/>
      <c r="J572" s="7"/>
      <c r="K572" s="7"/>
      <c r="L572" s="7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6"/>
      <c r="AK572" s="6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6"/>
      <c r="BH572" s="6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6"/>
      <c r="CF572" s="6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166"/>
      <c r="CU572" s="166"/>
      <c r="CV572" s="166"/>
      <c r="CW572" s="166"/>
      <c r="CX572" s="166"/>
      <c r="CY572" s="10"/>
      <c r="CZ572" s="7"/>
      <c r="DA572" s="7"/>
    </row>
    <row r="573" ht="15.75" customHeight="1">
      <c r="A573" s="6"/>
      <c r="B573" s="7"/>
      <c r="C573" s="7"/>
      <c r="D573" s="6"/>
      <c r="E573" s="6"/>
      <c r="F573" s="6"/>
      <c r="G573" s="6"/>
      <c r="H573" s="7"/>
      <c r="I573" s="7"/>
      <c r="J573" s="7"/>
      <c r="K573" s="7"/>
      <c r="L573" s="7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6"/>
      <c r="AK573" s="6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6"/>
      <c r="BH573" s="6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6"/>
      <c r="CF573" s="6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166"/>
      <c r="CU573" s="166"/>
      <c r="CV573" s="166"/>
      <c r="CW573" s="166"/>
      <c r="CX573" s="166"/>
      <c r="CY573" s="10"/>
      <c r="CZ573" s="7"/>
      <c r="DA573" s="7"/>
    </row>
    <row r="574" ht="15.75" customHeight="1">
      <c r="A574" s="6"/>
      <c r="B574" s="7"/>
      <c r="C574" s="7"/>
      <c r="D574" s="6"/>
      <c r="E574" s="6"/>
      <c r="F574" s="6"/>
      <c r="G574" s="6"/>
      <c r="H574" s="7"/>
      <c r="I574" s="7"/>
      <c r="J574" s="7"/>
      <c r="K574" s="7"/>
      <c r="L574" s="7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6"/>
      <c r="AK574" s="6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6"/>
      <c r="BH574" s="6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6"/>
      <c r="CF574" s="6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166"/>
      <c r="CU574" s="166"/>
      <c r="CV574" s="166"/>
      <c r="CW574" s="166"/>
      <c r="CX574" s="166"/>
      <c r="CY574" s="10"/>
      <c r="CZ574" s="7"/>
      <c r="DA574" s="7"/>
    </row>
    <row r="575" ht="15.75" customHeight="1">
      <c r="A575" s="6"/>
      <c r="B575" s="7"/>
      <c r="C575" s="7"/>
      <c r="D575" s="6"/>
      <c r="E575" s="6"/>
      <c r="F575" s="6"/>
      <c r="G575" s="6"/>
      <c r="H575" s="7"/>
      <c r="I575" s="7"/>
      <c r="J575" s="7"/>
      <c r="K575" s="7"/>
      <c r="L575" s="7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6"/>
      <c r="AK575" s="6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6"/>
      <c r="BH575" s="6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6"/>
      <c r="CF575" s="6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166"/>
      <c r="CU575" s="166"/>
      <c r="CV575" s="166"/>
      <c r="CW575" s="166"/>
      <c r="CX575" s="166"/>
      <c r="CY575" s="10"/>
      <c r="CZ575" s="7"/>
      <c r="DA575" s="7"/>
    </row>
    <row r="576" ht="15.75" customHeight="1">
      <c r="A576" s="6"/>
      <c r="B576" s="7"/>
      <c r="C576" s="7"/>
      <c r="D576" s="6"/>
      <c r="E576" s="6"/>
      <c r="F576" s="6"/>
      <c r="G576" s="6"/>
      <c r="H576" s="7"/>
      <c r="I576" s="7"/>
      <c r="J576" s="7"/>
      <c r="K576" s="7"/>
      <c r="L576" s="7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6"/>
      <c r="AK576" s="6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6"/>
      <c r="BH576" s="6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6"/>
      <c r="CF576" s="6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166"/>
      <c r="CU576" s="166"/>
      <c r="CV576" s="166"/>
      <c r="CW576" s="166"/>
      <c r="CX576" s="166"/>
      <c r="CY576" s="10"/>
      <c r="CZ576" s="7"/>
      <c r="DA576" s="7"/>
    </row>
    <row r="577" ht="15.75" customHeight="1">
      <c r="A577" s="6"/>
      <c r="B577" s="7"/>
      <c r="C577" s="7"/>
      <c r="D577" s="6"/>
      <c r="E577" s="6"/>
      <c r="F577" s="6"/>
      <c r="G577" s="6"/>
      <c r="H577" s="7"/>
      <c r="I577" s="7"/>
      <c r="J577" s="7"/>
      <c r="K577" s="7"/>
      <c r="L577" s="7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6"/>
      <c r="AK577" s="6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6"/>
      <c r="BH577" s="6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6"/>
      <c r="CF577" s="6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166"/>
      <c r="CU577" s="166"/>
      <c r="CV577" s="166"/>
      <c r="CW577" s="166"/>
      <c r="CX577" s="166"/>
      <c r="CY577" s="10"/>
      <c r="CZ577" s="7"/>
      <c r="DA577" s="7"/>
    </row>
    <row r="578" ht="15.75" customHeight="1">
      <c r="A578" s="6"/>
      <c r="B578" s="7"/>
      <c r="C578" s="7"/>
      <c r="D578" s="6"/>
      <c r="E578" s="6"/>
      <c r="F578" s="6"/>
      <c r="G578" s="6"/>
      <c r="H578" s="7"/>
      <c r="I578" s="7"/>
      <c r="J578" s="7"/>
      <c r="K578" s="7"/>
      <c r="L578" s="7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6"/>
      <c r="AK578" s="6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6"/>
      <c r="BH578" s="6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6"/>
      <c r="CF578" s="6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166"/>
      <c r="CU578" s="166"/>
      <c r="CV578" s="166"/>
      <c r="CW578" s="166"/>
      <c r="CX578" s="166"/>
      <c r="CY578" s="10"/>
      <c r="CZ578" s="7"/>
      <c r="DA578" s="7"/>
    </row>
    <row r="579" ht="15.75" customHeight="1">
      <c r="A579" s="6"/>
      <c r="B579" s="7"/>
      <c r="C579" s="7"/>
      <c r="D579" s="6"/>
      <c r="E579" s="6"/>
      <c r="F579" s="6"/>
      <c r="G579" s="6"/>
      <c r="H579" s="7"/>
      <c r="I579" s="7"/>
      <c r="J579" s="7"/>
      <c r="K579" s="7"/>
      <c r="L579" s="7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6"/>
      <c r="AK579" s="6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6"/>
      <c r="BH579" s="6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6"/>
      <c r="CF579" s="6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166"/>
      <c r="CU579" s="166"/>
      <c r="CV579" s="166"/>
      <c r="CW579" s="166"/>
      <c r="CX579" s="166"/>
      <c r="CY579" s="10"/>
      <c r="CZ579" s="7"/>
      <c r="DA579" s="7"/>
    </row>
    <row r="580" ht="15.75" customHeight="1">
      <c r="A580" s="6"/>
      <c r="B580" s="7"/>
      <c r="C580" s="7"/>
      <c r="D580" s="6"/>
      <c r="E580" s="6"/>
      <c r="F580" s="6"/>
      <c r="G580" s="6"/>
      <c r="H580" s="7"/>
      <c r="I580" s="7"/>
      <c r="J580" s="7"/>
      <c r="K580" s="7"/>
      <c r="L580" s="7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6"/>
      <c r="AK580" s="6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6"/>
      <c r="BH580" s="6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6"/>
      <c r="CF580" s="6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166"/>
      <c r="CU580" s="166"/>
      <c r="CV580" s="166"/>
      <c r="CW580" s="166"/>
      <c r="CX580" s="166"/>
      <c r="CY580" s="10"/>
      <c r="CZ580" s="7"/>
      <c r="DA580" s="7"/>
    </row>
    <row r="581" ht="15.75" customHeight="1">
      <c r="A581" s="6"/>
      <c r="B581" s="7"/>
      <c r="C581" s="7"/>
      <c r="D581" s="6"/>
      <c r="E581" s="6"/>
      <c r="F581" s="6"/>
      <c r="G581" s="6"/>
      <c r="H581" s="7"/>
      <c r="I581" s="7"/>
      <c r="J581" s="7"/>
      <c r="K581" s="7"/>
      <c r="L581" s="7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6"/>
      <c r="AK581" s="6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6"/>
      <c r="BH581" s="6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6"/>
      <c r="CF581" s="6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166"/>
      <c r="CU581" s="166"/>
      <c r="CV581" s="166"/>
      <c r="CW581" s="166"/>
      <c r="CX581" s="166"/>
      <c r="CY581" s="10"/>
      <c r="CZ581" s="7"/>
      <c r="DA581" s="7"/>
    </row>
    <row r="582" ht="15.75" customHeight="1">
      <c r="A582" s="6"/>
      <c r="B582" s="7"/>
      <c r="C582" s="7"/>
      <c r="D582" s="6"/>
      <c r="E582" s="6"/>
      <c r="F582" s="6"/>
      <c r="G582" s="6"/>
      <c r="H582" s="7"/>
      <c r="I582" s="7"/>
      <c r="J582" s="7"/>
      <c r="K582" s="7"/>
      <c r="L582" s="7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6"/>
      <c r="AK582" s="6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6"/>
      <c r="BH582" s="6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6"/>
      <c r="CF582" s="6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166"/>
      <c r="CU582" s="166"/>
      <c r="CV582" s="166"/>
      <c r="CW582" s="166"/>
      <c r="CX582" s="166"/>
      <c r="CY582" s="10"/>
      <c r="CZ582" s="7"/>
      <c r="DA582" s="7"/>
    </row>
    <row r="583" ht="15.75" customHeight="1">
      <c r="A583" s="6"/>
      <c r="B583" s="7"/>
      <c r="C583" s="7"/>
      <c r="D583" s="6"/>
      <c r="E583" s="6"/>
      <c r="F583" s="6"/>
      <c r="G583" s="6"/>
      <c r="H583" s="7"/>
      <c r="I583" s="7"/>
      <c r="J583" s="7"/>
      <c r="K583" s="7"/>
      <c r="L583" s="7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6"/>
      <c r="AK583" s="6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6"/>
      <c r="BH583" s="6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6"/>
      <c r="CF583" s="6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166"/>
      <c r="CU583" s="166"/>
      <c r="CV583" s="166"/>
      <c r="CW583" s="166"/>
      <c r="CX583" s="166"/>
      <c r="CY583" s="10"/>
      <c r="CZ583" s="7"/>
      <c r="DA583" s="7"/>
    </row>
    <row r="584" ht="15.75" customHeight="1">
      <c r="A584" s="6"/>
      <c r="B584" s="7"/>
      <c r="C584" s="7"/>
      <c r="D584" s="6"/>
      <c r="E584" s="6"/>
      <c r="F584" s="6"/>
      <c r="G584" s="6"/>
      <c r="H584" s="7"/>
      <c r="I584" s="7"/>
      <c r="J584" s="7"/>
      <c r="K584" s="7"/>
      <c r="L584" s="7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6"/>
      <c r="AK584" s="6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6"/>
      <c r="BH584" s="6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6"/>
      <c r="CF584" s="6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166"/>
      <c r="CU584" s="166"/>
      <c r="CV584" s="166"/>
      <c r="CW584" s="166"/>
      <c r="CX584" s="166"/>
      <c r="CY584" s="10"/>
      <c r="CZ584" s="7"/>
      <c r="DA584" s="7"/>
    </row>
    <row r="585" ht="15.75" customHeight="1">
      <c r="A585" s="274" t="s">
        <v>225</v>
      </c>
      <c r="B585" s="2"/>
      <c r="C585" s="3"/>
      <c r="D585" s="4"/>
      <c r="E585" s="4"/>
      <c r="F585" s="5"/>
      <c r="G585" s="6"/>
      <c r="H585" s="7"/>
      <c r="I585" s="7"/>
      <c r="J585" s="7"/>
      <c r="K585" s="7"/>
      <c r="L585" s="7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6"/>
      <c r="AK585" s="6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6"/>
      <c r="BH585" s="6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6"/>
      <c r="CF585" s="6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166"/>
      <c r="CU585" s="166"/>
      <c r="CV585" s="166"/>
      <c r="CW585" s="166"/>
      <c r="CX585" s="166"/>
      <c r="CY585" s="10"/>
      <c r="CZ585" s="7"/>
      <c r="DA585" s="7"/>
    </row>
    <row r="586" ht="15.75" customHeight="1">
      <c r="A586" s="11" t="s">
        <v>4</v>
      </c>
      <c r="B586" s="12"/>
      <c r="C586" s="275"/>
      <c r="D586" s="14"/>
      <c r="E586" s="14"/>
      <c r="F586" s="15"/>
      <c r="G586" s="6"/>
      <c r="H586" s="7"/>
      <c r="I586" s="7"/>
      <c r="J586" s="7"/>
      <c r="K586" s="7"/>
      <c r="L586" s="7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6"/>
      <c r="AK586" s="6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6"/>
      <c r="BH586" s="6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6"/>
      <c r="CF586" s="6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166"/>
      <c r="CU586" s="166"/>
      <c r="CV586" s="166"/>
      <c r="CW586" s="166"/>
      <c r="CX586" s="166"/>
      <c r="CY586" s="10"/>
      <c r="CZ586" s="7"/>
      <c r="DA586" s="7"/>
    </row>
    <row r="587" ht="15.75" customHeight="1">
      <c r="A587" s="11" t="s">
        <v>8</v>
      </c>
      <c r="B587" s="12"/>
      <c r="C587" s="275"/>
      <c r="D587" s="14"/>
      <c r="E587" s="14"/>
      <c r="F587" s="15"/>
      <c r="G587" s="6"/>
      <c r="H587" s="7"/>
      <c r="I587" s="7"/>
      <c r="J587" s="7"/>
      <c r="K587" s="7"/>
      <c r="L587" s="7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6"/>
      <c r="AK587" s="6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6"/>
      <c r="BH587" s="6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6"/>
      <c r="CF587" s="6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166"/>
      <c r="CU587" s="166"/>
      <c r="CV587" s="166"/>
      <c r="CW587" s="166"/>
      <c r="CX587" s="166"/>
      <c r="CY587" s="10"/>
      <c r="CZ587" s="7"/>
      <c r="DA587" s="7"/>
    </row>
    <row r="588" ht="15.75" customHeight="1">
      <c r="A588" s="11" t="s">
        <v>12</v>
      </c>
      <c r="B588" s="12"/>
      <c r="C588" s="275"/>
      <c r="D588" s="14"/>
      <c r="E588" s="14"/>
      <c r="F588" s="15"/>
      <c r="G588" s="6"/>
      <c r="H588" s="7"/>
      <c r="I588" s="7"/>
      <c r="J588" s="7"/>
      <c r="K588" s="7"/>
      <c r="L588" s="7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6"/>
      <c r="AK588" s="6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6"/>
      <c r="BH588" s="6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6"/>
      <c r="CF588" s="6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166"/>
      <c r="CU588" s="166"/>
      <c r="CV588" s="166"/>
      <c r="CW588" s="166"/>
      <c r="CX588" s="166"/>
      <c r="CY588" s="10"/>
      <c r="CZ588" s="7"/>
      <c r="DA588" s="7"/>
    </row>
    <row r="589" ht="15.75" customHeight="1">
      <c r="A589" s="11" t="s">
        <v>13</v>
      </c>
      <c r="B589" s="12"/>
      <c r="C589" s="278"/>
      <c r="D589" s="14"/>
      <c r="E589" s="14"/>
      <c r="F589" s="15"/>
      <c r="G589" s="21"/>
      <c r="H589" s="7"/>
      <c r="I589" s="7"/>
      <c r="J589" s="7"/>
      <c r="K589" s="7"/>
      <c r="L589" s="7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6"/>
      <c r="AK589" s="6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6"/>
      <c r="BH589" s="6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6"/>
      <c r="CF589" s="6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166"/>
      <c r="CU589" s="166"/>
      <c r="CV589" s="166"/>
      <c r="CW589" s="166"/>
      <c r="CX589" s="166"/>
      <c r="CY589" s="10"/>
      <c r="CZ589" s="7"/>
      <c r="DA589" s="7"/>
    </row>
    <row r="590" ht="15.75" customHeight="1">
      <c r="A590" s="22" t="s">
        <v>14</v>
      </c>
      <c r="B590" s="23"/>
      <c r="C590" s="24"/>
      <c r="D590" s="25"/>
      <c r="E590" s="25"/>
      <c r="F590" s="26"/>
      <c r="G590" s="27"/>
      <c r="H590" s="7"/>
      <c r="I590" s="7"/>
      <c r="J590" s="7"/>
      <c r="K590" s="7"/>
      <c r="L590" s="7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6"/>
      <c r="AK590" s="6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6"/>
      <c r="BH590" s="6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37">
        <v>17.0</v>
      </c>
      <c r="BZ590" s="7"/>
      <c r="CA590" s="7"/>
      <c r="CB590" s="7"/>
      <c r="CC590" s="7"/>
      <c r="CD590" s="7"/>
      <c r="CE590" s="6"/>
      <c r="CF590" s="6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166"/>
      <c r="CU590" s="166"/>
      <c r="CV590" s="166"/>
      <c r="CW590" s="166"/>
      <c r="CX590" s="166"/>
      <c r="CY590" s="10"/>
      <c r="CZ590" s="7"/>
      <c r="DA590" s="7"/>
    </row>
    <row r="591" ht="15.75" customHeight="1">
      <c r="A591" s="21"/>
      <c r="B591" s="30"/>
      <c r="C591" s="31"/>
      <c r="D591" s="21"/>
      <c r="E591" s="21"/>
      <c r="F591" s="32"/>
      <c r="G591" s="27"/>
      <c r="H591" s="40">
        <v>1.0</v>
      </c>
      <c r="I591" s="41">
        <v>2.0</v>
      </c>
      <c r="J591" s="41">
        <v>3.0</v>
      </c>
      <c r="K591" s="41"/>
      <c r="L591" s="41">
        <v>4.0</v>
      </c>
      <c r="M591" s="43"/>
      <c r="N591" s="45"/>
      <c r="O591" s="47">
        <v>1.0</v>
      </c>
      <c r="P591" s="34">
        <v>2.0</v>
      </c>
      <c r="Q591" s="34">
        <v>3.0</v>
      </c>
      <c r="R591" s="34">
        <v>4.0</v>
      </c>
      <c r="S591" s="34">
        <v>5.0</v>
      </c>
      <c r="T591" s="34">
        <v>6.0</v>
      </c>
      <c r="U591" s="34">
        <v>7.0</v>
      </c>
      <c r="V591" s="34">
        <v>8.0</v>
      </c>
      <c r="W591" s="34">
        <v>9.0</v>
      </c>
      <c r="X591" s="34">
        <v>10.0</v>
      </c>
      <c r="Y591" s="34">
        <v>11.0</v>
      </c>
      <c r="Z591" s="34">
        <v>12.0</v>
      </c>
      <c r="AA591" s="34">
        <v>13.0</v>
      </c>
      <c r="AB591" s="34">
        <v>14.0</v>
      </c>
      <c r="AC591" s="34">
        <v>15.0</v>
      </c>
      <c r="AD591" s="34">
        <v>16.0</v>
      </c>
      <c r="AE591" s="37">
        <v>17.0</v>
      </c>
      <c r="AF591" s="37"/>
      <c r="AG591" s="37"/>
      <c r="AH591" s="37"/>
      <c r="AI591" s="37"/>
      <c r="AJ591" s="38"/>
      <c r="AK591" s="38"/>
      <c r="AL591" s="37">
        <v>1.0</v>
      </c>
      <c r="AM591" s="37">
        <v>2.0</v>
      </c>
      <c r="AN591" s="37">
        <v>3.0</v>
      </c>
      <c r="AO591" s="37">
        <v>4.0</v>
      </c>
      <c r="AP591" s="37">
        <v>5.0</v>
      </c>
      <c r="AQ591" s="37">
        <v>6.0</v>
      </c>
      <c r="AR591" s="37">
        <v>7.0</v>
      </c>
      <c r="AS591" s="37">
        <v>8.0</v>
      </c>
      <c r="AT591" s="37">
        <v>9.0</v>
      </c>
      <c r="AU591" s="37">
        <v>10.0</v>
      </c>
      <c r="AV591" s="37">
        <v>11.0</v>
      </c>
      <c r="AW591" s="37">
        <v>12.0</v>
      </c>
      <c r="AX591" s="37">
        <v>13.0</v>
      </c>
      <c r="AY591" s="37">
        <v>14.0</v>
      </c>
      <c r="AZ591" s="37">
        <v>15.0</v>
      </c>
      <c r="BA591" s="37">
        <v>16.0</v>
      </c>
      <c r="BB591" s="37"/>
      <c r="BC591" s="37"/>
      <c r="BD591" s="37">
        <v>17.0</v>
      </c>
      <c r="BE591" s="37"/>
      <c r="BF591" s="37">
        <v>18.0</v>
      </c>
      <c r="BG591" s="38"/>
      <c r="BH591" s="38"/>
      <c r="BI591" s="37">
        <v>1.0</v>
      </c>
      <c r="BJ591" s="37">
        <v>2.0</v>
      </c>
      <c r="BK591" s="37">
        <v>3.0</v>
      </c>
      <c r="BL591" s="37">
        <v>4.0</v>
      </c>
      <c r="BM591" s="37">
        <v>5.0</v>
      </c>
      <c r="BN591" s="37">
        <v>6.0</v>
      </c>
      <c r="BO591" s="37">
        <v>7.0</v>
      </c>
      <c r="BP591" s="37">
        <v>8.0</v>
      </c>
      <c r="BQ591" s="37">
        <v>9.0</v>
      </c>
      <c r="BR591" s="37">
        <v>10.0</v>
      </c>
      <c r="BS591" s="37">
        <v>11.0</v>
      </c>
      <c r="BT591" s="37">
        <v>12.0</v>
      </c>
      <c r="BU591" s="37">
        <v>13.0</v>
      </c>
      <c r="BV591" s="37">
        <v>14.0</v>
      </c>
      <c r="BW591" s="37">
        <v>15.0</v>
      </c>
      <c r="BX591" s="37">
        <v>16.0</v>
      </c>
      <c r="BY591" s="279">
        <v>45650.0</v>
      </c>
      <c r="BZ591" s="37">
        <v>18.0</v>
      </c>
      <c r="CA591" s="37">
        <v>19.0</v>
      </c>
      <c r="CB591" s="37"/>
      <c r="CC591" s="37"/>
      <c r="CD591" s="37">
        <v>20.0</v>
      </c>
      <c r="CE591" s="38"/>
      <c r="CF591" s="38"/>
      <c r="CG591" s="37"/>
      <c r="CH591" s="37">
        <v>1.0</v>
      </c>
      <c r="CI591" s="37">
        <v>2.0</v>
      </c>
      <c r="CJ591" s="37">
        <v>3.0</v>
      </c>
      <c r="CK591" s="37">
        <v>4.0</v>
      </c>
      <c r="CL591" s="37">
        <v>5.0</v>
      </c>
      <c r="CM591" s="37">
        <v>6.0</v>
      </c>
      <c r="CN591" s="37">
        <v>7.0</v>
      </c>
      <c r="CO591" s="37">
        <v>8.0</v>
      </c>
      <c r="CP591" s="37">
        <v>9.0</v>
      </c>
      <c r="CQ591" s="37">
        <v>10.0</v>
      </c>
      <c r="CR591" s="46"/>
      <c r="CS591" s="59"/>
      <c r="CT591" s="280"/>
      <c r="CU591" s="280"/>
      <c r="CV591" s="280"/>
      <c r="CW591" s="280"/>
      <c r="CX591" s="280"/>
      <c r="CY591" s="62"/>
      <c r="CZ591" s="46"/>
      <c r="DA591" s="46"/>
    </row>
    <row r="592" ht="78.75" customHeight="1">
      <c r="A592" s="50"/>
      <c r="B592" s="37"/>
      <c r="C592" s="34"/>
      <c r="D592" s="65" t="s">
        <v>19</v>
      </c>
      <c r="E592" s="68" t="s">
        <v>20</v>
      </c>
      <c r="F592" s="69" t="s">
        <v>21</v>
      </c>
      <c r="G592" s="281" t="s">
        <v>22</v>
      </c>
      <c r="H592" s="282">
        <v>45537.0</v>
      </c>
      <c r="I592" s="283">
        <v>45538.0</v>
      </c>
      <c r="J592" s="283">
        <v>45539.0</v>
      </c>
      <c r="K592" s="283"/>
      <c r="L592" s="283">
        <v>45540.0</v>
      </c>
      <c r="M592" s="284" t="s">
        <v>226</v>
      </c>
      <c r="N592" s="285" t="s">
        <v>227</v>
      </c>
      <c r="O592" s="287">
        <v>45566.0</v>
      </c>
      <c r="P592" s="288">
        <v>45568.0</v>
      </c>
      <c r="Q592" s="288">
        <v>45569.0</v>
      </c>
      <c r="R592" s="288">
        <v>45572.0</v>
      </c>
      <c r="S592" s="288">
        <v>45573.0</v>
      </c>
      <c r="T592" s="288">
        <v>45574.0</v>
      </c>
      <c r="U592" s="288">
        <v>45575.0</v>
      </c>
      <c r="V592" s="288">
        <v>45579.0</v>
      </c>
      <c r="W592" s="288">
        <v>45580.0</v>
      </c>
      <c r="X592" s="288">
        <v>45581.0</v>
      </c>
      <c r="Y592" s="288">
        <v>45582.0</v>
      </c>
      <c r="Z592" s="288">
        <v>45583.0</v>
      </c>
      <c r="AA592" s="288">
        <v>45586.0</v>
      </c>
      <c r="AB592" s="288">
        <v>45587.0</v>
      </c>
      <c r="AC592" s="288">
        <v>45588.0</v>
      </c>
      <c r="AD592" s="288">
        <v>45589.0</v>
      </c>
      <c r="AE592" s="289">
        <v>45590.0</v>
      </c>
      <c r="AF592" s="289"/>
      <c r="AG592" s="289"/>
      <c r="AH592" s="289"/>
      <c r="AI592" s="289"/>
      <c r="AJ592" s="290" t="s">
        <v>228</v>
      </c>
      <c r="AK592" s="291" t="s">
        <v>229</v>
      </c>
      <c r="AL592" s="279">
        <v>45600.0</v>
      </c>
      <c r="AM592" s="279">
        <v>45601.0</v>
      </c>
      <c r="AN592" s="279">
        <v>45602.0</v>
      </c>
      <c r="AO592" s="279">
        <v>45603.0</v>
      </c>
      <c r="AP592" s="279">
        <v>45604.0</v>
      </c>
      <c r="AQ592" s="279">
        <v>45607.0</v>
      </c>
      <c r="AR592" s="279">
        <v>45608.0</v>
      </c>
      <c r="AS592" s="279">
        <v>45609.0</v>
      </c>
      <c r="AT592" s="279">
        <v>45610.0</v>
      </c>
      <c r="AU592" s="279">
        <v>45611.0</v>
      </c>
      <c r="AV592" s="279">
        <v>45614.0</v>
      </c>
      <c r="AW592" s="279">
        <v>45615.0</v>
      </c>
      <c r="AX592" s="279">
        <v>45616.0</v>
      </c>
      <c r="AY592" s="279">
        <v>45617.0</v>
      </c>
      <c r="AZ592" s="279">
        <v>45618.0</v>
      </c>
      <c r="BA592" s="279">
        <v>45621.0</v>
      </c>
      <c r="BB592" s="279"/>
      <c r="BC592" s="279"/>
      <c r="BD592" s="279">
        <v>45622.0</v>
      </c>
      <c r="BE592" s="279"/>
      <c r="BF592" s="279">
        <v>45623.0</v>
      </c>
      <c r="BG592" s="78" t="s">
        <v>230</v>
      </c>
      <c r="BH592" s="292" t="s">
        <v>231</v>
      </c>
      <c r="BI592" s="279">
        <v>45628.0</v>
      </c>
      <c r="BJ592" s="279">
        <v>45629.0</v>
      </c>
      <c r="BK592" s="279">
        <v>45630.0</v>
      </c>
      <c r="BL592" s="279">
        <v>45631.0</v>
      </c>
      <c r="BM592" s="279">
        <v>45632.0</v>
      </c>
      <c r="BN592" s="279">
        <v>45635.0</v>
      </c>
      <c r="BO592" s="279">
        <v>45636.0</v>
      </c>
      <c r="BP592" s="279">
        <v>45637.0</v>
      </c>
      <c r="BQ592" s="279">
        <v>45638.0</v>
      </c>
      <c r="BR592" s="279">
        <v>45639.0</v>
      </c>
      <c r="BS592" s="279">
        <v>45642.0</v>
      </c>
      <c r="BT592" s="279">
        <v>45643.0</v>
      </c>
      <c r="BU592" s="279">
        <v>45644.0</v>
      </c>
      <c r="BV592" s="279">
        <v>45645.0</v>
      </c>
      <c r="BW592" s="279">
        <v>45646.0</v>
      </c>
      <c r="BX592" s="279">
        <v>45649.0</v>
      </c>
      <c r="BY592" s="115">
        <f>SUM(BY593:BY629)</f>
        <v>0</v>
      </c>
      <c r="BZ592" s="279">
        <v>45652.0</v>
      </c>
      <c r="CA592" s="279">
        <v>45653.0</v>
      </c>
      <c r="CB592" s="279"/>
      <c r="CC592" s="279"/>
      <c r="CD592" s="279">
        <v>45656.0</v>
      </c>
      <c r="CE592" s="293" t="s">
        <v>232</v>
      </c>
      <c r="CF592" s="294" t="s">
        <v>233</v>
      </c>
      <c r="CG592" s="71"/>
      <c r="CH592" s="71"/>
      <c r="CI592" s="71"/>
      <c r="CJ592" s="71"/>
      <c r="CK592" s="71"/>
      <c r="CL592" s="71"/>
      <c r="CM592" s="71"/>
      <c r="CN592" s="71"/>
      <c r="CO592" s="71"/>
      <c r="CP592" s="71"/>
      <c r="CQ592" s="71"/>
      <c r="CR592" s="295" t="s">
        <v>232</v>
      </c>
      <c r="CS592" s="296" t="s">
        <v>234</v>
      </c>
      <c r="CT592" s="297"/>
      <c r="CU592" s="297"/>
      <c r="CV592" s="297"/>
      <c r="CW592" s="297"/>
      <c r="CX592" s="297"/>
      <c r="CY592" s="298"/>
      <c r="CZ592" s="295" t="s">
        <v>232</v>
      </c>
      <c r="DA592" s="299" t="s">
        <v>234</v>
      </c>
    </row>
    <row r="593" ht="15.75" customHeight="1">
      <c r="A593" s="85" t="s">
        <v>412</v>
      </c>
      <c r="B593" s="102" t="s">
        <v>55</v>
      </c>
      <c r="C593" s="103" t="s">
        <v>50</v>
      </c>
      <c r="D593" s="106">
        <f>SUM(M593+AJ593+BG593+CE593+CR593)</f>
        <v>0</v>
      </c>
      <c r="E593" s="107"/>
      <c r="F593" s="108"/>
      <c r="G593" s="301"/>
      <c r="H593" s="302">
        <f t="shared" ref="H593:J593" si="88">SUM(H594:H630)</f>
        <v>0</v>
      </c>
      <c r="I593" s="303">
        <f t="shared" si="88"/>
        <v>0</v>
      </c>
      <c r="J593" s="303">
        <f t="shared" si="88"/>
        <v>0</v>
      </c>
      <c r="K593" s="303"/>
      <c r="L593" s="303">
        <f>SUM(L594:L630)</f>
        <v>0</v>
      </c>
      <c r="M593" s="116">
        <f>COUNTIF(H593:L593,"&gt;0")</f>
        <v>0</v>
      </c>
      <c r="N593" s="117">
        <f>COUNTIF(H593:L593,"&gt;0")</f>
        <v>0</v>
      </c>
      <c r="O593" s="302">
        <f t="shared" ref="O593:AE593" si="89">SUM(O594:O630)</f>
        <v>0</v>
      </c>
      <c r="P593" s="303">
        <f t="shared" si="89"/>
        <v>0</v>
      </c>
      <c r="Q593" s="303">
        <f t="shared" si="89"/>
        <v>0</v>
      </c>
      <c r="R593" s="303">
        <f t="shared" si="89"/>
        <v>0</v>
      </c>
      <c r="S593" s="303">
        <f t="shared" si="89"/>
        <v>0</v>
      </c>
      <c r="T593" s="303">
        <f t="shared" si="89"/>
        <v>0</v>
      </c>
      <c r="U593" s="303">
        <f t="shared" si="89"/>
        <v>0</v>
      </c>
      <c r="V593" s="303">
        <f t="shared" si="89"/>
        <v>0</v>
      </c>
      <c r="W593" s="303">
        <f t="shared" si="89"/>
        <v>0</v>
      </c>
      <c r="X593" s="303">
        <f t="shared" si="89"/>
        <v>0</v>
      </c>
      <c r="Y593" s="303">
        <f t="shared" si="89"/>
        <v>0</v>
      </c>
      <c r="Z593" s="303">
        <f t="shared" si="89"/>
        <v>0</v>
      </c>
      <c r="AA593" s="303">
        <f t="shared" si="89"/>
        <v>0</v>
      </c>
      <c r="AB593" s="303">
        <f t="shared" si="89"/>
        <v>0</v>
      </c>
      <c r="AC593" s="303">
        <f t="shared" si="89"/>
        <v>0</v>
      </c>
      <c r="AD593" s="303">
        <f t="shared" si="89"/>
        <v>0</v>
      </c>
      <c r="AE593" s="303">
        <f t="shared" si="89"/>
        <v>0</v>
      </c>
      <c r="AF593" s="303"/>
      <c r="AG593" s="303"/>
      <c r="AH593" s="303"/>
      <c r="AI593" s="303"/>
      <c r="AJ593" s="116">
        <f>COUNTIF(O593:AE593,"&gt;0")</f>
        <v>0</v>
      </c>
      <c r="AK593" s="117">
        <f>SUM(M593+AJ593)</f>
        <v>0</v>
      </c>
      <c r="AL593" s="304">
        <f t="shared" ref="AL593:BA593" si="90">SUM(AL594:AL630)</f>
        <v>0</v>
      </c>
      <c r="AM593" s="115">
        <f t="shared" si="90"/>
        <v>0</v>
      </c>
      <c r="AN593" s="115">
        <f t="shared" si="90"/>
        <v>0</v>
      </c>
      <c r="AO593" s="115">
        <f t="shared" si="90"/>
        <v>0</v>
      </c>
      <c r="AP593" s="115">
        <f t="shared" si="90"/>
        <v>0</v>
      </c>
      <c r="AQ593" s="115">
        <f t="shared" si="90"/>
        <v>0</v>
      </c>
      <c r="AR593" s="115">
        <f t="shared" si="90"/>
        <v>0</v>
      </c>
      <c r="AS593" s="115">
        <f t="shared" si="90"/>
        <v>0</v>
      </c>
      <c r="AT593" s="115">
        <f t="shared" si="90"/>
        <v>0</v>
      </c>
      <c r="AU593" s="115">
        <f t="shared" si="90"/>
        <v>0</v>
      </c>
      <c r="AV593" s="115">
        <f t="shared" si="90"/>
        <v>0</v>
      </c>
      <c r="AW593" s="115">
        <f t="shared" si="90"/>
        <v>0</v>
      </c>
      <c r="AX593" s="115">
        <f t="shared" si="90"/>
        <v>0</v>
      </c>
      <c r="AY593" s="115">
        <f t="shared" si="90"/>
        <v>0</v>
      </c>
      <c r="AZ593" s="115">
        <f t="shared" si="90"/>
        <v>0</v>
      </c>
      <c r="BA593" s="115">
        <f t="shared" si="90"/>
        <v>0</v>
      </c>
      <c r="BB593" s="115"/>
      <c r="BC593" s="115"/>
      <c r="BD593" s="115">
        <f>SUM(BD594:BD630)</f>
        <v>0</v>
      </c>
      <c r="BE593" s="115"/>
      <c r="BF593" s="115">
        <f>SUM(BF594:BF630)</f>
        <v>0</v>
      </c>
      <c r="BG593" s="38">
        <f>COUNTIF(AL593:BF593,"&gt;0")</f>
        <v>0</v>
      </c>
      <c r="BH593" s="38">
        <f>SUM(AK593+BG593)</f>
        <v>0</v>
      </c>
      <c r="BI593" s="115">
        <f t="shared" ref="BI593:BX593" si="91">SUM(BI594:BI630)</f>
        <v>0</v>
      </c>
      <c r="BJ593" s="115">
        <f t="shared" si="91"/>
        <v>0</v>
      </c>
      <c r="BK593" s="115">
        <f t="shared" si="91"/>
        <v>0</v>
      </c>
      <c r="BL593" s="115">
        <f t="shared" si="91"/>
        <v>0</v>
      </c>
      <c r="BM593" s="115">
        <f t="shared" si="91"/>
        <v>0</v>
      </c>
      <c r="BN593" s="115">
        <f t="shared" si="91"/>
        <v>0</v>
      </c>
      <c r="BO593" s="115">
        <f t="shared" si="91"/>
        <v>0</v>
      </c>
      <c r="BP593" s="115">
        <f t="shared" si="91"/>
        <v>0</v>
      </c>
      <c r="BQ593" s="115">
        <f t="shared" si="91"/>
        <v>0</v>
      </c>
      <c r="BR593" s="115">
        <f t="shared" si="91"/>
        <v>0</v>
      </c>
      <c r="BS593" s="115">
        <f t="shared" si="91"/>
        <v>0</v>
      </c>
      <c r="BT593" s="115">
        <f t="shared" si="91"/>
        <v>0</v>
      </c>
      <c r="BU593" s="115">
        <f t="shared" si="91"/>
        <v>0</v>
      </c>
      <c r="BV593" s="115">
        <f t="shared" si="91"/>
        <v>0</v>
      </c>
      <c r="BW593" s="115">
        <f t="shared" si="91"/>
        <v>0</v>
      </c>
      <c r="BX593" s="115">
        <f t="shared" si="91"/>
        <v>0</v>
      </c>
      <c r="BY593" s="154"/>
      <c r="BZ593" s="115">
        <f t="shared" ref="BZ593:CA593" si="92">SUM(BZ594:BZ630)</f>
        <v>0</v>
      </c>
      <c r="CA593" s="115">
        <f t="shared" si="92"/>
        <v>0</v>
      </c>
      <c r="CB593" s="115"/>
      <c r="CC593" s="115"/>
      <c r="CD593" s="115">
        <f>SUM(CD594:CD630)</f>
        <v>0</v>
      </c>
      <c r="CE593" s="38">
        <f>COUNTIF(BI593:CD593,"&gt;0")</f>
        <v>0</v>
      </c>
      <c r="CF593" s="38">
        <f>SUM(BH593+CE593)</f>
        <v>0</v>
      </c>
      <c r="CG593" s="115"/>
      <c r="CH593" s="115">
        <f t="shared" ref="CH593:CQ593" si="93">SUM(CH594:CH630)</f>
        <v>0</v>
      </c>
      <c r="CI593" s="115">
        <f t="shared" si="93"/>
        <v>0</v>
      </c>
      <c r="CJ593" s="115">
        <f t="shared" si="93"/>
        <v>0</v>
      </c>
      <c r="CK593" s="115">
        <f t="shared" si="93"/>
        <v>0</v>
      </c>
      <c r="CL593" s="115">
        <f t="shared" si="93"/>
        <v>0</v>
      </c>
      <c r="CM593" s="115">
        <f t="shared" si="93"/>
        <v>0</v>
      </c>
      <c r="CN593" s="115">
        <f t="shared" si="93"/>
        <v>0</v>
      </c>
      <c r="CO593" s="115">
        <f t="shared" si="93"/>
        <v>0</v>
      </c>
      <c r="CP593" s="115">
        <f t="shared" si="93"/>
        <v>0</v>
      </c>
      <c r="CQ593" s="115">
        <f t="shared" si="93"/>
        <v>0</v>
      </c>
      <c r="CR593" s="119">
        <f>COUNTIF(CH593:CQ593,"&gt;0")</f>
        <v>0</v>
      </c>
      <c r="CS593" s="126">
        <f>SUM(CF593+CR593)</f>
        <v>0</v>
      </c>
      <c r="CT593" s="166"/>
      <c r="CU593" s="166"/>
      <c r="CV593" s="166"/>
      <c r="CW593" s="166"/>
      <c r="CX593" s="166"/>
      <c r="CY593" s="305"/>
      <c r="CZ593" s="119">
        <f>COUNTIF(CP593:CY593,"&gt;0")</f>
        <v>0</v>
      </c>
      <c r="DA593" s="119">
        <f>SUM(CO593+CZ593)</f>
        <v>0</v>
      </c>
    </row>
    <row r="594" ht="15.75" customHeight="1">
      <c r="A594" s="121">
        <v>1.0</v>
      </c>
      <c r="B594" s="306" t="s">
        <v>236</v>
      </c>
      <c r="C594" s="307" t="s">
        <v>237</v>
      </c>
      <c r="D594" s="138" t="str">
        <f t="shared" ref="D594:D630" si="94">SUM(M594+AJ594+BG594+CE594+CR594+#REF!)</f>
        <v>#REF!</v>
      </c>
      <c r="E594" s="140" t="str">
        <f t="shared" ref="E594:E630" si="95">(D594)/D$9*100</f>
        <v>#REF!</v>
      </c>
      <c r="F594" s="309" t="str">
        <f t="shared" ref="F594:F630" si="96">IF(E594&lt;50,E594, "  ")</f>
        <v>#REF!</v>
      </c>
      <c r="G594" s="310" t="str">
        <f t="shared" ref="G594:G630" si="97">IF(E594&lt;30,E594, "  ")</f>
        <v>#REF!</v>
      </c>
      <c r="H594" s="158"/>
      <c r="I594" s="148"/>
      <c r="J594" s="148"/>
      <c r="K594" s="148"/>
      <c r="L594" s="148"/>
      <c r="M594" s="152">
        <f t="shared" ref="M594:M630" si="98">SUM(H594:L594)</f>
        <v>0</v>
      </c>
      <c r="N594" s="157">
        <f t="shared" ref="N594:N629" si="99">M594/M$9*100</f>
        <v>0</v>
      </c>
      <c r="O594" s="15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58"/>
      <c r="AG594" s="158"/>
      <c r="AH594" s="158"/>
      <c r="AI594" s="158"/>
      <c r="AJ594" s="152">
        <f t="shared" ref="AJ594:AJ630" si="100">SUM(O594:AE594)</f>
        <v>0</v>
      </c>
      <c r="AK594" s="163">
        <f t="shared" ref="AK594:AK630" si="101">AJ594/AJ$9*100</f>
        <v>0</v>
      </c>
      <c r="AL594" s="149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3">
        <f t="shared" ref="BG594:BG630" si="102">SUM(AL594:BF594)</f>
        <v>0</v>
      </c>
      <c r="BH594" s="167">
        <f t="shared" ref="BH594:BH630" si="103">BG594/BG$9*100</f>
        <v>0</v>
      </c>
      <c r="BI594" s="149"/>
      <c r="BJ594" s="132"/>
      <c r="BK594" s="132"/>
      <c r="BL594" s="132"/>
      <c r="BM594" s="132"/>
      <c r="BN594" s="132"/>
      <c r="BO594" s="132"/>
      <c r="BP594" s="132"/>
      <c r="BQ594" s="132"/>
      <c r="BR594" s="132"/>
      <c r="BS594" s="132"/>
      <c r="BT594" s="132"/>
      <c r="BU594" s="132"/>
      <c r="BV594" s="132"/>
      <c r="BW594" s="154"/>
      <c r="BX594" s="154"/>
      <c r="BY594" s="177"/>
      <c r="BZ594" s="154"/>
      <c r="CA594" s="154"/>
      <c r="CB594" s="154"/>
      <c r="CC594" s="154"/>
      <c r="CD594" s="154"/>
      <c r="CE594" s="159">
        <f t="shared" ref="CE594:CE630" si="104">SUM(BI594:CD594)</f>
        <v>0</v>
      </c>
      <c r="CF594" s="269">
        <f t="shared" ref="CF594:CF630" si="105">CE594/CE$9*100</f>
        <v>0</v>
      </c>
      <c r="CG594" s="311"/>
      <c r="CH594" s="162"/>
      <c r="CI594" s="154"/>
      <c r="CJ594" s="154"/>
      <c r="CK594" s="154"/>
      <c r="CL594" s="154"/>
      <c r="CM594" s="154"/>
      <c r="CN594" s="154"/>
      <c r="CO594" s="154"/>
      <c r="CP594" s="154"/>
      <c r="CQ594" s="154"/>
      <c r="CR594" s="179">
        <f t="shared" ref="CR594:CR630" si="106">SUM(CH594:CQ594)</f>
        <v>0</v>
      </c>
      <c r="CS594" s="165">
        <f t="shared" ref="CS594:CS630" si="107">CR594/CR$9*100</f>
        <v>0</v>
      </c>
      <c r="CT594" s="166"/>
      <c r="CU594" s="166"/>
      <c r="CV594" s="166"/>
      <c r="CW594" s="166"/>
      <c r="CX594" s="166"/>
      <c r="CY594" s="181"/>
      <c r="CZ594" s="179">
        <f t="shared" ref="CZ594:CZ630" si="108">SUM(CP594:CY594)</f>
        <v>0</v>
      </c>
      <c r="DA594" s="168">
        <f t="shared" ref="DA594:DA630" si="109">CZ594/CZ$9*100</f>
        <v>0</v>
      </c>
    </row>
    <row r="595" ht="18.75" customHeight="1">
      <c r="A595" s="169">
        <v>2.0</v>
      </c>
      <c r="B595" s="312" t="s">
        <v>238</v>
      </c>
      <c r="C595" s="307" t="s">
        <v>239</v>
      </c>
      <c r="D595" s="124" t="str">
        <f t="shared" si="94"/>
        <v>#REF!</v>
      </c>
      <c r="E595" s="125" t="str">
        <f t="shared" si="95"/>
        <v>#REF!</v>
      </c>
      <c r="F595" s="172" t="str">
        <f t="shared" si="96"/>
        <v>#REF!</v>
      </c>
      <c r="G595" s="189" t="str">
        <f t="shared" si="97"/>
        <v>#REF!</v>
      </c>
      <c r="H595" s="175"/>
      <c r="I595" s="176"/>
      <c r="J595" s="135"/>
      <c r="K595" s="135"/>
      <c r="L595" s="135"/>
      <c r="M595" s="178">
        <f t="shared" si="98"/>
        <v>0</v>
      </c>
      <c r="N595" s="188">
        <f t="shared" si="99"/>
        <v>0</v>
      </c>
      <c r="O595" s="17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75"/>
      <c r="AG595" s="175"/>
      <c r="AH595" s="175"/>
      <c r="AI595" s="175"/>
      <c r="AJ595" s="178">
        <f t="shared" si="100"/>
        <v>0</v>
      </c>
      <c r="AK595" s="190">
        <f t="shared" si="101"/>
        <v>0</v>
      </c>
      <c r="AL595" s="17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78">
        <f t="shared" si="102"/>
        <v>0</v>
      </c>
      <c r="BH595" s="190">
        <f t="shared" si="103"/>
        <v>0</v>
      </c>
      <c r="BI595" s="17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77"/>
      <c r="BX595" s="177"/>
      <c r="BY595" s="177"/>
      <c r="BZ595" s="177"/>
      <c r="CA595" s="177"/>
      <c r="CB595" s="177"/>
      <c r="CC595" s="177"/>
      <c r="CD595" s="177"/>
      <c r="CE595" s="184">
        <f t="shared" si="104"/>
        <v>0</v>
      </c>
      <c r="CF595" s="244">
        <f t="shared" si="105"/>
        <v>0</v>
      </c>
      <c r="CG595" s="313"/>
      <c r="CH595" s="194"/>
      <c r="CI595" s="177"/>
      <c r="CJ595" s="177"/>
      <c r="CK595" s="177"/>
      <c r="CL595" s="177"/>
      <c r="CM595" s="177"/>
      <c r="CN595" s="177"/>
      <c r="CO595" s="177"/>
      <c r="CP595" s="177"/>
      <c r="CQ595" s="177"/>
      <c r="CR595" s="195">
        <f t="shared" si="106"/>
        <v>0</v>
      </c>
      <c r="CS595" s="186">
        <f t="shared" si="107"/>
        <v>0</v>
      </c>
      <c r="CT595" s="166"/>
      <c r="CU595" s="166"/>
      <c r="CV595" s="166"/>
      <c r="CW595" s="166"/>
      <c r="CX595" s="166"/>
      <c r="CY595" s="196"/>
      <c r="CZ595" s="195">
        <f t="shared" si="108"/>
        <v>0</v>
      </c>
      <c r="DA595" s="187">
        <f t="shared" si="109"/>
        <v>0</v>
      </c>
    </row>
    <row r="596" ht="15.75" customHeight="1">
      <c r="A596" s="121">
        <v>3.0</v>
      </c>
      <c r="B596" s="312" t="s">
        <v>240</v>
      </c>
      <c r="C596" s="307" t="s">
        <v>241</v>
      </c>
      <c r="D596" s="124" t="str">
        <f t="shared" si="94"/>
        <v>#REF!</v>
      </c>
      <c r="E596" s="125" t="str">
        <f t="shared" si="95"/>
        <v>#REF!</v>
      </c>
      <c r="F596" s="172" t="str">
        <f t="shared" si="96"/>
        <v>#REF!</v>
      </c>
      <c r="G596" s="189" t="str">
        <f t="shared" si="97"/>
        <v>#REF!</v>
      </c>
      <c r="H596" s="175"/>
      <c r="I596" s="135"/>
      <c r="J596" s="135"/>
      <c r="K596" s="135"/>
      <c r="L596" s="135"/>
      <c r="M596" s="178">
        <f t="shared" si="98"/>
        <v>0</v>
      </c>
      <c r="N596" s="188">
        <f t="shared" si="99"/>
        <v>0</v>
      </c>
      <c r="O596" s="17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75"/>
      <c r="AG596" s="175"/>
      <c r="AH596" s="175"/>
      <c r="AI596" s="175"/>
      <c r="AJ596" s="178">
        <f t="shared" si="100"/>
        <v>0</v>
      </c>
      <c r="AK596" s="190">
        <f t="shared" si="101"/>
        <v>0</v>
      </c>
      <c r="AL596" s="17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78">
        <f t="shared" si="102"/>
        <v>0</v>
      </c>
      <c r="BH596" s="190">
        <f t="shared" si="103"/>
        <v>0</v>
      </c>
      <c r="BI596" s="17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77"/>
      <c r="BX596" s="177"/>
      <c r="BY596" s="204"/>
      <c r="BZ596" s="177"/>
      <c r="CA596" s="177"/>
      <c r="CB596" s="177"/>
      <c r="CC596" s="177"/>
      <c r="CD596" s="177"/>
      <c r="CE596" s="184">
        <f t="shared" si="104"/>
        <v>0</v>
      </c>
      <c r="CF596" s="244">
        <f t="shared" si="105"/>
        <v>0</v>
      </c>
      <c r="CG596" s="313"/>
      <c r="CH596" s="194"/>
      <c r="CI596" s="177"/>
      <c r="CJ596" s="177"/>
      <c r="CK596" s="177"/>
      <c r="CL596" s="177"/>
      <c r="CM596" s="177"/>
      <c r="CN596" s="177"/>
      <c r="CO596" s="177"/>
      <c r="CP596" s="177"/>
      <c r="CQ596" s="177"/>
      <c r="CR596" s="195">
        <f t="shared" si="106"/>
        <v>0</v>
      </c>
      <c r="CS596" s="186">
        <f t="shared" si="107"/>
        <v>0</v>
      </c>
      <c r="CT596" s="166"/>
      <c r="CU596" s="166"/>
      <c r="CV596" s="166"/>
      <c r="CW596" s="166"/>
      <c r="CX596" s="166"/>
      <c r="CY596" s="196"/>
      <c r="CZ596" s="195">
        <f t="shared" si="108"/>
        <v>0</v>
      </c>
      <c r="DA596" s="187">
        <f t="shared" si="109"/>
        <v>0</v>
      </c>
    </row>
    <row r="597" ht="15.75" customHeight="1">
      <c r="A597" s="169">
        <v>4.0</v>
      </c>
      <c r="B597" s="312" t="s">
        <v>242</v>
      </c>
      <c r="C597" s="307" t="s">
        <v>243</v>
      </c>
      <c r="D597" s="124" t="str">
        <f t="shared" si="94"/>
        <v>#REF!</v>
      </c>
      <c r="E597" s="125" t="str">
        <f t="shared" si="95"/>
        <v>#REF!</v>
      </c>
      <c r="F597" s="172" t="str">
        <f t="shared" si="96"/>
        <v>#REF!</v>
      </c>
      <c r="G597" s="189" t="str">
        <f t="shared" si="97"/>
        <v>#REF!</v>
      </c>
      <c r="H597" s="175"/>
      <c r="I597" s="135"/>
      <c r="J597" s="177"/>
      <c r="K597" s="135"/>
      <c r="L597" s="135"/>
      <c r="M597" s="178">
        <f t="shared" si="98"/>
        <v>0</v>
      </c>
      <c r="N597" s="188">
        <f t="shared" si="99"/>
        <v>0</v>
      </c>
      <c r="O597" s="200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210"/>
      <c r="AG597" s="210"/>
      <c r="AH597" s="210"/>
      <c r="AI597" s="210"/>
      <c r="AJ597" s="178">
        <f t="shared" si="100"/>
        <v>0</v>
      </c>
      <c r="AK597" s="190">
        <f t="shared" si="101"/>
        <v>0</v>
      </c>
      <c r="AL597" s="200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  <c r="AZ597" s="197"/>
      <c r="BA597" s="197"/>
      <c r="BB597" s="197"/>
      <c r="BC597" s="197"/>
      <c r="BD597" s="197"/>
      <c r="BE597" s="197"/>
      <c r="BF597" s="197"/>
      <c r="BG597" s="178">
        <f t="shared" si="102"/>
        <v>0</v>
      </c>
      <c r="BH597" s="190">
        <f t="shared" si="103"/>
        <v>0</v>
      </c>
      <c r="BI597" s="200"/>
      <c r="BJ597" s="197"/>
      <c r="BK597" s="197"/>
      <c r="BL597" s="197"/>
      <c r="BM597" s="197"/>
      <c r="BN597" s="197"/>
      <c r="BO597" s="197"/>
      <c r="BP597" s="197"/>
      <c r="BQ597" s="197"/>
      <c r="BR597" s="197"/>
      <c r="BS597" s="197"/>
      <c r="BT597" s="197"/>
      <c r="BU597" s="197"/>
      <c r="BV597" s="197"/>
      <c r="BW597" s="204"/>
      <c r="BX597" s="204"/>
      <c r="BY597" s="204"/>
      <c r="BZ597" s="204"/>
      <c r="CA597" s="204"/>
      <c r="CB597" s="204"/>
      <c r="CC597" s="204"/>
      <c r="CD597" s="204"/>
      <c r="CE597" s="184">
        <f t="shared" si="104"/>
        <v>0</v>
      </c>
      <c r="CF597" s="244">
        <f t="shared" si="105"/>
        <v>0</v>
      </c>
      <c r="CG597" s="314"/>
      <c r="CH597" s="211"/>
      <c r="CI597" s="204"/>
      <c r="CJ597" s="204"/>
      <c r="CK597" s="204"/>
      <c r="CL597" s="204"/>
      <c r="CM597" s="204"/>
      <c r="CN597" s="204"/>
      <c r="CO597" s="204"/>
      <c r="CP597" s="204"/>
      <c r="CQ597" s="204"/>
      <c r="CR597" s="195">
        <f t="shared" si="106"/>
        <v>0</v>
      </c>
      <c r="CS597" s="186">
        <f t="shared" si="107"/>
        <v>0</v>
      </c>
      <c r="CT597" s="166"/>
      <c r="CU597" s="166"/>
      <c r="CV597" s="166"/>
      <c r="CW597" s="166"/>
      <c r="CX597" s="166"/>
      <c r="CY597" s="214"/>
      <c r="CZ597" s="195">
        <f t="shared" si="108"/>
        <v>0</v>
      </c>
      <c r="DA597" s="187">
        <f t="shared" si="109"/>
        <v>0</v>
      </c>
    </row>
    <row r="598" ht="15.75" customHeight="1">
      <c r="A598" s="121">
        <v>5.0</v>
      </c>
      <c r="B598" s="312" t="s">
        <v>244</v>
      </c>
      <c r="C598" s="307" t="s">
        <v>245</v>
      </c>
      <c r="D598" s="124" t="str">
        <f t="shared" si="94"/>
        <v>#REF!</v>
      </c>
      <c r="E598" s="125" t="str">
        <f t="shared" si="95"/>
        <v>#REF!</v>
      </c>
      <c r="F598" s="172" t="str">
        <f t="shared" si="96"/>
        <v>#REF!</v>
      </c>
      <c r="G598" s="189" t="str">
        <f t="shared" si="97"/>
        <v>#REF!</v>
      </c>
      <c r="H598" s="208"/>
      <c r="I598" s="209"/>
      <c r="J598" s="135"/>
      <c r="K598" s="135"/>
      <c r="L598" s="135"/>
      <c r="M598" s="178">
        <f t="shared" si="98"/>
        <v>0</v>
      </c>
      <c r="N598" s="188">
        <f t="shared" si="99"/>
        <v>0</v>
      </c>
      <c r="O598" s="211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6"/>
      <c r="AG598" s="206"/>
      <c r="AH598" s="206"/>
      <c r="AI598" s="206"/>
      <c r="AJ598" s="178">
        <f t="shared" si="100"/>
        <v>0</v>
      </c>
      <c r="AK598" s="190">
        <f t="shared" si="101"/>
        <v>0</v>
      </c>
      <c r="AL598" s="211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178">
        <f t="shared" si="102"/>
        <v>0</v>
      </c>
      <c r="BH598" s="190">
        <f t="shared" si="103"/>
        <v>0</v>
      </c>
      <c r="BI598" s="211"/>
      <c r="BJ598" s="204"/>
      <c r="BK598" s="204"/>
      <c r="BL598" s="204"/>
      <c r="BM598" s="204"/>
      <c r="BN598" s="204"/>
      <c r="BO598" s="204"/>
      <c r="BP598" s="204"/>
      <c r="BQ598" s="204"/>
      <c r="BR598" s="204"/>
      <c r="BS598" s="204"/>
      <c r="BT598" s="204"/>
      <c r="BU598" s="204"/>
      <c r="BV598" s="204"/>
      <c r="BW598" s="204"/>
      <c r="BX598" s="204"/>
      <c r="BY598" s="204"/>
      <c r="BZ598" s="204"/>
      <c r="CA598" s="204"/>
      <c r="CB598" s="204"/>
      <c r="CC598" s="204"/>
      <c r="CD598" s="204"/>
      <c r="CE598" s="184">
        <f t="shared" si="104"/>
        <v>0</v>
      </c>
      <c r="CF598" s="244">
        <f t="shared" si="105"/>
        <v>0</v>
      </c>
      <c r="CG598" s="314"/>
      <c r="CH598" s="211"/>
      <c r="CI598" s="204"/>
      <c r="CJ598" s="204"/>
      <c r="CK598" s="204"/>
      <c r="CL598" s="204"/>
      <c r="CM598" s="204"/>
      <c r="CN598" s="204"/>
      <c r="CO598" s="204"/>
      <c r="CP598" s="204"/>
      <c r="CQ598" s="204"/>
      <c r="CR598" s="195">
        <f t="shared" si="106"/>
        <v>0</v>
      </c>
      <c r="CS598" s="186">
        <f t="shared" si="107"/>
        <v>0</v>
      </c>
      <c r="CT598" s="166"/>
      <c r="CU598" s="166"/>
      <c r="CV598" s="166"/>
      <c r="CW598" s="166"/>
      <c r="CX598" s="166"/>
      <c r="CY598" s="196"/>
      <c r="CZ598" s="195">
        <f t="shared" si="108"/>
        <v>0</v>
      </c>
      <c r="DA598" s="187">
        <f t="shared" si="109"/>
        <v>0</v>
      </c>
    </row>
    <row r="599" ht="15.75" customHeight="1">
      <c r="A599" s="169">
        <v>6.0</v>
      </c>
      <c r="B599" s="312" t="s">
        <v>246</v>
      </c>
      <c r="C599" s="307" t="s">
        <v>247</v>
      </c>
      <c r="D599" s="124" t="str">
        <f t="shared" si="94"/>
        <v>#REF!</v>
      </c>
      <c r="E599" s="125" t="str">
        <f t="shared" si="95"/>
        <v>#REF!</v>
      </c>
      <c r="F599" s="172" t="str">
        <f t="shared" si="96"/>
        <v>#REF!</v>
      </c>
      <c r="G599" s="189" t="str">
        <f t="shared" si="97"/>
        <v>#REF!</v>
      </c>
      <c r="H599" s="175"/>
      <c r="I599" s="177"/>
      <c r="J599" s="176"/>
      <c r="K599" s="135"/>
      <c r="L599" s="135"/>
      <c r="M599" s="178">
        <f t="shared" si="98"/>
        <v>0</v>
      </c>
      <c r="N599" s="188">
        <f t="shared" si="99"/>
        <v>0</v>
      </c>
      <c r="O599" s="200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210"/>
      <c r="AG599" s="210"/>
      <c r="AH599" s="210"/>
      <c r="AI599" s="210"/>
      <c r="AJ599" s="178">
        <f t="shared" si="100"/>
        <v>0</v>
      </c>
      <c r="AK599" s="190">
        <f t="shared" si="101"/>
        <v>0</v>
      </c>
      <c r="AL599" s="200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  <c r="AZ599" s="197"/>
      <c r="BA599" s="197"/>
      <c r="BB599" s="197"/>
      <c r="BC599" s="197"/>
      <c r="BD599" s="197"/>
      <c r="BE599" s="197"/>
      <c r="BF599" s="197"/>
      <c r="BG599" s="178">
        <f t="shared" si="102"/>
        <v>0</v>
      </c>
      <c r="BH599" s="190">
        <f t="shared" si="103"/>
        <v>0</v>
      </c>
      <c r="BI599" s="200"/>
      <c r="BJ599" s="197"/>
      <c r="BK599" s="197"/>
      <c r="BL599" s="197"/>
      <c r="BM599" s="197"/>
      <c r="BN599" s="197"/>
      <c r="BO599" s="197"/>
      <c r="BP599" s="197"/>
      <c r="BQ599" s="197"/>
      <c r="BR599" s="197"/>
      <c r="BS599" s="197"/>
      <c r="BT599" s="197"/>
      <c r="BU599" s="197"/>
      <c r="BV599" s="197"/>
      <c r="BW599" s="204"/>
      <c r="BX599" s="204"/>
      <c r="BY599" s="204"/>
      <c r="BZ599" s="204"/>
      <c r="CA599" s="204"/>
      <c r="CB599" s="204"/>
      <c r="CC599" s="204"/>
      <c r="CD599" s="204"/>
      <c r="CE599" s="184">
        <f t="shared" si="104"/>
        <v>0</v>
      </c>
      <c r="CF599" s="244">
        <f t="shared" si="105"/>
        <v>0</v>
      </c>
      <c r="CG599" s="314"/>
      <c r="CH599" s="211"/>
      <c r="CI599" s="204"/>
      <c r="CJ599" s="204"/>
      <c r="CK599" s="204"/>
      <c r="CL599" s="204"/>
      <c r="CM599" s="204"/>
      <c r="CN599" s="204"/>
      <c r="CO599" s="204"/>
      <c r="CP599" s="204"/>
      <c r="CQ599" s="204"/>
      <c r="CR599" s="195">
        <f t="shared" si="106"/>
        <v>0</v>
      </c>
      <c r="CS599" s="186">
        <f t="shared" si="107"/>
        <v>0</v>
      </c>
      <c r="CT599" s="166"/>
      <c r="CU599" s="166"/>
      <c r="CV599" s="166"/>
      <c r="CW599" s="166"/>
      <c r="CX599" s="166"/>
      <c r="CY599" s="196"/>
      <c r="CZ599" s="195">
        <f t="shared" si="108"/>
        <v>0</v>
      </c>
      <c r="DA599" s="187">
        <f t="shared" si="109"/>
        <v>0</v>
      </c>
    </row>
    <row r="600" ht="15.75" customHeight="1">
      <c r="A600" s="121">
        <v>7.0</v>
      </c>
      <c r="B600" s="312" t="s">
        <v>248</v>
      </c>
      <c r="C600" s="307" t="s">
        <v>249</v>
      </c>
      <c r="D600" s="124" t="str">
        <f t="shared" si="94"/>
        <v>#REF!</v>
      </c>
      <c r="E600" s="125" t="str">
        <f t="shared" si="95"/>
        <v>#REF!</v>
      </c>
      <c r="F600" s="172" t="str">
        <f t="shared" si="96"/>
        <v>#REF!</v>
      </c>
      <c r="G600" s="189" t="str">
        <f t="shared" si="97"/>
        <v>#REF!</v>
      </c>
      <c r="H600" s="175"/>
      <c r="I600" s="176"/>
      <c r="J600" s="176"/>
      <c r="K600" s="135"/>
      <c r="L600" s="135"/>
      <c r="M600" s="178">
        <f t="shared" si="98"/>
        <v>0</v>
      </c>
      <c r="N600" s="188">
        <f t="shared" si="99"/>
        <v>0</v>
      </c>
      <c r="O600" s="216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  <c r="AE600" s="215"/>
      <c r="AF600" s="218"/>
      <c r="AG600" s="218"/>
      <c r="AH600" s="218"/>
      <c r="AI600" s="218"/>
      <c r="AJ600" s="178">
        <f t="shared" si="100"/>
        <v>0</v>
      </c>
      <c r="AK600" s="190">
        <f t="shared" si="101"/>
        <v>0</v>
      </c>
      <c r="AL600" s="216"/>
      <c r="AM600" s="215"/>
      <c r="AN600" s="215"/>
      <c r="AO600" s="215"/>
      <c r="AP600" s="215"/>
      <c r="AQ600" s="215"/>
      <c r="AR600" s="215"/>
      <c r="AS600" s="215"/>
      <c r="AT600" s="215"/>
      <c r="AU600" s="215"/>
      <c r="AV600" s="215"/>
      <c r="AW600" s="215"/>
      <c r="AX600" s="215"/>
      <c r="AY600" s="215"/>
      <c r="AZ600" s="215"/>
      <c r="BA600" s="215"/>
      <c r="BB600" s="215"/>
      <c r="BC600" s="215"/>
      <c r="BD600" s="215"/>
      <c r="BE600" s="215"/>
      <c r="BF600" s="215"/>
      <c r="BG600" s="178">
        <f t="shared" si="102"/>
        <v>0</v>
      </c>
      <c r="BH600" s="190">
        <f t="shared" si="103"/>
        <v>0</v>
      </c>
      <c r="BI600" s="216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04"/>
      <c r="BX600" s="204"/>
      <c r="BY600" s="204"/>
      <c r="BZ600" s="204"/>
      <c r="CA600" s="204"/>
      <c r="CB600" s="204"/>
      <c r="CC600" s="204"/>
      <c r="CD600" s="204"/>
      <c r="CE600" s="184">
        <f t="shared" si="104"/>
        <v>0</v>
      </c>
      <c r="CF600" s="244">
        <f t="shared" si="105"/>
        <v>0</v>
      </c>
      <c r="CG600" s="314"/>
      <c r="CH600" s="211"/>
      <c r="CI600" s="204"/>
      <c r="CJ600" s="204"/>
      <c r="CK600" s="204"/>
      <c r="CL600" s="204"/>
      <c r="CM600" s="204"/>
      <c r="CN600" s="204"/>
      <c r="CO600" s="204"/>
      <c r="CP600" s="204"/>
      <c r="CQ600" s="204"/>
      <c r="CR600" s="195">
        <f t="shared" si="106"/>
        <v>0</v>
      </c>
      <c r="CS600" s="186">
        <f t="shared" si="107"/>
        <v>0</v>
      </c>
      <c r="CT600" s="166"/>
      <c r="CU600" s="166"/>
      <c r="CV600" s="166"/>
      <c r="CW600" s="166"/>
      <c r="CX600" s="166"/>
      <c r="CY600" s="196"/>
      <c r="CZ600" s="195">
        <f t="shared" si="108"/>
        <v>0</v>
      </c>
      <c r="DA600" s="187">
        <f t="shared" si="109"/>
        <v>0</v>
      </c>
    </row>
    <row r="601" ht="15.0" customHeight="1">
      <c r="A601" s="169">
        <v>8.0</v>
      </c>
      <c r="B601" s="312" t="s">
        <v>250</v>
      </c>
      <c r="C601" s="307" t="s">
        <v>251</v>
      </c>
      <c r="D601" s="124" t="str">
        <f t="shared" si="94"/>
        <v>#REF!</v>
      </c>
      <c r="E601" s="125" t="str">
        <f t="shared" si="95"/>
        <v>#REF!</v>
      </c>
      <c r="F601" s="172" t="str">
        <f t="shared" si="96"/>
        <v>#REF!</v>
      </c>
      <c r="G601" s="189" t="str">
        <f t="shared" si="97"/>
        <v>#REF!</v>
      </c>
      <c r="H601" s="175"/>
      <c r="I601" s="176"/>
      <c r="J601" s="135"/>
      <c r="K601" s="135"/>
      <c r="L601" s="135"/>
      <c r="M601" s="178">
        <f t="shared" si="98"/>
        <v>0</v>
      </c>
      <c r="N601" s="188">
        <f t="shared" si="99"/>
        <v>0</v>
      </c>
      <c r="O601" s="211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6"/>
      <c r="AG601" s="206"/>
      <c r="AH601" s="206"/>
      <c r="AI601" s="206"/>
      <c r="AJ601" s="178">
        <f t="shared" si="100"/>
        <v>0</v>
      </c>
      <c r="AK601" s="190">
        <f t="shared" si="101"/>
        <v>0</v>
      </c>
      <c r="AL601" s="211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178">
        <f t="shared" si="102"/>
        <v>0</v>
      </c>
      <c r="BH601" s="190">
        <f t="shared" si="103"/>
        <v>0</v>
      </c>
      <c r="BI601" s="211"/>
      <c r="BJ601" s="204"/>
      <c r="BK601" s="204"/>
      <c r="BL601" s="204"/>
      <c r="BM601" s="204"/>
      <c r="BN601" s="204"/>
      <c r="BO601" s="204"/>
      <c r="BP601" s="204"/>
      <c r="BQ601" s="204"/>
      <c r="BR601" s="204"/>
      <c r="BS601" s="204"/>
      <c r="BT601" s="204"/>
      <c r="BU601" s="204"/>
      <c r="BV601" s="204"/>
      <c r="BW601" s="204"/>
      <c r="BX601" s="204"/>
      <c r="BY601" s="204"/>
      <c r="BZ601" s="204"/>
      <c r="CA601" s="204"/>
      <c r="CB601" s="204"/>
      <c r="CC601" s="204"/>
      <c r="CD601" s="204"/>
      <c r="CE601" s="184">
        <f t="shared" si="104"/>
        <v>0</v>
      </c>
      <c r="CF601" s="244">
        <f t="shared" si="105"/>
        <v>0</v>
      </c>
      <c r="CG601" s="314"/>
      <c r="CH601" s="211"/>
      <c r="CI601" s="204"/>
      <c r="CJ601" s="204"/>
      <c r="CK601" s="204"/>
      <c r="CL601" s="204"/>
      <c r="CM601" s="204"/>
      <c r="CN601" s="204"/>
      <c r="CO601" s="204"/>
      <c r="CP601" s="204"/>
      <c r="CQ601" s="204"/>
      <c r="CR601" s="195">
        <f t="shared" si="106"/>
        <v>0</v>
      </c>
      <c r="CS601" s="186">
        <f t="shared" si="107"/>
        <v>0</v>
      </c>
      <c r="CT601" s="166"/>
      <c r="CU601" s="166"/>
      <c r="CV601" s="166"/>
      <c r="CW601" s="166"/>
      <c r="CX601" s="166"/>
      <c r="CY601" s="196"/>
      <c r="CZ601" s="195">
        <f t="shared" si="108"/>
        <v>0</v>
      </c>
      <c r="DA601" s="187">
        <f t="shared" si="109"/>
        <v>0</v>
      </c>
    </row>
    <row r="602" ht="15.75" customHeight="1">
      <c r="A602" s="121">
        <v>9.0</v>
      </c>
      <c r="B602" s="312" t="s">
        <v>252</v>
      </c>
      <c r="C602" s="307" t="s">
        <v>253</v>
      </c>
      <c r="D602" s="124" t="str">
        <f t="shared" si="94"/>
        <v>#REF!</v>
      </c>
      <c r="E602" s="125" t="str">
        <f t="shared" si="95"/>
        <v>#REF!</v>
      </c>
      <c r="F602" s="172" t="str">
        <f t="shared" si="96"/>
        <v>#REF!</v>
      </c>
      <c r="G602" s="189" t="str">
        <f t="shared" si="97"/>
        <v>#REF!</v>
      </c>
      <c r="H602" s="175"/>
      <c r="I602" s="135"/>
      <c r="J602" s="135"/>
      <c r="K602" s="135"/>
      <c r="L602" s="135"/>
      <c r="M602" s="178">
        <f t="shared" si="98"/>
        <v>0</v>
      </c>
      <c r="N602" s="188">
        <f t="shared" si="99"/>
        <v>0</v>
      </c>
      <c r="O602" s="200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210"/>
      <c r="AG602" s="210"/>
      <c r="AH602" s="210"/>
      <c r="AI602" s="210"/>
      <c r="AJ602" s="178">
        <f t="shared" si="100"/>
        <v>0</v>
      </c>
      <c r="AK602" s="190">
        <f t="shared" si="101"/>
        <v>0</v>
      </c>
      <c r="AL602" s="200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  <c r="AZ602" s="197"/>
      <c r="BA602" s="197"/>
      <c r="BB602" s="197"/>
      <c r="BC602" s="197"/>
      <c r="BD602" s="197"/>
      <c r="BE602" s="197"/>
      <c r="BF602" s="197"/>
      <c r="BG602" s="178">
        <f t="shared" si="102"/>
        <v>0</v>
      </c>
      <c r="BH602" s="190">
        <f t="shared" si="103"/>
        <v>0</v>
      </c>
      <c r="BI602" s="200"/>
      <c r="BJ602" s="197"/>
      <c r="BK602" s="197"/>
      <c r="BL602" s="197"/>
      <c r="BM602" s="197"/>
      <c r="BN602" s="197"/>
      <c r="BO602" s="197"/>
      <c r="BP602" s="197"/>
      <c r="BQ602" s="197"/>
      <c r="BR602" s="197"/>
      <c r="BS602" s="197"/>
      <c r="BT602" s="197"/>
      <c r="BU602" s="197"/>
      <c r="BV602" s="197"/>
      <c r="BW602" s="204"/>
      <c r="BX602" s="204"/>
      <c r="BY602" s="204"/>
      <c r="BZ602" s="204"/>
      <c r="CA602" s="204"/>
      <c r="CB602" s="204"/>
      <c r="CC602" s="204"/>
      <c r="CD602" s="204"/>
      <c r="CE602" s="184">
        <f t="shared" si="104"/>
        <v>0</v>
      </c>
      <c r="CF602" s="244">
        <f t="shared" si="105"/>
        <v>0</v>
      </c>
      <c r="CG602" s="314"/>
      <c r="CH602" s="211"/>
      <c r="CI602" s="204"/>
      <c r="CJ602" s="204"/>
      <c r="CK602" s="204"/>
      <c r="CL602" s="204"/>
      <c r="CM602" s="204"/>
      <c r="CN602" s="204"/>
      <c r="CO602" s="204"/>
      <c r="CP602" s="204"/>
      <c r="CQ602" s="204"/>
      <c r="CR602" s="195">
        <f t="shared" si="106"/>
        <v>0</v>
      </c>
      <c r="CS602" s="186">
        <f t="shared" si="107"/>
        <v>0</v>
      </c>
      <c r="CT602" s="166"/>
      <c r="CU602" s="166"/>
      <c r="CV602" s="166"/>
      <c r="CW602" s="166"/>
      <c r="CX602" s="166"/>
      <c r="CY602" s="196"/>
      <c r="CZ602" s="195">
        <f t="shared" si="108"/>
        <v>0</v>
      </c>
      <c r="DA602" s="187">
        <f t="shared" si="109"/>
        <v>0</v>
      </c>
    </row>
    <row r="603" ht="15.75" customHeight="1">
      <c r="A603" s="169">
        <v>10.0</v>
      </c>
      <c r="B603" s="312" t="s">
        <v>254</v>
      </c>
      <c r="C603" s="307" t="s">
        <v>255</v>
      </c>
      <c r="D603" s="124" t="str">
        <f t="shared" si="94"/>
        <v>#REF!</v>
      </c>
      <c r="E603" s="125" t="str">
        <f t="shared" si="95"/>
        <v>#REF!</v>
      </c>
      <c r="F603" s="172" t="str">
        <f t="shared" si="96"/>
        <v>#REF!</v>
      </c>
      <c r="G603" s="189" t="str">
        <f t="shared" si="97"/>
        <v>#REF!</v>
      </c>
      <c r="H603" s="175"/>
      <c r="I603" s="135"/>
      <c r="J603" s="177"/>
      <c r="K603" s="135"/>
      <c r="L603" s="135"/>
      <c r="M603" s="178">
        <f t="shared" si="98"/>
        <v>0</v>
      </c>
      <c r="N603" s="188">
        <f t="shared" si="99"/>
        <v>0</v>
      </c>
      <c r="O603" s="211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6"/>
      <c r="AG603" s="206"/>
      <c r="AH603" s="206"/>
      <c r="AI603" s="206"/>
      <c r="AJ603" s="178">
        <f t="shared" si="100"/>
        <v>0</v>
      </c>
      <c r="AK603" s="190">
        <f t="shared" si="101"/>
        <v>0</v>
      </c>
      <c r="AL603" s="211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178">
        <f t="shared" si="102"/>
        <v>0</v>
      </c>
      <c r="BH603" s="190">
        <f t="shared" si="103"/>
        <v>0</v>
      </c>
      <c r="BI603" s="211"/>
      <c r="BJ603" s="204"/>
      <c r="BK603" s="204"/>
      <c r="BL603" s="204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  <c r="BY603" s="204"/>
      <c r="BZ603" s="204"/>
      <c r="CA603" s="204"/>
      <c r="CB603" s="204"/>
      <c r="CC603" s="204"/>
      <c r="CD603" s="204"/>
      <c r="CE603" s="184">
        <f t="shared" si="104"/>
        <v>0</v>
      </c>
      <c r="CF603" s="244">
        <f t="shared" si="105"/>
        <v>0</v>
      </c>
      <c r="CG603" s="314"/>
      <c r="CH603" s="211"/>
      <c r="CI603" s="204"/>
      <c r="CJ603" s="204"/>
      <c r="CK603" s="204"/>
      <c r="CL603" s="204"/>
      <c r="CM603" s="204"/>
      <c r="CN603" s="204"/>
      <c r="CO603" s="204"/>
      <c r="CP603" s="204"/>
      <c r="CQ603" s="204"/>
      <c r="CR603" s="195">
        <f t="shared" si="106"/>
        <v>0</v>
      </c>
      <c r="CS603" s="186">
        <f t="shared" si="107"/>
        <v>0</v>
      </c>
      <c r="CT603" s="166"/>
      <c r="CU603" s="166"/>
      <c r="CV603" s="166"/>
      <c r="CW603" s="166"/>
      <c r="CX603" s="166"/>
      <c r="CY603" s="196"/>
      <c r="CZ603" s="195">
        <f t="shared" si="108"/>
        <v>0</v>
      </c>
      <c r="DA603" s="187">
        <f t="shared" si="109"/>
        <v>0</v>
      </c>
    </row>
    <row r="604" ht="15.75" customHeight="1">
      <c r="A604" s="121">
        <v>11.0</v>
      </c>
      <c r="B604" s="312" t="s">
        <v>256</v>
      </c>
      <c r="C604" s="307" t="s">
        <v>257</v>
      </c>
      <c r="D604" s="124" t="str">
        <f t="shared" si="94"/>
        <v>#REF!</v>
      </c>
      <c r="E604" s="125" t="str">
        <f t="shared" si="95"/>
        <v>#REF!</v>
      </c>
      <c r="F604" s="172" t="str">
        <f t="shared" si="96"/>
        <v>#REF!</v>
      </c>
      <c r="G604" s="189" t="str">
        <f t="shared" si="97"/>
        <v>#REF!</v>
      </c>
      <c r="H604" s="175"/>
      <c r="I604" s="135"/>
      <c r="J604" s="135"/>
      <c r="K604" s="176"/>
      <c r="L604" s="176"/>
      <c r="M604" s="178">
        <f t="shared" si="98"/>
        <v>0</v>
      </c>
      <c r="N604" s="188">
        <f t="shared" si="99"/>
        <v>0</v>
      </c>
      <c r="O604" s="200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210"/>
      <c r="AG604" s="210"/>
      <c r="AH604" s="210"/>
      <c r="AI604" s="210"/>
      <c r="AJ604" s="178">
        <f t="shared" si="100"/>
        <v>0</v>
      </c>
      <c r="AK604" s="190">
        <f t="shared" si="101"/>
        <v>0</v>
      </c>
      <c r="AL604" s="200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  <c r="AZ604" s="197"/>
      <c r="BA604" s="197"/>
      <c r="BB604" s="197"/>
      <c r="BC604" s="197"/>
      <c r="BD604" s="197"/>
      <c r="BE604" s="197"/>
      <c r="BF604" s="197"/>
      <c r="BG604" s="178">
        <f t="shared" si="102"/>
        <v>0</v>
      </c>
      <c r="BH604" s="190">
        <f t="shared" si="103"/>
        <v>0</v>
      </c>
      <c r="BI604" s="200"/>
      <c r="BJ604" s="197"/>
      <c r="BK604" s="197"/>
      <c r="BL604" s="197"/>
      <c r="BM604" s="197"/>
      <c r="BN604" s="197"/>
      <c r="BO604" s="197"/>
      <c r="BP604" s="197"/>
      <c r="BQ604" s="197"/>
      <c r="BR604" s="197"/>
      <c r="BS604" s="197"/>
      <c r="BT604" s="197"/>
      <c r="BU604" s="197"/>
      <c r="BV604" s="197"/>
      <c r="BW604" s="204"/>
      <c r="BX604" s="204"/>
      <c r="BY604" s="204"/>
      <c r="BZ604" s="204"/>
      <c r="CA604" s="204"/>
      <c r="CB604" s="204"/>
      <c r="CC604" s="204"/>
      <c r="CD604" s="204"/>
      <c r="CE604" s="184">
        <f t="shared" si="104"/>
        <v>0</v>
      </c>
      <c r="CF604" s="244">
        <f t="shared" si="105"/>
        <v>0</v>
      </c>
      <c r="CG604" s="314"/>
      <c r="CH604" s="211"/>
      <c r="CI604" s="204"/>
      <c r="CJ604" s="204"/>
      <c r="CK604" s="204"/>
      <c r="CL604" s="204"/>
      <c r="CM604" s="204"/>
      <c r="CN604" s="204"/>
      <c r="CO604" s="204"/>
      <c r="CP604" s="204"/>
      <c r="CQ604" s="204"/>
      <c r="CR604" s="195">
        <f t="shared" si="106"/>
        <v>0</v>
      </c>
      <c r="CS604" s="186">
        <f t="shared" si="107"/>
        <v>0</v>
      </c>
      <c r="CT604" s="166"/>
      <c r="CU604" s="166"/>
      <c r="CV604" s="166"/>
      <c r="CW604" s="166"/>
      <c r="CX604" s="166"/>
      <c r="CY604" s="196"/>
      <c r="CZ604" s="195">
        <f t="shared" si="108"/>
        <v>0</v>
      </c>
      <c r="DA604" s="187">
        <f t="shared" si="109"/>
        <v>0</v>
      </c>
    </row>
    <row r="605" ht="15.75" customHeight="1">
      <c r="A605" s="169">
        <v>12.0</v>
      </c>
      <c r="B605" s="312" t="s">
        <v>258</v>
      </c>
      <c r="C605" s="307" t="s">
        <v>259</v>
      </c>
      <c r="D605" s="124" t="str">
        <f t="shared" si="94"/>
        <v>#REF!</v>
      </c>
      <c r="E605" s="125" t="str">
        <f t="shared" si="95"/>
        <v>#REF!</v>
      </c>
      <c r="F605" s="172" t="str">
        <f t="shared" si="96"/>
        <v>#REF!</v>
      </c>
      <c r="G605" s="189" t="str">
        <f t="shared" si="97"/>
        <v>#REF!</v>
      </c>
      <c r="H605" s="208"/>
      <c r="I605" s="135"/>
      <c r="J605" s="135"/>
      <c r="K605" s="135"/>
      <c r="L605" s="135"/>
      <c r="M605" s="178">
        <f t="shared" si="98"/>
        <v>0</v>
      </c>
      <c r="N605" s="188">
        <f t="shared" si="99"/>
        <v>0</v>
      </c>
      <c r="O605" s="200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210"/>
      <c r="AG605" s="210"/>
      <c r="AH605" s="210"/>
      <c r="AI605" s="210"/>
      <c r="AJ605" s="178">
        <f t="shared" si="100"/>
        <v>0</v>
      </c>
      <c r="AK605" s="190">
        <f t="shared" si="101"/>
        <v>0</v>
      </c>
      <c r="AL605" s="200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  <c r="AZ605" s="197"/>
      <c r="BA605" s="197"/>
      <c r="BB605" s="197"/>
      <c r="BC605" s="197"/>
      <c r="BD605" s="197"/>
      <c r="BE605" s="197"/>
      <c r="BF605" s="197"/>
      <c r="BG605" s="178">
        <f t="shared" si="102"/>
        <v>0</v>
      </c>
      <c r="BH605" s="190">
        <f t="shared" si="103"/>
        <v>0</v>
      </c>
      <c r="BI605" s="200"/>
      <c r="BJ605" s="197"/>
      <c r="BK605" s="197"/>
      <c r="BL605" s="197"/>
      <c r="BM605" s="197"/>
      <c r="BN605" s="197"/>
      <c r="BO605" s="197"/>
      <c r="BP605" s="197"/>
      <c r="BQ605" s="197"/>
      <c r="BR605" s="197"/>
      <c r="BS605" s="197"/>
      <c r="BT605" s="197"/>
      <c r="BU605" s="197"/>
      <c r="BV605" s="197"/>
      <c r="BW605" s="204"/>
      <c r="BX605" s="204"/>
      <c r="BY605" s="204"/>
      <c r="BZ605" s="204"/>
      <c r="CA605" s="204"/>
      <c r="CB605" s="204"/>
      <c r="CC605" s="204"/>
      <c r="CD605" s="204"/>
      <c r="CE605" s="184">
        <f t="shared" si="104"/>
        <v>0</v>
      </c>
      <c r="CF605" s="244">
        <f t="shared" si="105"/>
        <v>0</v>
      </c>
      <c r="CG605" s="314"/>
      <c r="CH605" s="211"/>
      <c r="CI605" s="204"/>
      <c r="CJ605" s="204"/>
      <c r="CK605" s="204"/>
      <c r="CL605" s="204"/>
      <c r="CM605" s="204"/>
      <c r="CN605" s="204"/>
      <c r="CO605" s="204"/>
      <c r="CP605" s="204"/>
      <c r="CQ605" s="204"/>
      <c r="CR605" s="195">
        <f t="shared" si="106"/>
        <v>0</v>
      </c>
      <c r="CS605" s="186">
        <f t="shared" si="107"/>
        <v>0</v>
      </c>
      <c r="CT605" s="166"/>
      <c r="CU605" s="166"/>
      <c r="CV605" s="166"/>
      <c r="CW605" s="166"/>
      <c r="CX605" s="166"/>
      <c r="CY605" s="196"/>
      <c r="CZ605" s="195">
        <f t="shared" si="108"/>
        <v>0</v>
      </c>
      <c r="DA605" s="187">
        <f t="shared" si="109"/>
        <v>0</v>
      </c>
    </row>
    <row r="606" ht="15.75" customHeight="1">
      <c r="A606" s="121">
        <v>13.0</v>
      </c>
      <c r="B606" s="312" t="s">
        <v>260</v>
      </c>
      <c r="C606" s="307" t="s">
        <v>261</v>
      </c>
      <c r="D606" s="124" t="str">
        <f t="shared" si="94"/>
        <v>#REF!</v>
      </c>
      <c r="E606" s="125" t="str">
        <f t="shared" si="95"/>
        <v>#REF!</v>
      </c>
      <c r="F606" s="172" t="str">
        <f t="shared" si="96"/>
        <v>#REF!</v>
      </c>
      <c r="G606" s="189" t="str">
        <f t="shared" si="97"/>
        <v>#REF!</v>
      </c>
      <c r="H606" s="175"/>
      <c r="I606" s="176"/>
      <c r="J606" s="135"/>
      <c r="K606" s="135"/>
      <c r="L606" s="135"/>
      <c r="M606" s="178">
        <f t="shared" si="98"/>
        <v>0</v>
      </c>
      <c r="N606" s="188">
        <f t="shared" si="99"/>
        <v>0</v>
      </c>
      <c r="O606" s="200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210"/>
      <c r="AG606" s="210"/>
      <c r="AH606" s="210"/>
      <c r="AI606" s="210"/>
      <c r="AJ606" s="178">
        <f t="shared" si="100"/>
        <v>0</v>
      </c>
      <c r="AK606" s="190">
        <f t="shared" si="101"/>
        <v>0</v>
      </c>
      <c r="AL606" s="200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  <c r="AZ606" s="197"/>
      <c r="BA606" s="197"/>
      <c r="BB606" s="197"/>
      <c r="BC606" s="197"/>
      <c r="BD606" s="197"/>
      <c r="BE606" s="197"/>
      <c r="BF606" s="197"/>
      <c r="BG606" s="178">
        <f t="shared" si="102"/>
        <v>0</v>
      </c>
      <c r="BH606" s="190">
        <f t="shared" si="103"/>
        <v>0</v>
      </c>
      <c r="BI606" s="200"/>
      <c r="BJ606" s="197"/>
      <c r="BK606" s="197"/>
      <c r="BL606" s="197"/>
      <c r="BM606" s="197"/>
      <c r="BN606" s="197"/>
      <c r="BO606" s="197"/>
      <c r="BP606" s="197"/>
      <c r="BQ606" s="197"/>
      <c r="BR606" s="197"/>
      <c r="BS606" s="197"/>
      <c r="BT606" s="197"/>
      <c r="BU606" s="197"/>
      <c r="BV606" s="197"/>
      <c r="BW606" s="204"/>
      <c r="BX606" s="204"/>
      <c r="BY606" s="204"/>
      <c r="BZ606" s="204"/>
      <c r="CA606" s="204"/>
      <c r="CB606" s="204"/>
      <c r="CC606" s="204"/>
      <c r="CD606" s="204"/>
      <c r="CE606" s="184">
        <f t="shared" si="104"/>
        <v>0</v>
      </c>
      <c r="CF606" s="244">
        <f t="shared" si="105"/>
        <v>0</v>
      </c>
      <c r="CG606" s="314"/>
      <c r="CH606" s="211"/>
      <c r="CI606" s="204"/>
      <c r="CJ606" s="204"/>
      <c r="CK606" s="204"/>
      <c r="CL606" s="204"/>
      <c r="CM606" s="204"/>
      <c r="CN606" s="204"/>
      <c r="CO606" s="204"/>
      <c r="CP606" s="204"/>
      <c r="CQ606" s="204"/>
      <c r="CR606" s="195">
        <f t="shared" si="106"/>
        <v>0</v>
      </c>
      <c r="CS606" s="186">
        <f t="shared" si="107"/>
        <v>0</v>
      </c>
      <c r="CT606" s="166"/>
      <c r="CU606" s="166"/>
      <c r="CV606" s="166"/>
      <c r="CW606" s="166"/>
      <c r="CX606" s="166"/>
      <c r="CY606" s="196"/>
      <c r="CZ606" s="195">
        <f t="shared" si="108"/>
        <v>0</v>
      </c>
      <c r="DA606" s="187">
        <f t="shared" si="109"/>
        <v>0</v>
      </c>
    </row>
    <row r="607" ht="15.75" customHeight="1">
      <c r="A607" s="169">
        <v>14.0</v>
      </c>
      <c r="B607" s="312" t="s">
        <v>262</v>
      </c>
      <c r="C607" s="307" t="s">
        <v>263</v>
      </c>
      <c r="D607" s="124" t="str">
        <f t="shared" si="94"/>
        <v>#REF!</v>
      </c>
      <c r="E607" s="125" t="str">
        <f t="shared" si="95"/>
        <v>#REF!</v>
      </c>
      <c r="F607" s="172" t="str">
        <f t="shared" si="96"/>
        <v>#REF!</v>
      </c>
      <c r="G607" s="189" t="str">
        <f t="shared" si="97"/>
        <v>#REF!</v>
      </c>
      <c r="H607" s="175"/>
      <c r="I607" s="135"/>
      <c r="J607" s="135"/>
      <c r="K607" s="176"/>
      <c r="L607" s="176"/>
      <c r="M607" s="178">
        <f t="shared" si="98"/>
        <v>0</v>
      </c>
      <c r="N607" s="188">
        <f t="shared" si="99"/>
        <v>0</v>
      </c>
      <c r="O607" s="200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210"/>
      <c r="AG607" s="210"/>
      <c r="AH607" s="210"/>
      <c r="AI607" s="210"/>
      <c r="AJ607" s="178">
        <f t="shared" si="100"/>
        <v>0</v>
      </c>
      <c r="AK607" s="190">
        <f t="shared" si="101"/>
        <v>0</v>
      </c>
      <c r="AL607" s="200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  <c r="AZ607" s="197"/>
      <c r="BA607" s="197"/>
      <c r="BB607" s="197"/>
      <c r="BC607" s="197"/>
      <c r="BD607" s="197"/>
      <c r="BE607" s="197"/>
      <c r="BF607" s="197"/>
      <c r="BG607" s="178">
        <f t="shared" si="102"/>
        <v>0</v>
      </c>
      <c r="BH607" s="190">
        <f t="shared" si="103"/>
        <v>0</v>
      </c>
      <c r="BI607" s="200"/>
      <c r="BJ607" s="197"/>
      <c r="BK607" s="197"/>
      <c r="BL607" s="197"/>
      <c r="BM607" s="197"/>
      <c r="BN607" s="197"/>
      <c r="BO607" s="197"/>
      <c r="BP607" s="197"/>
      <c r="BQ607" s="197"/>
      <c r="BR607" s="197"/>
      <c r="BS607" s="197"/>
      <c r="BT607" s="197"/>
      <c r="BU607" s="197"/>
      <c r="BV607" s="197"/>
      <c r="BW607" s="204"/>
      <c r="BX607" s="204"/>
      <c r="BY607" s="204"/>
      <c r="BZ607" s="204"/>
      <c r="CA607" s="204"/>
      <c r="CB607" s="204"/>
      <c r="CC607" s="204"/>
      <c r="CD607" s="204"/>
      <c r="CE607" s="184">
        <f t="shared" si="104"/>
        <v>0</v>
      </c>
      <c r="CF607" s="244">
        <f t="shared" si="105"/>
        <v>0</v>
      </c>
      <c r="CG607" s="314"/>
      <c r="CH607" s="211"/>
      <c r="CI607" s="204"/>
      <c r="CJ607" s="204"/>
      <c r="CK607" s="204"/>
      <c r="CL607" s="204"/>
      <c r="CM607" s="204"/>
      <c r="CN607" s="204"/>
      <c r="CO607" s="204"/>
      <c r="CP607" s="204"/>
      <c r="CQ607" s="204"/>
      <c r="CR607" s="195">
        <f t="shared" si="106"/>
        <v>0</v>
      </c>
      <c r="CS607" s="186">
        <f t="shared" si="107"/>
        <v>0</v>
      </c>
      <c r="CT607" s="166"/>
      <c r="CU607" s="166"/>
      <c r="CV607" s="166"/>
      <c r="CW607" s="166"/>
      <c r="CX607" s="166"/>
      <c r="CY607" s="196"/>
      <c r="CZ607" s="195">
        <f t="shared" si="108"/>
        <v>0</v>
      </c>
      <c r="DA607" s="187">
        <f t="shared" si="109"/>
        <v>0</v>
      </c>
    </row>
    <row r="608" ht="15.75" customHeight="1">
      <c r="A608" s="121">
        <v>15.0</v>
      </c>
      <c r="B608" s="312" t="s">
        <v>264</v>
      </c>
      <c r="C608" s="307" t="s">
        <v>265</v>
      </c>
      <c r="D608" s="124" t="str">
        <f t="shared" si="94"/>
        <v>#REF!</v>
      </c>
      <c r="E608" s="125" t="str">
        <f t="shared" si="95"/>
        <v>#REF!</v>
      </c>
      <c r="F608" s="172" t="str">
        <f t="shared" si="96"/>
        <v>#REF!</v>
      </c>
      <c r="G608" s="189" t="str">
        <f t="shared" si="97"/>
        <v>#REF!</v>
      </c>
      <c r="H608" s="175"/>
      <c r="I608" s="176"/>
      <c r="J608" s="176"/>
      <c r="K608" s="135"/>
      <c r="L608" s="135"/>
      <c r="M608" s="178">
        <f t="shared" si="98"/>
        <v>0</v>
      </c>
      <c r="N608" s="188">
        <f t="shared" si="99"/>
        <v>0</v>
      </c>
      <c r="O608" s="200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210"/>
      <c r="AG608" s="210"/>
      <c r="AH608" s="210"/>
      <c r="AI608" s="210"/>
      <c r="AJ608" s="178">
        <f t="shared" si="100"/>
        <v>0</v>
      </c>
      <c r="AK608" s="190">
        <f t="shared" si="101"/>
        <v>0</v>
      </c>
      <c r="AL608" s="200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  <c r="AZ608" s="197"/>
      <c r="BA608" s="197"/>
      <c r="BB608" s="197"/>
      <c r="BC608" s="197"/>
      <c r="BD608" s="197"/>
      <c r="BE608" s="197"/>
      <c r="BF608" s="197"/>
      <c r="BG608" s="178">
        <f t="shared" si="102"/>
        <v>0</v>
      </c>
      <c r="BH608" s="190">
        <f t="shared" si="103"/>
        <v>0</v>
      </c>
      <c r="BI608" s="200"/>
      <c r="BJ608" s="197"/>
      <c r="BK608" s="197"/>
      <c r="BL608" s="197"/>
      <c r="BM608" s="197"/>
      <c r="BN608" s="197"/>
      <c r="BO608" s="197"/>
      <c r="BP608" s="197"/>
      <c r="BQ608" s="197"/>
      <c r="BR608" s="197"/>
      <c r="BS608" s="197"/>
      <c r="BT608" s="197"/>
      <c r="BU608" s="197"/>
      <c r="BV608" s="197"/>
      <c r="BW608" s="204"/>
      <c r="BX608" s="204"/>
      <c r="BY608" s="204"/>
      <c r="BZ608" s="204"/>
      <c r="CA608" s="204"/>
      <c r="CB608" s="204"/>
      <c r="CC608" s="204"/>
      <c r="CD608" s="204"/>
      <c r="CE608" s="184">
        <f t="shared" si="104"/>
        <v>0</v>
      </c>
      <c r="CF608" s="244">
        <f t="shared" si="105"/>
        <v>0</v>
      </c>
      <c r="CG608" s="314"/>
      <c r="CH608" s="211"/>
      <c r="CI608" s="204"/>
      <c r="CJ608" s="204"/>
      <c r="CK608" s="204"/>
      <c r="CL608" s="204"/>
      <c r="CM608" s="204"/>
      <c r="CN608" s="204"/>
      <c r="CO608" s="204"/>
      <c r="CP608" s="204"/>
      <c r="CQ608" s="204"/>
      <c r="CR608" s="195">
        <f t="shared" si="106"/>
        <v>0</v>
      </c>
      <c r="CS608" s="186">
        <f t="shared" si="107"/>
        <v>0</v>
      </c>
      <c r="CT608" s="166"/>
      <c r="CU608" s="166"/>
      <c r="CV608" s="166"/>
      <c r="CW608" s="166"/>
      <c r="CX608" s="166"/>
      <c r="CY608" s="196"/>
      <c r="CZ608" s="195">
        <f t="shared" si="108"/>
        <v>0</v>
      </c>
      <c r="DA608" s="187">
        <f t="shared" si="109"/>
        <v>0</v>
      </c>
    </row>
    <row r="609" ht="15.75" customHeight="1">
      <c r="A609" s="169">
        <v>16.0</v>
      </c>
      <c r="B609" s="312" t="s">
        <v>266</v>
      </c>
      <c r="C609" s="307" t="s">
        <v>267</v>
      </c>
      <c r="D609" s="124" t="str">
        <f t="shared" si="94"/>
        <v>#REF!</v>
      </c>
      <c r="E609" s="125" t="str">
        <f t="shared" si="95"/>
        <v>#REF!</v>
      </c>
      <c r="F609" s="172" t="str">
        <f t="shared" si="96"/>
        <v>#REF!</v>
      </c>
      <c r="G609" s="189" t="str">
        <f t="shared" si="97"/>
        <v>#REF!</v>
      </c>
      <c r="H609" s="175"/>
      <c r="I609" s="176"/>
      <c r="J609" s="135"/>
      <c r="K609" s="135"/>
      <c r="L609" s="135"/>
      <c r="M609" s="178">
        <f t="shared" si="98"/>
        <v>0</v>
      </c>
      <c r="N609" s="188">
        <f t="shared" si="99"/>
        <v>0</v>
      </c>
      <c r="O609" s="223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5"/>
      <c r="AG609" s="225"/>
      <c r="AH609" s="225"/>
      <c r="AI609" s="225"/>
      <c r="AJ609" s="178">
        <f t="shared" si="100"/>
        <v>0</v>
      </c>
      <c r="AK609" s="190">
        <f t="shared" si="101"/>
        <v>0</v>
      </c>
      <c r="AL609" s="223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178">
        <f t="shared" si="102"/>
        <v>0</v>
      </c>
      <c r="BH609" s="190">
        <f t="shared" si="103"/>
        <v>0</v>
      </c>
      <c r="BI609" s="223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04"/>
      <c r="BX609" s="204"/>
      <c r="BY609" s="204"/>
      <c r="BZ609" s="204"/>
      <c r="CA609" s="204"/>
      <c r="CB609" s="204"/>
      <c r="CC609" s="204"/>
      <c r="CD609" s="204"/>
      <c r="CE609" s="184">
        <f t="shared" si="104"/>
        <v>0</v>
      </c>
      <c r="CF609" s="244">
        <f t="shared" si="105"/>
        <v>0</v>
      </c>
      <c r="CG609" s="314"/>
      <c r="CH609" s="211"/>
      <c r="CI609" s="204"/>
      <c r="CJ609" s="204"/>
      <c r="CK609" s="204"/>
      <c r="CL609" s="204"/>
      <c r="CM609" s="204"/>
      <c r="CN609" s="204"/>
      <c r="CO609" s="204"/>
      <c r="CP609" s="204"/>
      <c r="CQ609" s="204"/>
      <c r="CR609" s="195">
        <f t="shared" si="106"/>
        <v>0</v>
      </c>
      <c r="CS609" s="186">
        <f t="shared" si="107"/>
        <v>0</v>
      </c>
      <c r="CT609" s="166"/>
      <c r="CU609" s="166"/>
      <c r="CV609" s="166"/>
      <c r="CW609" s="166"/>
      <c r="CX609" s="166"/>
      <c r="CY609" s="196"/>
      <c r="CZ609" s="195">
        <f t="shared" si="108"/>
        <v>0</v>
      </c>
      <c r="DA609" s="187">
        <f t="shared" si="109"/>
        <v>0</v>
      </c>
    </row>
    <row r="610" ht="15.75" customHeight="1">
      <c r="A610" s="121">
        <v>17.0</v>
      </c>
      <c r="B610" s="312" t="s">
        <v>268</v>
      </c>
      <c r="C610" s="307" t="s">
        <v>269</v>
      </c>
      <c r="D610" s="124" t="str">
        <f t="shared" si="94"/>
        <v>#REF!</v>
      </c>
      <c r="E610" s="125" t="str">
        <f t="shared" si="95"/>
        <v>#REF!</v>
      </c>
      <c r="F610" s="172" t="str">
        <f t="shared" si="96"/>
        <v>#REF!</v>
      </c>
      <c r="G610" s="189" t="str">
        <f t="shared" si="97"/>
        <v>#REF!</v>
      </c>
      <c r="H610" s="175"/>
      <c r="I610" s="135"/>
      <c r="J610" s="176"/>
      <c r="K610" s="135"/>
      <c r="L610" s="135"/>
      <c r="M610" s="178">
        <f t="shared" si="98"/>
        <v>0</v>
      </c>
      <c r="N610" s="188">
        <f t="shared" si="99"/>
        <v>0</v>
      </c>
      <c r="O610" s="200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210"/>
      <c r="AG610" s="210"/>
      <c r="AH610" s="210"/>
      <c r="AI610" s="210"/>
      <c r="AJ610" s="178">
        <f t="shared" si="100"/>
        <v>0</v>
      </c>
      <c r="AK610" s="190">
        <f t="shared" si="101"/>
        <v>0</v>
      </c>
      <c r="AL610" s="200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  <c r="AZ610" s="197"/>
      <c r="BA610" s="197"/>
      <c r="BB610" s="197"/>
      <c r="BC610" s="197"/>
      <c r="BD610" s="197"/>
      <c r="BE610" s="197"/>
      <c r="BF610" s="197"/>
      <c r="BG610" s="178">
        <f t="shared" si="102"/>
        <v>0</v>
      </c>
      <c r="BH610" s="190">
        <f t="shared" si="103"/>
        <v>0</v>
      </c>
      <c r="BI610" s="200"/>
      <c r="BJ610" s="197"/>
      <c r="BK610" s="197"/>
      <c r="BL610" s="197"/>
      <c r="BM610" s="197"/>
      <c r="BN610" s="197"/>
      <c r="BO610" s="197"/>
      <c r="BP610" s="197"/>
      <c r="BQ610" s="197"/>
      <c r="BR610" s="197"/>
      <c r="BS610" s="197"/>
      <c r="BT610" s="197"/>
      <c r="BU610" s="197"/>
      <c r="BV610" s="197"/>
      <c r="BW610" s="204"/>
      <c r="BX610" s="204"/>
      <c r="BY610" s="204"/>
      <c r="BZ610" s="204"/>
      <c r="CA610" s="204"/>
      <c r="CB610" s="204"/>
      <c r="CC610" s="204"/>
      <c r="CD610" s="204"/>
      <c r="CE610" s="184">
        <f t="shared" si="104"/>
        <v>0</v>
      </c>
      <c r="CF610" s="244">
        <f t="shared" si="105"/>
        <v>0</v>
      </c>
      <c r="CG610" s="314"/>
      <c r="CH610" s="211"/>
      <c r="CI610" s="204"/>
      <c r="CJ610" s="204"/>
      <c r="CK610" s="204"/>
      <c r="CL610" s="204"/>
      <c r="CM610" s="204"/>
      <c r="CN610" s="204"/>
      <c r="CO610" s="204"/>
      <c r="CP610" s="204"/>
      <c r="CQ610" s="204"/>
      <c r="CR610" s="195">
        <f t="shared" si="106"/>
        <v>0</v>
      </c>
      <c r="CS610" s="186">
        <f t="shared" si="107"/>
        <v>0</v>
      </c>
      <c r="CT610" s="166"/>
      <c r="CU610" s="166"/>
      <c r="CV610" s="166"/>
      <c r="CW610" s="166"/>
      <c r="CX610" s="166"/>
      <c r="CY610" s="196"/>
      <c r="CZ610" s="195">
        <f t="shared" si="108"/>
        <v>0</v>
      </c>
      <c r="DA610" s="187">
        <f t="shared" si="109"/>
        <v>0</v>
      </c>
    </row>
    <row r="611" ht="15.75" customHeight="1">
      <c r="A611" s="169">
        <v>18.0</v>
      </c>
      <c r="B611" s="312" t="s">
        <v>270</v>
      </c>
      <c r="C611" s="307" t="s">
        <v>271</v>
      </c>
      <c r="D611" s="124" t="str">
        <f t="shared" si="94"/>
        <v>#REF!</v>
      </c>
      <c r="E611" s="125" t="str">
        <f t="shared" si="95"/>
        <v>#REF!</v>
      </c>
      <c r="F611" s="172" t="str">
        <f t="shared" si="96"/>
        <v>#REF!</v>
      </c>
      <c r="G611" s="189" t="str">
        <f t="shared" si="97"/>
        <v>#REF!</v>
      </c>
      <c r="H611" s="175"/>
      <c r="I611" s="135"/>
      <c r="J611" s="135"/>
      <c r="K611" s="135"/>
      <c r="L611" s="135"/>
      <c r="M611" s="178">
        <f t="shared" si="98"/>
        <v>0</v>
      </c>
      <c r="N611" s="188">
        <f t="shared" si="99"/>
        <v>0</v>
      </c>
      <c r="O611" s="200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210"/>
      <c r="AG611" s="210"/>
      <c r="AH611" s="210"/>
      <c r="AI611" s="210"/>
      <c r="AJ611" s="178">
        <f t="shared" si="100"/>
        <v>0</v>
      </c>
      <c r="AK611" s="190">
        <f t="shared" si="101"/>
        <v>0</v>
      </c>
      <c r="AL611" s="200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  <c r="AZ611" s="197"/>
      <c r="BA611" s="197"/>
      <c r="BB611" s="197"/>
      <c r="BC611" s="197"/>
      <c r="BD611" s="197"/>
      <c r="BE611" s="197"/>
      <c r="BF611" s="197"/>
      <c r="BG611" s="178">
        <f t="shared" si="102"/>
        <v>0</v>
      </c>
      <c r="BH611" s="190">
        <f t="shared" si="103"/>
        <v>0</v>
      </c>
      <c r="BI611" s="200"/>
      <c r="BJ611" s="197"/>
      <c r="BK611" s="197"/>
      <c r="BL611" s="197"/>
      <c r="BM611" s="197"/>
      <c r="BN611" s="197"/>
      <c r="BO611" s="197"/>
      <c r="BP611" s="197"/>
      <c r="BQ611" s="197"/>
      <c r="BR611" s="197"/>
      <c r="BS611" s="197"/>
      <c r="BT611" s="197"/>
      <c r="BU611" s="197"/>
      <c r="BV611" s="197"/>
      <c r="BW611" s="204"/>
      <c r="BX611" s="204"/>
      <c r="BY611" s="204"/>
      <c r="BZ611" s="204"/>
      <c r="CA611" s="204"/>
      <c r="CB611" s="204"/>
      <c r="CC611" s="204"/>
      <c r="CD611" s="204"/>
      <c r="CE611" s="184">
        <f t="shared" si="104"/>
        <v>0</v>
      </c>
      <c r="CF611" s="244">
        <f t="shared" si="105"/>
        <v>0</v>
      </c>
      <c r="CG611" s="314"/>
      <c r="CH611" s="211"/>
      <c r="CI611" s="204"/>
      <c r="CJ611" s="204"/>
      <c r="CK611" s="204"/>
      <c r="CL611" s="204"/>
      <c r="CM611" s="204"/>
      <c r="CN611" s="204"/>
      <c r="CO611" s="204"/>
      <c r="CP611" s="204"/>
      <c r="CQ611" s="204"/>
      <c r="CR611" s="195">
        <f t="shared" si="106"/>
        <v>0</v>
      </c>
      <c r="CS611" s="186">
        <f t="shared" si="107"/>
        <v>0</v>
      </c>
      <c r="CT611" s="166"/>
      <c r="CU611" s="166"/>
      <c r="CV611" s="166"/>
      <c r="CW611" s="166"/>
      <c r="CX611" s="166"/>
      <c r="CY611" s="196"/>
      <c r="CZ611" s="195">
        <f t="shared" si="108"/>
        <v>0</v>
      </c>
      <c r="DA611" s="187">
        <f t="shared" si="109"/>
        <v>0</v>
      </c>
    </row>
    <row r="612" ht="15.75" customHeight="1">
      <c r="A612" s="121">
        <v>19.0</v>
      </c>
      <c r="B612" s="312" t="s">
        <v>272</v>
      </c>
      <c r="C612" s="307" t="s">
        <v>273</v>
      </c>
      <c r="D612" s="124" t="str">
        <f t="shared" si="94"/>
        <v>#REF!</v>
      </c>
      <c r="E612" s="125" t="str">
        <f t="shared" si="95"/>
        <v>#REF!</v>
      </c>
      <c r="F612" s="172" t="str">
        <f t="shared" si="96"/>
        <v>#REF!</v>
      </c>
      <c r="G612" s="189" t="str">
        <f t="shared" si="97"/>
        <v>#REF!</v>
      </c>
      <c r="H612" s="175"/>
      <c r="I612" s="135"/>
      <c r="J612" s="135"/>
      <c r="K612" s="135"/>
      <c r="L612" s="135"/>
      <c r="M612" s="178">
        <f t="shared" si="98"/>
        <v>0</v>
      </c>
      <c r="N612" s="188">
        <f t="shared" si="99"/>
        <v>0</v>
      </c>
      <c r="O612" s="200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210"/>
      <c r="AG612" s="210"/>
      <c r="AH612" s="210"/>
      <c r="AI612" s="210"/>
      <c r="AJ612" s="178">
        <f t="shared" si="100"/>
        <v>0</v>
      </c>
      <c r="AK612" s="190">
        <f t="shared" si="101"/>
        <v>0</v>
      </c>
      <c r="AL612" s="200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  <c r="AZ612" s="197"/>
      <c r="BA612" s="197"/>
      <c r="BB612" s="197"/>
      <c r="BC612" s="197"/>
      <c r="BD612" s="197"/>
      <c r="BE612" s="197"/>
      <c r="BF612" s="197"/>
      <c r="BG612" s="178">
        <f t="shared" si="102"/>
        <v>0</v>
      </c>
      <c r="BH612" s="190">
        <f t="shared" si="103"/>
        <v>0</v>
      </c>
      <c r="BI612" s="200"/>
      <c r="BJ612" s="197"/>
      <c r="BK612" s="197"/>
      <c r="BL612" s="197"/>
      <c r="BM612" s="197"/>
      <c r="BN612" s="197"/>
      <c r="BO612" s="197"/>
      <c r="BP612" s="197"/>
      <c r="BQ612" s="197"/>
      <c r="BR612" s="197"/>
      <c r="BS612" s="197"/>
      <c r="BT612" s="197"/>
      <c r="BU612" s="197"/>
      <c r="BV612" s="197"/>
      <c r="BW612" s="204"/>
      <c r="BX612" s="204"/>
      <c r="BY612" s="204"/>
      <c r="BZ612" s="204"/>
      <c r="CA612" s="204"/>
      <c r="CB612" s="204"/>
      <c r="CC612" s="204"/>
      <c r="CD612" s="204"/>
      <c r="CE612" s="184">
        <f t="shared" si="104"/>
        <v>0</v>
      </c>
      <c r="CF612" s="244">
        <f t="shared" si="105"/>
        <v>0</v>
      </c>
      <c r="CG612" s="314"/>
      <c r="CH612" s="211"/>
      <c r="CI612" s="204"/>
      <c r="CJ612" s="204"/>
      <c r="CK612" s="204"/>
      <c r="CL612" s="204"/>
      <c r="CM612" s="204"/>
      <c r="CN612" s="204"/>
      <c r="CO612" s="204"/>
      <c r="CP612" s="204"/>
      <c r="CQ612" s="204"/>
      <c r="CR612" s="195">
        <f t="shared" si="106"/>
        <v>0</v>
      </c>
      <c r="CS612" s="186">
        <f t="shared" si="107"/>
        <v>0</v>
      </c>
      <c r="CT612" s="166"/>
      <c r="CU612" s="166"/>
      <c r="CV612" s="166"/>
      <c r="CW612" s="166"/>
      <c r="CX612" s="166"/>
      <c r="CY612" s="196"/>
      <c r="CZ612" s="195">
        <f t="shared" si="108"/>
        <v>0</v>
      </c>
      <c r="DA612" s="187">
        <f t="shared" si="109"/>
        <v>0</v>
      </c>
    </row>
    <row r="613" ht="15.75" customHeight="1">
      <c r="A613" s="169">
        <v>20.0</v>
      </c>
      <c r="B613" s="312" t="s">
        <v>274</v>
      </c>
      <c r="C613" s="307" t="s">
        <v>275</v>
      </c>
      <c r="D613" s="124" t="str">
        <f t="shared" si="94"/>
        <v>#REF!</v>
      </c>
      <c r="E613" s="125" t="str">
        <f t="shared" si="95"/>
        <v>#REF!</v>
      </c>
      <c r="F613" s="172" t="str">
        <f t="shared" si="96"/>
        <v>#REF!</v>
      </c>
      <c r="G613" s="189" t="str">
        <f t="shared" si="97"/>
        <v>#REF!</v>
      </c>
      <c r="H613" s="175"/>
      <c r="I613" s="135"/>
      <c r="J613" s="135"/>
      <c r="K613" s="135"/>
      <c r="L613" s="135"/>
      <c r="M613" s="178">
        <f t="shared" si="98"/>
        <v>0</v>
      </c>
      <c r="N613" s="188">
        <f t="shared" si="99"/>
        <v>0</v>
      </c>
      <c r="O613" s="200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210"/>
      <c r="AG613" s="210"/>
      <c r="AH613" s="210"/>
      <c r="AI613" s="210"/>
      <c r="AJ613" s="178">
        <f t="shared" si="100"/>
        <v>0</v>
      </c>
      <c r="AK613" s="190">
        <f t="shared" si="101"/>
        <v>0</v>
      </c>
      <c r="AL613" s="200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  <c r="AZ613" s="197"/>
      <c r="BA613" s="197"/>
      <c r="BB613" s="197"/>
      <c r="BC613" s="197"/>
      <c r="BD613" s="197"/>
      <c r="BE613" s="197"/>
      <c r="BF613" s="197"/>
      <c r="BG613" s="178">
        <f t="shared" si="102"/>
        <v>0</v>
      </c>
      <c r="BH613" s="190">
        <f t="shared" si="103"/>
        <v>0</v>
      </c>
      <c r="BI613" s="200"/>
      <c r="BJ613" s="197"/>
      <c r="BK613" s="197"/>
      <c r="BL613" s="197"/>
      <c r="BM613" s="197"/>
      <c r="BN613" s="197"/>
      <c r="BO613" s="197"/>
      <c r="BP613" s="197"/>
      <c r="BQ613" s="197"/>
      <c r="BR613" s="197"/>
      <c r="BS613" s="197"/>
      <c r="BT613" s="197"/>
      <c r="BU613" s="197"/>
      <c r="BV613" s="197"/>
      <c r="BW613" s="204"/>
      <c r="BX613" s="204"/>
      <c r="BY613" s="204"/>
      <c r="BZ613" s="204"/>
      <c r="CA613" s="204"/>
      <c r="CB613" s="204"/>
      <c r="CC613" s="204"/>
      <c r="CD613" s="204"/>
      <c r="CE613" s="184">
        <f t="shared" si="104"/>
        <v>0</v>
      </c>
      <c r="CF613" s="244">
        <f t="shared" si="105"/>
        <v>0</v>
      </c>
      <c r="CG613" s="314"/>
      <c r="CH613" s="211"/>
      <c r="CI613" s="204"/>
      <c r="CJ613" s="204"/>
      <c r="CK613" s="204"/>
      <c r="CL613" s="204"/>
      <c r="CM613" s="204"/>
      <c r="CN613" s="204"/>
      <c r="CO613" s="204"/>
      <c r="CP613" s="204"/>
      <c r="CQ613" s="204"/>
      <c r="CR613" s="195">
        <f t="shared" si="106"/>
        <v>0</v>
      </c>
      <c r="CS613" s="186">
        <f t="shared" si="107"/>
        <v>0</v>
      </c>
      <c r="CT613" s="166"/>
      <c r="CU613" s="166"/>
      <c r="CV613" s="166"/>
      <c r="CW613" s="166"/>
      <c r="CX613" s="166"/>
      <c r="CY613" s="196"/>
      <c r="CZ613" s="195">
        <f t="shared" si="108"/>
        <v>0</v>
      </c>
      <c r="DA613" s="187">
        <f t="shared" si="109"/>
        <v>0</v>
      </c>
    </row>
    <row r="614" ht="15.75" customHeight="1">
      <c r="A614" s="121">
        <v>21.0</v>
      </c>
      <c r="B614" s="312" t="s">
        <v>276</v>
      </c>
      <c r="C614" s="307" t="s">
        <v>277</v>
      </c>
      <c r="D614" s="124" t="str">
        <f t="shared" si="94"/>
        <v>#REF!</v>
      </c>
      <c r="E614" s="125" t="str">
        <f t="shared" si="95"/>
        <v>#REF!</v>
      </c>
      <c r="F614" s="172" t="str">
        <f t="shared" si="96"/>
        <v>#REF!</v>
      </c>
      <c r="G614" s="189" t="str">
        <f t="shared" si="97"/>
        <v>#REF!</v>
      </c>
      <c r="H614" s="175"/>
      <c r="I614" s="176"/>
      <c r="J614" s="176"/>
      <c r="K614" s="135"/>
      <c r="L614" s="135"/>
      <c r="M614" s="178">
        <f t="shared" si="98"/>
        <v>0</v>
      </c>
      <c r="N614" s="188">
        <f t="shared" si="99"/>
        <v>0</v>
      </c>
      <c r="O614" s="200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210"/>
      <c r="AG614" s="210"/>
      <c r="AH614" s="210"/>
      <c r="AI614" s="210"/>
      <c r="AJ614" s="178">
        <f t="shared" si="100"/>
        <v>0</v>
      </c>
      <c r="AK614" s="190">
        <f t="shared" si="101"/>
        <v>0</v>
      </c>
      <c r="AL614" s="200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  <c r="AZ614" s="197"/>
      <c r="BA614" s="197"/>
      <c r="BB614" s="197"/>
      <c r="BC614" s="197"/>
      <c r="BD614" s="197"/>
      <c r="BE614" s="197"/>
      <c r="BF614" s="197"/>
      <c r="BG614" s="178">
        <f t="shared" si="102"/>
        <v>0</v>
      </c>
      <c r="BH614" s="190">
        <f t="shared" si="103"/>
        <v>0</v>
      </c>
      <c r="BI614" s="200"/>
      <c r="BJ614" s="197"/>
      <c r="BK614" s="197"/>
      <c r="BL614" s="197"/>
      <c r="BM614" s="197"/>
      <c r="BN614" s="197"/>
      <c r="BO614" s="197"/>
      <c r="BP614" s="197"/>
      <c r="BQ614" s="197"/>
      <c r="BR614" s="197"/>
      <c r="BS614" s="197"/>
      <c r="BT614" s="197"/>
      <c r="BU614" s="197"/>
      <c r="BV614" s="197"/>
      <c r="BW614" s="204"/>
      <c r="BX614" s="204"/>
      <c r="BY614" s="204"/>
      <c r="BZ614" s="204"/>
      <c r="CA614" s="204"/>
      <c r="CB614" s="204"/>
      <c r="CC614" s="204"/>
      <c r="CD614" s="204"/>
      <c r="CE614" s="184">
        <f t="shared" si="104"/>
        <v>0</v>
      </c>
      <c r="CF614" s="244">
        <f t="shared" si="105"/>
        <v>0</v>
      </c>
      <c r="CG614" s="314"/>
      <c r="CH614" s="211"/>
      <c r="CI614" s="204"/>
      <c r="CJ614" s="204"/>
      <c r="CK614" s="204"/>
      <c r="CL614" s="204"/>
      <c r="CM614" s="204"/>
      <c r="CN614" s="204"/>
      <c r="CO614" s="204"/>
      <c r="CP614" s="204"/>
      <c r="CQ614" s="204"/>
      <c r="CR614" s="195">
        <f t="shared" si="106"/>
        <v>0</v>
      </c>
      <c r="CS614" s="186">
        <f t="shared" si="107"/>
        <v>0</v>
      </c>
      <c r="CT614" s="166"/>
      <c r="CU614" s="166"/>
      <c r="CV614" s="166"/>
      <c r="CW614" s="166"/>
      <c r="CX614" s="166"/>
      <c r="CY614" s="196"/>
      <c r="CZ614" s="195">
        <f t="shared" si="108"/>
        <v>0</v>
      </c>
      <c r="DA614" s="187">
        <f t="shared" si="109"/>
        <v>0</v>
      </c>
    </row>
    <row r="615" ht="15.75" customHeight="1">
      <c r="A615" s="169">
        <v>22.0</v>
      </c>
      <c r="B615" s="312" t="s">
        <v>278</v>
      </c>
      <c r="C615" s="307" t="s">
        <v>279</v>
      </c>
      <c r="D615" s="124" t="str">
        <f t="shared" si="94"/>
        <v>#REF!</v>
      </c>
      <c r="E615" s="125" t="str">
        <f t="shared" si="95"/>
        <v>#REF!</v>
      </c>
      <c r="F615" s="172" t="str">
        <f t="shared" si="96"/>
        <v>#REF!</v>
      </c>
      <c r="G615" s="189" t="str">
        <f t="shared" si="97"/>
        <v>#REF!</v>
      </c>
      <c r="H615" s="175"/>
      <c r="I615" s="176"/>
      <c r="J615" s="135"/>
      <c r="K615" s="135"/>
      <c r="L615" s="135"/>
      <c r="M615" s="178">
        <f t="shared" si="98"/>
        <v>0</v>
      </c>
      <c r="N615" s="188">
        <f t="shared" si="99"/>
        <v>0</v>
      </c>
      <c r="O615" s="200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210"/>
      <c r="AG615" s="210"/>
      <c r="AH615" s="210"/>
      <c r="AI615" s="210"/>
      <c r="AJ615" s="178">
        <f t="shared" si="100"/>
        <v>0</v>
      </c>
      <c r="AK615" s="190">
        <f t="shared" si="101"/>
        <v>0</v>
      </c>
      <c r="AL615" s="200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  <c r="AZ615" s="197"/>
      <c r="BA615" s="197"/>
      <c r="BB615" s="197"/>
      <c r="BC615" s="197"/>
      <c r="BD615" s="197"/>
      <c r="BE615" s="197"/>
      <c r="BF615" s="197"/>
      <c r="BG615" s="178">
        <f t="shared" si="102"/>
        <v>0</v>
      </c>
      <c r="BH615" s="190">
        <f t="shared" si="103"/>
        <v>0</v>
      </c>
      <c r="BI615" s="200"/>
      <c r="BJ615" s="197"/>
      <c r="BK615" s="197"/>
      <c r="BL615" s="197"/>
      <c r="BM615" s="197"/>
      <c r="BN615" s="197"/>
      <c r="BO615" s="197"/>
      <c r="BP615" s="197"/>
      <c r="BQ615" s="197"/>
      <c r="BR615" s="197"/>
      <c r="BS615" s="197"/>
      <c r="BT615" s="197"/>
      <c r="BU615" s="197"/>
      <c r="BV615" s="197"/>
      <c r="BW615" s="204"/>
      <c r="BX615" s="204"/>
      <c r="BY615" s="204"/>
      <c r="BZ615" s="204"/>
      <c r="CA615" s="204"/>
      <c r="CB615" s="204"/>
      <c r="CC615" s="204"/>
      <c r="CD615" s="204"/>
      <c r="CE615" s="184">
        <f t="shared" si="104"/>
        <v>0</v>
      </c>
      <c r="CF615" s="244">
        <f t="shared" si="105"/>
        <v>0</v>
      </c>
      <c r="CG615" s="314"/>
      <c r="CH615" s="211"/>
      <c r="CI615" s="204"/>
      <c r="CJ615" s="204"/>
      <c r="CK615" s="204"/>
      <c r="CL615" s="204"/>
      <c r="CM615" s="204"/>
      <c r="CN615" s="204"/>
      <c r="CO615" s="204"/>
      <c r="CP615" s="204"/>
      <c r="CQ615" s="204"/>
      <c r="CR615" s="195">
        <f t="shared" si="106"/>
        <v>0</v>
      </c>
      <c r="CS615" s="186">
        <f t="shared" si="107"/>
        <v>0</v>
      </c>
      <c r="CT615" s="166"/>
      <c r="CU615" s="166"/>
      <c r="CV615" s="166"/>
      <c r="CW615" s="166"/>
      <c r="CX615" s="166"/>
      <c r="CY615" s="196"/>
      <c r="CZ615" s="195">
        <f t="shared" si="108"/>
        <v>0</v>
      </c>
      <c r="DA615" s="187">
        <f t="shared" si="109"/>
        <v>0</v>
      </c>
    </row>
    <row r="616" ht="15.75" customHeight="1">
      <c r="A616" s="121">
        <v>23.0</v>
      </c>
      <c r="B616" s="312" t="s">
        <v>280</v>
      </c>
      <c r="C616" s="307" t="s">
        <v>281</v>
      </c>
      <c r="D616" s="124" t="str">
        <f t="shared" si="94"/>
        <v>#REF!</v>
      </c>
      <c r="E616" s="125" t="str">
        <f t="shared" si="95"/>
        <v>#REF!</v>
      </c>
      <c r="F616" s="172" t="str">
        <f t="shared" si="96"/>
        <v>#REF!</v>
      </c>
      <c r="G616" s="189" t="str">
        <f t="shared" si="97"/>
        <v>#REF!</v>
      </c>
      <c r="H616" s="175"/>
      <c r="I616" s="176"/>
      <c r="J616" s="135"/>
      <c r="K616" s="135"/>
      <c r="L616" s="135"/>
      <c r="M616" s="178">
        <f t="shared" si="98"/>
        <v>0</v>
      </c>
      <c r="N616" s="188">
        <f t="shared" si="99"/>
        <v>0</v>
      </c>
      <c r="O616" s="216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  <c r="AE616" s="215"/>
      <c r="AF616" s="218"/>
      <c r="AG616" s="218"/>
      <c r="AH616" s="218"/>
      <c r="AI616" s="218"/>
      <c r="AJ616" s="178">
        <f t="shared" si="100"/>
        <v>0</v>
      </c>
      <c r="AK616" s="190">
        <f t="shared" si="101"/>
        <v>0</v>
      </c>
      <c r="AL616" s="216"/>
      <c r="AM616" s="215"/>
      <c r="AN616" s="215"/>
      <c r="AO616" s="215"/>
      <c r="AP616" s="215"/>
      <c r="AQ616" s="215"/>
      <c r="AR616" s="215"/>
      <c r="AS616" s="215"/>
      <c r="AT616" s="215"/>
      <c r="AU616" s="215"/>
      <c r="AV616" s="215"/>
      <c r="AW616" s="215"/>
      <c r="AX616" s="215"/>
      <c r="AY616" s="215"/>
      <c r="AZ616" s="215"/>
      <c r="BA616" s="215"/>
      <c r="BB616" s="215"/>
      <c r="BC616" s="215"/>
      <c r="BD616" s="215"/>
      <c r="BE616" s="215"/>
      <c r="BF616" s="215"/>
      <c r="BG616" s="178">
        <f t="shared" si="102"/>
        <v>0</v>
      </c>
      <c r="BH616" s="190">
        <f t="shared" si="103"/>
        <v>0</v>
      </c>
      <c r="BI616" s="216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04"/>
      <c r="BX616" s="204"/>
      <c r="BY616" s="204"/>
      <c r="BZ616" s="204"/>
      <c r="CA616" s="204"/>
      <c r="CB616" s="204"/>
      <c r="CC616" s="204"/>
      <c r="CD616" s="204"/>
      <c r="CE616" s="184">
        <f t="shared" si="104"/>
        <v>0</v>
      </c>
      <c r="CF616" s="244">
        <f t="shared" si="105"/>
        <v>0</v>
      </c>
      <c r="CG616" s="314"/>
      <c r="CH616" s="211"/>
      <c r="CI616" s="204"/>
      <c r="CJ616" s="204"/>
      <c r="CK616" s="204"/>
      <c r="CL616" s="204"/>
      <c r="CM616" s="204"/>
      <c r="CN616" s="204"/>
      <c r="CO616" s="204"/>
      <c r="CP616" s="204"/>
      <c r="CQ616" s="204"/>
      <c r="CR616" s="195">
        <f t="shared" si="106"/>
        <v>0</v>
      </c>
      <c r="CS616" s="186">
        <f t="shared" si="107"/>
        <v>0</v>
      </c>
      <c r="CT616" s="166"/>
      <c r="CU616" s="166"/>
      <c r="CV616" s="166"/>
      <c r="CW616" s="166"/>
      <c r="CX616" s="166"/>
      <c r="CY616" s="196"/>
      <c r="CZ616" s="195">
        <f t="shared" si="108"/>
        <v>0</v>
      </c>
      <c r="DA616" s="187">
        <f t="shared" si="109"/>
        <v>0</v>
      </c>
    </row>
    <row r="617" ht="15.75" customHeight="1">
      <c r="A617" s="169">
        <v>24.0</v>
      </c>
      <c r="B617" s="312" t="s">
        <v>282</v>
      </c>
      <c r="C617" s="307" t="s">
        <v>283</v>
      </c>
      <c r="D617" s="124" t="str">
        <f t="shared" si="94"/>
        <v>#REF!</v>
      </c>
      <c r="E617" s="125" t="str">
        <f t="shared" si="95"/>
        <v>#REF!</v>
      </c>
      <c r="F617" s="172" t="str">
        <f t="shared" si="96"/>
        <v>#REF!</v>
      </c>
      <c r="G617" s="189" t="str">
        <f t="shared" si="97"/>
        <v>#REF!</v>
      </c>
      <c r="H617" s="175"/>
      <c r="I617" s="177"/>
      <c r="J617" s="177"/>
      <c r="K617" s="135"/>
      <c r="L617" s="135"/>
      <c r="M617" s="178">
        <f t="shared" si="98"/>
        <v>0</v>
      </c>
      <c r="N617" s="188">
        <f t="shared" si="99"/>
        <v>0</v>
      </c>
      <c r="O617" s="216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  <c r="AE617" s="215"/>
      <c r="AF617" s="218"/>
      <c r="AG617" s="218"/>
      <c r="AH617" s="218"/>
      <c r="AI617" s="218"/>
      <c r="AJ617" s="178">
        <f t="shared" si="100"/>
        <v>0</v>
      </c>
      <c r="AK617" s="190">
        <f t="shared" si="101"/>
        <v>0</v>
      </c>
      <c r="AL617" s="216"/>
      <c r="AM617" s="215"/>
      <c r="AN617" s="215"/>
      <c r="AO617" s="215"/>
      <c r="AP617" s="215"/>
      <c r="AQ617" s="215"/>
      <c r="AR617" s="215"/>
      <c r="AS617" s="215"/>
      <c r="AT617" s="215"/>
      <c r="AU617" s="215"/>
      <c r="AV617" s="215"/>
      <c r="AW617" s="215"/>
      <c r="AX617" s="215"/>
      <c r="AY617" s="215"/>
      <c r="AZ617" s="215"/>
      <c r="BA617" s="215"/>
      <c r="BB617" s="215"/>
      <c r="BC617" s="215"/>
      <c r="BD617" s="215"/>
      <c r="BE617" s="215"/>
      <c r="BF617" s="215"/>
      <c r="BG617" s="178">
        <f t="shared" si="102"/>
        <v>0</v>
      </c>
      <c r="BH617" s="190">
        <f t="shared" si="103"/>
        <v>0</v>
      </c>
      <c r="BI617" s="216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04"/>
      <c r="BX617" s="204"/>
      <c r="BY617" s="204"/>
      <c r="BZ617" s="204"/>
      <c r="CA617" s="204"/>
      <c r="CB617" s="204"/>
      <c r="CC617" s="204"/>
      <c r="CD617" s="204"/>
      <c r="CE617" s="184">
        <f t="shared" si="104"/>
        <v>0</v>
      </c>
      <c r="CF617" s="244">
        <f t="shared" si="105"/>
        <v>0</v>
      </c>
      <c r="CG617" s="314"/>
      <c r="CH617" s="211"/>
      <c r="CI617" s="204"/>
      <c r="CJ617" s="204"/>
      <c r="CK617" s="204"/>
      <c r="CL617" s="204"/>
      <c r="CM617" s="204"/>
      <c r="CN617" s="204"/>
      <c r="CO617" s="204"/>
      <c r="CP617" s="204"/>
      <c r="CQ617" s="204"/>
      <c r="CR617" s="195">
        <f t="shared" si="106"/>
        <v>0</v>
      </c>
      <c r="CS617" s="186">
        <f t="shared" si="107"/>
        <v>0</v>
      </c>
      <c r="CT617" s="166"/>
      <c r="CU617" s="166"/>
      <c r="CV617" s="166"/>
      <c r="CW617" s="166"/>
      <c r="CX617" s="166"/>
      <c r="CY617" s="196"/>
      <c r="CZ617" s="195">
        <f t="shared" si="108"/>
        <v>0</v>
      </c>
      <c r="DA617" s="187">
        <f t="shared" si="109"/>
        <v>0</v>
      </c>
    </row>
    <row r="618" ht="15.75" customHeight="1">
      <c r="A618" s="121">
        <v>25.0</v>
      </c>
      <c r="B618" s="312" t="s">
        <v>284</v>
      </c>
      <c r="C618" s="307" t="s">
        <v>285</v>
      </c>
      <c r="D618" s="124" t="str">
        <f t="shared" si="94"/>
        <v>#REF!</v>
      </c>
      <c r="E618" s="125" t="str">
        <f t="shared" si="95"/>
        <v>#REF!</v>
      </c>
      <c r="F618" s="172" t="str">
        <f t="shared" si="96"/>
        <v>#REF!</v>
      </c>
      <c r="G618" s="189" t="str">
        <f t="shared" si="97"/>
        <v>#REF!</v>
      </c>
      <c r="H618" s="208"/>
      <c r="I618" s="135"/>
      <c r="J618" s="135"/>
      <c r="K618" s="135"/>
      <c r="L618" s="135"/>
      <c r="M618" s="178">
        <f t="shared" si="98"/>
        <v>0</v>
      </c>
      <c r="N618" s="188">
        <f t="shared" si="99"/>
        <v>0</v>
      </c>
      <c r="O618" s="200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210"/>
      <c r="AG618" s="210"/>
      <c r="AH618" s="210"/>
      <c r="AI618" s="210"/>
      <c r="AJ618" s="178">
        <f t="shared" si="100"/>
        <v>0</v>
      </c>
      <c r="AK618" s="190">
        <f t="shared" si="101"/>
        <v>0</v>
      </c>
      <c r="AL618" s="200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  <c r="AZ618" s="197"/>
      <c r="BA618" s="197"/>
      <c r="BB618" s="197"/>
      <c r="BC618" s="197"/>
      <c r="BD618" s="197"/>
      <c r="BE618" s="197"/>
      <c r="BF618" s="197"/>
      <c r="BG618" s="178">
        <f t="shared" si="102"/>
        <v>0</v>
      </c>
      <c r="BH618" s="190">
        <f t="shared" si="103"/>
        <v>0</v>
      </c>
      <c r="BI618" s="200"/>
      <c r="BJ618" s="197"/>
      <c r="BK618" s="197"/>
      <c r="BL618" s="197"/>
      <c r="BM618" s="197"/>
      <c r="BN618" s="197"/>
      <c r="BO618" s="197"/>
      <c r="BP618" s="197"/>
      <c r="BQ618" s="197"/>
      <c r="BR618" s="197"/>
      <c r="BS618" s="197"/>
      <c r="BT618" s="197"/>
      <c r="BU618" s="197"/>
      <c r="BV618" s="197"/>
      <c r="BW618" s="204"/>
      <c r="BX618" s="204"/>
      <c r="BY618" s="204"/>
      <c r="BZ618" s="204"/>
      <c r="CA618" s="204"/>
      <c r="CB618" s="204"/>
      <c r="CC618" s="204"/>
      <c r="CD618" s="204"/>
      <c r="CE618" s="184">
        <f t="shared" si="104"/>
        <v>0</v>
      </c>
      <c r="CF618" s="244">
        <f t="shared" si="105"/>
        <v>0</v>
      </c>
      <c r="CG618" s="314"/>
      <c r="CH618" s="211"/>
      <c r="CI618" s="204"/>
      <c r="CJ618" s="204"/>
      <c r="CK618" s="204"/>
      <c r="CL618" s="204"/>
      <c r="CM618" s="204"/>
      <c r="CN618" s="204"/>
      <c r="CO618" s="204"/>
      <c r="CP618" s="204"/>
      <c r="CQ618" s="204"/>
      <c r="CR618" s="195">
        <f t="shared" si="106"/>
        <v>0</v>
      </c>
      <c r="CS618" s="186">
        <f t="shared" si="107"/>
        <v>0</v>
      </c>
      <c r="CT618" s="166"/>
      <c r="CU618" s="166"/>
      <c r="CV618" s="166"/>
      <c r="CW618" s="166"/>
      <c r="CX618" s="166"/>
      <c r="CY618" s="196"/>
      <c r="CZ618" s="195">
        <f t="shared" si="108"/>
        <v>0</v>
      </c>
      <c r="DA618" s="187">
        <f t="shared" si="109"/>
        <v>0</v>
      </c>
    </row>
    <row r="619" ht="15.75" customHeight="1">
      <c r="A619" s="169">
        <v>26.0</v>
      </c>
      <c r="B619" s="312" t="s">
        <v>286</v>
      </c>
      <c r="C619" s="307" t="s">
        <v>287</v>
      </c>
      <c r="D619" s="124" t="str">
        <f t="shared" si="94"/>
        <v>#REF!</v>
      </c>
      <c r="E619" s="125" t="str">
        <f t="shared" si="95"/>
        <v>#REF!</v>
      </c>
      <c r="F619" s="172" t="str">
        <f t="shared" si="96"/>
        <v>#REF!</v>
      </c>
      <c r="G619" s="189" t="str">
        <f t="shared" si="97"/>
        <v>#REF!</v>
      </c>
      <c r="H619" s="175"/>
      <c r="I619" s="135"/>
      <c r="J619" s="135"/>
      <c r="K619" s="135"/>
      <c r="L619" s="135"/>
      <c r="M619" s="178">
        <f t="shared" si="98"/>
        <v>0</v>
      </c>
      <c r="N619" s="188">
        <f t="shared" si="99"/>
        <v>0</v>
      </c>
      <c r="O619" s="200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210"/>
      <c r="AG619" s="210"/>
      <c r="AH619" s="210"/>
      <c r="AI619" s="210"/>
      <c r="AJ619" s="178">
        <f t="shared" si="100"/>
        <v>0</v>
      </c>
      <c r="AK619" s="190">
        <f t="shared" si="101"/>
        <v>0</v>
      </c>
      <c r="AL619" s="200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  <c r="AZ619" s="197"/>
      <c r="BA619" s="197"/>
      <c r="BB619" s="197"/>
      <c r="BC619" s="197"/>
      <c r="BD619" s="197"/>
      <c r="BE619" s="197"/>
      <c r="BF619" s="197"/>
      <c r="BG619" s="178">
        <f t="shared" si="102"/>
        <v>0</v>
      </c>
      <c r="BH619" s="190">
        <f t="shared" si="103"/>
        <v>0</v>
      </c>
      <c r="BI619" s="200"/>
      <c r="BJ619" s="197"/>
      <c r="BK619" s="197"/>
      <c r="BL619" s="197"/>
      <c r="BM619" s="197"/>
      <c r="BN619" s="197"/>
      <c r="BO619" s="197"/>
      <c r="BP619" s="197"/>
      <c r="BQ619" s="197"/>
      <c r="BR619" s="197"/>
      <c r="BS619" s="197"/>
      <c r="BT619" s="197"/>
      <c r="BU619" s="197"/>
      <c r="BV619" s="197"/>
      <c r="BW619" s="204"/>
      <c r="BX619" s="204"/>
      <c r="BY619" s="204"/>
      <c r="BZ619" s="204"/>
      <c r="CA619" s="204"/>
      <c r="CB619" s="204"/>
      <c r="CC619" s="204"/>
      <c r="CD619" s="204"/>
      <c r="CE619" s="184">
        <f t="shared" si="104"/>
        <v>0</v>
      </c>
      <c r="CF619" s="244">
        <f t="shared" si="105"/>
        <v>0</v>
      </c>
      <c r="CG619" s="314"/>
      <c r="CH619" s="211"/>
      <c r="CI619" s="204"/>
      <c r="CJ619" s="204"/>
      <c r="CK619" s="204"/>
      <c r="CL619" s="204"/>
      <c r="CM619" s="204"/>
      <c r="CN619" s="204"/>
      <c r="CO619" s="204"/>
      <c r="CP619" s="204"/>
      <c r="CQ619" s="204"/>
      <c r="CR619" s="195">
        <f t="shared" si="106"/>
        <v>0</v>
      </c>
      <c r="CS619" s="186">
        <f t="shared" si="107"/>
        <v>0</v>
      </c>
      <c r="CT619" s="166"/>
      <c r="CU619" s="166"/>
      <c r="CV619" s="166"/>
      <c r="CW619" s="166"/>
      <c r="CX619" s="166"/>
      <c r="CY619" s="196"/>
      <c r="CZ619" s="195">
        <f t="shared" si="108"/>
        <v>0</v>
      </c>
      <c r="DA619" s="187">
        <f t="shared" si="109"/>
        <v>0</v>
      </c>
    </row>
    <row r="620" ht="15.75" customHeight="1">
      <c r="A620" s="121">
        <v>27.0</v>
      </c>
      <c r="B620" s="312" t="s">
        <v>288</v>
      </c>
      <c r="C620" s="307" t="s">
        <v>289</v>
      </c>
      <c r="D620" s="124" t="str">
        <f t="shared" si="94"/>
        <v>#REF!</v>
      </c>
      <c r="E620" s="125" t="str">
        <f t="shared" si="95"/>
        <v>#REF!</v>
      </c>
      <c r="F620" s="172" t="str">
        <f t="shared" si="96"/>
        <v>#REF!</v>
      </c>
      <c r="G620" s="189" t="str">
        <f t="shared" si="97"/>
        <v>#REF!</v>
      </c>
      <c r="H620" s="175"/>
      <c r="I620" s="176"/>
      <c r="J620" s="176"/>
      <c r="K620" s="176"/>
      <c r="L620" s="176"/>
      <c r="M620" s="178">
        <f t="shared" si="98"/>
        <v>0</v>
      </c>
      <c r="N620" s="188">
        <f t="shared" si="99"/>
        <v>0</v>
      </c>
      <c r="O620" s="200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210"/>
      <c r="AG620" s="210"/>
      <c r="AH620" s="210"/>
      <c r="AI620" s="210"/>
      <c r="AJ620" s="178">
        <f t="shared" si="100"/>
        <v>0</v>
      </c>
      <c r="AK620" s="190">
        <f t="shared" si="101"/>
        <v>0</v>
      </c>
      <c r="AL620" s="200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  <c r="AZ620" s="197"/>
      <c r="BA620" s="197"/>
      <c r="BB620" s="197"/>
      <c r="BC620" s="197"/>
      <c r="BD620" s="197"/>
      <c r="BE620" s="197"/>
      <c r="BF620" s="197"/>
      <c r="BG620" s="178">
        <f t="shared" si="102"/>
        <v>0</v>
      </c>
      <c r="BH620" s="190">
        <f t="shared" si="103"/>
        <v>0</v>
      </c>
      <c r="BI620" s="200"/>
      <c r="BJ620" s="197"/>
      <c r="BK620" s="197"/>
      <c r="BL620" s="197"/>
      <c r="BM620" s="197"/>
      <c r="BN620" s="197"/>
      <c r="BO620" s="197"/>
      <c r="BP620" s="197"/>
      <c r="BQ620" s="197"/>
      <c r="BR620" s="197"/>
      <c r="BS620" s="197"/>
      <c r="BT620" s="197"/>
      <c r="BU620" s="197"/>
      <c r="BV620" s="197"/>
      <c r="BW620" s="204"/>
      <c r="BX620" s="204"/>
      <c r="BY620" s="204"/>
      <c r="BZ620" s="204"/>
      <c r="CA620" s="204"/>
      <c r="CB620" s="204"/>
      <c r="CC620" s="204"/>
      <c r="CD620" s="204"/>
      <c r="CE620" s="184">
        <f t="shared" si="104"/>
        <v>0</v>
      </c>
      <c r="CF620" s="244">
        <f t="shared" si="105"/>
        <v>0</v>
      </c>
      <c r="CG620" s="314"/>
      <c r="CH620" s="211"/>
      <c r="CI620" s="204"/>
      <c r="CJ620" s="204"/>
      <c r="CK620" s="204"/>
      <c r="CL620" s="204"/>
      <c r="CM620" s="204"/>
      <c r="CN620" s="204"/>
      <c r="CO620" s="204"/>
      <c r="CP620" s="204"/>
      <c r="CQ620" s="204"/>
      <c r="CR620" s="195">
        <f t="shared" si="106"/>
        <v>0</v>
      </c>
      <c r="CS620" s="186">
        <f t="shared" si="107"/>
        <v>0</v>
      </c>
      <c r="CT620" s="166"/>
      <c r="CU620" s="166"/>
      <c r="CV620" s="166"/>
      <c r="CW620" s="166"/>
      <c r="CX620" s="166"/>
      <c r="CY620" s="196"/>
      <c r="CZ620" s="195">
        <f t="shared" si="108"/>
        <v>0</v>
      </c>
      <c r="DA620" s="187">
        <f t="shared" si="109"/>
        <v>0</v>
      </c>
    </row>
    <row r="621" ht="15.75" customHeight="1">
      <c r="A621" s="169">
        <v>28.0</v>
      </c>
      <c r="B621" s="312" t="s">
        <v>290</v>
      </c>
      <c r="C621" s="307" t="s">
        <v>291</v>
      </c>
      <c r="D621" s="124" t="str">
        <f t="shared" si="94"/>
        <v>#REF!</v>
      </c>
      <c r="E621" s="125" t="str">
        <f t="shared" si="95"/>
        <v>#REF!</v>
      </c>
      <c r="F621" s="172" t="str">
        <f t="shared" si="96"/>
        <v>#REF!</v>
      </c>
      <c r="G621" s="189" t="str">
        <f t="shared" si="97"/>
        <v>#REF!</v>
      </c>
      <c r="H621" s="175"/>
      <c r="I621" s="176"/>
      <c r="J621" s="176"/>
      <c r="K621" s="176"/>
      <c r="L621" s="176"/>
      <c r="M621" s="178">
        <f t="shared" si="98"/>
        <v>0</v>
      </c>
      <c r="N621" s="188">
        <f t="shared" si="99"/>
        <v>0</v>
      </c>
      <c r="O621" s="200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210"/>
      <c r="AG621" s="210"/>
      <c r="AH621" s="210"/>
      <c r="AI621" s="210"/>
      <c r="AJ621" s="178">
        <f t="shared" si="100"/>
        <v>0</v>
      </c>
      <c r="AK621" s="190">
        <f t="shared" si="101"/>
        <v>0</v>
      </c>
      <c r="AL621" s="200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  <c r="AZ621" s="197"/>
      <c r="BA621" s="197"/>
      <c r="BB621" s="197"/>
      <c r="BC621" s="197"/>
      <c r="BD621" s="197"/>
      <c r="BE621" s="197"/>
      <c r="BF621" s="197"/>
      <c r="BG621" s="178">
        <f t="shared" si="102"/>
        <v>0</v>
      </c>
      <c r="BH621" s="190">
        <f t="shared" si="103"/>
        <v>0</v>
      </c>
      <c r="BI621" s="200"/>
      <c r="BJ621" s="197"/>
      <c r="BK621" s="197"/>
      <c r="BL621" s="197"/>
      <c r="BM621" s="197"/>
      <c r="BN621" s="197"/>
      <c r="BO621" s="197"/>
      <c r="BP621" s="197"/>
      <c r="BQ621" s="197"/>
      <c r="BR621" s="197"/>
      <c r="BS621" s="197"/>
      <c r="BT621" s="197"/>
      <c r="BU621" s="197"/>
      <c r="BV621" s="197"/>
      <c r="BW621" s="204"/>
      <c r="BX621" s="204"/>
      <c r="BY621" s="204"/>
      <c r="BZ621" s="204"/>
      <c r="CA621" s="204"/>
      <c r="CB621" s="204"/>
      <c r="CC621" s="204"/>
      <c r="CD621" s="204"/>
      <c r="CE621" s="184">
        <f t="shared" si="104"/>
        <v>0</v>
      </c>
      <c r="CF621" s="244">
        <f t="shared" si="105"/>
        <v>0</v>
      </c>
      <c r="CG621" s="314"/>
      <c r="CH621" s="211"/>
      <c r="CI621" s="204"/>
      <c r="CJ621" s="204"/>
      <c r="CK621" s="204"/>
      <c r="CL621" s="204"/>
      <c r="CM621" s="204"/>
      <c r="CN621" s="204"/>
      <c r="CO621" s="204"/>
      <c r="CP621" s="204"/>
      <c r="CQ621" s="204"/>
      <c r="CR621" s="195">
        <f t="shared" si="106"/>
        <v>0</v>
      </c>
      <c r="CS621" s="186">
        <f t="shared" si="107"/>
        <v>0</v>
      </c>
      <c r="CT621" s="166"/>
      <c r="CU621" s="166"/>
      <c r="CV621" s="166"/>
      <c r="CW621" s="166"/>
      <c r="CX621" s="166"/>
      <c r="CY621" s="196"/>
      <c r="CZ621" s="195">
        <f t="shared" si="108"/>
        <v>0</v>
      </c>
      <c r="DA621" s="187">
        <f t="shared" si="109"/>
        <v>0</v>
      </c>
    </row>
    <row r="622" ht="15.75" customHeight="1">
      <c r="A622" s="121">
        <v>29.0</v>
      </c>
      <c r="B622" s="312" t="s">
        <v>292</v>
      </c>
      <c r="C622" s="307" t="s">
        <v>293</v>
      </c>
      <c r="D622" s="124" t="str">
        <f t="shared" si="94"/>
        <v>#REF!</v>
      </c>
      <c r="E622" s="125" t="str">
        <f t="shared" si="95"/>
        <v>#REF!</v>
      </c>
      <c r="F622" s="172" t="str">
        <f t="shared" si="96"/>
        <v>#REF!</v>
      </c>
      <c r="G622" s="189" t="str">
        <f t="shared" si="97"/>
        <v>#REF!</v>
      </c>
      <c r="H622" s="175"/>
      <c r="I622" s="176"/>
      <c r="J622" s="176"/>
      <c r="K622" s="176"/>
      <c r="L622" s="176"/>
      <c r="M622" s="178">
        <f t="shared" si="98"/>
        <v>0</v>
      </c>
      <c r="N622" s="188">
        <f t="shared" si="99"/>
        <v>0</v>
      </c>
      <c r="O622" s="200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210"/>
      <c r="AG622" s="210"/>
      <c r="AH622" s="210"/>
      <c r="AI622" s="210"/>
      <c r="AJ622" s="178">
        <f t="shared" si="100"/>
        <v>0</v>
      </c>
      <c r="AK622" s="190">
        <f t="shared" si="101"/>
        <v>0</v>
      </c>
      <c r="AL622" s="200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  <c r="AZ622" s="197"/>
      <c r="BA622" s="197"/>
      <c r="BB622" s="197"/>
      <c r="BC622" s="197"/>
      <c r="BD622" s="197"/>
      <c r="BE622" s="197"/>
      <c r="BF622" s="197"/>
      <c r="BG622" s="178">
        <f t="shared" si="102"/>
        <v>0</v>
      </c>
      <c r="BH622" s="190">
        <f t="shared" si="103"/>
        <v>0</v>
      </c>
      <c r="BI622" s="200"/>
      <c r="BJ622" s="197"/>
      <c r="BK622" s="197"/>
      <c r="BL622" s="197"/>
      <c r="BM622" s="197"/>
      <c r="BN622" s="197"/>
      <c r="BO622" s="197"/>
      <c r="BP622" s="197"/>
      <c r="BQ622" s="197"/>
      <c r="BR622" s="197"/>
      <c r="BS622" s="197"/>
      <c r="BT622" s="197"/>
      <c r="BU622" s="197"/>
      <c r="BV622" s="197"/>
      <c r="BW622" s="204"/>
      <c r="BX622" s="204"/>
      <c r="BY622" s="204"/>
      <c r="BZ622" s="204"/>
      <c r="CA622" s="204"/>
      <c r="CB622" s="204"/>
      <c r="CC622" s="204"/>
      <c r="CD622" s="204"/>
      <c r="CE622" s="184">
        <f t="shared" si="104"/>
        <v>0</v>
      </c>
      <c r="CF622" s="244">
        <f t="shared" si="105"/>
        <v>0</v>
      </c>
      <c r="CG622" s="314"/>
      <c r="CH622" s="211"/>
      <c r="CI622" s="204"/>
      <c r="CJ622" s="204"/>
      <c r="CK622" s="204"/>
      <c r="CL622" s="204"/>
      <c r="CM622" s="204"/>
      <c r="CN622" s="204"/>
      <c r="CO622" s="204"/>
      <c r="CP622" s="204"/>
      <c r="CQ622" s="204"/>
      <c r="CR622" s="195">
        <f t="shared" si="106"/>
        <v>0</v>
      </c>
      <c r="CS622" s="186">
        <f t="shared" si="107"/>
        <v>0</v>
      </c>
      <c r="CT622" s="166"/>
      <c r="CU622" s="166"/>
      <c r="CV622" s="166"/>
      <c r="CW622" s="166"/>
      <c r="CX622" s="166"/>
      <c r="CY622" s="196"/>
      <c r="CZ622" s="195">
        <f t="shared" si="108"/>
        <v>0</v>
      </c>
      <c r="DA622" s="187">
        <f t="shared" si="109"/>
        <v>0</v>
      </c>
    </row>
    <row r="623" ht="15.75" customHeight="1">
      <c r="A623" s="169">
        <v>30.0</v>
      </c>
      <c r="B623" s="312" t="s">
        <v>294</v>
      </c>
      <c r="C623" s="307" t="s">
        <v>295</v>
      </c>
      <c r="D623" s="124" t="str">
        <f t="shared" si="94"/>
        <v>#REF!</v>
      </c>
      <c r="E623" s="125" t="str">
        <f t="shared" si="95"/>
        <v>#REF!</v>
      </c>
      <c r="F623" s="172" t="str">
        <f t="shared" si="96"/>
        <v>#REF!</v>
      </c>
      <c r="G623" s="189" t="str">
        <f t="shared" si="97"/>
        <v>#REF!</v>
      </c>
      <c r="H623" s="175"/>
      <c r="I623" s="135"/>
      <c r="J623" s="135"/>
      <c r="K623" s="135"/>
      <c r="L623" s="135"/>
      <c r="M623" s="178">
        <f t="shared" si="98"/>
        <v>0</v>
      </c>
      <c r="N623" s="188">
        <f t="shared" si="99"/>
        <v>0</v>
      </c>
      <c r="O623" s="216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  <c r="AE623" s="215"/>
      <c r="AF623" s="218"/>
      <c r="AG623" s="218"/>
      <c r="AH623" s="218"/>
      <c r="AI623" s="218"/>
      <c r="AJ623" s="178">
        <f t="shared" si="100"/>
        <v>0</v>
      </c>
      <c r="AK623" s="190">
        <f t="shared" si="101"/>
        <v>0</v>
      </c>
      <c r="AL623" s="216"/>
      <c r="AM623" s="215"/>
      <c r="AN623" s="215"/>
      <c r="AO623" s="215"/>
      <c r="AP623" s="215"/>
      <c r="AQ623" s="215"/>
      <c r="AR623" s="215"/>
      <c r="AS623" s="215"/>
      <c r="AT623" s="215"/>
      <c r="AU623" s="215"/>
      <c r="AV623" s="215"/>
      <c r="AW623" s="215"/>
      <c r="AX623" s="215"/>
      <c r="AY623" s="215"/>
      <c r="AZ623" s="215"/>
      <c r="BA623" s="215"/>
      <c r="BB623" s="215"/>
      <c r="BC623" s="215"/>
      <c r="BD623" s="215"/>
      <c r="BE623" s="215"/>
      <c r="BF623" s="215"/>
      <c r="BG623" s="178">
        <f t="shared" si="102"/>
        <v>0</v>
      </c>
      <c r="BH623" s="190">
        <f t="shared" si="103"/>
        <v>0</v>
      </c>
      <c r="BI623" s="216"/>
      <c r="BJ623" s="215"/>
      <c r="BK623" s="215"/>
      <c r="BL623" s="215"/>
      <c r="BM623" s="215"/>
      <c r="BN623" s="215"/>
      <c r="BO623" s="215"/>
      <c r="BP623" s="215"/>
      <c r="BQ623" s="215"/>
      <c r="BR623" s="215"/>
      <c r="BS623" s="215"/>
      <c r="BT623" s="215"/>
      <c r="BU623" s="215"/>
      <c r="BV623" s="215"/>
      <c r="BW623" s="204"/>
      <c r="BX623" s="204"/>
      <c r="BY623" s="204"/>
      <c r="BZ623" s="204"/>
      <c r="CA623" s="204"/>
      <c r="CB623" s="204"/>
      <c r="CC623" s="204"/>
      <c r="CD623" s="204"/>
      <c r="CE623" s="184">
        <f t="shared" si="104"/>
        <v>0</v>
      </c>
      <c r="CF623" s="244">
        <f t="shared" si="105"/>
        <v>0</v>
      </c>
      <c r="CG623" s="314"/>
      <c r="CH623" s="211"/>
      <c r="CI623" s="204"/>
      <c r="CJ623" s="204"/>
      <c r="CK623" s="204"/>
      <c r="CL623" s="204"/>
      <c r="CM623" s="204"/>
      <c r="CN623" s="204"/>
      <c r="CO623" s="204"/>
      <c r="CP623" s="204"/>
      <c r="CQ623" s="204"/>
      <c r="CR623" s="195">
        <f t="shared" si="106"/>
        <v>0</v>
      </c>
      <c r="CS623" s="186">
        <f t="shared" si="107"/>
        <v>0</v>
      </c>
      <c r="CT623" s="166"/>
      <c r="CU623" s="166"/>
      <c r="CV623" s="166"/>
      <c r="CW623" s="166"/>
      <c r="CX623" s="166"/>
      <c r="CY623" s="196"/>
      <c r="CZ623" s="195">
        <f t="shared" si="108"/>
        <v>0</v>
      </c>
      <c r="DA623" s="187">
        <f t="shared" si="109"/>
        <v>0</v>
      </c>
    </row>
    <row r="624" ht="15.75" customHeight="1">
      <c r="A624" s="121">
        <v>31.0</v>
      </c>
      <c r="B624" s="312" t="s">
        <v>296</v>
      </c>
      <c r="C624" s="307" t="s">
        <v>297</v>
      </c>
      <c r="D624" s="124" t="str">
        <f t="shared" si="94"/>
        <v>#REF!</v>
      </c>
      <c r="E624" s="125" t="str">
        <f t="shared" si="95"/>
        <v>#REF!</v>
      </c>
      <c r="F624" s="172" t="str">
        <f t="shared" si="96"/>
        <v>#REF!</v>
      </c>
      <c r="G624" s="189" t="str">
        <f t="shared" si="97"/>
        <v>#REF!</v>
      </c>
      <c r="H624" s="175"/>
      <c r="I624" s="135"/>
      <c r="J624" s="135"/>
      <c r="K624" s="135"/>
      <c r="L624" s="135"/>
      <c r="M624" s="178">
        <f t="shared" si="98"/>
        <v>0</v>
      </c>
      <c r="N624" s="188">
        <f t="shared" si="99"/>
        <v>0</v>
      </c>
      <c r="O624" s="200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210"/>
      <c r="AG624" s="210"/>
      <c r="AH624" s="210"/>
      <c r="AI624" s="210"/>
      <c r="AJ624" s="178">
        <f t="shared" si="100"/>
        <v>0</v>
      </c>
      <c r="AK624" s="190">
        <f t="shared" si="101"/>
        <v>0</v>
      </c>
      <c r="AL624" s="200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  <c r="AZ624" s="197"/>
      <c r="BA624" s="197"/>
      <c r="BB624" s="197"/>
      <c r="BC624" s="197"/>
      <c r="BD624" s="197"/>
      <c r="BE624" s="197"/>
      <c r="BF624" s="197"/>
      <c r="BG624" s="178">
        <f t="shared" si="102"/>
        <v>0</v>
      </c>
      <c r="BH624" s="190">
        <f t="shared" si="103"/>
        <v>0</v>
      </c>
      <c r="BI624" s="200"/>
      <c r="BJ624" s="197"/>
      <c r="BK624" s="197"/>
      <c r="BL624" s="197"/>
      <c r="BM624" s="197"/>
      <c r="BN624" s="197"/>
      <c r="BO624" s="197"/>
      <c r="BP624" s="197"/>
      <c r="BQ624" s="197"/>
      <c r="BR624" s="197"/>
      <c r="BS624" s="197"/>
      <c r="BT624" s="197"/>
      <c r="BU624" s="197"/>
      <c r="BV624" s="197"/>
      <c r="BW624" s="204"/>
      <c r="BX624" s="204"/>
      <c r="BY624" s="204"/>
      <c r="BZ624" s="204"/>
      <c r="CA624" s="204"/>
      <c r="CB624" s="204"/>
      <c r="CC624" s="204"/>
      <c r="CD624" s="204"/>
      <c r="CE624" s="184">
        <f t="shared" si="104"/>
        <v>0</v>
      </c>
      <c r="CF624" s="244">
        <f t="shared" si="105"/>
        <v>0</v>
      </c>
      <c r="CG624" s="314"/>
      <c r="CH624" s="211"/>
      <c r="CI624" s="204"/>
      <c r="CJ624" s="204"/>
      <c r="CK624" s="204"/>
      <c r="CL624" s="204"/>
      <c r="CM624" s="204"/>
      <c r="CN624" s="204"/>
      <c r="CO624" s="204"/>
      <c r="CP624" s="204"/>
      <c r="CQ624" s="204"/>
      <c r="CR624" s="195">
        <f t="shared" si="106"/>
        <v>0</v>
      </c>
      <c r="CS624" s="186">
        <f t="shared" si="107"/>
        <v>0</v>
      </c>
      <c r="CT624" s="166"/>
      <c r="CU624" s="166"/>
      <c r="CV624" s="166"/>
      <c r="CW624" s="166"/>
      <c r="CX624" s="166"/>
      <c r="CY624" s="196"/>
      <c r="CZ624" s="195">
        <f t="shared" si="108"/>
        <v>0</v>
      </c>
      <c r="DA624" s="187">
        <f t="shared" si="109"/>
        <v>0</v>
      </c>
    </row>
    <row r="625" ht="15.75" customHeight="1">
      <c r="A625" s="169">
        <v>32.0</v>
      </c>
      <c r="B625" s="312" t="s">
        <v>298</v>
      </c>
      <c r="C625" s="307" t="s">
        <v>299</v>
      </c>
      <c r="D625" s="124" t="str">
        <f t="shared" si="94"/>
        <v>#REF!</v>
      </c>
      <c r="E625" s="125" t="str">
        <f t="shared" si="95"/>
        <v>#REF!</v>
      </c>
      <c r="F625" s="172" t="str">
        <f t="shared" si="96"/>
        <v>#REF!</v>
      </c>
      <c r="G625" s="189" t="str">
        <f t="shared" si="97"/>
        <v>#REF!</v>
      </c>
      <c r="H625" s="208"/>
      <c r="I625" s="176"/>
      <c r="J625" s="176"/>
      <c r="K625" s="135"/>
      <c r="L625" s="135"/>
      <c r="M625" s="178">
        <f t="shared" si="98"/>
        <v>0</v>
      </c>
      <c r="N625" s="188">
        <f t="shared" si="99"/>
        <v>0</v>
      </c>
      <c r="O625" s="200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210"/>
      <c r="AG625" s="210"/>
      <c r="AH625" s="210"/>
      <c r="AI625" s="210"/>
      <c r="AJ625" s="178">
        <f t="shared" si="100"/>
        <v>0</v>
      </c>
      <c r="AK625" s="190">
        <f t="shared" si="101"/>
        <v>0</v>
      </c>
      <c r="AL625" s="200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  <c r="AZ625" s="197"/>
      <c r="BA625" s="197"/>
      <c r="BB625" s="197"/>
      <c r="BC625" s="197"/>
      <c r="BD625" s="197"/>
      <c r="BE625" s="197"/>
      <c r="BF625" s="197"/>
      <c r="BG625" s="178">
        <f t="shared" si="102"/>
        <v>0</v>
      </c>
      <c r="BH625" s="190">
        <f t="shared" si="103"/>
        <v>0</v>
      </c>
      <c r="BI625" s="200"/>
      <c r="BJ625" s="197"/>
      <c r="BK625" s="197"/>
      <c r="BL625" s="197"/>
      <c r="BM625" s="197"/>
      <c r="BN625" s="197"/>
      <c r="BO625" s="197"/>
      <c r="BP625" s="197"/>
      <c r="BQ625" s="197"/>
      <c r="BR625" s="197"/>
      <c r="BS625" s="197"/>
      <c r="BT625" s="197"/>
      <c r="BU625" s="197"/>
      <c r="BV625" s="197"/>
      <c r="BW625" s="204"/>
      <c r="BX625" s="204"/>
      <c r="BY625" s="204"/>
      <c r="BZ625" s="204"/>
      <c r="CA625" s="204"/>
      <c r="CB625" s="204"/>
      <c r="CC625" s="204"/>
      <c r="CD625" s="204"/>
      <c r="CE625" s="184">
        <f t="shared" si="104"/>
        <v>0</v>
      </c>
      <c r="CF625" s="244">
        <f t="shared" si="105"/>
        <v>0</v>
      </c>
      <c r="CG625" s="314"/>
      <c r="CH625" s="211"/>
      <c r="CI625" s="204"/>
      <c r="CJ625" s="204"/>
      <c r="CK625" s="204"/>
      <c r="CL625" s="204"/>
      <c r="CM625" s="204"/>
      <c r="CN625" s="204"/>
      <c r="CO625" s="204"/>
      <c r="CP625" s="204"/>
      <c r="CQ625" s="204"/>
      <c r="CR625" s="195">
        <f t="shared" si="106"/>
        <v>0</v>
      </c>
      <c r="CS625" s="186">
        <f t="shared" si="107"/>
        <v>0</v>
      </c>
      <c r="CT625" s="166"/>
      <c r="CU625" s="166"/>
      <c r="CV625" s="166"/>
      <c r="CW625" s="166"/>
      <c r="CX625" s="166"/>
      <c r="CY625" s="196"/>
      <c r="CZ625" s="195">
        <f t="shared" si="108"/>
        <v>0</v>
      </c>
      <c r="DA625" s="187">
        <f t="shared" si="109"/>
        <v>0</v>
      </c>
    </row>
    <row r="626" ht="15.75" customHeight="1">
      <c r="A626" s="121">
        <v>33.0</v>
      </c>
      <c r="B626" s="312" t="s">
        <v>300</v>
      </c>
      <c r="C626" s="307" t="s">
        <v>301</v>
      </c>
      <c r="D626" s="124" t="str">
        <f t="shared" si="94"/>
        <v>#REF!</v>
      </c>
      <c r="E626" s="125" t="str">
        <f t="shared" si="95"/>
        <v>#REF!</v>
      </c>
      <c r="F626" s="172" t="str">
        <f t="shared" si="96"/>
        <v>#REF!</v>
      </c>
      <c r="G626" s="189" t="str">
        <f t="shared" si="97"/>
        <v>#REF!</v>
      </c>
      <c r="H626" s="175"/>
      <c r="I626" s="135"/>
      <c r="J626" s="135"/>
      <c r="K626" s="176"/>
      <c r="L626" s="176"/>
      <c r="M626" s="178">
        <f t="shared" si="98"/>
        <v>0</v>
      </c>
      <c r="N626" s="188">
        <f t="shared" si="99"/>
        <v>0</v>
      </c>
      <c r="O626" s="200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210"/>
      <c r="AG626" s="210"/>
      <c r="AH626" s="210"/>
      <c r="AI626" s="210"/>
      <c r="AJ626" s="178">
        <f t="shared" si="100"/>
        <v>0</v>
      </c>
      <c r="AK626" s="190">
        <f t="shared" si="101"/>
        <v>0</v>
      </c>
      <c r="AL626" s="200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  <c r="AZ626" s="197"/>
      <c r="BA626" s="197"/>
      <c r="BB626" s="197"/>
      <c r="BC626" s="197"/>
      <c r="BD626" s="197"/>
      <c r="BE626" s="197"/>
      <c r="BF626" s="197"/>
      <c r="BG626" s="178">
        <f t="shared" si="102"/>
        <v>0</v>
      </c>
      <c r="BH626" s="190">
        <f t="shared" si="103"/>
        <v>0</v>
      </c>
      <c r="BI626" s="200"/>
      <c r="BJ626" s="197"/>
      <c r="BK626" s="197"/>
      <c r="BL626" s="197"/>
      <c r="BM626" s="197"/>
      <c r="BN626" s="197"/>
      <c r="BO626" s="197"/>
      <c r="BP626" s="197"/>
      <c r="BQ626" s="197"/>
      <c r="BR626" s="197"/>
      <c r="BS626" s="197"/>
      <c r="BT626" s="197"/>
      <c r="BU626" s="197"/>
      <c r="BV626" s="197"/>
      <c r="BW626" s="204"/>
      <c r="BX626" s="204"/>
      <c r="BY626" s="204"/>
      <c r="BZ626" s="204"/>
      <c r="CA626" s="204"/>
      <c r="CB626" s="204"/>
      <c r="CC626" s="204"/>
      <c r="CD626" s="204"/>
      <c r="CE626" s="184">
        <f t="shared" si="104"/>
        <v>0</v>
      </c>
      <c r="CF626" s="244">
        <f t="shared" si="105"/>
        <v>0</v>
      </c>
      <c r="CG626" s="314"/>
      <c r="CH626" s="211"/>
      <c r="CI626" s="204"/>
      <c r="CJ626" s="204"/>
      <c r="CK626" s="204"/>
      <c r="CL626" s="204"/>
      <c r="CM626" s="204"/>
      <c r="CN626" s="204"/>
      <c r="CO626" s="204"/>
      <c r="CP626" s="204"/>
      <c r="CQ626" s="204"/>
      <c r="CR626" s="195">
        <f t="shared" si="106"/>
        <v>0</v>
      </c>
      <c r="CS626" s="186">
        <f t="shared" si="107"/>
        <v>0</v>
      </c>
      <c r="CT626" s="166"/>
      <c r="CU626" s="166"/>
      <c r="CV626" s="166"/>
      <c r="CW626" s="166"/>
      <c r="CX626" s="166"/>
      <c r="CY626" s="196"/>
      <c r="CZ626" s="195">
        <f t="shared" si="108"/>
        <v>0</v>
      </c>
      <c r="DA626" s="187">
        <f t="shared" si="109"/>
        <v>0</v>
      </c>
    </row>
    <row r="627" ht="15.75" customHeight="1">
      <c r="A627" s="169">
        <v>34.0</v>
      </c>
      <c r="B627" s="312" t="s">
        <v>302</v>
      </c>
      <c r="C627" s="307" t="s">
        <v>303</v>
      </c>
      <c r="D627" s="124" t="str">
        <f t="shared" si="94"/>
        <v>#REF!</v>
      </c>
      <c r="E627" s="125" t="str">
        <f t="shared" si="95"/>
        <v>#REF!</v>
      </c>
      <c r="F627" s="172" t="str">
        <f t="shared" si="96"/>
        <v>#REF!</v>
      </c>
      <c r="G627" s="189" t="str">
        <f t="shared" si="97"/>
        <v>#REF!</v>
      </c>
      <c r="H627" s="175"/>
      <c r="I627" s="135"/>
      <c r="J627" s="177"/>
      <c r="K627" s="135"/>
      <c r="L627" s="135"/>
      <c r="M627" s="178">
        <f t="shared" si="98"/>
        <v>0</v>
      </c>
      <c r="N627" s="188">
        <f t="shared" si="99"/>
        <v>0</v>
      </c>
      <c r="O627" s="211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6"/>
      <c r="AG627" s="206"/>
      <c r="AH627" s="206"/>
      <c r="AI627" s="206"/>
      <c r="AJ627" s="178">
        <f t="shared" si="100"/>
        <v>0</v>
      </c>
      <c r="AK627" s="190">
        <f t="shared" si="101"/>
        <v>0</v>
      </c>
      <c r="AL627" s="211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178">
        <f t="shared" si="102"/>
        <v>0</v>
      </c>
      <c r="BH627" s="190">
        <f t="shared" si="103"/>
        <v>0</v>
      </c>
      <c r="BI627" s="211"/>
      <c r="BJ627" s="204"/>
      <c r="BK627" s="204"/>
      <c r="BL627" s="204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  <c r="BY627" s="204"/>
      <c r="BZ627" s="204"/>
      <c r="CA627" s="204"/>
      <c r="CB627" s="204"/>
      <c r="CC627" s="204"/>
      <c r="CD627" s="204"/>
      <c r="CE627" s="184">
        <f t="shared" si="104"/>
        <v>0</v>
      </c>
      <c r="CF627" s="244">
        <f t="shared" si="105"/>
        <v>0</v>
      </c>
      <c r="CG627" s="314"/>
      <c r="CH627" s="211"/>
      <c r="CI627" s="204"/>
      <c r="CJ627" s="204"/>
      <c r="CK627" s="204"/>
      <c r="CL627" s="204"/>
      <c r="CM627" s="204"/>
      <c r="CN627" s="204"/>
      <c r="CO627" s="204"/>
      <c r="CP627" s="204"/>
      <c r="CQ627" s="204"/>
      <c r="CR627" s="195">
        <f t="shared" si="106"/>
        <v>0</v>
      </c>
      <c r="CS627" s="186">
        <f t="shared" si="107"/>
        <v>0</v>
      </c>
      <c r="CT627" s="166"/>
      <c r="CU627" s="166"/>
      <c r="CV627" s="166"/>
      <c r="CW627" s="166"/>
      <c r="CX627" s="166"/>
      <c r="CY627" s="196"/>
      <c r="CZ627" s="195">
        <f t="shared" si="108"/>
        <v>0</v>
      </c>
      <c r="DA627" s="187">
        <f t="shared" si="109"/>
        <v>0</v>
      </c>
    </row>
    <row r="628" ht="15.75" customHeight="1">
      <c r="A628" s="121">
        <v>35.0</v>
      </c>
      <c r="B628" s="312" t="s">
        <v>304</v>
      </c>
      <c r="C628" s="307" t="s">
        <v>305</v>
      </c>
      <c r="D628" s="124" t="str">
        <f t="shared" si="94"/>
        <v>#REF!</v>
      </c>
      <c r="E628" s="125" t="str">
        <f t="shared" si="95"/>
        <v>#REF!</v>
      </c>
      <c r="F628" s="172" t="str">
        <f t="shared" si="96"/>
        <v>#REF!</v>
      </c>
      <c r="G628" s="189" t="str">
        <f t="shared" si="97"/>
        <v>#REF!</v>
      </c>
      <c r="H628" s="175"/>
      <c r="I628" s="135"/>
      <c r="J628" s="135"/>
      <c r="K628" s="135"/>
      <c r="L628" s="135"/>
      <c r="M628" s="178">
        <f t="shared" si="98"/>
        <v>0</v>
      </c>
      <c r="N628" s="188">
        <f t="shared" si="99"/>
        <v>0</v>
      </c>
      <c r="O628" s="211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6"/>
      <c r="AG628" s="206"/>
      <c r="AH628" s="206"/>
      <c r="AI628" s="206"/>
      <c r="AJ628" s="178">
        <f t="shared" si="100"/>
        <v>0</v>
      </c>
      <c r="AK628" s="190">
        <f t="shared" si="101"/>
        <v>0</v>
      </c>
      <c r="AL628" s="211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178">
        <f t="shared" si="102"/>
        <v>0</v>
      </c>
      <c r="BH628" s="190">
        <f t="shared" si="103"/>
        <v>0</v>
      </c>
      <c r="BI628" s="211"/>
      <c r="BJ628" s="204"/>
      <c r="BK628" s="204"/>
      <c r="BL628" s="204"/>
      <c r="BM628" s="204"/>
      <c r="BN628" s="204"/>
      <c r="BO628" s="204"/>
      <c r="BP628" s="204"/>
      <c r="BQ628" s="204"/>
      <c r="BR628" s="204"/>
      <c r="BS628" s="204"/>
      <c r="BT628" s="204"/>
      <c r="BU628" s="204"/>
      <c r="BV628" s="204"/>
      <c r="BW628" s="204"/>
      <c r="BX628" s="204"/>
      <c r="BY628" s="204"/>
      <c r="BZ628" s="204"/>
      <c r="CA628" s="204"/>
      <c r="CB628" s="204"/>
      <c r="CC628" s="204"/>
      <c r="CD628" s="204"/>
      <c r="CE628" s="184">
        <f t="shared" si="104"/>
        <v>0</v>
      </c>
      <c r="CF628" s="244">
        <f t="shared" si="105"/>
        <v>0</v>
      </c>
      <c r="CG628" s="314"/>
      <c r="CH628" s="211"/>
      <c r="CI628" s="204"/>
      <c r="CJ628" s="204"/>
      <c r="CK628" s="204"/>
      <c r="CL628" s="204"/>
      <c r="CM628" s="204"/>
      <c r="CN628" s="204"/>
      <c r="CO628" s="204"/>
      <c r="CP628" s="204"/>
      <c r="CQ628" s="204"/>
      <c r="CR628" s="195">
        <f t="shared" si="106"/>
        <v>0</v>
      </c>
      <c r="CS628" s="186">
        <f t="shared" si="107"/>
        <v>0</v>
      </c>
      <c r="CT628" s="166"/>
      <c r="CU628" s="166"/>
      <c r="CV628" s="166"/>
      <c r="CW628" s="166"/>
      <c r="CX628" s="166"/>
      <c r="CY628" s="196"/>
      <c r="CZ628" s="195">
        <f t="shared" si="108"/>
        <v>0</v>
      </c>
      <c r="DA628" s="187">
        <f t="shared" si="109"/>
        <v>0</v>
      </c>
    </row>
    <row r="629" ht="15.75" customHeight="1">
      <c r="A629" s="169">
        <v>36.0</v>
      </c>
      <c r="B629" s="312" t="s">
        <v>306</v>
      </c>
      <c r="C629" s="307" t="s">
        <v>307</v>
      </c>
      <c r="D629" s="124" t="str">
        <f t="shared" si="94"/>
        <v>#REF!</v>
      </c>
      <c r="E629" s="125" t="str">
        <f t="shared" si="95"/>
        <v>#REF!</v>
      </c>
      <c r="F629" s="172" t="str">
        <f t="shared" si="96"/>
        <v>#REF!</v>
      </c>
      <c r="G629" s="189" t="str">
        <f t="shared" si="97"/>
        <v>#REF!</v>
      </c>
      <c r="H629" s="175"/>
      <c r="I629" s="135"/>
      <c r="J629" s="177"/>
      <c r="K629" s="135"/>
      <c r="L629" s="135"/>
      <c r="M629" s="178">
        <f t="shared" si="98"/>
        <v>0</v>
      </c>
      <c r="N629" s="188">
        <f t="shared" si="99"/>
        <v>0</v>
      </c>
      <c r="O629" s="200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210"/>
      <c r="AG629" s="210"/>
      <c r="AH629" s="210"/>
      <c r="AI629" s="210"/>
      <c r="AJ629" s="178">
        <f t="shared" si="100"/>
        <v>0</v>
      </c>
      <c r="AK629" s="190">
        <f t="shared" si="101"/>
        <v>0</v>
      </c>
      <c r="AL629" s="200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  <c r="AZ629" s="197"/>
      <c r="BA629" s="197"/>
      <c r="BB629" s="197"/>
      <c r="BC629" s="197"/>
      <c r="BD629" s="197"/>
      <c r="BE629" s="197"/>
      <c r="BF629" s="197"/>
      <c r="BG629" s="178">
        <f t="shared" si="102"/>
        <v>0</v>
      </c>
      <c r="BH629" s="190">
        <f t="shared" si="103"/>
        <v>0</v>
      </c>
      <c r="BI629" s="200"/>
      <c r="BJ629" s="197"/>
      <c r="BK629" s="197"/>
      <c r="BL629" s="197"/>
      <c r="BM629" s="197"/>
      <c r="BN629" s="197"/>
      <c r="BO629" s="197"/>
      <c r="BP629" s="197"/>
      <c r="BQ629" s="197"/>
      <c r="BR629" s="197"/>
      <c r="BS629" s="197"/>
      <c r="BT629" s="197"/>
      <c r="BU629" s="197"/>
      <c r="BV629" s="197"/>
      <c r="BW629" s="204"/>
      <c r="BX629" s="204"/>
      <c r="BY629" s="204"/>
      <c r="BZ629" s="204"/>
      <c r="CA629" s="204"/>
      <c r="CB629" s="204"/>
      <c r="CC629" s="204"/>
      <c r="CD629" s="204"/>
      <c r="CE629" s="184">
        <f t="shared" si="104"/>
        <v>0</v>
      </c>
      <c r="CF629" s="244">
        <f t="shared" si="105"/>
        <v>0</v>
      </c>
      <c r="CG629" s="314"/>
      <c r="CH629" s="211"/>
      <c r="CI629" s="204"/>
      <c r="CJ629" s="204"/>
      <c r="CK629" s="204"/>
      <c r="CL629" s="204"/>
      <c r="CM629" s="204"/>
      <c r="CN629" s="204"/>
      <c r="CO629" s="204"/>
      <c r="CP629" s="204"/>
      <c r="CQ629" s="204"/>
      <c r="CR629" s="195">
        <f t="shared" si="106"/>
        <v>0</v>
      </c>
      <c r="CS629" s="186">
        <f t="shared" si="107"/>
        <v>0</v>
      </c>
      <c r="CT629" s="166"/>
      <c r="CU629" s="166"/>
      <c r="CV629" s="166"/>
      <c r="CW629" s="166"/>
      <c r="CX629" s="166"/>
      <c r="CY629" s="196"/>
      <c r="CZ629" s="195">
        <f t="shared" si="108"/>
        <v>0</v>
      </c>
      <c r="DA629" s="187">
        <f t="shared" si="109"/>
        <v>0</v>
      </c>
    </row>
    <row r="630" ht="15.75" customHeight="1">
      <c r="A630" s="121">
        <v>37.0</v>
      </c>
      <c r="B630" s="312" t="s">
        <v>308</v>
      </c>
      <c r="C630" s="307" t="s">
        <v>309</v>
      </c>
      <c r="D630" s="124" t="str">
        <f t="shared" si="94"/>
        <v>#REF!</v>
      </c>
      <c r="E630" s="125" t="str">
        <f t="shared" si="95"/>
        <v>#REF!</v>
      </c>
      <c r="F630" s="172" t="str">
        <f t="shared" si="96"/>
        <v>#REF!</v>
      </c>
      <c r="G630" s="189" t="str">
        <f t="shared" si="97"/>
        <v>#REF!</v>
      </c>
      <c r="H630" s="175"/>
      <c r="I630" s="135"/>
      <c r="J630" s="135"/>
      <c r="K630" s="135"/>
      <c r="L630" s="135"/>
      <c r="M630" s="178">
        <f t="shared" si="98"/>
        <v>0</v>
      </c>
      <c r="N630" s="188" t="str">
        <f>M630/M$46*100</f>
        <v>#DIV/0!</v>
      </c>
      <c r="O630" s="200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210"/>
      <c r="AG630" s="210"/>
      <c r="AH630" s="210"/>
      <c r="AI630" s="210"/>
      <c r="AJ630" s="178">
        <f t="shared" si="100"/>
        <v>0</v>
      </c>
      <c r="AK630" s="190">
        <f t="shared" si="101"/>
        <v>0</v>
      </c>
      <c r="AL630" s="200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  <c r="AZ630" s="197"/>
      <c r="BA630" s="197"/>
      <c r="BB630" s="197"/>
      <c r="BC630" s="197"/>
      <c r="BD630" s="197"/>
      <c r="BE630" s="197"/>
      <c r="BF630" s="197"/>
      <c r="BG630" s="178">
        <f t="shared" si="102"/>
        <v>0</v>
      </c>
      <c r="BH630" s="190">
        <f t="shared" si="103"/>
        <v>0</v>
      </c>
      <c r="BI630" s="200"/>
      <c r="BJ630" s="197"/>
      <c r="BK630" s="197"/>
      <c r="BL630" s="197"/>
      <c r="BM630" s="197"/>
      <c r="BN630" s="197"/>
      <c r="BO630" s="197"/>
      <c r="BP630" s="197"/>
      <c r="BQ630" s="197"/>
      <c r="BR630" s="197"/>
      <c r="BS630" s="197"/>
      <c r="BT630" s="197"/>
      <c r="BU630" s="197"/>
      <c r="BV630" s="197"/>
      <c r="BW630" s="204"/>
      <c r="BX630" s="204"/>
      <c r="BY630" s="115">
        <f>SUM(BY631:BY678)</f>
        <v>0</v>
      </c>
      <c r="BZ630" s="204"/>
      <c r="CA630" s="204"/>
      <c r="CB630" s="204"/>
      <c r="CC630" s="204"/>
      <c r="CD630" s="204"/>
      <c r="CE630" s="184">
        <f t="shared" si="104"/>
        <v>0</v>
      </c>
      <c r="CF630" s="244">
        <f t="shared" si="105"/>
        <v>0</v>
      </c>
      <c r="CG630" s="314"/>
      <c r="CH630" s="211"/>
      <c r="CI630" s="204"/>
      <c r="CJ630" s="204"/>
      <c r="CK630" s="204"/>
      <c r="CL630" s="204"/>
      <c r="CM630" s="204"/>
      <c r="CN630" s="204"/>
      <c r="CO630" s="204"/>
      <c r="CP630" s="204"/>
      <c r="CQ630" s="204"/>
      <c r="CR630" s="195">
        <f t="shared" si="106"/>
        <v>0</v>
      </c>
      <c r="CS630" s="186">
        <f t="shared" si="107"/>
        <v>0</v>
      </c>
      <c r="CT630" s="166"/>
      <c r="CU630" s="166"/>
      <c r="CV630" s="166"/>
      <c r="CW630" s="166"/>
      <c r="CX630" s="166"/>
      <c r="CY630" s="196"/>
      <c r="CZ630" s="195">
        <f t="shared" si="108"/>
        <v>0</v>
      </c>
      <c r="DA630" s="187">
        <f t="shared" si="109"/>
        <v>0</v>
      </c>
    </row>
    <row r="631" ht="15.75" customHeight="1">
      <c r="A631" s="239" t="s">
        <v>146</v>
      </c>
      <c r="B631" s="240"/>
      <c r="C631" s="241"/>
      <c r="D631" s="316">
        <f>SUM(M631+AJ631+BG631+CE631+CR631)</f>
        <v>0</v>
      </c>
      <c r="E631" s="317"/>
      <c r="F631" s="235"/>
      <c r="G631" s="244"/>
      <c r="H631" s="115">
        <f t="shared" ref="H631:J631" si="110">SUM(H632:H679)</f>
        <v>0</v>
      </c>
      <c r="I631" s="115">
        <f t="shared" si="110"/>
        <v>0</v>
      </c>
      <c r="J631" s="115">
        <f t="shared" si="110"/>
        <v>0</v>
      </c>
      <c r="K631" s="115"/>
      <c r="L631" s="115">
        <f>SUM(L632:L679)</f>
        <v>0</v>
      </c>
      <c r="M631" s="38">
        <f>COUNTIF(H631:L631,"&gt;0")</f>
        <v>0</v>
      </c>
      <c r="N631" s="188"/>
      <c r="O631" s="115">
        <f t="shared" ref="O631:AE631" si="111">SUM(O632:O679)</f>
        <v>0</v>
      </c>
      <c r="P631" s="115">
        <f t="shared" si="111"/>
        <v>0</v>
      </c>
      <c r="Q631" s="115">
        <f t="shared" si="111"/>
        <v>0</v>
      </c>
      <c r="R631" s="115">
        <f t="shared" si="111"/>
        <v>0</v>
      </c>
      <c r="S631" s="115">
        <f t="shared" si="111"/>
        <v>0</v>
      </c>
      <c r="T631" s="115">
        <f t="shared" si="111"/>
        <v>0</v>
      </c>
      <c r="U631" s="115">
        <f t="shared" si="111"/>
        <v>0</v>
      </c>
      <c r="V631" s="115">
        <f t="shared" si="111"/>
        <v>0</v>
      </c>
      <c r="W631" s="115">
        <f t="shared" si="111"/>
        <v>0</v>
      </c>
      <c r="X631" s="115">
        <f t="shared" si="111"/>
        <v>0</v>
      </c>
      <c r="Y631" s="115">
        <f t="shared" si="111"/>
        <v>0</v>
      </c>
      <c r="Z631" s="115">
        <f t="shared" si="111"/>
        <v>0</v>
      </c>
      <c r="AA631" s="115">
        <f t="shared" si="111"/>
        <v>0</v>
      </c>
      <c r="AB631" s="115">
        <f t="shared" si="111"/>
        <v>0</v>
      </c>
      <c r="AC631" s="115">
        <f t="shared" si="111"/>
        <v>0</v>
      </c>
      <c r="AD631" s="115">
        <f t="shared" si="111"/>
        <v>0</v>
      </c>
      <c r="AE631" s="115">
        <f t="shared" si="111"/>
        <v>0</v>
      </c>
      <c r="AF631" s="115"/>
      <c r="AG631" s="115"/>
      <c r="AH631" s="115"/>
      <c r="AI631" s="115"/>
      <c r="AJ631" s="38">
        <f>COUNTIF(O631:AE631,"&gt;0")</f>
        <v>0</v>
      </c>
      <c r="AK631" s="38">
        <f>SUM(M631+AJ631)</f>
        <v>0</v>
      </c>
      <c r="AL631" s="115">
        <f t="shared" ref="AL631:BA631" si="112">SUM(AL632:AL679)</f>
        <v>0</v>
      </c>
      <c r="AM631" s="115">
        <f t="shared" si="112"/>
        <v>0</v>
      </c>
      <c r="AN631" s="115">
        <f t="shared" si="112"/>
        <v>0</v>
      </c>
      <c r="AO631" s="115">
        <f t="shared" si="112"/>
        <v>0</v>
      </c>
      <c r="AP631" s="115">
        <f t="shared" si="112"/>
        <v>0</v>
      </c>
      <c r="AQ631" s="115">
        <f t="shared" si="112"/>
        <v>0</v>
      </c>
      <c r="AR631" s="115">
        <f t="shared" si="112"/>
        <v>0</v>
      </c>
      <c r="AS631" s="115">
        <f t="shared" si="112"/>
        <v>0</v>
      </c>
      <c r="AT631" s="115">
        <f t="shared" si="112"/>
        <v>0</v>
      </c>
      <c r="AU631" s="115">
        <f t="shared" si="112"/>
        <v>0</v>
      </c>
      <c r="AV631" s="115">
        <f t="shared" si="112"/>
        <v>0</v>
      </c>
      <c r="AW631" s="115">
        <f t="shared" si="112"/>
        <v>0</v>
      </c>
      <c r="AX631" s="115">
        <f t="shared" si="112"/>
        <v>0</v>
      </c>
      <c r="AY631" s="115">
        <f t="shared" si="112"/>
        <v>0</v>
      </c>
      <c r="AZ631" s="115">
        <f t="shared" si="112"/>
        <v>0</v>
      </c>
      <c r="BA631" s="115">
        <f t="shared" si="112"/>
        <v>0</v>
      </c>
      <c r="BB631" s="115"/>
      <c r="BC631" s="115"/>
      <c r="BD631" s="115">
        <f>SUM(BD632:BD679)</f>
        <v>0</v>
      </c>
      <c r="BE631" s="115"/>
      <c r="BF631" s="115">
        <f>SUM(BF632:BF679)</f>
        <v>0</v>
      </c>
      <c r="BG631" s="38">
        <f>COUNTIF(AL631:BF631,"&gt;0")</f>
        <v>0</v>
      </c>
      <c r="BH631" s="38">
        <f>SUM(AK631+BG631)</f>
        <v>0</v>
      </c>
      <c r="BI631" s="115">
        <f t="shared" ref="BI631:BX631" si="113">SUM(BI632:BI679)</f>
        <v>0</v>
      </c>
      <c r="BJ631" s="115">
        <f t="shared" si="113"/>
        <v>0</v>
      </c>
      <c r="BK631" s="115">
        <f t="shared" si="113"/>
        <v>0</v>
      </c>
      <c r="BL631" s="115">
        <f t="shared" si="113"/>
        <v>0</v>
      </c>
      <c r="BM631" s="115">
        <f t="shared" si="113"/>
        <v>0</v>
      </c>
      <c r="BN631" s="115">
        <f t="shared" si="113"/>
        <v>0</v>
      </c>
      <c r="BO631" s="115">
        <f t="shared" si="113"/>
        <v>0</v>
      </c>
      <c r="BP631" s="115">
        <f t="shared" si="113"/>
        <v>0</v>
      </c>
      <c r="BQ631" s="115">
        <f t="shared" si="113"/>
        <v>0</v>
      </c>
      <c r="BR631" s="115">
        <f t="shared" si="113"/>
        <v>0</v>
      </c>
      <c r="BS631" s="115">
        <f t="shared" si="113"/>
        <v>0</v>
      </c>
      <c r="BT631" s="115">
        <f t="shared" si="113"/>
        <v>0</v>
      </c>
      <c r="BU631" s="115">
        <f t="shared" si="113"/>
        <v>0</v>
      </c>
      <c r="BV631" s="115">
        <f t="shared" si="113"/>
        <v>0</v>
      </c>
      <c r="BW631" s="115">
        <f t="shared" si="113"/>
        <v>0</v>
      </c>
      <c r="BX631" s="115">
        <f t="shared" si="113"/>
        <v>0</v>
      </c>
      <c r="BY631" s="204"/>
      <c r="BZ631" s="115">
        <f t="shared" ref="BZ631:CA631" si="114">SUM(BZ632:BZ679)</f>
        <v>0</v>
      </c>
      <c r="CA631" s="115">
        <f t="shared" si="114"/>
        <v>0</v>
      </c>
      <c r="CB631" s="115"/>
      <c r="CC631" s="115"/>
      <c r="CD631" s="115">
        <f>SUM(CD632:CD679)</f>
        <v>0</v>
      </c>
      <c r="CE631" s="38">
        <f>COUNTIF(BI631:CD631,"&gt;0")</f>
        <v>0</v>
      </c>
      <c r="CF631" s="38">
        <f>SUM(BH631+CE631)</f>
        <v>0</v>
      </c>
      <c r="CG631" s="115"/>
      <c r="CH631" s="115">
        <f t="shared" ref="CH631:CQ631" si="115">SUM(CH632:CH679)</f>
        <v>0</v>
      </c>
      <c r="CI631" s="115">
        <f t="shared" si="115"/>
        <v>0</v>
      </c>
      <c r="CJ631" s="115">
        <f t="shared" si="115"/>
        <v>0</v>
      </c>
      <c r="CK631" s="115">
        <f t="shared" si="115"/>
        <v>0</v>
      </c>
      <c r="CL631" s="115">
        <f t="shared" si="115"/>
        <v>0</v>
      </c>
      <c r="CM631" s="115">
        <f t="shared" si="115"/>
        <v>0</v>
      </c>
      <c r="CN631" s="115">
        <f t="shared" si="115"/>
        <v>0</v>
      </c>
      <c r="CO631" s="115">
        <f t="shared" si="115"/>
        <v>0</v>
      </c>
      <c r="CP631" s="115">
        <f t="shared" si="115"/>
        <v>0</v>
      </c>
      <c r="CQ631" s="115">
        <f t="shared" si="115"/>
        <v>0</v>
      </c>
      <c r="CR631" s="119">
        <f>COUNTIF(CH631:CQ631,"&gt;0")</f>
        <v>0</v>
      </c>
      <c r="CS631" s="126">
        <f>SUM(CF631+CR631)</f>
        <v>0</v>
      </c>
      <c r="CT631" s="166"/>
      <c r="CU631" s="166"/>
      <c r="CV631" s="166"/>
      <c r="CW631" s="166"/>
      <c r="CX631" s="166"/>
      <c r="CY631" s="10"/>
      <c r="CZ631" s="119">
        <f>COUNTIF(CP631:CY631,"&gt;0")</f>
        <v>0</v>
      </c>
      <c r="DA631" s="119">
        <f>SUM(CO631+CZ631)</f>
        <v>0</v>
      </c>
    </row>
    <row r="632" ht="15.75" customHeight="1">
      <c r="A632" s="169">
        <v>38.0</v>
      </c>
      <c r="B632" s="312" t="s">
        <v>310</v>
      </c>
      <c r="C632" s="307" t="s">
        <v>311</v>
      </c>
      <c r="D632" s="124" t="str">
        <f t="shared" ref="D632:D679" si="116">SUM(M632+AJ632+BG632+CE632+CR632+#REF!)</f>
        <v>#REF!</v>
      </c>
      <c r="E632" s="125" t="str">
        <f t="shared" ref="E632:E679" si="117">(D632)/D$50*100</f>
        <v>#REF!</v>
      </c>
      <c r="F632" s="172" t="str">
        <f t="shared" ref="F632:F679" si="118">IF(E632&lt;50,E632, "  ")</f>
        <v>#REF!</v>
      </c>
      <c r="G632" s="189" t="str">
        <f t="shared" ref="G632:G679" si="119">IF(E632&lt;30,E632, "  ")</f>
        <v>#REF!</v>
      </c>
      <c r="H632" s="208"/>
      <c r="I632" s="177"/>
      <c r="J632" s="177"/>
      <c r="K632" s="135"/>
      <c r="L632" s="135"/>
      <c r="M632" s="178">
        <f t="shared" ref="M632:M679" si="120">SUM(H632:L632)</f>
        <v>0</v>
      </c>
      <c r="N632" s="188">
        <f t="shared" ref="N632:N679" si="121">M632/M$50*100</f>
        <v>0</v>
      </c>
      <c r="O632" s="200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210"/>
      <c r="AG632" s="210"/>
      <c r="AH632" s="210"/>
      <c r="AI632" s="210"/>
      <c r="AJ632" s="178">
        <f t="shared" ref="AJ632:AJ679" si="122">SUM(O632:AE632)</f>
        <v>0</v>
      </c>
      <c r="AK632" s="190">
        <f t="shared" ref="AK632:AK679" si="123">AJ632/AJ$50*100</f>
        <v>0</v>
      </c>
      <c r="AL632" s="200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  <c r="AZ632" s="197"/>
      <c r="BA632" s="197"/>
      <c r="BB632" s="197"/>
      <c r="BC632" s="197"/>
      <c r="BD632" s="197"/>
      <c r="BE632" s="197"/>
      <c r="BF632" s="197"/>
      <c r="BG632" s="178">
        <f t="shared" ref="BG632:BG679" si="124">SUM(AL632:BF632)</f>
        <v>0</v>
      </c>
      <c r="BH632" s="190">
        <f t="shared" ref="BH632:BH679" si="125">BG632/BG$50*100</f>
        <v>0</v>
      </c>
      <c r="BI632" s="200"/>
      <c r="BJ632" s="197"/>
      <c r="BK632" s="197"/>
      <c r="BL632" s="197"/>
      <c r="BM632" s="197"/>
      <c r="BN632" s="197"/>
      <c r="BO632" s="197"/>
      <c r="BP632" s="197"/>
      <c r="BQ632" s="197"/>
      <c r="BR632" s="197"/>
      <c r="BS632" s="197"/>
      <c r="BT632" s="197"/>
      <c r="BU632" s="197"/>
      <c r="BV632" s="197"/>
      <c r="BW632" s="204"/>
      <c r="BX632" s="204"/>
      <c r="BY632" s="204"/>
      <c r="BZ632" s="204"/>
      <c r="CA632" s="204"/>
      <c r="CB632" s="204"/>
      <c r="CC632" s="204"/>
      <c r="CD632" s="204"/>
      <c r="CE632" s="184">
        <f t="shared" ref="CE632:CE679" si="126">SUM(BI632:CD632)</f>
        <v>0</v>
      </c>
      <c r="CF632" s="244">
        <f t="shared" ref="CF632:CF679" si="127">CE632/CE$9*100</f>
        <v>0</v>
      </c>
      <c r="CG632" s="314"/>
      <c r="CH632" s="211"/>
      <c r="CI632" s="204"/>
      <c r="CJ632" s="204"/>
      <c r="CK632" s="204"/>
      <c r="CL632" s="204"/>
      <c r="CM632" s="204"/>
      <c r="CN632" s="204"/>
      <c r="CO632" s="204"/>
      <c r="CP632" s="204"/>
      <c r="CQ632" s="204"/>
      <c r="CR632" s="195">
        <f t="shared" ref="CR632:CR679" si="128">SUM(CH632:CQ632)</f>
        <v>0</v>
      </c>
      <c r="CS632" s="186">
        <f t="shared" ref="CS632:CS679" si="129">CR632/CR$9*100</f>
        <v>0</v>
      </c>
      <c r="CT632" s="166"/>
      <c r="CU632" s="166"/>
      <c r="CV632" s="166"/>
      <c r="CW632" s="166"/>
      <c r="CX632" s="166"/>
      <c r="CY632" s="196"/>
      <c r="CZ632" s="195">
        <f t="shared" ref="CZ632:CZ679" si="130">SUM(CP632:CY632)</f>
        <v>0</v>
      </c>
      <c r="DA632" s="187">
        <f t="shared" ref="DA632:DA679" si="131">CZ632/CZ$9*100</f>
        <v>0</v>
      </c>
    </row>
    <row r="633" ht="15.75" customHeight="1">
      <c r="A633" s="121">
        <v>39.0</v>
      </c>
      <c r="B633" s="312" t="s">
        <v>312</v>
      </c>
      <c r="C633" s="307" t="s">
        <v>313</v>
      </c>
      <c r="D633" s="124" t="str">
        <f t="shared" si="116"/>
        <v>#REF!</v>
      </c>
      <c r="E633" s="125" t="str">
        <f t="shared" si="117"/>
        <v>#REF!</v>
      </c>
      <c r="F633" s="172" t="str">
        <f t="shared" si="118"/>
        <v>#REF!</v>
      </c>
      <c r="G633" s="189" t="str">
        <f t="shared" si="119"/>
        <v>#REF!</v>
      </c>
      <c r="H633" s="200"/>
      <c r="I633" s="222"/>
      <c r="J633" s="215"/>
      <c r="K633" s="197"/>
      <c r="L633" s="197"/>
      <c r="M633" s="178">
        <f t="shared" si="120"/>
        <v>0</v>
      </c>
      <c r="N633" s="188">
        <f t="shared" si="121"/>
        <v>0</v>
      </c>
      <c r="O633" s="200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210"/>
      <c r="AG633" s="210"/>
      <c r="AH633" s="210"/>
      <c r="AI633" s="210"/>
      <c r="AJ633" s="178">
        <f t="shared" si="122"/>
        <v>0</v>
      </c>
      <c r="AK633" s="190">
        <f t="shared" si="123"/>
        <v>0</v>
      </c>
      <c r="AL633" s="200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  <c r="AZ633" s="197"/>
      <c r="BA633" s="197"/>
      <c r="BB633" s="197"/>
      <c r="BC633" s="197"/>
      <c r="BD633" s="197"/>
      <c r="BE633" s="197"/>
      <c r="BF633" s="197"/>
      <c r="BG633" s="178">
        <f t="shared" si="124"/>
        <v>0</v>
      </c>
      <c r="BH633" s="190">
        <f t="shared" si="125"/>
        <v>0</v>
      </c>
      <c r="BI633" s="200"/>
      <c r="BJ633" s="197"/>
      <c r="BK633" s="197"/>
      <c r="BL633" s="197"/>
      <c r="BM633" s="197"/>
      <c r="BN633" s="197"/>
      <c r="BO633" s="197"/>
      <c r="BP633" s="197"/>
      <c r="BQ633" s="197"/>
      <c r="BR633" s="197"/>
      <c r="BS633" s="197"/>
      <c r="BT633" s="197"/>
      <c r="BU633" s="197"/>
      <c r="BV633" s="197"/>
      <c r="BW633" s="204"/>
      <c r="BX633" s="204"/>
      <c r="BY633" s="204"/>
      <c r="BZ633" s="204"/>
      <c r="CA633" s="204"/>
      <c r="CB633" s="204"/>
      <c r="CC633" s="204"/>
      <c r="CD633" s="204"/>
      <c r="CE633" s="184">
        <f t="shared" si="126"/>
        <v>0</v>
      </c>
      <c r="CF633" s="244">
        <f t="shared" si="127"/>
        <v>0</v>
      </c>
      <c r="CG633" s="314"/>
      <c r="CH633" s="211"/>
      <c r="CI633" s="204"/>
      <c r="CJ633" s="204"/>
      <c r="CK633" s="204"/>
      <c r="CL633" s="204"/>
      <c r="CM633" s="204"/>
      <c r="CN633" s="204"/>
      <c r="CO633" s="204"/>
      <c r="CP633" s="204"/>
      <c r="CQ633" s="204"/>
      <c r="CR633" s="195">
        <f t="shared" si="128"/>
        <v>0</v>
      </c>
      <c r="CS633" s="186">
        <f t="shared" si="129"/>
        <v>0</v>
      </c>
      <c r="CT633" s="166"/>
      <c r="CU633" s="166"/>
      <c r="CV633" s="166"/>
      <c r="CW633" s="166"/>
      <c r="CX633" s="166"/>
      <c r="CY633" s="196"/>
      <c r="CZ633" s="195">
        <f t="shared" si="130"/>
        <v>0</v>
      </c>
      <c r="DA633" s="187">
        <f t="shared" si="131"/>
        <v>0</v>
      </c>
    </row>
    <row r="634" ht="15.75" customHeight="1">
      <c r="A634" s="169">
        <v>40.0</v>
      </c>
      <c r="B634" s="312" t="s">
        <v>314</v>
      </c>
      <c r="C634" s="307" t="s">
        <v>315</v>
      </c>
      <c r="D634" s="124" t="str">
        <f t="shared" si="116"/>
        <v>#REF!</v>
      </c>
      <c r="E634" s="125" t="str">
        <f t="shared" si="117"/>
        <v>#REF!</v>
      </c>
      <c r="F634" s="172" t="str">
        <f t="shared" si="118"/>
        <v>#REF!</v>
      </c>
      <c r="G634" s="189" t="str">
        <f t="shared" si="119"/>
        <v>#REF!</v>
      </c>
      <c r="H634" s="200"/>
      <c r="I634" s="204"/>
      <c r="J634" s="197"/>
      <c r="K634" s="197"/>
      <c r="L634" s="197"/>
      <c r="M634" s="178">
        <f t="shared" si="120"/>
        <v>0</v>
      </c>
      <c r="N634" s="188">
        <f t="shared" si="121"/>
        <v>0</v>
      </c>
      <c r="O634" s="211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6"/>
      <c r="AG634" s="206"/>
      <c r="AH634" s="206"/>
      <c r="AI634" s="206"/>
      <c r="AJ634" s="178">
        <f t="shared" si="122"/>
        <v>0</v>
      </c>
      <c r="AK634" s="190">
        <f t="shared" si="123"/>
        <v>0</v>
      </c>
      <c r="AL634" s="211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178">
        <f t="shared" si="124"/>
        <v>0</v>
      </c>
      <c r="BH634" s="190">
        <f t="shared" si="125"/>
        <v>0</v>
      </c>
      <c r="BI634" s="211"/>
      <c r="BJ634" s="204"/>
      <c r="BK634" s="204"/>
      <c r="BL634" s="204"/>
      <c r="BM634" s="204"/>
      <c r="BN634" s="204"/>
      <c r="BO634" s="204"/>
      <c r="BP634" s="204"/>
      <c r="BQ634" s="204"/>
      <c r="BR634" s="204"/>
      <c r="BS634" s="204"/>
      <c r="BT634" s="204"/>
      <c r="BU634" s="204"/>
      <c r="BV634" s="204"/>
      <c r="BW634" s="204"/>
      <c r="BX634" s="204"/>
      <c r="BY634" s="204"/>
      <c r="BZ634" s="204"/>
      <c r="CA634" s="204"/>
      <c r="CB634" s="204"/>
      <c r="CC634" s="204"/>
      <c r="CD634" s="204"/>
      <c r="CE634" s="184">
        <f t="shared" si="126"/>
        <v>0</v>
      </c>
      <c r="CF634" s="244">
        <f t="shared" si="127"/>
        <v>0</v>
      </c>
      <c r="CG634" s="314"/>
      <c r="CH634" s="211"/>
      <c r="CI634" s="204"/>
      <c r="CJ634" s="204"/>
      <c r="CK634" s="204"/>
      <c r="CL634" s="204"/>
      <c r="CM634" s="204"/>
      <c r="CN634" s="204"/>
      <c r="CO634" s="204"/>
      <c r="CP634" s="204"/>
      <c r="CQ634" s="204"/>
      <c r="CR634" s="195">
        <f t="shared" si="128"/>
        <v>0</v>
      </c>
      <c r="CS634" s="186">
        <f t="shared" si="129"/>
        <v>0</v>
      </c>
      <c r="CT634" s="166"/>
      <c r="CU634" s="166"/>
      <c r="CV634" s="166"/>
      <c r="CW634" s="166"/>
      <c r="CX634" s="166"/>
      <c r="CY634" s="196"/>
      <c r="CZ634" s="195">
        <f t="shared" si="130"/>
        <v>0</v>
      </c>
      <c r="DA634" s="187">
        <f t="shared" si="131"/>
        <v>0</v>
      </c>
    </row>
    <row r="635" ht="15.75" customHeight="1">
      <c r="A635" s="121">
        <v>41.0</v>
      </c>
      <c r="B635" s="312" t="s">
        <v>316</v>
      </c>
      <c r="C635" s="307" t="s">
        <v>317</v>
      </c>
      <c r="D635" s="124" t="str">
        <f t="shared" si="116"/>
        <v>#REF!</v>
      </c>
      <c r="E635" s="125" t="str">
        <f t="shared" si="117"/>
        <v>#REF!</v>
      </c>
      <c r="F635" s="172" t="str">
        <f t="shared" si="118"/>
        <v>#REF!</v>
      </c>
      <c r="G635" s="189" t="str">
        <f t="shared" si="119"/>
        <v>#REF!</v>
      </c>
      <c r="H635" s="200"/>
      <c r="I635" s="197"/>
      <c r="J635" s="197"/>
      <c r="K635" s="215"/>
      <c r="L635" s="215"/>
      <c r="M635" s="178">
        <f t="shared" si="120"/>
        <v>0</v>
      </c>
      <c r="N635" s="188">
        <f t="shared" si="121"/>
        <v>0</v>
      </c>
      <c r="O635" s="216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  <c r="AE635" s="215"/>
      <c r="AF635" s="218"/>
      <c r="AG635" s="218"/>
      <c r="AH635" s="218"/>
      <c r="AI635" s="218"/>
      <c r="AJ635" s="178">
        <f t="shared" si="122"/>
        <v>0</v>
      </c>
      <c r="AK635" s="190">
        <f t="shared" si="123"/>
        <v>0</v>
      </c>
      <c r="AL635" s="216"/>
      <c r="AM635" s="215"/>
      <c r="AN635" s="215"/>
      <c r="AO635" s="215"/>
      <c r="AP635" s="215"/>
      <c r="AQ635" s="215"/>
      <c r="AR635" s="215"/>
      <c r="AS635" s="215"/>
      <c r="AT635" s="215"/>
      <c r="AU635" s="215"/>
      <c r="AV635" s="215"/>
      <c r="AW635" s="215"/>
      <c r="AX635" s="215"/>
      <c r="AY635" s="215"/>
      <c r="AZ635" s="215"/>
      <c r="BA635" s="215"/>
      <c r="BB635" s="215"/>
      <c r="BC635" s="215"/>
      <c r="BD635" s="215"/>
      <c r="BE635" s="215"/>
      <c r="BF635" s="215"/>
      <c r="BG635" s="178">
        <f t="shared" si="124"/>
        <v>0</v>
      </c>
      <c r="BH635" s="190">
        <f t="shared" si="125"/>
        <v>0</v>
      </c>
      <c r="BI635" s="216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04"/>
      <c r="BX635" s="204"/>
      <c r="BY635" s="204"/>
      <c r="BZ635" s="204"/>
      <c r="CA635" s="204"/>
      <c r="CB635" s="204"/>
      <c r="CC635" s="204"/>
      <c r="CD635" s="204"/>
      <c r="CE635" s="184">
        <f t="shared" si="126"/>
        <v>0</v>
      </c>
      <c r="CF635" s="244">
        <f t="shared" si="127"/>
        <v>0</v>
      </c>
      <c r="CG635" s="314"/>
      <c r="CH635" s="211"/>
      <c r="CI635" s="204"/>
      <c r="CJ635" s="204"/>
      <c r="CK635" s="204"/>
      <c r="CL635" s="204"/>
      <c r="CM635" s="204"/>
      <c r="CN635" s="204"/>
      <c r="CO635" s="204"/>
      <c r="CP635" s="204"/>
      <c r="CQ635" s="204"/>
      <c r="CR635" s="195">
        <f t="shared" si="128"/>
        <v>0</v>
      </c>
      <c r="CS635" s="186">
        <f t="shared" si="129"/>
        <v>0</v>
      </c>
      <c r="CT635" s="166"/>
      <c r="CU635" s="166"/>
      <c r="CV635" s="166"/>
      <c r="CW635" s="166"/>
      <c r="CX635" s="166"/>
      <c r="CY635" s="196"/>
      <c r="CZ635" s="195">
        <f t="shared" si="130"/>
        <v>0</v>
      </c>
      <c r="DA635" s="187">
        <f t="shared" si="131"/>
        <v>0</v>
      </c>
    </row>
    <row r="636" ht="15.75" customHeight="1">
      <c r="A636" s="169">
        <v>42.0</v>
      </c>
      <c r="B636" s="312" t="s">
        <v>318</v>
      </c>
      <c r="C636" s="307" t="s">
        <v>319</v>
      </c>
      <c r="D636" s="124" t="str">
        <f t="shared" si="116"/>
        <v>#REF!</v>
      </c>
      <c r="E636" s="125" t="str">
        <f t="shared" si="117"/>
        <v>#REF!</v>
      </c>
      <c r="F636" s="172" t="str">
        <f t="shared" si="118"/>
        <v>#REF!</v>
      </c>
      <c r="G636" s="189" t="str">
        <f t="shared" si="119"/>
        <v>#REF!</v>
      </c>
      <c r="H636" s="200"/>
      <c r="I636" s="215"/>
      <c r="J636" s="197"/>
      <c r="K636" s="197"/>
      <c r="L636" s="197"/>
      <c r="M636" s="178">
        <f t="shared" si="120"/>
        <v>0</v>
      </c>
      <c r="N636" s="188">
        <f t="shared" si="121"/>
        <v>0</v>
      </c>
      <c r="O636" s="223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5"/>
      <c r="AG636" s="225"/>
      <c r="AH636" s="225"/>
      <c r="AI636" s="225"/>
      <c r="AJ636" s="178">
        <f t="shared" si="122"/>
        <v>0</v>
      </c>
      <c r="AK636" s="190">
        <f t="shared" si="123"/>
        <v>0</v>
      </c>
      <c r="AL636" s="223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178">
        <f t="shared" si="124"/>
        <v>0</v>
      </c>
      <c r="BH636" s="190">
        <f t="shared" si="125"/>
        <v>0</v>
      </c>
      <c r="BI636" s="223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04"/>
      <c r="BX636" s="204"/>
      <c r="BY636" s="204"/>
      <c r="BZ636" s="204"/>
      <c r="CA636" s="204"/>
      <c r="CB636" s="204"/>
      <c r="CC636" s="204"/>
      <c r="CD636" s="204"/>
      <c r="CE636" s="184">
        <f t="shared" si="126"/>
        <v>0</v>
      </c>
      <c r="CF636" s="244">
        <f t="shared" si="127"/>
        <v>0</v>
      </c>
      <c r="CG636" s="314"/>
      <c r="CH636" s="211"/>
      <c r="CI636" s="204"/>
      <c r="CJ636" s="204"/>
      <c r="CK636" s="204"/>
      <c r="CL636" s="204"/>
      <c r="CM636" s="204"/>
      <c r="CN636" s="204"/>
      <c r="CO636" s="204"/>
      <c r="CP636" s="204"/>
      <c r="CQ636" s="204"/>
      <c r="CR636" s="195">
        <f t="shared" si="128"/>
        <v>0</v>
      </c>
      <c r="CS636" s="186">
        <f t="shared" si="129"/>
        <v>0</v>
      </c>
      <c r="CT636" s="166"/>
      <c r="CU636" s="166"/>
      <c r="CV636" s="166"/>
      <c r="CW636" s="166"/>
      <c r="CX636" s="166"/>
      <c r="CY636" s="196"/>
      <c r="CZ636" s="195">
        <f t="shared" si="130"/>
        <v>0</v>
      </c>
      <c r="DA636" s="187">
        <f t="shared" si="131"/>
        <v>0</v>
      </c>
    </row>
    <row r="637" ht="15.75" customHeight="1">
      <c r="A637" s="121">
        <v>43.0</v>
      </c>
      <c r="B637" s="312" t="s">
        <v>320</v>
      </c>
      <c r="C637" s="307" t="s">
        <v>321</v>
      </c>
      <c r="D637" s="124" t="str">
        <f t="shared" si="116"/>
        <v>#REF!</v>
      </c>
      <c r="E637" s="125" t="str">
        <f t="shared" si="117"/>
        <v>#REF!</v>
      </c>
      <c r="F637" s="172" t="str">
        <f t="shared" si="118"/>
        <v>#REF!</v>
      </c>
      <c r="G637" s="189" t="str">
        <f t="shared" si="119"/>
        <v>#REF!</v>
      </c>
      <c r="H637" s="200"/>
      <c r="I637" s="197"/>
      <c r="J637" s="197"/>
      <c r="K637" s="197"/>
      <c r="L637" s="197"/>
      <c r="M637" s="178">
        <f t="shared" si="120"/>
        <v>0</v>
      </c>
      <c r="N637" s="188">
        <f t="shared" si="121"/>
        <v>0</v>
      </c>
      <c r="O637" s="200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210"/>
      <c r="AG637" s="210"/>
      <c r="AH637" s="210"/>
      <c r="AI637" s="210"/>
      <c r="AJ637" s="178">
        <f t="shared" si="122"/>
        <v>0</v>
      </c>
      <c r="AK637" s="190">
        <f t="shared" si="123"/>
        <v>0</v>
      </c>
      <c r="AL637" s="200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  <c r="AZ637" s="197"/>
      <c r="BA637" s="197"/>
      <c r="BB637" s="197"/>
      <c r="BC637" s="197"/>
      <c r="BD637" s="197"/>
      <c r="BE637" s="197"/>
      <c r="BF637" s="197"/>
      <c r="BG637" s="178">
        <f t="shared" si="124"/>
        <v>0</v>
      </c>
      <c r="BH637" s="190">
        <f t="shared" si="125"/>
        <v>0</v>
      </c>
      <c r="BI637" s="200"/>
      <c r="BJ637" s="197"/>
      <c r="BK637" s="197"/>
      <c r="BL637" s="197"/>
      <c r="BM637" s="197"/>
      <c r="BN637" s="197"/>
      <c r="BO637" s="197"/>
      <c r="BP637" s="197"/>
      <c r="BQ637" s="197"/>
      <c r="BR637" s="197"/>
      <c r="BS637" s="197"/>
      <c r="BT637" s="197"/>
      <c r="BU637" s="197"/>
      <c r="BV637" s="197"/>
      <c r="BW637" s="204"/>
      <c r="BX637" s="204"/>
      <c r="BY637" s="204"/>
      <c r="BZ637" s="204"/>
      <c r="CA637" s="204"/>
      <c r="CB637" s="204"/>
      <c r="CC637" s="204"/>
      <c r="CD637" s="204"/>
      <c r="CE637" s="184">
        <f t="shared" si="126"/>
        <v>0</v>
      </c>
      <c r="CF637" s="244">
        <f t="shared" si="127"/>
        <v>0</v>
      </c>
      <c r="CG637" s="314"/>
      <c r="CH637" s="211"/>
      <c r="CI637" s="204"/>
      <c r="CJ637" s="204"/>
      <c r="CK637" s="204"/>
      <c r="CL637" s="204"/>
      <c r="CM637" s="204"/>
      <c r="CN637" s="204"/>
      <c r="CO637" s="204"/>
      <c r="CP637" s="204"/>
      <c r="CQ637" s="204"/>
      <c r="CR637" s="195">
        <f t="shared" si="128"/>
        <v>0</v>
      </c>
      <c r="CS637" s="186">
        <f t="shared" si="129"/>
        <v>0</v>
      </c>
      <c r="CT637" s="166"/>
      <c r="CU637" s="166"/>
      <c r="CV637" s="166"/>
      <c r="CW637" s="166"/>
      <c r="CX637" s="166"/>
      <c r="CY637" s="196"/>
      <c r="CZ637" s="195">
        <f t="shared" si="130"/>
        <v>0</v>
      </c>
      <c r="DA637" s="187">
        <f t="shared" si="131"/>
        <v>0</v>
      </c>
    </row>
    <row r="638" ht="15.75" customHeight="1">
      <c r="A638" s="169">
        <v>44.0</v>
      </c>
      <c r="B638" s="312" t="s">
        <v>322</v>
      </c>
      <c r="C638" s="307" t="s">
        <v>323</v>
      </c>
      <c r="D638" s="124" t="str">
        <f t="shared" si="116"/>
        <v>#REF!</v>
      </c>
      <c r="E638" s="125" t="str">
        <f t="shared" si="117"/>
        <v>#REF!</v>
      </c>
      <c r="F638" s="172" t="str">
        <f t="shared" si="118"/>
        <v>#REF!</v>
      </c>
      <c r="G638" s="189" t="str">
        <f t="shared" si="119"/>
        <v>#REF!</v>
      </c>
      <c r="H638" s="200"/>
      <c r="I638" s="197"/>
      <c r="J638" s="197"/>
      <c r="K638" s="197"/>
      <c r="L638" s="197"/>
      <c r="M638" s="178">
        <f t="shared" si="120"/>
        <v>0</v>
      </c>
      <c r="N638" s="188">
        <f t="shared" si="121"/>
        <v>0</v>
      </c>
      <c r="O638" s="200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210"/>
      <c r="AG638" s="210"/>
      <c r="AH638" s="210"/>
      <c r="AI638" s="210"/>
      <c r="AJ638" s="178">
        <f t="shared" si="122"/>
        <v>0</v>
      </c>
      <c r="AK638" s="190">
        <f t="shared" si="123"/>
        <v>0</v>
      </c>
      <c r="AL638" s="200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  <c r="AZ638" s="197"/>
      <c r="BA638" s="197"/>
      <c r="BB638" s="197"/>
      <c r="BC638" s="197"/>
      <c r="BD638" s="197"/>
      <c r="BE638" s="197"/>
      <c r="BF638" s="197"/>
      <c r="BG638" s="178">
        <f t="shared" si="124"/>
        <v>0</v>
      </c>
      <c r="BH638" s="190">
        <f t="shared" si="125"/>
        <v>0</v>
      </c>
      <c r="BI638" s="200"/>
      <c r="BJ638" s="197"/>
      <c r="BK638" s="197"/>
      <c r="BL638" s="197"/>
      <c r="BM638" s="197"/>
      <c r="BN638" s="197"/>
      <c r="BO638" s="197"/>
      <c r="BP638" s="197"/>
      <c r="BQ638" s="197"/>
      <c r="BR638" s="197"/>
      <c r="BS638" s="197"/>
      <c r="BT638" s="197"/>
      <c r="BU638" s="197"/>
      <c r="BV638" s="197"/>
      <c r="BW638" s="204"/>
      <c r="BX638" s="204"/>
      <c r="BY638" s="204"/>
      <c r="BZ638" s="204"/>
      <c r="CA638" s="204"/>
      <c r="CB638" s="204"/>
      <c r="CC638" s="204"/>
      <c r="CD638" s="204"/>
      <c r="CE638" s="184">
        <f t="shared" si="126"/>
        <v>0</v>
      </c>
      <c r="CF638" s="244">
        <f t="shared" si="127"/>
        <v>0</v>
      </c>
      <c r="CG638" s="314"/>
      <c r="CH638" s="211"/>
      <c r="CI638" s="204"/>
      <c r="CJ638" s="204"/>
      <c r="CK638" s="204"/>
      <c r="CL638" s="204"/>
      <c r="CM638" s="204"/>
      <c r="CN638" s="204"/>
      <c r="CO638" s="204"/>
      <c r="CP638" s="204"/>
      <c r="CQ638" s="204"/>
      <c r="CR638" s="195">
        <f t="shared" si="128"/>
        <v>0</v>
      </c>
      <c r="CS638" s="186">
        <f t="shared" si="129"/>
        <v>0</v>
      </c>
      <c r="CT638" s="166"/>
      <c r="CU638" s="166"/>
      <c r="CV638" s="166"/>
      <c r="CW638" s="166"/>
      <c r="CX638" s="166"/>
      <c r="CY638" s="196"/>
      <c r="CZ638" s="195">
        <f t="shared" si="130"/>
        <v>0</v>
      </c>
      <c r="DA638" s="187">
        <f t="shared" si="131"/>
        <v>0</v>
      </c>
    </row>
    <row r="639" ht="15.75" customHeight="1">
      <c r="A639" s="121">
        <v>45.0</v>
      </c>
      <c r="B639" s="312" t="s">
        <v>324</v>
      </c>
      <c r="C639" s="307" t="s">
        <v>325</v>
      </c>
      <c r="D639" s="124" t="str">
        <f t="shared" si="116"/>
        <v>#REF!</v>
      </c>
      <c r="E639" s="125" t="str">
        <f t="shared" si="117"/>
        <v>#REF!</v>
      </c>
      <c r="F639" s="172" t="str">
        <f t="shared" si="118"/>
        <v>#REF!</v>
      </c>
      <c r="G639" s="189" t="str">
        <f t="shared" si="119"/>
        <v>#REF!</v>
      </c>
      <c r="H639" s="216"/>
      <c r="I639" s="197"/>
      <c r="J639" s="215"/>
      <c r="K639" s="197"/>
      <c r="L639" s="197"/>
      <c r="M639" s="178">
        <f t="shared" si="120"/>
        <v>0</v>
      </c>
      <c r="N639" s="188">
        <f t="shared" si="121"/>
        <v>0</v>
      </c>
      <c r="O639" s="200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210"/>
      <c r="AG639" s="210"/>
      <c r="AH639" s="210"/>
      <c r="AI639" s="210"/>
      <c r="AJ639" s="178">
        <f t="shared" si="122"/>
        <v>0</v>
      </c>
      <c r="AK639" s="190">
        <f t="shared" si="123"/>
        <v>0</v>
      </c>
      <c r="AL639" s="200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  <c r="AZ639" s="197"/>
      <c r="BA639" s="197"/>
      <c r="BB639" s="197"/>
      <c r="BC639" s="197"/>
      <c r="BD639" s="197"/>
      <c r="BE639" s="197"/>
      <c r="BF639" s="197"/>
      <c r="BG639" s="178">
        <f t="shared" si="124"/>
        <v>0</v>
      </c>
      <c r="BH639" s="190">
        <f t="shared" si="125"/>
        <v>0</v>
      </c>
      <c r="BI639" s="200"/>
      <c r="BJ639" s="197"/>
      <c r="BK639" s="197"/>
      <c r="BL639" s="197"/>
      <c r="BM639" s="197"/>
      <c r="BN639" s="197"/>
      <c r="BO639" s="197"/>
      <c r="BP639" s="197"/>
      <c r="BQ639" s="197"/>
      <c r="BR639" s="197"/>
      <c r="BS639" s="197"/>
      <c r="BT639" s="197"/>
      <c r="BU639" s="197"/>
      <c r="BV639" s="197"/>
      <c r="BW639" s="204"/>
      <c r="BX639" s="204"/>
      <c r="BY639" s="204"/>
      <c r="BZ639" s="204"/>
      <c r="CA639" s="204"/>
      <c r="CB639" s="204"/>
      <c r="CC639" s="204"/>
      <c r="CD639" s="204"/>
      <c r="CE639" s="184">
        <f t="shared" si="126"/>
        <v>0</v>
      </c>
      <c r="CF639" s="244">
        <f t="shared" si="127"/>
        <v>0</v>
      </c>
      <c r="CG639" s="314"/>
      <c r="CH639" s="211"/>
      <c r="CI639" s="204"/>
      <c r="CJ639" s="204"/>
      <c r="CK639" s="204"/>
      <c r="CL639" s="204"/>
      <c r="CM639" s="204"/>
      <c r="CN639" s="204"/>
      <c r="CO639" s="204"/>
      <c r="CP639" s="204"/>
      <c r="CQ639" s="204"/>
      <c r="CR639" s="195">
        <f t="shared" si="128"/>
        <v>0</v>
      </c>
      <c r="CS639" s="186">
        <f t="shared" si="129"/>
        <v>0</v>
      </c>
      <c r="CT639" s="166"/>
      <c r="CU639" s="166"/>
      <c r="CV639" s="166"/>
      <c r="CW639" s="166"/>
      <c r="CX639" s="166"/>
      <c r="CY639" s="196"/>
      <c r="CZ639" s="195">
        <f t="shared" si="130"/>
        <v>0</v>
      </c>
      <c r="DA639" s="187">
        <f t="shared" si="131"/>
        <v>0</v>
      </c>
    </row>
    <row r="640" ht="15.75" customHeight="1">
      <c r="A640" s="169">
        <v>46.0</v>
      </c>
      <c r="B640" s="312" t="s">
        <v>326</v>
      </c>
      <c r="C640" s="307" t="s">
        <v>327</v>
      </c>
      <c r="D640" s="124" t="str">
        <f t="shared" si="116"/>
        <v>#REF!</v>
      </c>
      <c r="E640" s="125" t="str">
        <f t="shared" si="117"/>
        <v>#REF!</v>
      </c>
      <c r="F640" s="172" t="str">
        <f t="shared" si="118"/>
        <v>#REF!</v>
      </c>
      <c r="G640" s="189" t="str">
        <f t="shared" si="119"/>
        <v>#REF!</v>
      </c>
      <c r="H640" s="200"/>
      <c r="I640" s="222"/>
      <c r="J640" s="197"/>
      <c r="K640" s="197"/>
      <c r="L640" s="197"/>
      <c r="M640" s="178">
        <f t="shared" si="120"/>
        <v>0</v>
      </c>
      <c r="N640" s="188">
        <f t="shared" si="121"/>
        <v>0</v>
      </c>
      <c r="O640" s="200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210"/>
      <c r="AG640" s="210"/>
      <c r="AH640" s="210"/>
      <c r="AI640" s="210"/>
      <c r="AJ640" s="178">
        <f t="shared" si="122"/>
        <v>0</v>
      </c>
      <c r="AK640" s="190">
        <f t="shared" si="123"/>
        <v>0</v>
      </c>
      <c r="AL640" s="200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  <c r="AZ640" s="197"/>
      <c r="BA640" s="197"/>
      <c r="BB640" s="197"/>
      <c r="BC640" s="197"/>
      <c r="BD640" s="197"/>
      <c r="BE640" s="197"/>
      <c r="BF640" s="197"/>
      <c r="BG640" s="178">
        <f t="shared" si="124"/>
        <v>0</v>
      </c>
      <c r="BH640" s="190">
        <f t="shared" si="125"/>
        <v>0</v>
      </c>
      <c r="BI640" s="200"/>
      <c r="BJ640" s="197"/>
      <c r="BK640" s="197"/>
      <c r="BL640" s="197"/>
      <c r="BM640" s="197"/>
      <c r="BN640" s="197"/>
      <c r="BO640" s="197"/>
      <c r="BP640" s="197"/>
      <c r="BQ640" s="197"/>
      <c r="BR640" s="197"/>
      <c r="BS640" s="197"/>
      <c r="BT640" s="197"/>
      <c r="BU640" s="197"/>
      <c r="BV640" s="197"/>
      <c r="BW640" s="204"/>
      <c r="BX640" s="204"/>
      <c r="BY640" s="204"/>
      <c r="BZ640" s="204"/>
      <c r="CA640" s="204"/>
      <c r="CB640" s="204"/>
      <c r="CC640" s="204"/>
      <c r="CD640" s="204"/>
      <c r="CE640" s="184">
        <f t="shared" si="126"/>
        <v>0</v>
      </c>
      <c r="CF640" s="244">
        <f t="shared" si="127"/>
        <v>0</v>
      </c>
      <c r="CG640" s="314"/>
      <c r="CH640" s="211"/>
      <c r="CI640" s="204"/>
      <c r="CJ640" s="204"/>
      <c r="CK640" s="204"/>
      <c r="CL640" s="204"/>
      <c r="CM640" s="204"/>
      <c r="CN640" s="204"/>
      <c r="CO640" s="204"/>
      <c r="CP640" s="204"/>
      <c r="CQ640" s="204"/>
      <c r="CR640" s="195">
        <f t="shared" si="128"/>
        <v>0</v>
      </c>
      <c r="CS640" s="186">
        <f t="shared" si="129"/>
        <v>0</v>
      </c>
      <c r="CT640" s="166"/>
      <c r="CU640" s="166"/>
      <c r="CV640" s="166"/>
      <c r="CW640" s="166"/>
      <c r="CX640" s="166"/>
      <c r="CY640" s="196"/>
      <c r="CZ640" s="195">
        <f t="shared" si="130"/>
        <v>0</v>
      </c>
      <c r="DA640" s="187">
        <f t="shared" si="131"/>
        <v>0</v>
      </c>
    </row>
    <row r="641" ht="15.75" customHeight="1">
      <c r="A641" s="121">
        <v>47.0</v>
      </c>
      <c r="B641" s="312" t="s">
        <v>328</v>
      </c>
      <c r="C641" s="307" t="s">
        <v>329</v>
      </c>
      <c r="D641" s="124" t="str">
        <f t="shared" si="116"/>
        <v>#REF!</v>
      </c>
      <c r="E641" s="125" t="str">
        <f t="shared" si="117"/>
        <v>#REF!</v>
      </c>
      <c r="F641" s="172" t="str">
        <f t="shared" si="118"/>
        <v>#REF!</v>
      </c>
      <c r="G641" s="189" t="str">
        <f t="shared" si="119"/>
        <v>#REF!</v>
      </c>
      <c r="H641" s="200"/>
      <c r="I641" s="215"/>
      <c r="J641" s="215"/>
      <c r="K641" s="197"/>
      <c r="L641" s="197"/>
      <c r="M641" s="178">
        <f t="shared" si="120"/>
        <v>0</v>
      </c>
      <c r="N641" s="188">
        <f t="shared" si="121"/>
        <v>0</v>
      </c>
      <c r="O641" s="200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210"/>
      <c r="AG641" s="210"/>
      <c r="AH641" s="210"/>
      <c r="AI641" s="210"/>
      <c r="AJ641" s="178">
        <f t="shared" si="122"/>
        <v>0</v>
      </c>
      <c r="AK641" s="190">
        <f t="shared" si="123"/>
        <v>0</v>
      </c>
      <c r="AL641" s="200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  <c r="AZ641" s="197"/>
      <c r="BA641" s="197"/>
      <c r="BB641" s="197"/>
      <c r="BC641" s="197"/>
      <c r="BD641" s="197"/>
      <c r="BE641" s="197"/>
      <c r="BF641" s="197"/>
      <c r="BG641" s="178">
        <f t="shared" si="124"/>
        <v>0</v>
      </c>
      <c r="BH641" s="190">
        <f t="shared" si="125"/>
        <v>0</v>
      </c>
      <c r="BI641" s="200"/>
      <c r="BJ641" s="197"/>
      <c r="BK641" s="197"/>
      <c r="BL641" s="197"/>
      <c r="BM641" s="197"/>
      <c r="BN641" s="197"/>
      <c r="BO641" s="197"/>
      <c r="BP641" s="197"/>
      <c r="BQ641" s="197"/>
      <c r="BR641" s="197"/>
      <c r="BS641" s="197"/>
      <c r="BT641" s="197"/>
      <c r="BU641" s="197"/>
      <c r="BV641" s="197"/>
      <c r="BW641" s="204"/>
      <c r="BX641" s="204"/>
      <c r="BY641" s="204"/>
      <c r="BZ641" s="204"/>
      <c r="CA641" s="204"/>
      <c r="CB641" s="204"/>
      <c r="CC641" s="204"/>
      <c r="CD641" s="204"/>
      <c r="CE641" s="184">
        <f t="shared" si="126"/>
        <v>0</v>
      </c>
      <c r="CF641" s="244">
        <f t="shared" si="127"/>
        <v>0</v>
      </c>
      <c r="CG641" s="314"/>
      <c r="CH641" s="211"/>
      <c r="CI641" s="204"/>
      <c r="CJ641" s="204"/>
      <c r="CK641" s="204"/>
      <c r="CL641" s="204"/>
      <c r="CM641" s="204"/>
      <c r="CN641" s="204"/>
      <c r="CO641" s="204"/>
      <c r="CP641" s="204"/>
      <c r="CQ641" s="204"/>
      <c r="CR641" s="195">
        <f t="shared" si="128"/>
        <v>0</v>
      </c>
      <c r="CS641" s="186">
        <f t="shared" si="129"/>
        <v>0</v>
      </c>
      <c r="CT641" s="166"/>
      <c r="CU641" s="166"/>
      <c r="CV641" s="166"/>
      <c r="CW641" s="166"/>
      <c r="CX641" s="166"/>
      <c r="CY641" s="196"/>
      <c r="CZ641" s="195">
        <f t="shared" si="130"/>
        <v>0</v>
      </c>
      <c r="DA641" s="187">
        <f t="shared" si="131"/>
        <v>0</v>
      </c>
    </row>
    <row r="642" ht="15.75" customHeight="1">
      <c r="A642" s="169">
        <v>48.0</v>
      </c>
      <c r="B642" s="312" t="s">
        <v>330</v>
      </c>
      <c r="C642" s="307" t="s">
        <v>331</v>
      </c>
      <c r="D642" s="124" t="str">
        <f t="shared" si="116"/>
        <v>#REF!</v>
      </c>
      <c r="E642" s="125" t="str">
        <f t="shared" si="117"/>
        <v>#REF!</v>
      </c>
      <c r="F642" s="172" t="str">
        <f t="shared" si="118"/>
        <v>#REF!</v>
      </c>
      <c r="G642" s="189" t="str">
        <f t="shared" si="119"/>
        <v>#REF!</v>
      </c>
      <c r="H642" s="200"/>
      <c r="I642" s="197"/>
      <c r="J642" s="197"/>
      <c r="K642" s="197"/>
      <c r="L642" s="197"/>
      <c r="M642" s="178">
        <f t="shared" si="120"/>
        <v>0</v>
      </c>
      <c r="N642" s="188">
        <f t="shared" si="121"/>
        <v>0</v>
      </c>
      <c r="O642" s="200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210"/>
      <c r="AG642" s="210"/>
      <c r="AH642" s="210"/>
      <c r="AI642" s="210"/>
      <c r="AJ642" s="178">
        <f t="shared" si="122"/>
        <v>0</v>
      </c>
      <c r="AK642" s="190">
        <f t="shared" si="123"/>
        <v>0</v>
      </c>
      <c r="AL642" s="200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  <c r="AZ642" s="197"/>
      <c r="BA642" s="197"/>
      <c r="BB642" s="197"/>
      <c r="BC642" s="197"/>
      <c r="BD642" s="197"/>
      <c r="BE642" s="197"/>
      <c r="BF642" s="197"/>
      <c r="BG642" s="178">
        <f t="shared" si="124"/>
        <v>0</v>
      </c>
      <c r="BH642" s="190">
        <f t="shared" si="125"/>
        <v>0</v>
      </c>
      <c r="BI642" s="200"/>
      <c r="BJ642" s="197"/>
      <c r="BK642" s="197"/>
      <c r="BL642" s="197"/>
      <c r="BM642" s="197"/>
      <c r="BN642" s="197"/>
      <c r="BO642" s="197"/>
      <c r="BP642" s="197"/>
      <c r="BQ642" s="197"/>
      <c r="BR642" s="197"/>
      <c r="BS642" s="197"/>
      <c r="BT642" s="197"/>
      <c r="BU642" s="197"/>
      <c r="BV642" s="197"/>
      <c r="BW642" s="204"/>
      <c r="BX642" s="204"/>
      <c r="BY642" s="204"/>
      <c r="BZ642" s="204"/>
      <c r="CA642" s="204"/>
      <c r="CB642" s="204"/>
      <c r="CC642" s="204"/>
      <c r="CD642" s="204"/>
      <c r="CE642" s="184">
        <f t="shared" si="126"/>
        <v>0</v>
      </c>
      <c r="CF642" s="244">
        <f t="shared" si="127"/>
        <v>0</v>
      </c>
      <c r="CG642" s="314"/>
      <c r="CH642" s="211"/>
      <c r="CI642" s="204"/>
      <c r="CJ642" s="204"/>
      <c r="CK642" s="204"/>
      <c r="CL642" s="204"/>
      <c r="CM642" s="204"/>
      <c r="CN642" s="204"/>
      <c r="CO642" s="204"/>
      <c r="CP642" s="204"/>
      <c r="CQ642" s="204"/>
      <c r="CR642" s="195">
        <f t="shared" si="128"/>
        <v>0</v>
      </c>
      <c r="CS642" s="186">
        <f t="shared" si="129"/>
        <v>0</v>
      </c>
      <c r="CT642" s="166"/>
      <c r="CU642" s="166"/>
      <c r="CV642" s="166"/>
      <c r="CW642" s="166"/>
      <c r="CX642" s="166"/>
      <c r="CY642" s="196"/>
      <c r="CZ642" s="195">
        <f t="shared" si="130"/>
        <v>0</v>
      </c>
      <c r="DA642" s="187">
        <f t="shared" si="131"/>
        <v>0</v>
      </c>
    </row>
    <row r="643" ht="15.75" customHeight="1">
      <c r="A643" s="121">
        <v>49.0</v>
      </c>
      <c r="B643" s="312" t="s">
        <v>332</v>
      </c>
      <c r="C643" s="307" t="s">
        <v>333</v>
      </c>
      <c r="D643" s="124" t="str">
        <f t="shared" si="116"/>
        <v>#REF!</v>
      </c>
      <c r="E643" s="125" t="str">
        <f t="shared" si="117"/>
        <v>#REF!</v>
      </c>
      <c r="F643" s="172" t="str">
        <f t="shared" si="118"/>
        <v>#REF!</v>
      </c>
      <c r="G643" s="189" t="str">
        <f t="shared" si="119"/>
        <v>#REF!</v>
      </c>
      <c r="H643" s="200"/>
      <c r="I643" s="204"/>
      <c r="J643" s="215"/>
      <c r="K643" s="197"/>
      <c r="L643" s="197"/>
      <c r="M643" s="178">
        <f t="shared" si="120"/>
        <v>0</v>
      </c>
      <c r="N643" s="188">
        <f t="shared" si="121"/>
        <v>0</v>
      </c>
      <c r="O643" s="211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6"/>
      <c r="AG643" s="206"/>
      <c r="AH643" s="206"/>
      <c r="AI643" s="206"/>
      <c r="AJ643" s="178">
        <f t="shared" si="122"/>
        <v>0</v>
      </c>
      <c r="AK643" s="190">
        <f t="shared" si="123"/>
        <v>0</v>
      </c>
      <c r="AL643" s="211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178">
        <f t="shared" si="124"/>
        <v>0</v>
      </c>
      <c r="BH643" s="190">
        <f t="shared" si="125"/>
        <v>0</v>
      </c>
      <c r="BI643" s="211"/>
      <c r="BJ643" s="204"/>
      <c r="BK643" s="204"/>
      <c r="BL643" s="204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  <c r="BY643" s="204"/>
      <c r="BZ643" s="204"/>
      <c r="CA643" s="204"/>
      <c r="CB643" s="204"/>
      <c r="CC643" s="204"/>
      <c r="CD643" s="204"/>
      <c r="CE643" s="184">
        <f t="shared" si="126"/>
        <v>0</v>
      </c>
      <c r="CF643" s="244">
        <f t="shared" si="127"/>
        <v>0</v>
      </c>
      <c r="CG643" s="314"/>
      <c r="CH643" s="211"/>
      <c r="CI643" s="204"/>
      <c r="CJ643" s="204"/>
      <c r="CK643" s="204"/>
      <c r="CL643" s="204"/>
      <c r="CM643" s="204"/>
      <c r="CN643" s="204"/>
      <c r="CO643" s="204"/>
      <c r="CP643" s="204"/>
      <c r="CQ643" s="204"/>
      <c r="CR643" s="195">
        <f t="shared" si="128"/>
        <v>0</v>
      </c>
      <c r="CS643" s="186">
        <f t="shared" si="129"/>
        <v>0</v>
      </c>
      <c r="CT643" s="166"/>
      <c r="CU643" s="166"/>
      <c r="CV643" s="166"/>
      <c r="CW643" s="166"/>
      <c r="CX643" s="166"/>
      <c r="CY643" s="196"/>
      <c r="CZ643" s="195">
        <f t="shared" si="130"/>
        <v>0</v>
      </c>
      <c r="DA643" s="187">
        <f t="shared" si="131"/>
        <v>0</v>
      </c>
    </row>
    <row r="644" ht="15.75" customHeight="1">
      <c r="A644" s="169">
        <v>50.0</v>
      </c>
      <c r="B644" s="312" t="s">
        <v>334</v>
      </c>
      <c r="C644" s="307" t="s">
        <v>335</v>
      </c>
      <c r="D644" s="124" t="str">
        <f t="shared" si="116"/>
        <v>#REF!</v>
      </c>
      <c r="E644" s="125" t="str">
        <f t="shared" si="117"/>
        <v>#REF!</v>
      </c>
      <c r="F644" s="172" t="str">
        <f t="shared" si="118"/>
        <v>#REF!</v>
      </c>
      <c r="G644" s="189" t="str">
        <f t="shared" si="119"/>
        <v>#REF!</v>
      </c>
      <c r="H644" s="200"/>
      <c r="I644" s="204"/>
      <c r="J644" s="204"/>
      <c r="K644" s="197"/>
      <c r="L644" s="197"/>
      <c r="M644" s="178">
        <f t="shared" si="120"/>
        <v>0</v>
      </c>
      <c r="N644" s="188">
        <f t="shared" si="121"/>
        <v>0</v>
      </c>
      <c r="O644" s="211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6"/>
      <c r="AG644" s="206"/>
      <c r="AH644" s="206"/>
      <c r="AI644" s="206"/>
      <c r="AJ644" s="178">
        <f t="shared" si="122"/>
        <v>0</v>
      </c>
      <c r="AK644" s="190">
        <f t="shared" si="123"/>
        <v>0</v>
      </c>
      <c r="AL644" s="211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178">
        <f t="shared" si="124"/>
        <v>0</v>
      </c>
      <c r="BH644" s="190">
        <f t="shared" si="125"/>
        <v>0</v>
      </c>
      <c r="BI644" s="211"/>
      <c r="BJ644" s="204"/>
      <c r="BK644" s="204"/>
      <c r="BL644" s="204"/>
      <c r="BM644" s="204"/>
      <c r="BN644" s="204"/>
      <c r="BO644" s="204"/>
      <c r="BP644" s="204"/>
      <c r="BQ644" s="204"/>
      <c r="BR644" s="204"/>
      <c r="BS644" s="204"/>
      <c r="BT644" s="204"/>
      <c r="BU644" s="204"/>
      <c r="BV644" s="204"/>
      <c r="BW644" s="204"/>
      <c r="BX644" s="204"/>
      <c r="BY644" s="204"/>
      <c r="BZ644" s="204"/>
      <c r="CA644" s="204"/>
      <c r="CB644" s="204"/>
      <c r="CC644" s="204"/>
      <c r="CD644" s="204"/>
      <c r="CE644" s="184">
        <f t="shared" si="126"/>
        <v>0</v>
      </c>
      <c r="CF644" s="244">
        <f t="shared" si="127"/>
        <v>0</v>
      </c>
      <c r="CG644" s="314"/>
      <c r="CH644" s="211"/>
      <c r="CI644" s="204"/>
      <c r="CJ644" s="204"/>
      <c r="CK644" s="204"/>
      <c r="CL644" s="204"/>
      <c r="CM644" s="204"/>
      <c r="CN644" s="204"/>
      <c r="CO644" s="204"/>
      <c r="CP644" s="204"/>
      <c r="CQ644" s="204"/>
      <c r="CR644" s="195">
        <f t="shared" si="128"/>
        <v>0</v>
      </c>
      <c r="CS644" s="186">
        <f t="shared" si="129"/>
        <v>0</v>
      </c>
      <c r="CT644" s="166"/>
      <c r="CU644" s="166"/>
      <c r="CV644" s="166"/>
      <c r="CW644" s="166"/>
      <c r="CX644" s="166"/>
      <c r="CY644" s="196"/>
      <c r="CZ644" s="195">
        <f t="shared" si="130"/>
        <v>0</v>
      </c>
      <c r="DA644" s="187">
        <f t="shared" si="131"/>
        <v>0</v>
      </c>
    </row>
    <row r="645" ht="15.75" customHeight="1">
      <c r="A645" s="121">
        <v>51.0</v>
      </c>
      <c r="B645" s="312" t="s">
        <v>336</v>
      </c>
      <c r="C645" s="307" t="s">
        <v>337</v>
      </c>
      <c r="D645" s="124" t="str">
        <f t="shared" si="116"/>
        <v>#REF!</v>
      </c>
      <c r="E645" s="125" t="str">
        <f t="shared" si="117"/>
        <v>#REF!</v>
      </c>
      <c r="F645" s="172" t="str">
        <f t="shared" si="118"/>
        <v>#REF!</v>
      </c>
      <c r="G645" s="189" t="str">
        <f t="shared" si="119"/>
        <v>#REF!</v>
      </c>
      <c r="H645" s="200"/>
      <c r="I645" s="215"/>
      <c r="J645" s="215"/>
      <c r="K645" s="197"/>
      <c r="L645" s="197"/>
      <c r="M645" s="178">
        <f t="shared" si="120"/>
        <v>0</v>
      </c>
      <c r="N645" s="188">
        <f t="shared" si="121"/>
        <v>0</v>
      </c>
      <c r="O645" s="200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210"/>
      <c r="AG645" s="210"/>
      <c r="AH645" s="210"/>
      <c r="AI645" s="210"/>
      <c r="AJ645" s="178">
        <f t="shared" si="122"/>
        <v>0</v>
      </c>
      <c r="AK645" s="190">
        <f t="shared" si="123"/>
        <v>0</v>
      </c>
      <c r="AL645" s="200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  <c r="AZ645" s="197"/>
      <c r="BA645" s="197"/>
      <c r="BB645" s="197"/>
      <c r="BC645" s="197"/>
      <c r="BD645" s="197"/>
      <c r="BE645" s="197"/>
      <c r="BF645" s="197"/>
      <c r="BG645" s="178">
        <f t="shared" si="124"/>
        <v>0</v>
      </c>
      <c r="BH645" s="190">
        <f t="shared" si="125"/>
        <v>0</v>
      </c>
      <c r="BI645" s="200"/>
      <c r="BJ645" s="197"/>
      <c r="BK645" s="197"/>
      <c r="BL645" s="197"/>
      <c r="BM645" s="197"/>
      <c r="BN645" s="197"/>
      <c r="BO645" s="197"/>
      <c r="BP645" s="197"/>
      <c r="BQ645" s="197"/>
      <c r="BR645" s="197"/>
      <c r="BS645" s="197"/>
      <c r="BT645" s="197"/>
      <c r="BU645" s="197"/>
      <c r="BV645" s="197"/>
      <c r="BW645" s="204"/>
      <c r="BX645" s="204"/>
      <c r="BY645" s="204"/>
      <c r="BZ645" s="204"/>
      <c r="CA645" s="204"/>
      <c r="CB645" s="204"/>
      <c r="CC645" s="204"/>
      <c r="CD645" s="204"/>
      <c r="CE645" s="184">
        <f t="shared" si="126"/>
        <v>0</v>
      </c>
      <c r="CF645" s="244">
        <f t="shared" si="127"/>
        <v>0</v>
      </c>
      <c r="CG645" s="314"/>
      <c r="CH645" s="211"/>
      <c r="CI645" s="204"/>
      <c r="CJ645" s="204"/>
      <c r="CK645" s="204"/>
      <c r="CL645" s="204"/>
      <c r="CM645" s="204"/>
      <c r="CN645" s="204"/>
      <c r="CO645" s="204"/>
      <c r="CP645" s="204"/>
      <c r="CQ645" s="204"/>
      <c r="CR645" s="195">
        <f t="shared" si="128"/>
        <v>0</v>
      </c>
      <c r="CS645" s="186">
        <f t="shared" si="129"/>
        <v>0</v>
      </c>
      <c r="CT645" s="166"/>
      <c r="CU645" s="166"/>
      <c r="CV645" s="166"/>
      <c r="CW645" s="166"/>
      <c r="CX645" s="166"/>
      <c r="CY645" s="196"/>
      <c r="CZ645" s="195">
        <f t="shared" si="130"/>
        <v>0</v>
      </c>
      <c r="DA645" s="187">
        <f t="shared" si="131"/>
        <v>0</v>
      </c>
    </row>
    <row r="646" ht="15.75" customHeight="1">
      <c r="A646" s="169">
        <v>52.0</v>
      </c>
      <c r="B646" s="312" t="s">
        <v>338</v>
      </c>
      <c r="C646" s="307" t="s">
        <v>339</v>
      </c>
      <c r="D646" s="124" t="str">
        <f t="shared" si="116"/>
        <v>#REF!</v>
      </c>
      <c r="E646" s="125" t="str">
        <f t="shared" si="117"/>
        <v>#REF!</v>
      </c>
      <c r="F646" s="172" t="str">
        <f t="shared" si="118"/>
        <v>#REF!</v>
      </c>
      <c r="G646" s="189" t="str">
        <f t="shared" si="119"/>
        <v>#REF!</v>
      </c>
      <c r="H646" s="216"/>
      <c r="I646" s="197"/>
      <c r="J646" s="197"/>
      <c r="K646" s="197"/>
      <c r="L646" s="197"/>
      <c r="M646" s="178">
        <f t="shared" si="120"/>
        <v>0</v>
      </c>
      <c r="N646" s="188">
        <f t="shared" si="121"/>
        <v>0</v>
      </c>
      <c r="O646" s="200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210"/>
      <c r="AG646" s="210"/>
      <c r="AH646" s="210"/>
      <c r="AI646" s="210"/>
      <c r="AJ646" s="178">
        <f t="shared" si="122"/>
        <v>0</v>
      </c>
      <c r="AK646" s="190">
        <f t="shared" si="123"/>
        <v>0</v>
      </c>
      <c r="AL646" s="200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  <c r="AZ646" s="197"/>
      <c r="BA646" s="197"/>
      <c r="BB646" s="197"/>
      <c r="BC646" s="197"/>
      <c r="BD646" s="197"/>
      <c r="BE646" s="197"/>
      <c r="BF646" s="197"/>
      <c r="BG646" s="178">
        <f t="shared" si="124"/>
        <v>0</v>
      </c>
      <c r="BH646" s="190">
        <f t="shared" si="125"/>
        <v>0</v>
      </c>
      <c r="BI646" s="200"/>
      <c r="BJ646" s="197"/>
      <c r="BK646" s="197"/>
      <c r="BL646" s="197"/>
      <c r="BM646" s="197"/>
      <c r="BN646" s="197"/>
      <c r="BO646" s="197"/>
      <c r="BP646" s="197"/>
      <c r="BQ646" s="197"/>
      <c r="BR646" s="197"/>
      <c r="BS646" s="197"/>
      <c r="BT646" s="197"/>
      <c r="BU646" s="197"/>
      <c r="BV646" s="197"/>
      <c r="BW646" s="204"/>
      <c r="BX646" s="204"/>
      <c r="BY646" s="204"/>
      <c r="BZ646" s="204"/>
      <c r="CA646" s="204"/>
      <c r="CB646" s="204"/>
      <c r="CC646" s="204"/>
      <c r="CD646" s="204"/>
      <c r="CE646" s="184">
        <f t="shared" si="126"/>
        <v>0</v>
      </c>
      <c r="CF646" s="244">
        <f t="shared" si="127"/>
        <v>0</v>
      </c>
      <c r="CG646" s="314"/>
      <c r="CH646" s="211"/>
      <c r="CI646" s="204"/>
      <c r="CJ646" s="204"/>
      <c r="CK646" s="204"/>
      <c r="CL646" s="204"/>
      <c r="CM646" s="204"/>
      <c r="CN646" s="204"/>
      <c r="CO646" s="204"/>
      <c r="CP646" s="204"/>
      <c r="CQ646" s="204"/>
      <c r="CR646" s="195">
        <f t="shared" si="128"/>
        <v>0</v>
      </c>
      <c r="CS646" s="186">
        <f t="shared" si="129"/>
        <v>0</v>
      </c>
      <c r="CT646" s="166"/>
      <c r="CU646" s="166"/>
      <c r="CV646" s="166"/>
      <c r="CW646" s="166"/>
      <c r="CX646" s="166"/>
      <c r="CY646" s="196"/>
      <c r="CZ646" s="195">
        <f t="shared" si="130"/>
        <v>0</v>
      </c>
      <c r="DA646" s="187">
        <f t="shared" si="131"/>
        <v>0</v>
      </c>
    </row>
    <row r="647" ht="15.75" customHeight="1">
      <c r="A647" s="121">
        <v>53.0</v>
      </c>
      <c r="B647" s="312" t="s">
        <v>340</v>
      </c>
      <c r="C647" s="307" t="s">
        <v>341</v>
      </c>
      <c r="D647" s="124" t="str">
        <f t="shared" si="116"/>
        <v>#REF!</v>
      </c>
      <c r="E647" s="125" t="str">
        <f t="shared" si="117"/>
        <v>#REF!</v>
      </c>
      <c r="F647" s="172" t="str">
        <f t="shared" si="118"/>
        <v>#REF!</v>
      </c>
      <c r="G647" s="189" t="str">
        <f t="shared" si="119"/>
        <v>#REF!</v>
      </c>
      <c r="H647" s="200"/>
      <c r="I647" s="197"/>
      <c r="J647" s="197"/>
      <c r="K647" s="197"/>
      <c r="L647" s="197"/>
      <c r="M647" s="178">
        <f t="shared" si="120"/>
        <v>0</v>
      </c>
      <c r="N647" s="188">
        <f t="shared" si="121"/>
        <v>0</v>
      </c>
      <c r="O647" s="216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  <c r="AE647" s="215"/>
      <c r="AF647" s="218"/>
      <c r="AG647" s="218"/>
      <c r="AH647" s="218"/>
      <c r="AI647" s="218"/>
      <c r="AJ647" s="178">
        <f t="shared" si="122"/>
        <v>0</v>
      </c>
      <c r="AK647" s="190">
        <f t="shared" si="123"/>
        <v>0</v>
      </c>
      <c r="AL647" s="216"/>
      <c r="AM647" s="215"/>
      <c r="AN647" s="215"/>
      <c r="AO647" s="215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178">
        <f t="shared" si="124"/>
        <v>0</v>
      </c>
      <c r="BH647" s="190">
        <f t="shared" si="125"/>
        <v>0</v>
      </c>
      <c r="BI647" s="216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04"/>
      <c r="BX647" s="204"/>
      <c r="BY647" s="204"/>
      <c r="BZ647" s="204"/>
      <c r="CA647" s="204"/>
      <c r="CB647" s="204"/>
      <c r="CC647" s="204"/>
      <c r="CD647" s="204"/>
      <c r="CE647" s="184">
        <f t="shared" si="126"/>
        <v>0</v>
      </c>
      <c r="CF647" s="244">
        <f t="shared" si="127"/>
        <v>0</v>
      </c>
      <c r="CG647" s="314"/>
      <c r="CH647" s="211"/>
      <c r="CI647" s="204"/>
      <c r="CJ647" s="204"/>
      <c r="CK647" s="204"/>
      <c r="CL647" s="204"/>
      <c r="CM647" s="204"/>
      <c r="CN647" s="177"/>
      <c r="CO647" s="204"/>
      <c r="CP647" s="204"/>
      <c r="CQ647" s="204"/>
      <c r="CR647" s="195">
        <f t="shared" si="128"/>
        <v>0</v>
      </c>
      <c r="CS647" s="186">
        <f t="shared" si="129"/>
        <v>0</v>
      </c>
      <c r="CT647" s="166"/>
      <c r="CU647" s="166"/>
      <c r="CV647" s="166"/>
      <c r="CW647" s="166"/>
      <c r="CX647" s="166"/>
      <c r="CY647" s="196"/>
      <c r="CZ647" s="195">
        <f t="shared" si="130"/>
        <v>0</v>
      </c>
      <c r="DA647" s="187">
        <f t="shared" si="131"/>
        <v>0</v>
      </c>
    </row>
    <row r="648" ht="15.75" customHeight="1">
      <c r="A648" s="169">
        <v>54.0</v>
      </c>
      <c r="B648" s="312" t="s">
        <v>342</v>
      </c>
      <c r="C648" s="307" t="s">
        <v>343</v>
      </c>
      <c r="D648" s="124" t="str">
        <f t="shared" si="116"/>
        <v>#REF!</v>
      </c>
      <c r="E648" s="125" t="str">
        <f t="shared" si="117"/>
        <v>#REF!</v>
      </c>
      <c r="F648" s="172" t="str">
        <f t="shared" si="118"/>
        <v>#REF!</v>
      </c>
      <c r="G648" s="189" t="str">
        <f t="shared" si="119"/>
        <v>#REF!</v>
      </c>
      <c r="H648" s="200"/>
      <c r="I648" s="197"/>
      <c r="J648" s="197"/>
      <c r="K648" s="197"/>
      <c r="L648" s="197"/>
      <c r="M648" s="178">
        <f t="shared" si="120"/>
        <v>0</v>
      </c>
      <c r="N648" s="188">
        <f t="shared" si="121"/>
        <v>0</v>
      </c>
      <c r="O648" s="200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210"/>
      <c r="AG648" s="210"/>
      <c r="AH648" s="210"/>
      <c r="AI648" s="210"/>
      <c r="AJ648" s="178">
        <f t="shared" si="122"/>
        <v>0</v>
      </c>
      <c r="AK648" s="190">
        <f t="shared" si="123"/>
        <v>0</v>
      </c>
      <c r="AL648" s="200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  <c r="AZ648" s="197"/>
      <c r="BA648" s="197"/>
      <c r="BB648" s="197"/>
      <c r="BC648" s="197"/>
      <c r="BD648" s="197"/>
      <c r="BE648" s="197"/>
      <c r="BF648" s="197"/>
      <c r="BG648" s="178">
        <f t="shared" si="124"/>
        <v>0</v>
      </c>
      <c r="BH648" s="190">
        <f t="shared" si="125"/>
        <v>0</v>
      </c>
      <c r="BI648" s="200"/>
      <c r="BJ648" s="197"/>
      <c r="BK648" s="197"/>
      <c r="BL648" s="197"/>
      <c r="BM648" s="197"/>
      <c r="BN648" s="197"/>
      <c r="BO648" s="197"/>
      <c r="BP648" s="197"/>
      <c r="BQ648" s="197"/>
      <c r="BR648" s="197"/>
      <c r="BS648" s="197"/>
      <c r="BT648" s="197"/>
      <c r="BU648" s="197"/>
      <c r="BV648" s="197"/>
      <c r="BW648" s="204"/>
      <c r="BX648" s="204"/>
      <c r="BY648" s="204"/>
      <c r="BZ648" s="204"/>
      <c r="CA648" s="204"/>
      <c r="CB648" s="204"/>
      <c r="CC648" s="204"/>
      <c r="CD648" s="204"/>
      <c r="CE648" s="184">
        <f t="shared" si="126"/>
        <v>0</v>
      </c>
      <c r="CF648" s="244">
        <f t="shared" si="127"/>
        <v>0</v>
      </c>
      <c r="CG648" s="314"/>
      <c r="CH648" s="211"/>
      <c r="CI648" s="204"/>
      <c r="CJ648" s="204"/>
      <c r="CK648" s="204"/>
      <c r="CL648" s="204"/>
      <c r="CM648" s="204"/>
      <c r="CN648" s="204"/>
      <c r="CO648" s="204"/>
      <c r="CP648" s="204"/>
      <c r="CQ648" s="204"/>
      <c r="CR648" s="195">
        <f t="shared" si="128"/>
        <v>0</v>
      </c>
      <c r="CS648" s="186">
        <f t="shared" si="129"/>
        <v>0</v>
      </c>
      <c r="CT648" s="166"/>
      <c r="CU648" s="166"/>
      <c r="CV648" s="166"/>
      <c r="CW648" s="166"/>
      <c r="CX648" s="166"/>
      <c r="CY648" s="196"/>
      <c r="CZ648" s="195">
        <f t="shared" si="130"/>
        <v>0</v>
      </c>
      <c r="DA648" s="187">
        <f t="shared" si="131"/>
        <v>0</v>
      </c>
    </row>
    <row r="649" ht="15.75" customHeight="1">
      <c r="A649" s="121">
        <v>55.0</v>
      </c>
      <c r="B649" s="312" t="s">
        <v>344</v>
      </c>
      <c r="C649" s="307" t="s">
        <v>345</v>
      </c>
      <c r="D649" s="124" t="str">
        <f t="shared" si="116"/>
        <v>#REF!</v>
      </c>
      <c r="E649" s="125" t="str">
        <f t="shared" si="117"/>
        <v>#REF!</v>
      </c>
      <c r="F649" s="172" t="str">
        <f t="shared" si="118"/>
        <v>#REF!</v>
      </c>
      <c r="G649" s="189" t="str">
        <f t="shared" si="119"/>
        <v>#REF!</v>
      </c>
      <c r="H649" s="200"/>
      <c r="I649" s="197"/>
      <c r="J649" s="204"/>
      <c r="K649" s="197"/>
      <c r="L649" s="197"/>
      <c r="M649" s="178">
        <f t="shared" si="120"/>
        <v>0</v>
      </c>
      <c r="N649" s="188">
        <f t="shared" si="121"/>
        <v>0</v>
      </c>
      <c r="O649" s="200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210"/>
      <c r="AG649" s="210"/>
      <c r="AH649" s="210"/>
      <c r="AI649" s="210"/>
      <c r="AJ649" s="178">
        <f t="shared" si="122"/>
        <v>0</v>
      </c>
      <c r="AK649" s="190">
        <f t="shared" si="123"/>
        <v>0</v>
      </c>
      <c r="AL649" s="200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  <c r="AZ649" s="197"/>
      <c r="BA649" s="197"/>
      <c r="BB649" s="197"/>
      <c r="BC649" s="197"/>
      <c r="BD649" s="197"/>
      <c r="BE649" s="197"/>
      <c r="BF649" s="197"/>
      <c r="BG649" s="178">
        <f t="shared" si="124"/>
        <v>0</v>
      </c>
      <c r="BH649" s="190">
        <f t="shared" si="125"/>
        <v>0</v>
      </c>
      <c r="BI649" s="200"/>
      <c r="BJ649" s="197"/>
      <c r="BK649" s="197"/>
      <c r="BL649" s="197"/>
      <c r="BM649" s="197"/>
      <c r="BN649" s="197"/>
      <c r="BO649" s="197"/>
      <c r="BP649" s="197"/>
      <c r="BQ649" s="197"/>
      <c r="BR649" s="197"/>
      <c r="BS649" s="197"/>
      <c r="BT649" s="197"/>
      <c r="BU649" s="197"/>
      <c r="BV649" s="197"/>
      <c r="BW649" s="204"/>
      <c r="BX649" s="204"/>
      <c r="BY649" s="204"/>
      <c r="BZ649" s="204"/>
      <c r="CA649" s="204"/>
      <c r="CB649" s="204"/>
      <c r="CC649" s="204"/>
      <c r="CD649" s="204"/>
      <c r="CE649" s="184">
        <f t="shared" si="126"/>
        <v>0</v>
      </c>
      <c r="CF649" s="244">
        <f t="shared" si="127"/>
        <v>0</v>
      </c>
      <c r="CG649" s="314"/>
      <c r="CH649" s="211"/>
      <c r="CI649" s="204"/>
      <c r="CJ649" s="204"/>
      <c r="CK649" s="204"/>
      <c r="CL649" s="204"/>
      <c r="CM649" s="204"/>
      <c r="CN649" s="204"/>
      <c r="CO649" s="204"/>
      <c r="CP649" s="204"/>
      <c r="CQ649" s="204"/>
      <c r="CR649" s="195">
        <f t="shared" si="128"/>
        <v>0</v>
      </c>
      <c r="CS649" s="186">
        <f t="shared" si="129"/>
        <v>0</v>
      </c>
      <c r="CT649" s="166"/>
      <c r="CU649" s="166"/>
      <c r="CV649" s="166"/>
      <c r="CW649" s="166"/>
      <c r="CX649" s="166"/>
      <c r="CY649" s="196"/>
      <c r="CZ649" s="195">
        <f t="shared" si="130"/>
        <v>0</v>
      </c>
      <c r="DA649" s="187">
        <f t="shared" si="131"/>
        <v>0</v>
      </c>
    </row>
    <row r="650" ht="15.75" customHeight="1">
      <c r="A650" s="169">
        <v>56.0</v>
      </c>
      <c r="B650" s="312" t="s">
        <v>346</v>
      </c>
      <c r="C650" s="307" t="s">
        <v>347</v>
      </c>
      <c r="D650" s="124" t="str">
        <f t="shared" si="116"/>
        <v>#REF!</v>
      </c>
      <c r="E650" s="125" t="str">
        <f t="shared" si="117"/>
        <v>#REF!</v>
      </c>
      <c r="F650" s="172" t="str">
        <f t="shared" si="118"/>
        <v>#REF!</v>
      </c>
      <c r="G650" s="189" t="str">
        <f t="shared" si="119"/>
        <v>#REF!</v>
      </c>
      <c r="H650" s="200"/>
      <c r="I650" s="197"/>
      <c r="J650" s="197"/>
      <c r="K650" s="197"/>
      <c r="L650" s="197"/>
      <c r="M650" s="178">
        <f t="shared" si="120"/>
        <v>0</v>
      </c>
      <c r="N650" s="188">
        <f t="shared" si="121"/>
        <v>0</v>
      </c>
      <c r="O650" s="200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210"/>
      <c r="AG650" s="210"/>
      <c r="AH650" s="210"/>
      <c r="AI650" s="210"/>
      <c r="AJ650" s="178">
        <f t="shared" si="122"/>
        <v>0</v>
      </c>
      <c r="AK650" s="190">
        <f t="shared" si="123"/>
        <v>0</v>
      </c>
      <c r="AL650" s="200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  <c r="AZ650" s="197"/>
      <c r="BA650" s="197"/>
      <c r="BB650" s="197"/>
      <c r="BC650" s="197"/>
      <c r="BD650" s="197"/>
      <c r="BE650" s="197"/>
      <c r="BF650" s="197"/>
      <c r="BG650" s="178">
        <f t="shared" si="124"/>
        <v>0</v>
      </c>
      <c r="BH650" s="190">
        <f t="shared" si="125"/>
        <v>0</v>
      </c>
      <c r="BI650" s="200"/>
      <c r="BJ650" s="197"/>
      <c r="BK650" s="197"/>
      <c r="BL650" s="197"/>
      <c r="BM650" s="197"/>
      <c r="BN650" s="197"/>
      <c r="BO650" s="197"/>
      <c r="BP650" s="197"/>
      <c r="BQ650" s="197"/>
      <c r="BR650" s="197"/>
      <c r="BS650" s="197"/>
      <c r="BT650" s="197"/>
      <c r="BU650" s="197"/>
      <c r="BV650" s="197"/>
      <c r="BW650" s="204"/>
      <c r="BX650" s="204"/>
      <c r="BY650" s="204"/>
      <c r="BZ650" s="204"/>
      <c r="CA650" s="204"/>
      <c r="CB650" s="204"/>
      <c r="CC650" s="204"/>
      <c r="CD650" s="204"/>
      <c r="CE650" s="184">
        <f t="shared" si="126"/>
        <v>0</v>
      </c>
      <c r="CF650" s="244">
        <f t="shared" si="127"/>
        <v>0</v>
      </c>
      <c r="CG650" s="314"/>
      <c r="CH650" s="211"/>
      <c r="CI650" s="204"/>
      <c r="CJ650" s="204"/>
      <c r="CK650" s="204"/>
      <c r="CL650" s="204"/>
      <c r="CM650" s="204"/>
      <c r="CN650" s="204"/>
      <c r="CO650" s="204"/>
      <c r="CP650" s="204"/>
      <c r="CQ650" s="204"/>
      <c r="CR650" s="195">
        <f t="shared" si="128"/>
        <v>0</v>
      </c>
      <c r="CS650" s="186">
        <f t="shared" si="129"/>
        <v>0</v>
      </c>
      <c r="CT650" s="166"/>
      <c r="CU650" s="166"/>
      <c r="CV650" s="166"/>
      <c r="CW650" s="166"/>
      <c r="CX650" s="166"/>
      <c r="CY650" s="196"/>
      <c r="CZ650" s="195">
        <f t="shared" si="130"/>
        <v>0</v>
      </c>
      <c r="DA650" s="187">
        <f t="shared" si="131"/>
        <v>0</v>
      </c>
    </row>
    <row r="651" ht="15.75" customHeight="1">
      <c r="A651" s="121">
        <v>57.0</v>
      </c>
      <c r="B651" s="312" t="s">
        <v>348</v>
      </c>
      <c r="C651" s="307" t="s">
        <v>349</v>
      </c>
      <c r="D651" s="124" t="str">
        <f t="shared" si="116"/>
        <v>#REF!</v>
      </c>
      <c r="E651" s="125" t="str">
        <f t="shared" si="117"/>
        <v>#REF!</v>
      </c>
      <c r="F651" s="172" t="str">
        <f t="shared" si="118"/>
        <v>#REF!</v>
      </c>
      <c r="G651" s="189" t="str">
        <f t="shared" si="119"/>
        <v>#REF!</v>
      </c>
      <c r="H651" s="200"/>
      <c r="I651" s="197"/>
      <c r="J651" s="197"/>
      <c r="K651" s="197"/>
      <c r="L651" s="197"/>
      <c r="M651" s="178">
        <f t="shared" si="120"/>
        <v>0</v>
      </c>
      <c r="N651" s="188">
        <f t="shared" si="121"/>
        <v>0</v>
      </c>
      <c r="O651" s="200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210"/>
      <c r="AG651" s="210"/>
      <c r="AH651" s="210"/>
      <c r="AI651" s="210"/>
      <c r="AJ651" s="178">
        <f t="shared" si="122"/>
        <v>0</v>
      </c>
      <c r="AK651" s="190">
        <f t="shared" si="123"/>
        <v>0</v>
      </c>
      <c r="AL651" s="200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  <c r="AZ651" s="197"/>
      <c r="BA651" s="197"/>
      <c r="BB651" s="197"/>
      <c r="BC651" s="197"/>
      <c r="BD651" s="197"/>
      <c r="BE651" s="197"/>
      <c r="BF651" s="197"/>
      <c r="BG651" s="178">
        <f t="shared" si="124"/>
        <v>0</v>
      </c>
      <c r="BH651" s="190">
        <f t="shared" si="125"/>
        <v>0</v>
      </c>
      <c r="BI651" s="200"/>
      <c r="BJ651" s="197"/>
      <c r="BK651" s="197"/>
      <c r="BL651" s="197"/>
      <c r="BM651" s="197"/>
      <c r="BN651" s="197"/>
      <c r="BO651" s="197"/>
      <c r="BP651" s="197"/>
      <c r="BQ651" s="197"/>
      <c r="BR651" s="197"/>
      <c r="BS651" s="197"/>
      <c r="BT651" s="197"/>
      <c r="BU651" s="197"/>
      <c r="BV651" s="197"/>
      <c r="BW651" s="204"/>
      <c r="BX651" s="204"/>
      <c r="BY651" s="204"/>
      <c r="BZ651" s="204"/>
      <c r="CA651" s="204"/>
      <c r="CB651" s="204"/>
      <c r="CC651" s="204"/>
      <c r="CD651" s="204"/>
      <c r="CE651" s="184">
        <f t="shared" si="126"/>
        <v>0</v>
      </c>
      <c r="CF651" s="244">
        <f t="shared" si="127"/>
        <v>0</v>
      </c>
      <c r="CG651" s="314"/>
      <c r="CH651" s="211"/>
      <c r="CI651" s="204"/>
      <c r="CJ651" s="204"/>
      <c r="CK651" s="204"/>
      <c r="CL651" s="204"/>
      <c r="CM651" s="204"/>
      <c r="CN651" s="204"/>
      <c r="CO651" s="204"/>
      <c r="CP651" s="204"/>
      <c r="CQ651" s="204"/>
      <c r="CR651" s="195">
        <f t="shared" si="128"/>
        <v>0</v>
      </c>
      <c r="CS651" s="186">
        <f t="shared" si="129"/>
        <v>0</v>
      </c>
      <c r="CT651" s="166"/>
      <c r="CU651" s="166"/>
      <c r="CV651" s="166"/>
      <c r="CW651" s="166"/>
      <c r="CX651" s="166"/>
      <c r="CY651" s="196"/>
      <c r="CZ651" s="195">
        <f t="shared" si="130"/>
        <v>0</v>
      </c>
      <c r="DA651" s="187">
        <f t="shared" si="131"/>
        <v>0</v>
      </c>
    </row>
    <row r="652" ht="15.75" customHeight="1">
      <c r="A652" s="169">
        <v>58.0</v>
      </c>
      <c r="B652" s="312" t="s">
        <v>350</v>
      </c>
      <c r="C652" s="307" t="s">
        <v>351</v>
      </c>
      <c r="D652" s="124" t="str">
        <f t="shared" si="116"/>
        <v>#REF!</v>
      </c>
      <c r="E652" s="125" t="str">
        <f t="shared" si="117"/>
        <v>#REF!</v>
      </c>
      <c r="F652" s="172" t="str">
        <f t="shared" si="118"/>
        <v>#REF!</v>
      </c>
      <c r="G652" s="189" t="str">
        <f t="shared" si="119"/>
        <v>#REF!</v>
      </c>
      <c r="H652" s="216"/>
      <c r="I652" s="215"/>
      <c r="J652" s="215"/>
      <c r="K652" s="215"/>
      <c r="L652" s="215"/>
      <c r="M652" s="178">
        <f t="shared" si="120"/>
        <v>0</v>
      </c>
      <c r="N652" s="188">
        <f t="shared" si="121"/>
        <v>0</v>
      </c>
      <c r="O652" s="216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  <c r="AE652" s="215"/>
      <c r="AF652" s="218"/>
      <c r="AG652" s="218"/>
      <c r="AH652" s="218"/>
      <c r="AI652" s="218"/>
      <c r="AJ652" s="178">
        <f t="shared" si="122"/>
        <v>0</v>
      </c>
      <c r="AK652" s="190">
        <f t="shared" si="123"/>
        <v>0</v>
      </c>
      <c r="AL652" s="216"/>
      <c r="AM652" s="215"/>
      <c r="AN652" s="215"/>
      <c r="AO652" s="215"/>
      <c r="AP652" s="215"/>
      <c r="AQ652" s="215"/>
      <c r="AR652" s="215"/>
      <c r="AS652" s="215"/>
      <c r="AT652" s="215"/>
      <c r="AU652" s="215"/>
      <c r="AV652" s="215"/>
      <c r="AW652" s="215"/>
      <c r="AX652" s="215"/>
      <c r="AY652" s="215"/>
      <c r="AZ652" s="215"/>
      <c r="BA652" s="215"/>
      <c r="BB652" s="215"/>
      <c r="BC652" s="215"/>
      <c r="BD652" s="215"/>
      <c r="BE652" s="215"/>
      <c r="BF652" s="215"/>
      <c r="BG652" s="178">
        <f t="shared" si="124"/>
        <v>0</v>
      </c>
      <c r="BH652" s="190">
        <f t="shared" si="125"/>
        <v>0</v>
      </c>
      <c r="BI652" s="216"/>
      <c r="BJ652" s="215"/>
      <c r="BK652" s="215"/>
      <c r="BL652" s="215"/>
      <c r="BM652" s="215"/>
      <c r="BN652" s="215"/>
      <c r="BO652" s="215"/>
      <c r="BP652" s="215"/>
      <c r="BQ652" s="215"/>
      <c r="BR652" s="215"/>
      <c r="BS652" s="215"/>
      <c r="BT652" s="215"/>
      <c r="BU652" s="215"/>
      <c r="BV652" s="215"/>
      <c r="BW652" s="204"/>
      <c r="BX652" s="204"/>
      <c r="BY652" s="204"/>
      <c r="BZ652" s="204"/>
      <c r="CA652" s="204"/>
      <c r="CB652" s="204"/>
      <c r="CC652" s="204"/>
      <c r="CD652" s="204"/>
      <c r="CE652" s="184">
        <f t="shared" si="126"/>
        <v>0</v>
      </c>
      <c r="CF652" s="244">
        <f t="shared" si="127"/>
        <v>0</v>
      </c>
      <c r="CG652" s="314"/>
      <c r="CH652" s="211"/>
      <c r="CI652" s="204"/>
      <c r="CJ652" s="204"/>
      <c r="CK652" s="204"/>
      <c r="CL652" s="204"/>
      <c r="CM652" s="204"/>
      <c r="CN652" s="204"/>
      <c r="CO652" s="204"/>
      <c r="CP652" s="204"/>
      <c r="CQ652" s="204"/>
      <c r="CR652" s="195">
        <f t="shared" si="128"/>
        <v>0</v>
      </c>
      <c r="CS652" s="186">
        <f t="shared" si="129"/>
        <v>0</v>
      </c>
      <c r="CT652" s="166"/>
      <c r="CU652" s="166"/>
      <c r="CV652" s="166"/>
      <c r="CW652" s="166"/>
      <c r="CX652" s="166"/>
      <c r="CY652" s="196"/>
      <c r="CZ652" s="195">
        <f t="shared" si="130"/>
        <v>0</v>
      </c>
      <c r="DA652" s="187">
        <f t="shared" si="131"/>
        <v>0</v>
      </c>
    </row>
    <row r="653" ht="15.75" customHeight="1">
      <c r="A653" s="121">
        <v>59.0</v>
      </c>
      <c r="B653" s="312" t="s">
        <v>352</v>
      </c>
      <c r="C653" s="307" t="s">
        <v>353</v>
      </c>
      <c r="D653" s="124" t="str">
        <f t="shared" si="116"/>
        <v>#REF!</v>
      </c>
      <c r="E653" s="125" t="str">
        <f t="shared" si="117"/>
        <v>#REF!</v>
      </c>
      <c r="F653" s="172" t="str">
        <f t="shared" si="118"/>
        <v>#REF!</v>
      </c>
      <c r="G653" s="189" t="str">
        <f t="shared" si="119"/>
        <v>#REF!</v>
      </c>
      <c r="H653" s="200"/>
      <c r="I653" s="197"/>
      <c r="J653" s="197"/>
      <c r="K653" s="197"/>
      <c r="L653" s="197"/>
      <c r="M653" s="178">
        <f t="shared" si="120"/>
        <v>0</v>
      </c>
      <c r="N653" s="188">
        <f t="shared" si="121"/>
        <v>0</v>
      </c>
      <c r="O653" s="200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210"/>
      <c r="AG653" s="210"/>
      <c r="AH653" s="210"/>
      <c r="AI653" s="210"/>
      <c r="AJ653" s="178">
        <f t="shared" si="122"/>
        <v>0</v>
      </c>
      <c r="AK653" s="190">
        <f t="shared" si="123"/>
        <v>0</v>
      </c>
      <c r="AL653" s="200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  <c r="AZ653" s="197"/>
      <c r="BA653" s="197"/>
      <c r="BB653" s="197"/>
      <c r="BC653" s="197"/>
      <c r="BD653" s="197"/>
      <c r="BE653" s="197"/>
      <c r="BF653" s="197"/>
      <c r="BG653" s="178">
        <f t="shared" si="124"/>
        <v>0</v>
      </c>
      <c r="BH653" s="190">
        <f t="shared" si="125"/>
        <v>0</v>
      </c>
      <c r="BI653" s="200"/>
      <c r="BJ653" s="197"/>
      <c r="BK653" s="197"/>
      <c r="BL653" s="197"/>
      <c r="BM653" s="197"/>
      <c r="BN653" s="197"/>
      <c r="BO653" s="197"/>
      <c r="BP653" s="197"/>
      <c r="BQ653" s="197"/>
      <c r="BR653" s="197"/>
      <c r="BS653" s="197"/>
      <c r="BT653" s="197"/>
      <c r="BU653" s="197"/>
      <c r="BV653" s="197"/>
      <c r="BW653" s="204"/>
      <c r="BX653" s="204"/>
      <c r="BY653" s="204"/>
      <c r="BZ653" s="204"/>
      <c r="CA653" s="204"/>
      <c r="CB653" s="204"/>
      <c r="CC653" s="204"/>
      <c r="CD653" s="204"/>
      <c r="CE653" s="184">
        <f t="shared" si="126"/>
        <v>0</v>
      </c>
      <c r="CF653" s="244">
        <f t="shared" si="127"/>
        <v>0</v>
      </c>
      <c r="CG653" s="314"/>
      <c r="CH653" s="211"/>
      <c r="CI653" s="204"/>
      <c r="CJ653" s="204"/>
      <c r="CK653" s="204"/>
      <c r="CL653" s="204"/>
      <c r="CM653" s="204"/>
      <c r="CN653" s="204"/>
      <c r="CO653" s="204"/>
      <c r="CP653" s="204"/>
      <c r="CQ653" s="204"/>
      <c r="CR653" s="195">
        <f t="shared" si="128"/>
        <v>0</v>
      </c>
      <c r="CS653" s="186">
        <f t="shared" si="129"/>
        <v>0</v>
      </c>
      <c r="CT653" s="166"/>
      <c r="CU653" s="166"/>
      <c r="CV653" s="166"/>
      <c r="CW653" s="166"/>
      <c r="CX653" s="166"/>
      <c r="CY653" s="196"/>
      <c r="CZ653" s="195">
        <f t="shared" si="130"/>
        <v>0</v>
      </c>
      <c r="DA653" s="187">
        <f t="shared" si="131"/>
        <v>0</v>
      </c>
    </row>
    <row r="654" ht="15.75" customHeight="1">
      <c r="A654" s="169">
        <v>60.0</v>
      </c>
      <c r="B654" s="312" t="s">
        <v>354</v>
      </c>
      <c r="C654" s="307" t="s">
        <v>355</v>
      </c>
      <c r="D654" s="124" t="str">
        <f t="shared" si="116"/>
        <v>#REF!</v>
      </c>
      <c r="E654" s="125" t="str">
        <f t="shared" si="117"/>
        <v>#REF!</v>
      </c>
      <c r="F654" s="172" t="str">
        <f t="shared" si="118"/>
        <v>#REF!</v>
      </c>
      <c r="G654" s="189" t="str">
        <f t="shared" si="119"/>
        <v>#REF!</v>
      </c>
      <c r="H654" s="200"/>
      <c r="I654" s="197"/>
      <c r="J654" s="197"/>
      <c r="K654" s="197"/>
      <c r="L654" s="197"/>
      <c r="M654" s="178">
        <f t="shared" si="120"/>
        <v>0</v>
      </c>
      <c r="N654" s="188">
        <f t="shared" si="121"/>
        <v>0</v>
      </c>
      <c r="O654" s="200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210"/>
      <c r="AG654" s="210"/>
      <c r="AH654" s="210"/>
      <c r="AI654" s="210"/>
      <c r="AJ654" s="178">
        <f t="shared" si="122"/>
        <v>0</v>
      </c>
      <c r="AK654" s="190">
        <f t="shared" si="123"/>
        <v>0</v>
      </c>
      <c r="AL654" s="200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  <c r="AZ654" s="197"/>
      <c r="BA654" s="197"/>
      <c r="BB654" s="197"/>
      <c r="BC654" s="197"/>
      <c r="BD654" s="197"/>
      <c r="BE654" s="197"/>
      <c r="BF654" s="197"/>
      <c r="BG654" s="178">
        <f t="shared" si="124"/>
        <v>0</v>
      </c>
      <c r="BH654" s="190">
        <f t="shared" si="125"/>
        <v>0</v>
      </c>
      <c r="BI654" s="200"/>
      <c r="BJ654" s="197"/>
      <c r="BK654" s="197"/>
      <c r="BL654" s="197"/>
      <c r="BM654" s="197"/>
      <c r="BN654" s="197"/>
      <c r="BO654" s="197"/>
      <c r="BP654" s="197"/>
      <c r="BQ654" s="197"/>
      <c r="BR654" s="197"/>
      <c r="BS654" s="197"/>
      <c r="BT654" s="197"/>
      <c r="BU654" s="197"/>
      <c r="BV654" s="197"/>
      <c r="BW654" s="204"/>
      <c r="BX654" s="204"/>
      <c r="BY654" s="204"/>
      <c r="BZ654" s="204"/>
      <c r="CA654" s="204"/>
      <c r="CB654" s="204"/>
      <c r="CC654" s="204"/>
      <c r="CD654" s="204"/>
      <c r="CE654" s="184">
        <f t="shared" si="126"/>
        <v>0</v>
      </c>
      <c r="CF654" s="244">
        <f t="shared" si="127"/>
        <v>0</v>
      </c>
      <c r="CG654" s="314"/>
      <c r="CH654" s="211"/>
      <c r="CI654" s="204"/>
      <c r="CJ654" s="204"/>
      <c r="CK654" s="204"/>
      <c r="CL654" s="204"/>
      <c r="CM654" s="204"/>
      <c r="CN654" s="204"/>
      <c r="CO654" s="204"/>
      <c r="CP654" s="204"/>
      <c r="CQ654" s="204"/>
      <c r="CR654" s="195">
        <f t="shared" si="128"/>
        <v>0</v>
      </c>
      <c r="CS654" s="186">
        <f t="shared" si="129"/>
        <v>0</v>
      </c>
      <c r="CT654" s="166"/>
      <c r="CU654" s="166"/>
      <c r="CV654" s="166"/>
      <c r="CW654" s="166"/>
      <c r="CX654" s="166"/>
      <c r="CY654" s="196"/>
      <c r="CZ654" s="195">
        <f t="shared" si="130"/>
        <v>0</v>
      </c>
      <c r="DA654" s="187">
        <f t="shared" si="131"/>
        <v>0</v>
      </c>
    </row>
    <row r="655" ht="15.75" customHeight="1">
      <c r="A655" s="121">
        <v>61.0</v>
      </c>
      <c r="B655" s="312" t="s">
        <v>356</v>
      </c>
      <c r="C655" s="307" t="s">
        <v>357</v>
      </c>
      <c r="D655" s="124" t="str">
        <f t="shared" si="116"/>
        <v>#REF!</v>
      </c>
      <c r="E655" s="125" t="str">
        <f t="shared" si="117"/>
        <v>#REF!</v>
      </c>
      <c r="F655" s="172" t="str">
        <f t="shared" si="118"/>
        <v>#REF!</v>
      </c>
      <c r="G655" s="189" t="str">
        <f t="shared" si="119"/>
        <v>#REF!</v>
      </c>
      <c r="H655" s="200"/>
      <c r="I655" s="197"/>
      <c r="J655" s="197"/>
      <c r="K655" s="197"/>
      <c r="L655" s="197"/>
      <c r="M655" s="178">
        <f t="shared" si="120"/>
        <v>0</v>
      </c>
      <c r="N655" s="188">
        <f t="shared" si="121"/>
        <v>0</v>
      </c>
      <c r="O655" s="200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210"/>
      <c r="AG655" s="210"/>
      <c r="AH655" s="210"/>
      <c r="AI655" s="210"/>
      <c r="AJ655" s="178">
        <f t="shared" si="122"/>
        <v>0</v>
      </c>
      <c r="AK655" s="190">
        <f t="shared" si="123"/>
        <v>0</v>
      </c>
      <c r="AL655" s="200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  <c r="AZ655" s="197"/>
      <c r="BA655" s="197"/>
      <c r="BB655" s="197"/>
      <c r="BC655" s="197"/>
      <c r="BD655" s="197"/>
      <c r="BE655" s="197"/>
      <c r="BF655" s="197"/>
      <c r="BG655" s="178">
        <f t="shared" si="124"/>
        <v>0</v>
      </c>
      <c r="BH655" s="190">
        <f t="shared" si="125"/>
        <v>0</v>
      </c>
      <c r="BI655" s="200"/>
      <c r="BJ655" s="197"/>
      <c r="BK655" s="197"/>
      <c r="BL655" s="197"/>
      <c r="BM655" s="197"/>
      <c r="BN655" s="197"/>
      <c r="BO655" s="197"/>
      <c r="BP655" s="197"/>
      <c r="BQ655" s="197"/>
      <c r="BR655" s="197"/>
      <c r="BS655" s="197"/>
      <c r="BT655" s="197"/>
      <c r="BU655" s="197"/>
      <c r="BV655" s="197"/>
      <c r="BW655" s="204"/>
      <c r="BX655" s="204"/>
      <c r="BY655" s="204"/>
      <c r="BZ655" s="204"/>
      <c r="CA655" s="204"/>
      <c r="CB655" s="204"/>
      <c r="CC655" s="204"/>
      <c r="CD655" s="204"/>
      <c r="CE655" s="184">
        <f t="shared" si="126"/>
        <v>0</v>
      </c>
      <c r="CF655" s="244">
        <f t="shared" si="127"/>
        <v>0</v>
      </c>
      <c r="CG655" s="314"/>
      <c r="CH655" s="211"/>
      <c r="CI655" s="204"/>
      <c r="CJ655" s="204"/>
      <c r="CK655" s="204"/>
      <c r="CL655" s="204"/>
      <c r="CM655" s="204"/>
      <c r="CN655" s="204"/>
      <c r="CO655" s="204"/>
      <c r="CP655" s="204"/>
      <c r="CQ655" s="204"/>
      <c r="CR655" s="195">
        <f t="shared" si="128"/>
        <v>0</v>
      </c>
      <c r="CS655" s="186">
        <f t="shared" si="129"/>
        <v>0</v>
      </c>
      <c r="CT655" s="166"/>
      <c r="CU655" s="166"/>
      <c r="CV655" s="166"/>
      <c r="CW655" s="166"/>
      <c r="CX655" s="166"/>
      <c r="CY655" s="196"/>
      <c r="CZ655" s="195">
        <f t="shared" si="130"/>
        <v>0</v>
      </c>
      <c r="DA655" s="187">
        <f t="shared" si="131"/>
        <v>0</v>
      </c>
    </row>
    <row r="656" ht="15.75" customHeight="1">
      <c r="A656" s="169">
        <v>62.0</v>
      </c>
      <c r="B656" s="312" t="s">
        <v>358</v>
      </c>
      <c r="C656" s="307" t="s">
        <v>359</v>
      </c>
      <c r="D656" s="124" t="str">
        <f t="shared" si="116"/>
        <v>#REF!</v>
      </c>
      <c r="E656" s="125" t="str">
        <f t="shared" si="117"/>
        <v>#REF!</v>
      </c>
      <c r="F656" s="172" t="str">
        <f t="shared" si="118"/>
        <v>#REF!</v>
      </c>
      <c r="G656" s="189" t="str">
        <f t="shared" si="119"/>
        <v>#REF!</v>
      </c>
      <c r="H656" s="200"/>
      <c r="I656" s="197"/>
      <c r="J656" s="197"/>
      <c r="K656" s="197"/>
      <c r="L656" s="197"/>
      <c r="M656" s="178">
        <f t="shared" si="120"/>
        <v>0</v>
      </c>
      <c r="N656" s="188">
        <f t="shared" si="121"/>
        <v>0</v>
      </c>
      <c r="O656" s="200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210"/>
      <c r="AG656" s="210"/>
      <c r="AH656" s="210"/>
      <c r="AI656" s="210"/>
      <c r="AJ656" s="178">
        <f t="shared" si="122"/>
        <v>0</v>
      </c>
      <c r="AK656" s="190">
        <f t="shared" si="123"/>
        <v>0</v>
      </c>
      <c r="AL656" s="200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  <c r="AZ656" s="197"/>
      <c r="BA656" s="197"/>
      <c r="BB656" s="197"/>
      <c r="BC656" s="197"/>
      <c r="BD656" s="197"/>
      <c r="BE656" s="197"/>
      <c r="BF656" s="197"/>
      <c r="BG656" s="178">
        <f t="shared" si="124"/>
        <v>0</v>
      </c>
      <c r="BH656" s="190">
        <f t="shared" si="125"/>
        <v>0</v>
      </c>
      <c r="BI656" s="200"/>
      <c r="BJ656" s="197"/>
      <c r="BK656" s="197"/>
      <c r="BL656" s="197"/>
      <c r="BM656" s="197"/>
      <c r="BN656" s="197"/>
      <c r="BO656" s="197"/>
      <c r="BP656" s="197"/>
      <c r="BQ656" s="197"/>
      <c r="BR656" s="197"/>
      <c r="BS656" s="197"/>
      <c r="BT656" s="197"/>
      <c r="BU656" s="197"/>
      <c r="BV656" s="197"/>
      <c r="BW656" s="204"/>
      <c r="BX656" s="204"/>
      <c r="BY656" s="204"/>
      <c r="BZ656" s="204"/>
      <c r="CA656" s="204"/>
      <c r="CB656" s="204"/>
      <c r="CC656" s="204"/>
      <c r="CD656" s="204"/>
      <c r="CE656" s="184">
        <f t="shared" si="126"/>
        <v>0</v>
      </c>
      <c r="CF656" s="244">
        <f t="shared" si="127"/>
        <v>0</v>
      </c>
      <c r="CG656" s="314"/>
      <c r="CH656" s="211"/>
      <c r="CI656" s="204"/>
      <c r="CJ656" s="204"/>
      <c r="CK656" s="204"/>
      <c r="CL656" s="204"/>
      <c r="CM656" s="204"/>
      <c r="CN656" s="204"/>
      <c r="CO656" s="204"/>
      <c r="CP656" s="204"/>
      <c r="CQ656" s="204"/>
      <c r="CR656" s="195">
        <f t="shared" si="128"/>
        <v>0</v>
      </c>
      <c r="CS656" s="186">
        <f t="shared" si="129"/>
        <v>0</v>
      </c>
      <c r="CT656" s="166"/>
      <c r="CU656" s="166"/>
      <c r="CV656" s="166"/>
      <c r="CW656" s="166"/>
      <c r="CX656" s="166"/>
      <c r="CY656" s="196"/>
      <c r="CZ656" s="195">
        <f t="shared" si="130"/>
        <v>0</v>
      </c>
      <c r="DA656" s="187">
        <f t="shared" si="131"/>
        <v>0</v>
      </c>
    </row>
    <row r="657" ht="15.75" customHeight="1">
      <c r="A657" s="121">
        <v>63.0</v>
      </c>
      <c r="B657" s="312" t="s">
        <v>360</v>
      </c>
      <c r="C657" s="307" t="s">
        <v>361</v>
      </c>
      <c r="D657" s="124" t="str">
        <f t="shared" si="116"/>
        <v>#REF!</v>
      </c>
      <c r="E657" s="125" t="str">
        <f t="shared" si="117"/>
        <v>#REF!</v>
      </c>
      <c r="F657" s="172" t="str">
        <f t="shared" si="118"/>
        <v>#REF!</v>
      </c>
      <c r="G657" s="189" t="str">
        <f t="shared" si="119"/>
        <v>#REF!</v>
      </c>
      <c r="H657" s="200"/>
      <c r="I657" s="197"/>
      <c r="J657" s="197"/>
      <c r="K657" s="197"/>
      <c r="L657" s="197"/>
      <c r="M657" s="178">
        <f t="shared" si="120"/>
        <v>0</v>
      </c>
      <c r="N657" s="188">
        <f t="shared" si="121"/>
        <v>0</v>
      </c>
      <c r="O657" s="200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210"/>
      <c r="AG657" s="210"/>
      <c r="AH657" s="210"/>
      <c r="AI657" s="210"/>
      <c r="AJ657" s="178">
        <f t="shared" si="122"/>
        <v>0</v>
      </c>
      <c r="AK657" s="190">
        <f t="shared" si="123"/>
        <v>0</v>
      </c>
      <c r="AL657" s="200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  <c r="AZ657" s="197"/>
      <c r="BA657" s="197"/>
      <c r="BB657" s="197"/>
      <c r="BC657" s="197"/>
      <c r="BD657" s="197"/>
      <c r="BE657" s="197"/>
      <c r="BF657" s="197"/>
      <c r="BG657" s="178">
        <f t="shared" si="124"/>
        <v>0</v>
      </c>
      <c r="BH657" s="190">
        <f t="shared" si="125"/>
        <v>0</v>
      </c>
      <c r="BI657" s="200"/>
      <c r="BJ657" s="197"/>
      <c r="BK657" s="197"/>
      <c r="BL657" s="197"/>
      <c r="BM657" s="197"/>
      <c r="BN657" s="197"/>
      <c r="BO657" s="197"/>
      <c r="BP657" s="197"/>
      <c r="BQ657" s="197"/>
      <c r="BR657" s="197"/>
      <c r="BS657" s="197"/>
      <c r="BT657" s="197"/>
      <c r="BU657" s="197"/>
      <c r="BV657" s="197"/>
      <c r="BW657" s="204"/>
      <c r="BX657" s="204"/>
      <c r="BY657" s="204"/>
      <c r="BZ657" s="204"/>
      <c r="CA657" s="204"/>
      <c r="CB657" s="204"/>
      <c r="CC657" s="204"/>
      <c r="CD657" s="204"/>
      <c r="CE657" s="184">
        <f t="shared" si="126"/>
        <v>0</v>
      </c>
      <c r="CF657" s="244">
        <f t="shared" si="127"/>
        <v>0</v>
      </c>
      <c r="CG657" s="314"/>
      <c r="CH657" s="211"/>
      <c r="CI657" s="204"/>
      <c r="CJ657" s="204"/>
      <c r="CK657" s="204"/>
      <c r="CL657" s="204"/>
      <c r="CM657" s="204"/>
      <c r="CN657" s="204"/>
      <c r="CO657" s="204"/>
      <c r="CP657" s="204"/>
      <c r="CQ657" s="204"/>
      <c r="CR657" s="195">
        <f t="shared" si="128"/>
        <v>0</v>
      </c>
      <c r="CS657" s="186">
        <f t="shared" si="129"/>
        <v>0</v>
      </c>
      <c r="CT657" s="166"/>
      <c r="CU657" s="166"/>
      <c r="CV657" s="166"/>
      <c r="CW657" s="166"/>
      <c r="CX657" s="166"/>
      <c r="CY657" s="196"/>
      <c r="CZ657" s="195">
        <f t="shared" si="130"/>
        <v>0</v>
      </c>
      <c r="DA657" s="187">
        <f t="shared" si="131"/>
        <v>0</v>
      </c>
    </row>
    <row r="658" ht="15.75" customHeight="1">
      <c r="A658" s="169">
        <v>64.0</v>
      </c>
      <c r="B658" s="312" t="s">
        <v>362</v>
      </c>
      <c r="C658" s="307" t="s">
        <v>363</v>
      </c>
      <c r="D658" s="124" t="str">
        <f t="shared" si="116"/>
        <v>#REF!</v>
      </c>
      <c r="E658" s="125" t="str">
        <f t="shared" si="117"/>
        <v>#REF!</v>
      </c>
      <c r="F658" s="172" t="str">
        <f t="shared" si="118"/>
        <v>#REF!</v>
      </c>
      <c r="G658" s="189" t="str">
        <f t="shared" si="119"/>
        <v>#REF!</v>
      </c>
      <c r="H658" s="200"/>
      <c r="I658" s="197"/>
      <c r="J658" s="197"/>
      <c r="K658" s="197"/>
      <c r="L658" s="197"/>
      <c r="M658" s="178">
        <f t="shared" si="120"/>
        <v>0</v>
      </c>
      <c r="N658" s="188">
        <f t="shared" si="121"/>
        <v>0</v>
      </c>
      <c r="O658" s="200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210"/>
      <c r="AG658" s="210"/>
      <c r="AH658" s="210"/>
      <c r="AI658" s="210"/>
      <c r="AJ658" s="178">
        <f t="shared" si="122"/>
        <v>0</v>
      </c>
      <c r="AK658" s="190">
        <f t="shared" si="123"/>
        <v>0</v>
      </c>
      <c r="AL658" s="200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  <c r="AZ658" s="197"/>
      <c r="BA658" s="197"/>
      <c r="BB658" s="197"/>
      <c r="BC658" s="197"/>
      <c r="BD658" s="197"/>
      <c r="BE658" s="197"/>
      <c r="BF658" s="197"/>
      <c r="BG658" s="178">
        <f t="shared" si="124"/>
        <v>0</v>
      </c>
      <c r="BH658" s="190">
        <f t="shared" si="125"/>
        <v>0</v>
      </c>
      <c r="BI658" s="200"/>
      <c r="BJ658" s="197"/>
      <c r="BK658" s="197"/>
      <c r="BL658" s="197"/>
      <c r="BM658" s="197"/>
      <c r="BN658" s="197"/>
      <c r="BO658" s="197"/>
      <c r="BP658" s="197"/>
      <c r="BQ658" s="197"/>
      <c r="BR658" s="197"/>
      <c r="BS658" s="197"/>
      <c r="BT658" s="197"/>
      <c r="BU658" s="197"/>
      <c r="BV658" s="197"/>
      <c r="BW658" s="204"/>
      <c r="BX658" s="204"/>
      <c r="BY658" s="204"/>
      <c r="BZ658" s="204"/>
      <c r="CA658" s="204"/>
      <c r="CB658" s="204"/>
      <c r="CC658" s="204"/>
      <c r="CD658" s="204"/>
      <c r="CE658" s="184">
        <f t="shared" si="126"/>
        <v>0</v>
      </c>
      <c r="CF658" s="244">
        <f t="shared" si="127"/>
        <v>0</v>
      </c>
      <c r="CG658" s="314"/>
      <c r="CH658" s="211"/>
      <c r="CI658" s="204"/>
      <c r="CJ658" s="204"/>
      <c r="CK658" s="204"/>
      <c r="CL658" s="204"/>
      <c r="CM658" s="204"/>
      <c r="CN658" s="204"/>
      <c r="CO658" s="204"/>
      <c r="CP658" s="204"/>
      <c r="CQ658" s="204"/>
      <c r="CR658" s="195">
        <f t="shared" si="128"/>
        <v>0</v>
      </c>
      <c r="CS658" s="186">
        <f t="shared" si="129"/>
        <v>0</v>
      </c>
      <c r="CT658" s="166"/>
      <c r="CU658" s="166"/>
      <c r="CV658" s="166"/>
      <c r="CW658" s="166"/>
      <c r="CX658" s="166"/>
      <c r="CY658" s="196"/>
      <c r="CZ658" s="195">
        <f t="shared" si="130"/>
        <v>0</v>
      </c>
      <c r="DA658" s="187">
        <f t="shared" si="131"/>
        <v>0</v>
      </c>
    </row>
    <row r="659" ht="15.75" customHeight="1">
      <c r="A659" s="121">
        <v>65.0</v>
      </c>
      <c r="B659" s="312" t="s">
        <v>364</v>
      </c>
      <c r="C659" s="307" t="s">
        <v>365</v>
      </c>
      <c r="D659" s="124" t="str">
        <f t="shared" si="116"/>
        <v>#REF!</v>
      </c>
      <c r="E659" s="125" t="str">
        <f t="shared" si="117"/>
        <v>#REF!</v>
      </c>
      <c r="F659" s="172" t="str">
        <f t="shared" si="118"/>
        <v>#REF!</v>
      </c>
      <c r="G659" s="189" t="str">
        <f t="shared" si="119"/>
        <v>#REF!</v>
      </c>
      <c r="H659" s="200"/>
      <c r="I659" s="197"/>
      <c r="J659" s="197"/>
      <c r="K659" s="197"/>
      <c r="L659" s="197"/>
      <c r="M659" s="178">
        <f t="shared" si="120"/>
        <v>0</v>
      </c>
      <c r="N659" s="188">
        <f t="shared" si="121"/>
        <v>0</v>
      </c>
      <c r="O659" s="200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210"/>
      <c r="AG659" s="210"/>
      <c r="AH659" s="210"/>
      <c r="AI659" s="210"/>
      <c r="AJ659" s="178">
        <f t="shared" si="122"/>
        <v>0</v>
      </c>
      <c r="AK659" s="190">
        <f t="shared" si="123"/>
        <v>0</v>
      </c>
      <c r="AL659" s="200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  <c r="AZ659" s="197"/>
      <c r="BA659" s="197"/>
      <c r="BB659" s="197"/>
      <c r="BC659" s="197"/>
      <c r="BD659" s="197"/>
      <c r="BE659" s="197"/>
      <c r="BF659" s="197"/>
      <c r="BG659" s="178">
        <f t="shared" si="124"/>
        <v>0</v>
      </c>
      <c r="BH659" s="190">
        <f t="shared" si="125"/>
        <v>0</v>
      </c>
      <c r="BI659" s="200"/>
      <c r="BJ659" s="197"/>
      <c r="BK659" s="197"/>
      <c r="BL659" s="197"/>
      <c r="BM659" s="197"/>
      <c r="BN659" s="197"/>
      <c r="BO659" s="197"/>
      <c r="BP659" s="197"/>
      <c r="BQ659" s="197"/>
      <c r="BR659" s="197"/>
      <c r="BS659" s="197"/>
      <c r="BT659" s="197"/>
      <c r="BU659" s="197"/>
      <c r="BV659" s="197"/>
      <c r="BW659" s="204"/>
      <c r="BX659" s="204"/>
      <c r="BY659" s="204"/>
      <c r="BZ659" s="204"/>
      <c r="CA659" s="204"/>
      <c r="CB659" s="204"/>
      <c r="CC659" s="204"/>
      <c r="CD659" s="204"/>
      <c r="CE659" s="184">
        <f t="shared" si="126"/>
        <v>0</v>
      </c>
      <c r="CF659" s="244">
        <f t="shared" si="127"/>
        <v>0</v>
      </c>
      <c r="CG659" s="314"/>
      <c r="CH659" s="211"/>
      <c r="CI659" s="204"/>
      <c r="CJ659" s="204"/>
      <c r="CK659" s="204"/>
      <c r="CL659" s="204"/>
      <c r="CM659" s="204"/>
      <c r="CN659" s="204"/>
      <c r="CO659" s="204"/>
      <c r="CP659" s="204"/>
      <c r="CQ659" s="204"/>
      <c r="CR659" s="195">
        <f t="shared" si="128"/>
        <v>0</v>
      </c>
      <c r="CS659" s="186">
        <f t="shared" si="129"/>
        <v>0</v>
      </c>
      <c r="CT659" s="166"/>
      <c r="CU659" s="166"/>
      <c r="CV659" s="166"/>
      <c r="CW659" s="166"/>
      <c r="CX659" s="166"/>
      <c r="CY659" s="196"/>
      <c r="CZ659" s="195">
        <f t="shared" si="130"/>
        <v>0</v>
      </c>
      <c r="DA659" s="187">
        <f t="shared" si="131"/>
        <v>0</v>
      </c>
    </row>
    <row r="660" ht="15.75" customHeight="1">
      <c r="A660" s="169">
        <v>66.0</v>
      </c>
      <c r="B660" s="312" t="s">
        <v>366</v>
      </c>
      <c r="C660" s="307" t="s">
        <v>367</v>
      </c>
      <c r="D660" s="124" t="str">
        <f t="shared" si="116"/>
        <v>#REF!</v>
      </c>
      <c r="E660" s="125" t="str">
        <f t="shared" si="117"/>
        <v>#REF!</v>
      </c>
      <c r="F660" s="172" t="str">
        <f t="shared" si="118"/>
        <v>#REF!</v>
      </c>
      <c r="G660" s="189" t="str">
        <f t="shared" si="119"/>
        <v>#REF!</v>
      </c>
      <c r="H660" s="200"/>
      <c r="I660" s="197"/>
      <c r="J660" s="197"/>
      <c r="K660" s="197"/>
      <c r="L660" s="197"/>
      <c r="M660" s="178">
        <f t="shared" si="120"/>
        <v>0</v>
      </c>
      <c r="N660" s="188">
        <f t="shared" si="121"/>
        <v>0</v>
      </c>
      <c r="O660" s="200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210"/>
      <c r="AG660" s="210"/>
      <c r="AH660" s="210"/>
      <c r="AI660" s="210"/>
      <c r="AJ660" s="178">
        <f t="shared" si="122"/>
        <v>0</v>
      </c>
      <c r="AK660" s="190">
        <f t="shared" si="123"/>
        <v>0</v>
      </c>
      <c r="AL660" s="200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  <c r="AZ660" s="197"/>
      <c r="BA660" s="197"/>
      <c r="BB660" s="197"/>
      <c r="BC660" s="197"/>
      <c r="BD660" s="197"/>
      <c r="BE660" s="197"/>
      <c r="BF660" s="197"/>
      <c r="BG660" s="178">
        <f t="shared" si="124"/>
        <v>0</v>
      </c>
      <c r="BH660" s="190">
        <f t="shared" si="125"/>
        <v>0</v>
      </c>
      <c r="BI660" s="200"/>
      <c r="BJ660" s="197"/>
      <c r="BK660" s="197"/>
      <c r="BL660" s="197"/>
      <c r="BM660" s="197"/>
      <c r="BN660" s="197"/>
      <c r="BO660" s="197"/>
      <c r="BP660" s="197"/>
      <c r="BQ660" s="197"/>
      <c r="BR660" s="197"/>
      <c r="BS660" s="197"/>
      <c r="BT660" s="197"/>
      <c r="BU660" s="197"/>
      <c r="BV660" s="197"/>
      <c r="BW660" s="204"/>
      <c r="BX660" s="204"/>
      <c r="BY660" s="204"/>
      <c r="BZ660" s="204"/>
      <c r="CA660" s="204"/>
      <c r="CB660" s="204"/>
      <c r="CC660" s="204"/>
      <c r="CD660" s="204"/>
      <c r="CE660" s="184">
        <f t="shared" si="126"/>
        <v>0</v>
      </c>
      <c r="CF660" s="244">
        <f t="shared" si="127"/>
        <v>0</v>
      </c>
      <c r="CG660" s="314"/>
      <c r="CH660" s="211"/>
      <c r="CI660" s="204"/>
      <c r="CJ660" s="204"/>
      <c r="CK660" s="204"/>
      <c r="CL660" s="204"/>
      <c r="CM660" s="204"/>
      <c r="CN660" s="204"/>
      <c r="CO660" s="204"/>
      <c r="CP660" s="204"/>
      <c r="CQ660" s="204"/>
      <c r="CR660" s="195">
        <f t="shared" si="128"/>
        <v>0</v>
      </c>
      <c r="CS660" s="186">
        <f t="shared" si="129"/>
        <v>0</v>
      </c>
      <c r="CT660" s="166"/>
      <c r="CU660" s="166"/>
      <c r="CV660" s="166"/>
      <c r="CW660" s="166"/>
      <c r="CX660" s="166"/>
      <c r="CY660" s="196"/>
      <c r="CZ660" s="195">
        <f t="shared" si="130"/>
        <v>0</v>
      </c>
      <c r="DA660" s="187">
        <f t="shared" si="131"/>
        <v>0</v>
      </c>
    </row>
    <row r="661" ht="15.75" customHeight="1">
      <c r="A661" s="121">
        <v>67.0</v>
      </c>
      <c r="B661" s="312" t="s">
        <v>368</v>
      </c>
      <c r="C661" s="307" t="s">
        <v>369</v>
      </c>
      <c r="D661" s="124" t="str">
        <f t="shared" si="116"/>
        <v>#REF!</v>
      </c>
      <c r="E661" s="125" t="str">
        <f t="shared" si="117"/>
        <v>#REF!</v>
      </c>
      <c r="F661" s="172" t="str">
        <f t="shared" si="118"/>
        <v>#REF!</v>
      </c>
      <c r="G661" s="189" t="str">
        <f t="shared" si="119"/>
        <v>#REF!</v>
      </c>
      <c r="H661" s="200"/>
      <c r="I661" s="197"/>
      <c r="J661" s="197"/>
      <c r="K661" s="197"/>
      <c r="L661" s="197"/>
      <c r="M661" s="178">
        <f t="shared" si="120"/>
        <v>0</v>
      </c>
      <c r="N661" s="188">
        <f t="shared" si="121"/>
        <v>0</v>
      </c>
      <c r="O661" s="200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210"/>
      <c r="AG661" s="210"/>
      <c r="AH661" s="210"/>
      <c r="AI661" s="210"/>
      <c r="AJ661" s="178">
        <f t="shared" si="122"/>
        <v>0</v>
      </c>
      <c r="AK661" s="190">
        <f t="shared" si="123"/>
        <v>0</v>
      </c>
      <c r="AL661" s="200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  <c r="AZ661" s="197"/>
      <c r="BA661" s="197"/>
      <c r="BB661" s="197"/>
      <c r="BC661" s="197"/>
      <c r="BD661" s="197"/>
      <c r="BE661" s="197"/>
      <c r="BF661" s="197"/>
      <c r="BG661" s="178">
        <f t="shared" si="124"/>
        <v>0</v>
      </c>
      <c r="BH661" s="190">
        <f t="shared" si="125"/>
        <v>0</v>
      </c>
      <c r="BI661" s="200"/>
      <c r="BJ661" s="197"/>
      <c r="BK661" s="197"/>
      <c r="BL661" s="197"/>
      <c r="BM661" s="197"/>
      <c r="BN661" s="197"/>
      <c r="BO661" s="197"/>
      <c r="BP661" s="197"/>
      <c r="BQ661" s="197"/>
      <c r="BR661" s="197"/>
      <c r="BS661" s="197"/>
      <c r="BT661" s="197"/>
      <c r="BU661" s="197"/>
      <c r="BV661" s="197"/>
      <c r="BW661" s="204"/>
      <c r="BX661" s="204"/>
      <c r="BY661" s="204"/>
      <c r="BZ661" s="204"/>
      <c r="CA661" s="204"/>
      <c r="CB661" s="204"/>
      <c r="CC661" s="204"/>
      <c r="CD661" s="204"/>
      <c r="CE661" s="184">
        <f t="shared" si="126"/>
        <v>0</v>
      </c>
      <c r="CF661" s="244">
        <f t="shared" si="127"/>
        <v>0</v>
      </c>
      <c r="CG661" s="314"/>
      <c r="CH661" s="211"/>
      <c r="CI661" s="204"/>
      <c r="CJ661" s="204"/>
      <c r="CK661" s="204"/>
      <c r="CL661" s="204"/>
      <c r="CM661" s="204"/>
      <c r="CN661" s="204"/>
      <c r="CO661" s="204"/>
      <c r="CP661" s="204"/>
      <c r="CQ661" s="204"/>
      <c r="CR661" s="195">
        <f t="shared" si="128"/>
        <v>0</v>
      </c>
      <c r="CS661" s="186">
        <f t="shared" si="129"/>
        <v>0</v>
      </c>
      <c r="CT661" s="166"/>
      <c r="CU661" s="166"/>
      <c r="CV661" s="166"/>
      <c r="CW661" s="166"/>
      <c r="CX661" s="166"/>
      <c r="CY661" s="196"/>
      <c r="CZ661" s="195">
        <f t="shared" si="130"/>
        <v>0</v>
      </c>
      <c r="DA661" s="187">
        <f t="shared" si="131"/>
        <v>0</v>
      </c>
    </row>
    <row r="662" ht="15.75" customHeight="1">
      <c r="A662" s="169">
        <v>68.0</v>
      </c>
      <c r="B662" s="312" t="s">
        <v>370</v>
      </c>
      <c r="C662" s="307" t="s">
        <v>371</v>
      </c>
      <c r="D662" s="124" t="str">
        <f t="shared" si="116"/>
        <v>#REF!</v>
      </c>
      <c r="E662" s="125" t="str">
        <f t="shared" si="117"/>
        <v>#REF!</v>
      </c>
      <c r="F662" s="172" t="str">
        <f t="shared" si="118"/>
        <v>#REF!</v>
      </c>
      <c r="G662" s="189" t="str">
        <f t="shared" si="119"/>
        <v>#REF!</v>
      </c>
      <c r="H662" s="200"/>
      <c r="I662" s="197"/>
      <c r="J662" s="197"/>
      <c r="K662" s="197"/>
      <c r="L662" s="197"/>
      <c r="M662" s="178">
        <f t="shared" si="120"/>
        <v>0</v>
      </c>
      <c r="N662" s="188">
        <f t="shared" si="121"/>
        <v>0</v>
      </c>
      <c r="O662" s="200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210"/>
      <c r="AG662" s="210"/>
      <c r="AH662" s="210"/>
      <c r="AI662" s="210"/>
      <c r="AJ662" s="178">
        <f t="shared" si="122"/>
        <v>0</v>
      </c>
      <c r="AK662" s="190">
        <f t="shared" si="123"/>
        <v>0</v>
      </c>
      <c r="AL662" s="200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  <c r="AZ662" s="197"/>
      <c r="BA662" s="197"/>
      <c r="BB662" s="197"/>
      <c r="BC662" s="197"/>
      <c r="BD662" s="197"/>
      <c r="BE662" s="197"/>
      <c r="BF662" s="197"/>
      <c r="BG662" s="178">
        <f t="shared" si="124"/>
        <v>0</v>
      </c>
      <c r="BH662" s="190">
        <f t="shared" si="125"/>
        <v>0</v>
      </c>
      <c r="BI662" s="200"/>
      <c r="BJ662" s="197"/>
      <c r="BK662" s="197"/>
      <c r="BL662" s="197"/>
      <c r="BM662" s="197"/>
      <c r="BN662" s="197"/>
      <c r="BO662" s="197"/>
      <c r="BP662" s="197"/>
      <c r="BQ662" s="197"/>
      <c r="BR662" s="197"/>
      <c r="BS662" s="197"/>
      <c r="BT662" s="197"/>
      <c r="BU662" s="197"/>
      <c r="BV662" s="197"/>
      <c r="BW662" s="204"/>
      <c r="BX662" s="204"/>
      <c r="BY662" s="204"/>
      <c r="BZ662" s="204"/>
      <c r="CA662" s="204"/>
      <c r="CB662" s="204"/>
      <c r="CC662" s="204"/>
      <c r="CD662" s="204"/>
      <c r="CE662" s="184">
        <f t="shared" si="126"/>
        <v>0</v>
      </c>
      <c r="CF662" s="244">
        <f t="shared" si="127"/>
        <v>0</v>
      </c>
      <c r="CG662" s="314"/>
      <c r="CH662" s="211"/>
      <c r="CI662" s="204"/>
      <c r="CJ662" s="204"/>
      <c r="CK662" s="204"/>
      <c r="CL662" s="204"/>
      <c r="CM662" s="204"/>
      <c r="CN662" s="204"/>
      <c r="CO662" s="204"/>
      <c r="CP662" s="204"/>
      <c r="CQ662" s="204"/>
      <c r="CR662" s="195">
        <f t="shared" si="128"/>
        <v>0</v>
      </c>
      <c r="CS662" s="186">
        <f t="shared" si="129"/>
        <v>0</v>
      </c>
      <c r="CT662" s="166"/>
      <c r="CU662" s="166"/>
      <c r="CV662" s="166"/>
      <c r="CW662" s="166"/>
      <c r="CX662" s="166"/>
      <c r="CY662" s="196"/>
      <c r="CZ662" s="195">
        <f t="shared" si="130"/>
        <v>0</v>
      </c>
      <c r="DA662" s="187">
        <f t="shared" si="131"/>
        <v>0</v>
      </c>
    </row>
    <row r="663" ht="15.75" customHeight="1">
      <c r="A663" s="121">
        <v>69.0</v>
      </c>
      <c r="B663" s="312" t="s">
        <v>372</v>
      </c>
      <c r="C663" s="307" t="s">
        <v>373</v>
      </c>
      <c r="D663" s="124" t="str">
        <f t="shared" si="116"/>
        <v>#REF!</v>
      </c>
      <c r="E663" s="125" t="str">
        <f t="shared" si="117"/>
        <v>#REF!</v>
      </c>
      <c r="F663" s="172" t="str">
        <f t="shared" si="118"/>
        <v>#REF!</v>
      </c>
      <c r="G663" s="189" t="str">
        <f t="shared" si="119"/>
        <v>#REF!</v>
      </c>
      <c r="H663" s="200"/>
      <c r="I663" s="197"/>
      <c r="J663" s="197"/>
      <c r="K663" s="197"/>
      <c r="L663" s="197"/>
      <c r="M663" s="178">
        <f t="shared" si="120"/>
        <v>0</v>
      </c>
      <c r="N663" s="188">
        <f t="shared" si="121"/>
        <v>0</v>
      </c>
      <c r="O663" s="200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210"/>
      <c r="AG663" s="210"/>
      <c r="AH663" s="210"/>
      <c r="AI663" s="210"/>
      <c r="AJ663" s="178">
        <f t="shared" si="122"/>
        <v>0</v>
      </c>
      <c r="AK663" s="190">
        <f t="shared" si="123"/>
        <v>0</v>
      </c>
      <c r="AL663" s="200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78">
        <f t="shared" si="124"/>
        <v>0</v>
      </c>
      <c r="BH663" s="190">
        <f t="shared" si="125"/>
        <v>0</v>
      </c>
      <c r="BI663" s="200"/>
      <c r="BJ663" s="197"/>
      <c r="BK663" s="197"/>
      <c r="BL663" s="197"/>
      <c r="BM663" s="197"/>
      <c r="BN663" s="197"/>
      <c r="BO663" s="197"/>
      <c r="BP663" s="197"/>
      <c r="BQ663" s="197"/>
      <c r="BR663" s="197"/>
      <c r="BS663" s="197"/>
      <c r="BT663" s="197"/>
      <c r="BU663" s="197"/>
      <c r="BV663" s="197"/>
      <c r="BW663" s="204"/>
      <c r="BX663" s="204"/>
      <c r="BY663" s="204"/>
      <c r="BZ663" s="204"/>
      <c r="CA663" s="204"/>
      <c r="CB663" s="204"/>
      <c r="CC663" s="204"/>
      <c r="CD663" s="204"/>
      <c r="CE663" s="184">
        <f t="shared" si="126"/>
        <v>0</v>
      </c>
      <c r="CF663" s="244">
        <f t="shared" si="127"/>
        <v>0</v>
      </c>
      <c r="CG663" s="314"/>
      <c r="CH663" s="211"/>
      <c r="CI663" s="204"/>
      <c r="CJ663" s="204"/>
      <c r="CK663" s="204"/>
      <c r="CL663" s="204"/>
      <c r="CM663" s="204"/>
      <c r="CN663" s="204"/>
      <c r="CO663" s="204"/>
      <c r="CP663" s="204"/>
      <c r="CQ663" s="204"/>
      <c r="CR663" s="195">
        <f t="shared" si="128"/>
        <v>0</v>
      </c>
      <c r="CS663" s="186">
        <f t="shared" si="129"/>
        <v>0</v>
      </c>
      <c r="CT663" s="166"/>
      <c r="CU663" s="166"/>
      <c r="CV663" s="166"/>
      <c r="CW663" s="166"/>
      <c r="CX663" s="166"/>
      <c r="CY663" s="196"/>
      <c r="CZ663" s="195">
        <f t="shared" si="130"/>
        <v>0</v>
      </c>
      <c r="DA663" s="187">
        <f t="shared" si="131"/>
        <v>0</v>
      </c>
    </row>
    <row r="664" ht="15.75" customHeight="1">
      <c r="A664" s="169">
        <v>70.0</v>
      </c>
      <c r="B664" s="312" t="s">
        <v>374</v>
      </c>
      <c r="C664" s="307" t="s">
        <v>375</v>
      </c>
      <c r="D664" s="124" t="str">
        <f t="shared" si="116"/>
        <v>#REF!</v>
      </c>
      <c r="E664" s="125" t="str">
        <f t="shared" si="117"/>
        <v>#REF!</v>
      </c>
      <c r="F664" s="172" t="str">
        <f t="shared" si="118"/>
        <v>#REF!</v>
      </c>
      <c r="G664" s="189" t="str">
        <f t="shared" si="119"/>
        <v>#REF!</v>
      </c>
      <c r="H664" s="200"/>
      <c r="I664" s="197"/>
      <c r="J664" s="197"/>
      <c r="K664" s="197"/>
      <c r="L664" s="197"/>
      <c r="M664" s="178">
        <f t="shared" si="120"/>
        <v>0</v>
      </c>
      <c r="N664" s="188">
        <f t="shared" si="121"/>
        <v>0</v>
      </c>
      <c r="O664" s="200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210"/>
      <c r="AG664" s="210"/>
      <c r="AH664" s="210"/>
      <c r="AI664" s="210"/>
      <c r="AJ664" s="178">
        <f t="shared" si="122"/>
        <v>0</v>
      </c>
      <c r="AK664" s="190">
        <f t="shared" si="123"/>
        <v>0</v>
      </c>
      <c r="AL664" s="200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  <c r="AZ664" s="197"/>
      <c r="BA664" s="197"/>
      <c r="BB664" s="197"/>
      <c r="BC664" s="197"/>
      <c r="BD664" s="197"/>
      <c r="BE664" s="197"/>
      <c r="BF664" s="197"/>
      <c r="BG664" s="178">
        <f t="shared" si="124"/>
        <v>0</v>
      </c>
      <c r="BH664" s="190">
        <f t="shared" si="125"/>
        <v>0</v>
      </c>
      <c r="BI664" s="200"/>
      <c r="BJ664" s="197"/>
      <c r="BK664" s="197"/>
      <c r="BL664" s="197"/>
      <c r="BM664" s="197"/>
      <c r="BN664" s="197"/>
      <c r="BO664" s="197"/>
      <c r="BP664" s="197"/>
      <c r="BQ664" s="197"/>
      <c r="BR664" s="197"/>
      <c r="BS664" s="197"/>
      <c r="BT664" s="197"/>
      <c r="BU664" s="197"/>
      <c r="BV664" s="197"/>
      <c r="BW664" s="204"/>
      <c r="BX664" s="204"/>
      <c r="BY664" s="204"/>
      <c r="BZ664" s="204"/>
      <c r="CA664" s="204"/>
      <c r="CB664" s="204"/>
      <c r="CC664" s="204"/>
      <c r="CD664" s="204"/>
      <c r="CE664" s="184">
        <f t="shared" si="126"/>
        <v>0</v>
      </c>
      <c r="CF664" s="244">
        <f t="shared" si="127"/>
        <v>0</v>
      </c>
      <c r="CG664" s="314"/>
      <c r="CH664" s="211"/>
      <c r="CI664" s="204"/>
      <c r="CJ664" s="204"/>
      <c r="CK664" s="204"/>
      <c r="CL664" s="204"/>
      <c r="CM664" s="204"/>
      <c r="CN664" s="204"/>
      <c r="CO664" s="204"/>
      <c r="CP664" s="204"/>
      <c r="CQ664" s="204"/>
      <c r="CR664" s="195">
        <f t="shared" si="128"/>
        <v>0</v>
      </c>
      <c r="CS664" s="186">
        <f t="shared" si="129"/>
        <v>0</v>
      </c>
      <c r="CT664" s="166"/>
      <c r="CU664" s="166"/>
      <c r="CV664" s="166"/>
      <c r="CW664" s="166"/>
      <c r="CX664" s="166"/>
      <c r="CY664" s="196"/>
      <c r="CZ664" s="195">
        <f t="shared" si="130"/>
        <v>0</v>
      </c>
      <c r="DA664" s="187">
        <f t="shared" si="131"/>
        <v>0</v>
      </c>
    </row>
    <row r="665" ht="15.75" customHeight="1">
      <c r="A665" s="121">
        <v>71.0</v>
      </c>
      <c r="B665" s="312" t="s">
        <v>376</v>
      </c>
      <c r="C665" s="307" t="s">
        <v>377</v>
      </c>
      <c r="D665" s="124" t="str">
        <f t="shared" si="116"/>
        <v>#REF!</v>
      </c>
      <c r="E665" s="125" t="str">
        <f t="shared" si="117"/>
        <v>#REF!</v>
      </c>
      <c r="F665" s="172" t="str">
        <f t="shared" si="118"/>
        <v>#REF!</v>
      </c>
      <c r="G665" s="189" t="str">
        <f t="shared" si="119"/>
        <v>#REF!</v>
      </c>
      <c r="H665" s="200"/>
      <c r="I665" s="197"/>
      <c r="J665" s="197"/>
      <c r="K665" s="197"/>
      <c r="L665" s="197"/>
      <c r="M665" s="178">
        <f t="shared" si="120"/>
        <v>0</v>
      </c>
      <c r="N665" s="188">
        <f t="shared" si="121"/>
        <v>0</v>
      </c>
      <c r="O665" s="200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210"/>
      <c r="AG665" s="210"/>
      <c r="AH665" s="210"/>
      <c r="AI665" s="210"/>
      <c r="AJ665" s="178">
        <f t="shared" si="122"/>
        <v>0</v>
      </c>
      <c r="AK665" s="190">
        <f t="shared" si="123"/>
        <v>0</v>
      </c>
      <c r="AL665" s="200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  <c r="AZ665" s="197"/>
      <c r="BA665" s="197"/>
      <c r="BB665" s="197"/>
      <c r="BC665" s="197"/>
      <c r="BD665" s="197"/>
      <c r="BE665" s="197"/>
      <c r="BF665" s="197"/>
      <c r="BG665" s="178">
        <f t="shared" si="124"/>
        <v>0</v>
      </c>
      <c r="BH665" s="190">
        <f t="shared" si="125"/>
        <v>0</v>
      </c>
      <c r="BI665" s="200"/>
      <c r="BJ665" s="197"/>
      <c r="BK665" s="197"/>
      <c r="BL665" s="197"/>
      <c r="BM665" s="197"/>
      <c r="BN665" s="197"/>
      <c r="BO665" s="197"/>
      <c r="BP665" s="197"/>
      <c r="BQ665" s="197"/>
      <c r="BR665" s="197"/>
      <c r="BS665" s="197"/>
      <c r="BT665" s="197"/>
      <c r="BU665" s="197"/>
      <c r="BV665" s="197"/>
      <c r="BW665" s="204"/>
      <c r="BX665" s="204"/>
      <c r="BY665" s="204"/>
      <c r="BZ665" s="204"/>
      <c r="CA665" s="204"/>
      <c r="CB665" s="204"/>
      <c r="CC665" s="204"/>
      <c r="CD665" s="204"/>
      <c r="CE665" s="184">
        <f t="shared" si="126"/>
        <v>0</v>
      </c>
      <c r="CF665" s="244">
        <f t="shared" si="127"/>
        <v>0</v>
      </c>
      <c r="CG665" s="314"/>
      <c r="CH665" s="211"/>
      <c r="CI665" s="204"/>
      <c r="CJ665" s="204"/>
      <c r="CK665" s="204"/>
      <c r="CL665" s="204"/>
      <c r="CM665" s="204"/>
      <c r="CN665" s="204"/>
      <c r="CO665" s="204"/>
      <c r="CP665" s="204"/>
      <c r="CQ665" s="204"/>
      <c r="CR665" s="195">
        <f t="shared" si="128"/>
        <v>0</v>
      </c>
      <c r="CS665" s="186">
        <f t="shared" si="129"/>
        <v>0</v>
      </c>
      <c r="CT665" s="166"/>
      <c r="CU665" s="166"/>
      <c r="CV665" s="166"/>
      <c r="CW665" s="166"/>
      <c r="CX665" s="166"/>
      <c r="CY665" s="196"/>
      <c r="CZ665" s="195">
        <f t="shared" si="130"/>
        <v>0</v>
      </c>
      <c r="DA665" s="187">
        <f t="shared" si="131"/>
        <v>0</v>
      </c>
    </row>
    <row r="666" ht="15.75" customHeight="1">
      <c r="A666" s="169">
        <v>72.0</v>
      </c>
      <c r="B666" s="312" t="s">
        <v>378</v>
      </c>
      <c r="C666" s="307" t="s">
        <v>379</v>
      </c>
      <c r="D666" s="124" t="str">
        <f t="shared" si="116"/>
        <v>#REF!</v>
      </c>
      <c r="E666" s="125" t="str">
        <f t="shared" si="117"/>
        <v>#REF!</v>
      </c>
      <c r="F666" s="172" t="str">
        <f t="shared" si="118"/>
        <v>#REF!</v>
      </c>
      <c r="G666" s="189" t="str">
        <f t="shared" si="119"/>
        <v>#REF!</v>
      </c>
      <c r="H666" s="200"/>
      <c r="I666" s="197"/>
      <c r="J666" s="197"/>
      <c r="K666" s="197"/>
      <c r="L666" s="197"/>
      <c r="M666" s="178">
        <f t="shared" si="120"/>
        <v>0</v>
      </c>
      <c r="N666" s="188">
        <f t="shared" si="121"/>
        <v>0</v>
      </c>
      <c r="O666" s="200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210"/>
      <c r="AG666" s="210"/>
      <c r="AH666" s="210"/>
      <c r="AI666" s="210"/>
      <c r="AJ666" s="178">
        <f t="shared" si="122"/>
        <v>0</v>
      </c>
      <c r="AK666" s="190">
        <f t="shared" si="123"/>
        <v>0</v>
      </c>
      <c r="AL666" s="200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  <c r="AZ666" s="197"/>
      <c r="BA666" s="197"/>
      <c r="BB666" s="197"/>
      <c r="BC666" s="197"/>
      <c r="BD666" s="197"/>
      <c r="BE666" s="197"/>
      <c r="BF666" s="197"/>
      <c r="BG666" s="178">
        <f t="shared" si="124"/>
        <v>0</v>
      </c>
      <c r="BH666" s="190">
        <f t="shared" si="125"/>
        <v>0</v>
      </c>
      <c r="BI666" s="200"/>
      <c r="BJ666" s="197"/>
      <c r="BK666" s="197"/>
      <c r="BL666" s="197"/>
      <c r="BM666" s="197"/>
      <c r="BN666" s="197"/>
      <c r="BO666" s="197"/>
      <c r="BP666" s="197"/>
      <c r="BQ666" s="197"/>
      <c r="BR666" s="197"/>
      <c r="BS666" s="197"/>
      <c r="BT666" s="197"/>
      <c r="BU666" s="197"/>
      <c r="BV666" s="197"/>
      <c r="BW666" s="204"/>
      <c r="BX666" s="204"/>
      <c r="BY666" s="204"/>
      <c r="BZ666" s="204"/>
      <c r="CA666" s="204"/>
      <c r="CB666" s="204"/>
      <c r="CC666" s="204"/>
      <c r="CD666" s="204"/>
      <c r="CE666" s="184">
        <f t="shared" si="126"/>
        <v>0</v>
      </c>
      <c r="CF666" s="244">
        <f t="shared" si="127"/>
        <v>0</v>
      </c>
      <c r="CG666" s="314"/>
      <c r="CH666" s="211"/>
      <c r="CI666" s="204"/>
      <c r="CJ666" s="204"/>
      <c r="CK666" s="204"/>
      <c r="CL666" s="204"/>
      <c r="CM666" s="204"/>
      <c r="CN666" s="204"/>
      <c r="CO666" s="204"/>
      <c r="CP666" s="204"/>
      <c r="CQ666" s="204"/>
      <c r="CR666" s="195">
        <f t="shared" si="128"/>
        <v>0</v>
      </c>
      <c r="CS666" s="186">
        <f t="shared" si="129"/>
        <v>0</v>
      </c>
      <c r="CT666" s="166"/>
      <c r="CU666" s="166"/>
      <c r="CV666" s="166"/>
      <c r="CW666" s="166"/>
      <c r="CX666" s="166"/>
      <c r="CY666" s="196"/>
      <c r="CZ666" s="195">
        <f t="shared" si="130"/>
        <v>0</v>
      </c>
      <c r="DA666" s="187">
        <f t="shared" si="131"/>
        <v>0</v>
      </c>
    </row>
    <row r="667" ht="15.75" customHeight="1">
      <c r="A667" s="121">
        <v>73.0</v>
      </c>
      <c r="B667" s="312" t="s">
        <v>380</v>
      </c>
      <c r="C667" s="307" t="s">
        <v>381</v>
      </c>
      <c r="D667" s="124" t="str">
        <f t="shared" si="116"/>
        <v>#REF!</v>
      </c>
      <c r="E667" s="125" t="str">
        <f t="shared" si="117"/>
        <v>#REF!</v>
      </c>
      <c r="F667" s="172" t="str">
        <f t="shared" si="118"/>
        <v>#REF!</v>
      </c>
      <c r="G667" s="189" t="str">
        <f t="shared" si="119"/>
        <v>#REF!</v>
      </c>
      <c r="H667" s="200"/>
      <c r="I667" s="197"/>
      <c r="J667" s="197"/>
      <c r="K667" s="197"/>
      <c r="L667" s="197"/>
      <c r="M667" s="178">
        <f t="shared" si="120"/>
        <v>0</v>
      </c>
      <c r="N667" s="188">
        <f t="shared" si="121"/>
        <v>0</v>
      </c>
      <c r="O667" s="200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210"/>
      <c r="AG667" s="210"/>
      <c r="AH667" s="210"/>
      <c r="AI667" s="210"/>
      <c r="AJ667" s="178">
        <f t="shared" si="122"/>
        <v>0</v>
      </c>
      <c r="AK667" s="190">
        <f t="shared" si="123"/>
        <v>0</v>
      </c>
      <c r="AL667" s="200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  <c r="AZ667" s="197"/>
      <c r="BA667" s="197"/>
      <c r="BB667" s="197"/>
      <c r="BC667" s="197"/>
      <c r="BD667" s="197"/>
      <c r="BE667" s="197"/>
      <c r="BF667" s="197"/>
      <c r="BG667" s="178">
        <f t="shared" si="124"/>
        <v>0</v>
      </c>
      <c r="BH667" s="190">
        <f t="shared" si="125"/>
        <v>0</v>
      </c>
      <c r="BI667" s="200"/>
      <c r="BJ667" s="197"/>
      <c r="BK667" s="197"/>
      <c r="BL667" s="197"/>
      <c r="BM667" s="197"/>
      <c r="BN667" s="197"/>
      <c r="BO667" s="197"/>
      <c r="BP667" s="197"/>
      <c r="BQ667" s="197"/>
      <c r="BR667" s="197"/>
      <c r="BS667" s="197"/>
      <c r="BT667" s="197"/>
      <c r="BU667" s="197"/>
      <c r="BV667" s="197"/>
      <c r="BW667" s="204"/>
      <c r="BX667" s="204"/>
      <c r="BY667" s="204"/>
      <c r="BZ667" s="204"/>
      <c r="CA667" s="204"/>
      <c r="CB667" s="204"/>
      <c r="CC667" s="204"/>
      <c r="CD667" s="204"/>
      <c r="CE667" s="184">
        <f t="shared" si="126"/>
        <v>0</v>
      </c>
      <c r="CF667" s="244">
        <f t="shared" si="127"/>
        <v>0</v>
      </c>
      <c r="CG667" s="314"/>
      <c r="CH667" s="211"/>
      <c r="CI667" s="253"/>
      <c r="CJ667" s="204"/>
      <c r="CK667" s="204"/>
      <c r="CL667" s="204"/>
      <c r="CM667" s="204"/>
      <c r="CN667" s="253"/>
      <c r="CO667" s="204"/>
      <c r="CP667" s="204"/>
      <c r="CQ667" s="204"/>
      <c r="CR667" s="195">
        <f t="shared" si="128"/>
        <v>0</v>
      </c>
      <c r="CS667" s="186">
        <f t="shared" si="129"/>
        <v>0</v>
      </c>
      <c r="CT667" s="166"/>
      <c r="CU667" s="166"/>
      <c r="CV667" s="166"/>
      <c r="CW667" s="166"/>
      <c r="CX667" s="166"/>
      <c r="CY667" s="196"/>
      <c r="CZ667" s="195">
        <f t="shared" si="130"/>
        <v>0</v>
      </c>
      <c r="DA667" s="187">
        <f t="shared" si="131"/>
        <v>0</v>
      </c>
    </row>
    <row r="668" ht="15.75" customHeight="1">
      <c r="A668" s="169">
        <v>74.0</v>
      </c>
      <c r="B668" s="322" t="s">
        <v>382</v>
      </c>
      <c r="C668" s="323" t="s">
        <v>383</v>
      </c>
      <c r="D668" s="124" t="str">
        <f t="shared" si="116"/>
        <v>#REF!</v>
      </c>
      <c r="E668" s="125" t="str">
        <f t="shared" si="117"/>
        <v>#REF!</v>
      </c>
      <c r="F668" s="172" t="str">
        <f t="shared" si="118"/>
        <v>#REF!</v>
      </c>
      <c r="G668" s="189" t="str">
        <f t="shared" si="119"/>
        <v>#REF!</v>
      </c>
      <c r="H668" s="200"/>
      <c r="I668" s="197"/>
      <c r="J668" s="197"/>
      <c r="K668" s="264"/>
      <c r="L668" s="264"/>
      <c r="M668" s="178">
        <f t="shared" si="120"/>
        <v>0</v>
      </c>
      <c r="N668" s="188">
        <f t="shared" si="121"/>
        <v>0</v>
      </c>
      <c r="O668" s="200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210"/>
      <c r="AG668" s="210"/>
      <c r="AH668" s="210"/>
      <c r="AI668" s="210"/>
      <c r="AJ668" s="178">
        <f t="shared" si="122"/>
        <v>0</v>
      </c>
      <c r="AK668" s="190">
        <f t="shared" si="123"/>
        <v>0</v>
      </c>
      <c r="AL668" s="200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  <c r="AZ668" s="197"/>
      <c r="BA668" s="197"/>
      <c r="BB668" s="197"/>
      <c r="BC668" s="197"/>
      <c r="BD668" s="197"/>
      <c r="BE668" s="197"/>
      <c r="BF668" s="197"/>
      <c r="BG668" s="178">
        <f t="shared" si="124"/>
        <v>0</v>
      </c>
      <c r="BH668" s="190">
        <f t="shared" si="125"/>
        <v>0</v>
      </c>
      <c r="BI668" s="200"/>
      <c r="BJ668" s="197"/>
      <c r="BK668" s="197"/>
      <c r="BL668" s="197"/>
      <c r="BM668" s="197"/>
      <c r="BN668" s="197"/>
      <c r="BO668" s="197"/>
      <c r="BP668" s="197"/>
      <c r="BQ668" s="197"/>
      <c r="BR668" s="197"/>
      <c r="BS668" s="197"/>
      <c r="BT668" s="197"/>
      <c r="BU668" s="197"/>
      <c r="BV668" s="197"/>
      <c r="BW668" s="204"/>
      <c r="BX668" s="204"/>
      <c r="BY668" s="204"/>
      <c r="BZ668" s="204"/>
      <c r="CA668" s="204"/>
      <c r="CB668" s="204"/>
      <c r="CC668" s="204"/>
      <c r="CD668" s="204"/>
      <c r="CE668" s="184">
        <f t="shared" si="126"/>
        <v>0</v>
      </c>
      <c r="CF668" s="244">
        <f t="shared" si="127"/>
        <v>0</v>
      </c>
      <c r="CG668" s="314"/>
      <c r="CH668" s="211"/>
      <c r="CI668" s="253"/>
      <c r="CJ668" s="204"/>
      <c r="CK668" s="204"/>
      <c r="CL668" s="204"/>
      <c r="CM668" s="204"/>
      <c r="CN668" s="253"/>
      <c r="CO668" s="204"/>
      <c r="CP668" s="204"/>
      <c r="CQ668" s="204"/>
      <c r="CR668" s="195">
        <f t="shared" si="128"/>
        <v>0</v>
      </c>
      <c r="CS668" s="186">
        <f t="shared" si="129"/>
        <v>0</v>
      </c>
      <c r="CT668" s="166"/>
      <c r="CU668" s="166"/>
      <c r="CV668" s="166"/>
      <c r="CW668" s="166"/>
      <c r="CX668" s="166"/>
      <c r="CY668" s="196"/>
      <c r="CZ668" s="195">
        <f t="shared" si="130"/>
        <v>0</v>
      </c>
      <c r="DA668" s="187">
        <f t="shared" si="131"/>
        <v>0</v>
      </c>
    </row>
    <row r="669" ht="15.75" customHeight="1">
      <c r="A669" s="121">
        <v>75.0</v>
      </c>
      <c r="B669" s="322" t="s">
        <v>384</v>
      </c>
      <c r="C669" s="323" t="s">
        <v>385</v>
      </c>
      <c r="D669" s="124" t="str">
        <f t="shared" si="116"/>
        <v>#REF!</v>
      </c>
      <c r="E669" s="125" t="str">
        <f t="shared" si="117"/>
        <v>#REF!</v>
      </c>
      <c r="F669" s="172" t="str">
        <f t="shared" si="118"/>
        <v>#REF!</v>
      </c>
      <c r="G669" s="189" t="str">
        <f t="shared" si="119"/>
        <v>#REF!</v>
      </c>
      <c r="H669" s="200"/>
      <c r="I669" s="197"/>
      <c r="J669" s="197"/>
      <c r="K669" s="264"/>
      <c r="L669" s="264"/>
      <c r="M669" s="178">
        <f t="shared" si="120"/>
        <v>0</v>
      </c>
      <c r="N669" s="188">
        <f t="shared" si="121"/>
        <v>0</v>
      </c>
      <c r="O669" s="200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210"/>
      <c r="AG669" s="210"/>
      <c r="AH669" s="210"/>
      <c r="AI669" s="210"/>
      <c r="AJ669" s="178">
        <f t="shared" si="122"/>
        <v>0</v>
      </c>
      <c r="AK669" s="190">
        <f t="shared" si="123"/>
        <v>0</v>
      </c>
      <c r="AL669" s="200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  <c r="AZ669" s="197"/>
      <c r="BA669" s="197"/>
      <c r="BB669" s="197"/>
      <c r="BC669" s="197"/>
      <c r="BD669" s="197"/>
      <c r="BE669" s="197"/>
      <c r="BF669" s="197"/>
      <c r="BG669" s="178">
        <f t="shared" si="124"/>
        <v>0</v>
      </c>
      <c r="BH669" s="190">
        <f t="shared" si="125"/>
        <v>0</v>
      </c>
      <c r="BI669" s="200"/>
      <c r="BJ669" s="197"/>
      <c r="BK669" s="197"/>
      <c r="BL669" s="197"/>
      <c r="BM669" s="197"/>
      <c r="BN669" s="197"/>
      <c r="BO669" s="197"/>
      <c r="BP669" s="197"/>
      <c r="BQ669" s="197"/>
      <c r="BR669" s="197"/>
      <c r="BS669" s="197"/>
      <c r="BT669" s="197"/>
      <c r="BU669" s="197"/>
      <c r="BV669" s="197"/>
      <c r="BW669" s="204"/>
      <c r="BX669" s="204"/>
      <c r="BY669" s="204"/>
      <c r="BZ669" s="204"/>
      <c r="CA669" s="204"/>
      <c r="CB669" s="204"/>
      <c r="CC669" s="204"/>
      <c r="CD669" s="204"/>
      <c r="CE669" s="184">
        <f t="shared" si="126"/>
        <v>0</v>
      </c>
      <c r="CF669" s="244">
        <f t="shared" si="127"/>
        <v>0</v>
      </c>
      <c r="CG669" s="314"/>
      <c r="CH669" s="211"/>
      <c r="CI669" s="253"/>
      <c r="CJ669" s="204"/>
      <c r="CK669" s="204"/>
      <c r="CL669" s="204"/>
      <c r="CM669" s="204"/>
      <c r="CN669" s="253"/>
      <c r="CO669" s="204"/>
      <c r="CP669" s="204"/>
      <c r="CQ669" s="204"/>
      <c r="CR669" s="195">
        <f t="shared" si="128"/>
        <v>0</v>
      </c>
      <c r="CS669" s="186">
        <f t="shared" si="129"/>
        <v>0</v>
      </c>
      <c r="CT669" s="166"/>
      <c r="CU669" s="166"/>
      <c r="CV669" s="166"/>
      <c r="CW669" s="166"/>
      <c r="CX669" s="166"/>
      <c r="CY669" s="196"/>
      <c r="CZ669" s="195">
        <f t="shared" si="130"/>
        <v>0</v>
      </c>
      <c r="DA669" s="187">
        <f t="shared" si="131"/>
        <v>0</v>
      </c>
    </row>
    <row r="670" ht="15.75" customHeight="1">
      <c r="A670" s="169">
        <v>76.0</v>
      </c>
      <c r="B670" s="322" t="s">
        <v>386</v>
      </c>
      <c r="C670" s="323" t="s">
        <v>387</v>
      </c>
      <c r="D670" s="124" t="str">
        <f t="shared" si="116"/>
        <v>#REF!</v>
      </c>
      <c r="E670" s="125" t="str">
        <f t="shared" si="117"/>
        <v>#REF!</v>
      </c>
      <c r="F670" s="172" t="str">
        <f t="shared" si="118"/>
        <v>#REF!</v>
      </c>
      <c r="G670" s="189" t="str">
        <f t="shared" si="119"/>
        <v>#REF!</v>
      </c>
      <c r="H670" s="200"/>
      <c r="I670" s="197"/>
      <c r="J670" s="197"/>
      <c r="K670" s="264"/>
      <c r="L670" s="264"/>
      <c r="M670" s="178">
        <f t="shared" si="120"/>
        <v>0</v>
      </c>
      <c r="N670" s="188">
        <f t="shared" si="121"/>
        <v>0</v>
      </c>
      <c r="O670" s="200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210"/>
      <c r="AG670" s="210"/>
      <c r="AH670" s="210"/>
      <c r="AI670" s="210"/>
      <c r="AJ670" s="178">
        <f t="shared" si="122"/>
        <v>0</v>
      </c>
      <c r="AK670" s="190">
        <f t="shared" si="123"/>
        <v>0</v>
      </c>
      <c r="AL670" s="200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  <c r="AZ670" s="197"/>
      <c r="BA670" s="197"/>
      <c r="BB670" s="197"/>
      <c r="BC670" s="197"/>
      <c r="BD670" s="197"/>
      <c r="BE670" s="197"/>
      <c r="BF670" s="197"/>
      <c r="BG670" s="178">
        <f t="shared" si="124"/>
        <v>0</v>
      </c>
      <c r="BH670" s="190">
        <f t="shared" si="125"/>
        <v>0</v>
      </c>
      <c r="BI670" s="200"/>
      <c r="BJ670" s="197"/>
      <c r="BK670" s="197"/>
      <c r="BL670" s="197"/>
      <c r="BM670" s="197"/>
      <c r="BN670" s="197"/>
      <c r="BO670" s="197"/>
      <c r="BP670" s="197"/>
      <c r="BQ670" s="197"/>
      <c r="BR670" s="197"/>
      <c r="BS670" s="197"/>
      <c r="BT670" s="197"/>
      <c r="BU670" s="197"/>
      <c r="BV670" s="197"/>
      <c r="BW670" s="204"/>
      <c r="BX670" s="204"/>
      <c r="BY670" s="253"/>
      <c r="BZ670" s="204"/>
      <c r="CA670" s="204"/>
      <c r="CB670" s="204"/>
      <c r="CC670" s="204"/>
      <c r="CD670" s="204"/>
      <c r="CE670" s="184">
        <f t="shared" si="126"/>
        <v>0</v>
      </c>
      <c r="CF670" s="244">
        <f t="shared" si="127"/>
        <v>0</v>
      </c>
      <c r="CG670" s="314"/>
      <c r="CH670" s="211"/>
      <c r="CI670" s="253"/>
      <c r="CJ670" s="204"/>
      <c r="CK670" s="204"/>
      <c r="CL670" s="204"/>
      <c r="CM670" s="204"/>
      <c r="CN670" s="253"/>
      <c r="CO670" s="204"/>
      <c r="CP670" s="204"/>
      <c r="CQ670" s="204"/>
      <c r="CR670" s="195">
        <f t="shared" si="128"/>
        <v>0</v>
      </c>
      <c r="CS670" s="186">
        <f t="shared" si="129"/>
        <v>0</v>
      </c>
      <c r="CT670" s="166"/>
      <c r="CU670" s="166"/>
      <c r="CV670" s="166"/>
      <c r="CW670" s="166"/>
      <c r="CX670" s="166"/>
      <c r="CY670" s="196"/>
      <c r="CZ670" s="195">
        <f t="shared" si="130"/>
        <v>0</v>
      </c>
      <c r="DA670" s="187">
        <f t="shared" si="131"/>
        <v>0</v>
      </c>
    </row>
    <row r="671" ht="15.75" customHeight="1">
      <c r="A671" s="121">
        <v>77.0</v>
      </c>
      <c r="B671" s="322" t="s">
        <v>388</v>
      </c>
      <c r="C671" s="323" t="s">
        <v>389</v>
      </c>
      <c r="D671" s="124" t="str">
        <f t="shared" si="116"/>
        <v>#REF!</v>
      </c>
      <c r="E671" s="125" t="str">
        <f t="shared" si="117"/>
        <v>#REF!</v>
      </c>
      <c r="F671" s="172" t="str">
        <f t="shared" si="118"/>
        <v>#REF!</v>
      </c>
      <c r="G671" s="255" t="str">
        <f t="shared" si="119"/>
        <v>#REF!</v>
      </c>
      <c r="H671" s="253"/>
      <c r="I671" s="253"/>
      <c r="J671" s="253"/>
      <c r="K671" s="264"/>
      <c r="L671" s="264"/>
      <c r="M671" s="178">
        <f t="shared" si="120"/>
        <v>0</v>
      </c>
      <c r="N671" s="188">
        <f t="shared" si="121"/>
        <v>0</v>
      </c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65"/>
      <c r="AG671" s="265"/>
      <c r="AH671" s="265"/>
      <c r="AI671" s="265"/>
      <c r="AJ671" s="178">
        <f t="shared" si="122"/>
        <v>0</v>
      </c>
      <c r="AK671" s="190">
        <f t="shared" si="123"/>
        <v>0</v>
      </c>
      <c r="AL671" s="253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3"/>
      <c r="BB671" s="253"/>
      <c r="BC671" s="253"/>
      <c r="BD671" s="253"/>
      <c r="BE671" s="253"/>
      <c r="BF671" s="253"/>
      <c r="BG671" s="178">
        <f t="shared" si="124"/>
        <v>0</v>
      </c>
      <c r="BH671" s="190">
        <f t="shared" si="125"/>
        <v>0</v>
      </c>
      <c r="BI671" s="253"/>
      <c r="BJ671" s="253"/>
      <c r="BK671" s="253"/>
      <c r="BL671" s="253"/>
      <c r="BM671" s="253"/>
      <c r="BN671" s="253"/>
      <c r="BO671" s="253"/>
      <c r="BP671" s="253"/>
      <c r="BQ671" s="253"/>
      <c r="BR671" s="253"/>
      <c r="BS671" s="253"/>
      <c r="BT671" s="253"/>
      <c r="BU671" s="253"/>
      <c r="BV671" s="253"/>
      <c r="BW671" s="253"/>
      <c r="BX671" s="253"/>
      <c r="BY671" s="253"/>
      <c r="BZ671" s="253"/>
      <c r="CA671" s="253"/>
      <c r="CB671" s="253"/>
      <c r="CC671" s="253"/>
      <c r="CD671" s="253"/>
      <c r="CE671" s="184">
        <f t="shared" si="126"/>
        <v>0</v>
      </c>
      <c r="CF671" s="193">
        <f t="shared" si="127"/>
        <v>0</v>
      </c>
      <c r="CG671" s="324"/>
      <c r="CH671" s="253"/>
      <c r="CI671" s="253"/>
      <c r="CJ671" s="253"/>
      <c r="CK671" s="253"/>
      <c r="CL671" s="253"/>
      <c r="CM671" s="253"/>
      <c r="CN671" s="253"/>
      <c r="CO671" s="253"/>
      <c r="CP671" s="253"/>
      <c r="CQ671" s="253"/>
      <c r="CR671" s="195">
        <f t="shared" si="128"/>
        <v>0</v>
      </c>
      <c r="CS671" s="186">
        <f t="shared" si="129"/>
        <v>0</v>
      </c>
      <c r="CT671" s="166"/>
      <c r="CU671" s="166"/>
      <c r="CV671" s="166"/>
      <c r="CW671" s="166"/>
      <c r="CX671" s="166"/>
      <c r="CY671" s="196"/>
      <c r="CZ671" s="195">
        <f t="shared" si="130"/>
        <v>0</v>
      </c>
      <c r="DA671" s="187">
        <f t="shared" si="131"/>
        <v>0</v>
      </c>
    </row>
    <row r="672" ht="15.75" customHeight="1">
      <c r="A672" s="169">
        <v>78.0</v>
      </c>
      <c r="B672" s="325" t="s">
        <v>390</v>
      </c>
      <c r="C672" s="323" t="s">
        <v>391</v>
      </c>
      <c r="D672" s="124" t="str">
        <f t="shared" si="116"/>
        <v>#REF!</v>
      </c>
      <c r="E672" s="125" t="str">
        <f t="shared" si="117"/>
        <v>#REF!</v>
      </c>
      <c r="F672" s="172" t="str">
        <f t="shared" si="118"/>
        <v>#REF!</v>
      </c>
      <c r="G672" s="255" t="str">
        <f t="shared" si="119"/>
        <v>#REF!</v>
      </c>
      <c r="H672" s="253"/>
      <c r="I672" s="253"/>
      <c r="J672" s="253"/>
      <c r="K672" s="264"/>
      <c r="L672" s="264"/>
      <c r="M672" s="178">
        <f t="shared" si="120"/>
        <v>0</v>
      </c>
      <c r="N672" s="188">
        <f t="shared" si="121"/>
        <v>0</v>
      </c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65"/>
      <c r="AG672" s="265"/>
      <c r="AH672" s="265"/>
      <c r="AI672" s="265"/>
      <c r="AJ672" s="178">
        <f t="shared" si="122"/>
        <v>0</v>
      </c>
      <c r="AK672" s="190">
        <f t="shared" si="123"/>
        <v>0</v>
      </c>
      <c r="AL672" s="253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3"/>
      <c r="BB672" s="253"/>
      <c r="BC672" s="253"/>
      <c r="BD672" s="253"/>
      <c r="BE672" s="253"/>
      <c r="BF672" s="253"/>
      <c r="BG672" s="178">
        <f t="shared" si="124"/>
        <v>0</v>
      </c>
      <c r="BH672" s="190">
        <f t="shared" si="125"/>
        <v>0</v>
      </c>
      <c r="BI672" s="253"/>
      <c r="BJ672" s="253"/>
      <c r="BK672" s="253"/>
      <c r="BL672" s="253"/>
      <c r="BM672" s="253"/>
      <c r="BN672" s="253"/>
      <c r="BO672" s="253"/>
      <c r="BP672" s="253"/>
      <c r="BQ672" s="253"/>
      <c r="BR672" s="253"/>
      <c r="BS672" s="253"/>
      <c r="BT672" s="253"/>
      <c r="BU672" s="253"/>
      <c r="BV672" s="253"/>
      <c r="BW672" s="253"/>
      <c r="BX672" s="253"/>
      <c r="BY672" s="253"/>
      <c r="BZ672" s="253"/>
      <c r="CA672" s="253"/>
      <c r="CB672" s="253"/>
      <c r="CC672" s="253"/>
      <c r="CD672" s="253"/>
      <c r="CE672" s="184">
        <f t="shared" si="126"/>
        <v>0</v>
      </c>
      <c r="CF672" s="193">
        <f t="shared" si="127"/>
        <v>0</v>
      </c>
      <c r="CG672" s="324"/>
      <c r="CH672" s="253"/>
      <c r="CI672" s="253"/>
      <c r="CJ672" s="253"/>
      <c r="CK672" s="253"/>
      <c r="CL672" s="253"/>
      <c r="CM672" s="253"/>
      <c r="CN672" s="253"/>
      <c r="CO672" s="253"/>
      <c r="CP672" s="253"/>
      <c r="CQ672" s="253"/>
      <c r="CR672" s="195">
        <f t="shared" si="128"/>
        <v>0</v>
      </c>
      <c r="CS672" s="186">
        <f t="shared" si="129"/>
        <v>0</v>
      </c>
      <c r="CT672" s="166"/>
      <c r="CU672" s="166"/>
      <c r="CV672" s="166"/>
      <c r="CW672" s="166"/>
      <c r="CX672" s="166"/>
      <c r="CY672" s="196"/>
      <c r="CZ672" s="195">
        <f t="shared" si="130"/>
        <v>0</v>
      </c>
      <c r="DA672" s="187">
        <f t="shared" si="131"/>
        <v>0</v>
      </c>
    </row>
    <row r="673" ht="15.75" customHeight="1">
      <c r="A673" s="121">
        <v>79.0</v>
      </c>
      <c r="B673" s="322" t="s">
        <v>392</v>
      </c>
      <c r="C673" s="323" t="s">
        <v>393</v>
      </c>
      <c r="D673" s="124" t="str">
        <f t="shared" si="116"/>
        <v>#REF!</v>
      </c>
      <c r="E673" s="125" t="str">
        <f t="shared" si="117"/>
        <v>#REF!</v>
      </c>
      <c r="F673" s="172" t="str">
        <f t="shared" si="118"/>
        <v>#REF!</v>
      </c>
      <c r="G673" s="255" t="str">
        <f t="shared" si="119"/>
        <v>#REF!</v>
      </c>
      <c r="H673" s="253"/>
      <c r="I673" s="253"/>
      <c r="J673" s="253"/>
      <c r="K673" s="264"/>
      <c r="L673" s="264"/>
      <c r="M673" s="178">
        <f t="shared" si="120"/>
        <v>0</v>
      </c>
      <c r="N673" s="188">
        <f t="shared" si="121"/>
        <v>0</v>
      </c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65"/>
      <c r="AG673" s="265"/>
      <c r="AH673" s="265"/>
      <c r="AI673" s="265"/>
      <c r="AJ673" s="178">
        <f t="shared" si="122"/>
        <v>0</v>
      </c>
      <c r="AK673" s="190">
        <f t="shared" si="123"/>
        <v>0</v>
      </c>
      <c r="AL673" s="253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3"/>
      <c r="BB673" s="253"/>
      <c r="BC673" s="253"/>
      <c r="BD673" s="253"/>
      <c r="BE673" s="253"/>
      <c r="BF673" s="253"/>
      <c r="BG673" s="178">
        <f t="shared" si="124"/>
        <v>0</v>
      </c>
      <c r="BH673" s="190">
        <f t="shared" si="125"/>
        <v>0</v>
      </c>
      <c r="BI673" s="253"/>
      <c r="BJ673" s="253"/>
      <c r="BK673" s="253"/>
      <c r="BL673" s="253"/>
      <c r="BM673" s="253"/>
      <c r="BN673" s="253"/>
      <c r="BO673" s="253"/>
      <c r="BP673" s="253"/>
      <c r="BQ673" s="253"/>
      <c r="BR673" s="253"/>
      <c r="BS673" s="253"/>
      <c r="BT673" s="253"/>
      <c r="BU673" s="253"/>
      <c r="BV673" s="253"/>
      <c r="BW673" s="253"/>
      <c r="BX673" s="253"/>
      <c r="BY673" s="253"/>
      <c r="BZ673" s="253"/>
      <c r="CA673" s="253"/>
      <c r="CB673" s="253"/>
      <c r="CC673" s="253"/>
      <c r="CD673" s="253"/>
      <c r="CE673" s="184">
        <f t="shared" si="126"/>
        <v>0</v>
      </c>
      <c r="CF673" s="193">
        <f t="shared" si="127"/>
        <v>0</v>
      </c>
      <c r="CG673" s="324"/>
      <c r="CH673" s="253"/>
      <c r="CI673" s="253"/>
      <c r="CJ673" s="253"/>
      <c r="CK673" s="253"/>
      <c r="CL673" s="253"/>
      <c r="CM673" s="253"/>
      <c r="CN673" s="253"/>
      <c r="CO673" s="253"/>
      <c r="CP673" s="253"/>
      <c r="CQ673" s="253"/>
      <c r="CR673" s="195">
        <f t="shared" si="128"/>
        <v>0</v>
      </c>
      <c r="CS673" s="186">
        <f t="shared" si="129"/>
        <v>0</v>
      </c>
      <c r="CT673" s="166"/>
      <c r="CU673" s="166"/>
      <c r="CV673" s="166"/>
      <c r="CW673" s="166"/>
      <c r="CX673" s="166"/>
      <c r="CY673" s="196"/>
      <c r="CZ673" s="195">
        <f t="shared" si="130"/>
        <v>0</v>
      </c>
      <c r="DA673" s="187">
        <f t="shared" si="131"/>
        <v>0</v>
      </c>
    </row>
    <row r="674" ht="15.75" customHeight="1">
      <c r="A674" s="169">
        <v>80.0</v>
      </c>
      <c r="B674" s="322" t="s">
        <v>394</v>
      </c>
      <c r="C674" s="323" t="s">
        <v>395</v>
      </c>
      <c r="D674" s="124" t="str">
        <f t="shared" si="116"/>
        <v>#REF!</v>
      </c>
      <c r="E674" s="125" t="str">
        <f t="shared" si="117"/>
        <v>#REF!</v>
      </c>
      <c r="F674" s="172" t="str">
        <f t="shared" si="118"/>
        <v>#REF!</v>
      </c>
      <c r="G674" s="255" t="str">
        <f t="shared" si="119"/>
        <v>#REF!</v>
      </c>
      <c r="H674" s="253"/>
      <c r="I674" s="253"/>
      <c r="J674" s="253"/>
      <c r="K674" s="264"/>
      <c r="L674" s="264"/>
      <c r="M674" s="178">
        <f t="shared" si="120"/>
        <v>0</v>
      </c>
      <c r="N674" s="188">
        <f t="shared" si="121"/>
        <v>0</v>
      </c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65"/>
      <c r="AG674" s="265"/>
      <c r="AH674" s="265"/>
      <c r="AI674" s="265"/>
      <c r="AJ674" s="178">
        <f t="shared" si="122"/>
        <v>0</v>
      </c>
      <c r="AK674" s="190">
        <f t="shared" si="123"/>
        <v>0</v>
      </c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3"/>
      <c r="BB674" s="253"/>
      <c r="BC674" s="253"/>
      <c r="BD674" s="253"/>
      <c r="BE674" s="253"/>
      <c r="BF674" s="253"/>
      <c r="BG674" s="178">
        <f t="shared" si="124"/>
        <v>0</v>
      </c>
      <c r="BH674" s="190">
        <f t="shared" si="125"/>
        <v>0</v>
      </c>
      <c r="BI674" s="253"/>
      <c r="BJ674" s="253"/>
      <c r="BK674" s="253"/>
      <c r="BL674" s="253"/>
      <c r="BM674" s="253"/>
      <c r="BN674" s="253"/>
      <c r="BO674" s="253"/>
      <c r="BP674" s="253"/>
      <c r="BQ674" s="253"/>
      <c r="BR674" s="253"/>
      <c r="BS674" s="253"/>
      <c r="BT674" s="253"/>
      <c r="BU674" s="253"/>
      <c r="BV674" s="253"/>
      <c r="BW674" s="253"/>
      <c r="BX674" s="253"/>
      <c r="BY674" s="253"/>
      <c r="BZ674" s="253"/>
      <c r="CA674" s="253"/>
      <c r="CB674" s="253"/>
      <c r="CC674" s="253"/>
      <c r="CD674" s="253"/>
      <c r="CE674" s="184">
        <f t="shared" si="126"/>
        <v>0</v>
      </c>
      <c r="CF674" s="193">
        <f t="shared" si="127"/>
        <v>0</v>
      </c>
      <c r="CG674" s="324"/>
      <c r="CH674" s="253"/>
      <c r="CI674" s="253"/>
      <c r="CJ674" s="253"/>
      <c r="CK674" s="253"/>
      <c r="CL674" s="253"/>
      <c r="CM674" s="253"/>
      <c r="CN674" s="253"/>
      <c r="CO674" s="253"/>
      <c r="CP674" s="253"/>
      <c r="CQ674" s="253"/>
      <c r="CR674" s="195">
        <f t="shared" si="128"/>
        <v>0</v>
      </c>
      <c r="CS674" s="186">
        <f t="shared" si="129"/>
        <v>0</v>
      </c>
      <c r="CT674" s="166"/>
      <c r="CU674" s="166"/>
      <c r="CV674" s="166"/>
      <c r="CW674" s="166"/>
      <c r="CX674" s="166"/>
      <c r="CY674" s="196"/>
      <c r="CZ674" s="195">
        <f t="shared" si="130"/>
        <v>0</v>
      </c>
      <c r="DA674" s="187">
        <f t="shared" si="131"/>
        <v>0</v>
      </c>
    </row>
    <row r="675" ht="15.75" customHeight="1">
      <c r="A675" s="121">
        <v>81.0</v>
      </c>
      <c r="B675" s="322" t="s">
        <v>396</v>
      </c>
      <c r="C675" s="323" t="s">
        <v>397</v>
      </c>
      <c r="D675" s="124" t="str">
        <f t="shared" si="116"/>
        <v>#REF!</v>
      </c>
      <c r="E675" s="125" t="str">
        <f t="shared" si="117"/>
        <v>#REF!</v>
      </c>
      <c r="F675" s="172" t="str">
        <f t="shared" si="118"/>
        <v>#REF!</v>
      </c>
      <c r="G675" s="255" t="str">
        <f t="shared" si="119"/>
        <v>#REF!</v>
      </c>
      <c r="H675" s="253"/>
      <c r="I675" s="253"/>
      <c r="J675" s="253"/>
      <c r="K675" s="264"/>
      <c r="L675" s="264"/>
      <c r="M675" s="178">
        <f t="shared" si="120"/>
        <v>0</v>
      </c>
      <c r="N675" s="188">
        <f t="shared" si="121"/>
        <v>0</v>
      </c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65"/>
      <c r="AG675" s="265"/>
      <c r="AH675" s="265"/>
      <c r="AI675" s="265"/>
      <c r="AJ675" s="178">
        <f t="shared" si="122"/>
        <v>0</v>
      </c>
      <c r="AK675" s="190">
        <f t="shared" si="123"/>
        <v>0</v>
      </c>
      <c r="AL675" s="253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3"/>
      <c r="BB675" s="253"/>
      <c r="BC675" s="253"/>
      <c r="BD675" s="253"/>
      <c r="BE675" s="253"/>
      <c r="BF675" s="253"/>
      <c r="BG675" s="178">
        <f t="shared" si="124"/>
        <v>0</v>
      </c>
      <c r="BH675" s="190">
        <f t="shared" si="125"/>
        <v>0</v>
      </c>
      <c r="BI675" s="253"/>
      <c r="BJ675" s="253"/>
      <c r="BK675" s="253"/>
      <c r="BL675" s="253"/>
      <c r="BM675" s="253"/>
      <c r="BN675" s="253"/>
      <c r="BO675" s="253"/>
      <c r="BP675" s="253"/>
      <c r="BQ675" s="253"/>
      <c r="BR675" s="253"/>
      <c r="BS675" s="253"/>
      <c r="BT675" s="253"/>
      <c r="BU675" s="253"/>
      <c r="BV675" s="253"/>
      <c r="BW675" s="253"/>
      <c r="BX675" s="253"/>
      <c r="BY675" s="253"/>
      <c r="BZ675" s="253"/>
      <c r="CA675" s="253"/>
      <c r="CB675" s="253"/>
      <c r="CC675" s="253"/>
      <c r="CD675" s="253"/>
      <c r="CE675" s="184">
        <f t="shared" si="126"/>
        <v>0</v>
      </c>
      <c r="CF675" s="193">
        <f t="shared" si="127"/>
        <v>0</v>
      </c>
      <c r="CG675" s="324"/>
      <c r="CH675" s="253"/>
      <c r="CI675" s="253"/>
      <c r="CJ675" s="253"/>
      <c r="CK675" s="253"/>
      <c r="CL675" s="253"/>
      <c r="CM675" s="253"/>
      <c r="CN675" s="253"/>
      <c r="CO675" s="253"/>
      <c r="CP675" s="253"/>
      <c r="CQ675" s="253"/>
      <c r="CR675" s="195">
        <f t="shared" si="128"/>
        <v>0</v>
      </c>
      <c r="CS675" s="186">
        <f t="shared" si="129"/>
        <v>0</v>
      </c>
      <c r="CT675" s="166"/>
      <c r="CU675" s="166"/>
      <c r="CV675" s="166"/>
      <c r="CW675" s="166"/>
      <c r="CX675" s="166"/>
      <c r="CY675" s="196"/>
      <c r="CZ675" s="195">
        <f t="shared" si="130"/>
        <v>0</v>
      </c>
      <c r="DA675" s="187">
        <f t="shared" si="131"/>
        <v>0</v>
      </c>
    </row>
    <row r="676" ht="15.75" customHeight="1">
      <c r="A676" s="169">
        <v>82.0</v>
      </c>
      <c r="B676" s="322" t="s">
        <v>398</v>
      </c>
      <c r="C676" s="323" t="s">
        <v>399</v>
      </c>
      <c r="D676" s="124" t="str">
        <f t="shared" si="116"/>
        <v>#REF!</v>
      </c>
      <c r="E676" s="125" t="str">
        <f t="shared" si="117"/>
        <v>#REF!</v>
      </c>
      <c r="F676" s="172" t="str">
        <f t="shared" si="118"/>
        <v>#REF!</v>
      </c>
      <c r="G676" s="255" t="str">
        <f t="shared" si="119"/>
        <v>#REF!</v>
      </c>
      <c r="H676" s="253"/>
      <c r="I676" s="253"/>
      <c r="J676" s="253"/>
      <c r="K676" s="264"/>
      <c r="L676" s="264"/>
      <c r="M676" s="178">
        <f t="shared" si="120"/>
        <v>0</v>
      </c>
      <c r="N676" s="188">
        <f t="shared" si="121"/>
        <v>0</v>
      </c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65"/>
      <c r="AG676" s="265"/>
      <c r="AH676" s="265"/>
      <c r="AI676" s="265"/>
      <c r="AJ676" s="178">
        <f t="shared" si="122"/>
        <v>0</v>
      </c>
      <c r="AK676" s="190">
        <f t="shared" si="123"/>
        <v>0</v>
      </c>
      <c r="AL676" s="253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3"/>
      <c r="BB676" s="253"/>
      <c r="BC676" s="253"/>
      <c r="BD676" s="253"/>
      <c r="BE676" s="253"/>
      <c r="BF676" s="253"/>
      <c r="BG676" s="178">
        <f t="shared" si="124"/>
        <v>0</v>
      </c>
      <c r="BH676" s="190">
        <f t="shared" si="125"/>
        <v>0</v>
      </c>
      <c r="BI676" s="253"/>
      <c r="BJ676" s="253"/>
      <c r="BK676" s="253"/>
      <c r="BL676" s="253"/>
      <c r="BM676" s="253"/>
      <c r="BN676" s="253"/>
      <c r="BO676" s="253"/>
      <c r="BP676" s="253"/>
      <c r="BQ676" s="253"/>
      <c r="BR676" s="253"/>
      <c r="BS676" s="253"/>
      <c r="BT676" s="253"/>
      <c r="BU676" s="253"/>
      <c r="BV676" s="253"/>
      <c r="BW676" s="253"/>
      <c r="BX676" s="253"/>
      <c r="BY676" s="253"/>
      <c r="BZ676" s="253"/>
      <c r="CA676" s="253"/>
      <c r="CB676" s="253"/>
      <c r="CC676" s="253"/>
      <c r="CD676" s="253"/>
      <c r="CE676" s="184">
        <f t="shared" si="126"/>
        <v>0</v>
      </c>
      <c r="CF676" s="193">
        <f t="shared" si="127"/>
        <v>0</v>
      </c>
      <c r="CG676" s="324"/>
      <c r="CH676" s="253"/>
      <c r="CI676" s="253"/>
      <c r="CJ676" s="253"/>
      <c r="CK676" s="253"/>
      <c r="CL676" s="253"/>
      <c r="CM676" s="253"/>
      <c r="CN676" s="253"/>
      <c r="CO676" s="253"/>
      <c r="CP676" s="253"/>
      <c r="CQ676" s="253"/>
      <c r="CR676" s="195">
        <f t="shared" si="128"/>
        <v>0</v>
      </c>
      <c r="CS676" s="186">
        <f t="shared" si="129"/>
        <v>0</v>
      </c>
      <c r="CT676" s="166"/>
      <c r="CU676" s="166"/>
      <c r="CV676" s="166"/>
      <c r="CW676" s="166"/>
      <c r="CX676" s="166"/>
      <c r="CY676" s="196"/>
      <c r="CZ676" s="195">
        <f t="shared" si="130"/>
        <v>0</v>
      </c>
      <c r="DA676" s="187">
        <f t="shared" si="131"/>
        <v>0</v>
      </c>
    </row>
    <row r="677" ht="15.75" customHeight="1">
      <c r="A677" s="121">
        <v>83.0</v>
      </c>
      <c r="B677" s="322" t="s">
        <v>400</v>
      </c>
      <c r="C677" s="323" t="s">
        <v>401</v>
      </c>
      <c r="D677" s="124" t="str">
        <f t="shared" si="116"/>
        <v>#REF!</v>
      </c>
      <c r="E677" s="125" t="str">
        <f t="shared" si="117"/>
        <v>#REF!</v>
      </c>
      <c r="F677" s="172" t="str">
        <f t="shared" si="118"/>
        <v>#REF!</v>
      </c>
      <c r="G677" s="255" t="str">
        <f t="shared" si="119"/>
        <v>#REF!</v>
      </c>
      <c r="H677" s="253"/>
      <c r="I677" s="253"/>
      <c r="J677" s="253"/>
      <c r="K677" s="264"/>
      <c r="L677" s="264"/>
      <c r="M677" s="178">
        <f t="shared" si="120"/>
        <v>0</v>
      </c>
      <c r="N677" s="188">
        <f t="shared" si="121"/>
        <v>0</v>
      </c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65"/>
      <c r="AG677" s="265"/>
      <c r="AH677" s="265"/>
      <c r="AI677" s="265"/>
      <c r="AJ677" s="178">
        <f t="shared" si="122"/>
        <v>0</v>
      </c>
      <c r="AK677" s="190">
        <f t="shared" si="123"/>
        <v>0</v>
      </c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  <c r="BD677" s="253"/>
      <c r="BE677" s="253"/>
      <c r="BF677" s="253"/>
      <c r="BG677" s="178">
        <f t="shared" si="124"/>
        <v>0</v>
      </c>
      <c r="BH677" s="190">
        <f t="shared" si="125"/>
        <v>0</v>
      </c>
      <c r="BI677" s="253"/>
      <c r="BJ677" s="253"/>
      <c r="BK677" s="253"/>
      <c r="BL677" s="253"/>
      <c r="BM677" s="253"/>
      <c r="BN677" s="253"/>
      <c r="BO677" s="253"/>
      <c r="BP677" s="253"/>
      <c r="BQ677" s="253"/>
      <c r="BR677" s="253"/>
      <c r="BS677" s="253"/>
      <c r="BT677" s="253"/>
      <c r="BU677" s="253"/>
      <c r="BV677" s="253"/>
      <c r="BW677" s="253"/>
      <c r="BX677" s="253"/>
      <c r="BY677" s="253"/>
      <c r="BZ677" s="253"/>
      <c r="CA677" s="253"/>
      <c r="CB677" s="253"/>
      <c r="CC677" s="253"/>
      <c r="CD677" s="253"/>
      <c r="CE677" s="184">
        <f t="shared" si="126"/>
        <v>0</v>
      </c>
      <c r="CF677" s="193">
        <f t="shared" si="127"/>
        <v>0</v>
      </c>
      <c r="CG677" s="324"/>
      <c r="CH677" s="253"/>
      <c r="CI677" s="253"/>
      <c r="CJ677" s="253"/>
      <c r="CK677" s="253"/>
      <c r="CL677" s="253"/>
      <c r="CM677" s="253"/>
      <c r="CN677" s="253"/>
      <c r="CO677" s="253"/>
      <c r="CP677" s="253"/>
      <c r="CQ677" s="253"/>
      <c r="CR677" s="195">
        <f t="shared" si="128"/>
        <v>0</v>
      </c>
      <c r="CS677" s="186">
        <f t="shared" si="129"/>
        <v>0</v>
      </c>
      <c r="CT677" s="166"/>
      <c r="CU677" s="166"/>
      <c r="CV677" s="166"/>
      <c r="CW677" s="166"/>
      <c r="CX677" s="166"/>
      <c r="CY677" s="196"/>
      <c r="CZ677" s="195">
        <f t="shared" si="130"/>
        <v>0</v>
      </c>
      <c r="DA677" s="187">
        <f t="shared" si="131"/>
        <v>0</v>
      </c>
    </row>
    <row r="678" ht="15.75" customHeight="1">
      <c r="A678" s="169">
        <v>84.0</v>
      </c>
      <c r="B678" s="322" t="s">
        <v>402</v>
      </c>
      <c r="C678" s="323" t="s">
        <v>403</v>
      </c>
      <c r="D678" s="124" t="str">
        <f t="shared" si="116"/>
        <v>#REF!</v>
      </c>
      <c r="E678" s="125" t="str">
        <f t="shared" si="117"/>
        <v>#REF!</v>
      </c>
      <c r="F678" s="172" t="str">
        <f t="shared" si="118"/>
        <v>#REF!</v>
      </c>
      <c r="G678" s="255" t="str">
        <f t="shared" si="119"/>
        <v>#REF!</v>
      </c>
      <c r="H678" s="253"/>
      <c r="I678" s="253"/>
      <c r="J678" s="253"/>
      <c r="K678" s="264"/>
      <c r="L678" s="264"/>
      <c r="M678" s="178">
        <f t="shared" si="120"/>
        <v>0</v>
      </c>
      <c r="N678" s="188">
        <f t="shared" si="121"/>
        <v>0</v>
      </c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65"/>
      <c r="AG678" s="265"/>
      <c r="AH678" s="265"/>
      <c r="AI678" s="265"/>
      <c r="AJ678" s="178">
        <f t="shared" si="122"/>
        <v>0</v>
      </c>
      <c r="AK678" s="190">
        <f t="shared" si="123"/>
        <v>0</v>
      </c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  <c r="BD678" s="253"/>
      <c r="BE678" s="253"/>
      <c r="BF678" s="253"/>
      <c r="BG678" s="178">
        <f t="shared" si="124"/>
        <v>0</v>
      </c>
      <c r="BH678" s="190">
        <f t="shared" si="125"/>
        <v>0</v>
      </c>
      <c r="BI678" s="253"/>
      <c r="BJ678" s="253"/>
      <c r="BK678" s="253"/>
      <c r="BL678" s="253"/>
      <c r="BM678" s="253"/>
      <c r="BN678" s="253"/>
      <c r="BO678" s="253"/>
      <c r="BP678" s="253"/>
      <c r="BQ678" s="253"/>
      <c r="BR678" s="253"/>
      <c r="BS678" s="253"/>
      <c r="BT678" s="253"/>
      <c r="BU678" s="253"/>
      <c r="BV678" s="253"/>
      <c r="BW678" s="253"/>
      <c r="BX678" s="253"/>
      <c r="BY678" s="253"/>
      <c r="BZ678" s="253"/>
      <c r="CA678" s="253"/>
      <c r="CB678" s="253"/>
      <c r="CC678" s="253"/>
      <c r="CD678" s="253"/>
      <c r="CE678" s="184">
        <f t="shared" si="126"/>
        <v>0</v>
      </c>
      <c r="CF678" s="193">
        <f t="shared" si="127"/>
        <v>0</v>
      </c>
      <c r="CG678" s="324"/>
      <c r="CH678" s="253"/>
      <c r="CI678" s="253"/>
      <c r="CJ678" s="253"/>
      <c r="CK678" s="253"/>
      <c r="CL678" s="253"/>
      <c r="CM678" s="253"/>
      <c r="CN678" s="253"/>
      <c r="CO678" s="253"/>
      <c r="CP678" s="253"/>
      <c r="CQ678" s="253"/>
      <c r="CR678" s="195">
        <f t="shared" si="128"/>
        <v>0</v>
      </c>
      <c r="CS678" s="186">
        <f t="shared" si="129"/>
        <v>0</v>
      </c>
      <c r="CT678" s="166"/>
      <c r="CU678" s="166"/>
      <c r="CV678" s="166"/>
      <c r="CW678" s="166"/>
      <c r="CX678" s="166"/>
      <c r="CY678" s="196"/>
      <c r="CZ678" s="195">
        <f t="shared" si="130"/>
        <v>0</v>
      </c>
      <c r="DA678" s="187">
        <f t="shared" si="131"/>
        <v>0</v>
      </c>
    </row>
    <row r="679" ht="15.75" customHeight="1">
      <c r="A679" s="121">
        <v>85.0</v>
      </c>
      <c r="B679" s="322" t="s">
        <v>404</v>
      </c>
      <c r="C679" s="323" t="s">
        <v>405</v>
      </c>
      <c r="D679" s="124" t="str">
        <f t="shared" si="116"/>
        <v>#REF!</v>
      </c>
      <c r="E679" s="125" t="str">
        <f t="shared" si="117"/>
        <v>#REF!</v>
      </c>
      <c r="F679" s="172" t="str">
        <f t="shared" si="118"/>
        <v>#REF!</v>
      </c>
      <c r="G679" s="255" t="str">
        <f t="shared" si="119"/>
        <v>#REF!</v>
      </c>
      <c r="H679" s="253"/>
      <c r="I679" s="253"/>
      <c r="J679" s="253"/>
      <c r="K679" s="264"/>
      <c r="L679" s="264"/>
      <c r="M679" s="178">
        <f t="shared" si="120"/>
        <v>0</v>
      </c>
      <c r="N679" s="188">
        <f t="shared" si="121"/>
        <v>0</v>
      </c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65"/>
      <c r="AG679" s="265"/>
      <c r="AH679" s="265"/>
      <c r="AI679" s="265"/>
      <c r="AJ679" s="178">
        <f t="shared" si="122"/>
        <v>0</v>
      </c>
      <c r="AK679" s="190">
        <f t="shared" si="123"/>
        <v>0</v>
      </c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  <c r="BD679" s="253"/>
      <c r="BE679" s="253"/>
      <c r="BF679" s="253"/>
      <c r="BG679" s="178">
        <f t="shared" si="124"/>
        <v>0</v>
      </c>
      <c r="BH679" s="190">
        <f t="shared" si="125"/>
        <v>0</v>
      </c>
      <c r="BI679" s="253"/>
      <c r="BJ679" s="253"/>
      <c r="BK679" s="253"/>
      <c r="BL679" s="253"/>
      <c r="BM679" s="253"/>
      <c r="BN679" s="253"/>
      <c r="BO679" s="253"/>
      <c r="BP679" s="253"/>
      <c r="BQ679" s="253"/>
      <c r="BR679" s="253"/>
      <c r="BS679" s="253"/>
      <c r="BT679" s="253"/>
      <c r="BU679" s="253"/>
      <c r="BV679" s="253"/>
      <c r="BW679" s="253"/>
      <c r="BX679" s="253"/>
      <c r="BY679" s="7"/>
      <c r="BZ679" s="253"/>
      <c r="CA679" s="253"/>
      <c r="CB679" s="253"/>
      <c r="CC679" s="253"/>
      <c r="CD679" s="253"/>
      <c r="CE679" s="184">
        <f t="shared" si="126"/>
        <v>0</v>
      </c>
      <c r="CF679" s="193">
        <f t="shared" si="127"/>
        <v>0</v>
      </c>
      <c r="CG679" s="324"/>
      <c r="CH679" s="253"/>
      <c r="CI679" s="253"/>
      <c r="CJ679" s="253"/>
      <c r="CK679" s="253"/>
      <c r="CL679" s="253"/>
      <c r="CM679" s="253"/>
      <c r="CN679" s="253"/>
      <c r="CO679" s="253"/>
      <c r="CP679" s="253"/>
      <c r="CQ679" s="253"/>
      <c r="CR679" s="195">
        <f t="shared" si="128"/>
        <v>0</v>
      </c>
      <c r="CS679" s="186">
        <f t="shared" si="129"/>
        <v>0</v>
      </c>
      <c r="CT679" s="166"/>
      <c r="CU679" s="166"/>
      <c r="CV679" s="166"/>
      <c r="CW679" s="166"/>
      <c r="CX679" s="166"/>
      <c r="CY679" s="196"/>
      <c r="CZ679" s="195">
        <f t="shared" si="130"/>
        <v>0</v>
      </c>
      <c r="DA679" s="187">
        <f t="shared" si="131"/>
        <v>0</v>
      </c>
    </row>
    <row r="680" ht="15.75" customHeight="1">
      <c r="A680" s="6"/>
      <c r="B680" s="7"/>
      <c r="C680" s="7"/>
      <c r="D680" s="6"/>
      <c r="E680" s="6"/>
      <c r="F680" s="6"/>
      <c r="G680" s="6"/>
      <c r="H680" s="7"/>
      <c r="I680" s="7"/>
      <c r="J680" s="7"/>
      <c r="K680" s="7"/>
      <c r="L680" s="7"/>
      <c r="M680" s="6"/>
      <c r="N680" s="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6"/>
      <c r="AK680" s="6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6"/>
      <c r="BH680" s="6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6"/>
      <c r="CF680" s="6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166"/>
      <c r="CU680" s="166"/>
      <c r="CV680" s="166"/>
      <c r="CW680" s="166"/>
      <c r="CX680" s="166"/>
      <c r="CY680" s="10"/>
      <c r="CZ680" s="7"/>
      <c r="DA680" s="7"/>
    </row>
    <row r="681" ht="15.75" customHeight="1">
      <c r="A681" s="6"/>
      <c r="B681" s="7"/>
      <c r="C681" s="7"/>
      <c r="D681" s="6"/>
      <c r="E681" s="6"/>
      <c r="F681" s="6"/>
      <c r="G681" s="6"/>
      <c r="H681" s="7"/>
      <c r="I681" s="7"/>
      <c r="J681" s="7"/>
      <c r="K681" s="7"/>
      <c r="L681" s="7"/>
      <c r="M681" s="6"/>
      <c r="N681" s="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6"/>
      <c r="AK681" s="6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6"/>
      <c r="BH681" s="6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6"/>
      <c r="CF681" s="6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166"/>
      <c r="CU681" s="166"/>
      <c r="CV681" s="166"/>
      <c r="CW681" s="166"/>
      <c r="CX681" s="166"/>
      <c r="CY681" s="10"/>
      <c r="CZ681" s="7"/>
      <c r="DA681" s="7"/>
    </row>
    <row r="682" ht="15.75" customHeight="1">
      <c r="A682" s="6"/>
      <c r="B682" s="7"/>
      <c r="C682" s="7"/>
      <c r="D682" s="6"/>
      <c r="E682" s="6"/>
      <c r="F682" s="6"/>
      <c r="G682" s="6"/>
      <c r="H682" s="7"/>
      <c r="I682" s="7"/>
      <c r="J682" s="7"/>
      <c r="K682" s="7"/>
      <c r="L682" s="7"/>
      <c r="M682" s="6"/>
      <c r="N682" s="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6"/>
      <c r="AK682" s="6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6"/>
      <c r="BH682" s="6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6"/>
      <c r="CF682" s="6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166"/>
      <c r="CU682" s="166"/>
      <c r="CV682" s="166"/>
      <c r="CW682" s="166"/>
      <c r="CX682" s="166"/>
      <c r="CY682" s="10"/>
      <c r="CZ682" s="7"/>
      <c r="DA682" s="7"/>
    </row>
    <row r="683" ht="15.75" customHeight="1">
      <c r="A683" s="6"/>
      <c r="B683" s="7"/>
      <c r="C683" s="7"/>
      <c r="D683" s="6"/>
      <c r="E683" s="6"/>
      <c r="F683" s="6"/>
      <c r="G683" s="6"/>
      <c r="H683" s="7"/>
      <c r="I683" s="7"/>
      <c r="J683" s="7"/>
      <c r="K683" s="7"/>
      <c r="L683" s="7"/>
      <c r="M683" s="6"/>
      <c r="N683" s="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6"/>
      <c r="AK683" s="6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6"/>
      <c r="BH683" s="6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6"/>
      <c r="CF683" s="6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166"/>
      <c r="CU683" s="166"/>
      <c r="CV683" s="166"/>
      <c r="CW683" s="166"/>
      <c r="CX683" s="166"/>
      <c r="CY683" s="10"/>
      <c r="CZ683" s="7"/>
      <c r="DA683" s="7"/>
    </row>
    <row r="684" ht="15.75" customHeight="1">
      <c r="A684" s="6"/>
      <c r="B684" s="7"/>
      <c r="C684" s="7"/>
      <c r="D684" s="6"/>
      <c r="E684" s="6"/>
      <c r="F684" s="6"/>
      <c r="G684" s="6"/>
      <c r="H684" s="7"/>
      <c r="I684" s="7"/>
      <c r="J684" s="7"/>
      <c r="K684" s="7"/>
      <c r="L684" s="7"/>
      <c r="M684" s="6"/>
      <c r="N684" s="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6"/>
      <c r="AK684" s="6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6"/>
      <c r="BH684" s="6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6"/>
      <c r="CF684" s="6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166"/>
      <c r="CU684" s="166"/>
      <c r="CV684" s="166"/>
      <c r="CW684" s="166"/>
      <c r="CX684" s="166"/>
      <c r="CY684" s="10"/>
      <c r="CZ684" s="7"/>
      <c r="DA684" s="7"/>
    </row>
    <row r="685" ht="15.75" customHeight="1">
      <c r="A685" s="6"/>
      <c r="B685" s="7"/>
      <c r="C685" s="7"/>
      <c r="D685" s="6"/>
      <c r="E685" s="6"/>
      <c r="F685" s="6"/>
      <c r="G685" s="6"/>
      <c r="H685" s="7"/>
      <c r="I685" s="7"/>
      <c r="J685" s="7"/>
      <c r="K685" s="7"/>
      <c r="L685" s="7"/>
      <c r="M685" s="6"/>
      <c r="N685" s="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6"/>
      <c r="AK685" s="6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6"/>
      <c r="BH685" s="6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6"/>
      <c r="CF685" s="6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166"/>
      <c r="CU685" s="166"/>
      <c r="CV685" s="166"/>
      <c r="CW685" s="166"/>
      <c r="CX685" s="166"/>
      <c r="CY685" s="10"/>
      <c r="CZ685" s="7"/>
      <c r="DA685" s="7"/>
    </row>
    <row r="686" ht="15.75" customHeight="1">
      <c r="A686" s="6"/>
      <c r="B686" s="7"/>
      <c r="C686" s="7"/>
      <c r="D686" s="6"/>
      <c r="E686" s="6"/>
      <c r="F686" s="6"/>
      <c r="G686" s="6"/>
      <c r="H686" s="7"/>
      <c r="I686" s="7"/>
      <c r="J686" s="7"/>
      <c r="K686" s="7"/>
      <c r="L686" s="7"/>
      <c r="M686" s="6"/>
      <c r="N686" s="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6"/>
      <c r="AK686" s="6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6"/>
      <c r="BH686" s="6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6"/>
      <c r="CF686" s="6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166"/>
      <c r="CU686" s="166"/>
      <c r="CV686" s="166"/>
      <c r="CW686" s="166"/>
      <c r="CX686" s="166"/>
      <c r="CY686" s="10"/>
      <c r="CZ686" s="7"/>
      <c r="DA686" s="7"/>
    </row>
    <row r="687" ht="15.75" customHeight="1">
      <c r="A687" s="6"/>
      <c r="B687" s="7"/>
      <c r="C687" s="7"/>
      <c r="D687" s="6"/>
      <c r="E687" s="6"/>
      <c r="F687" s="6"/>
      <c r="G687" s="6"/>
      <c r="H687" s="7"/>
      <c r="I687" s="7"/>
      <c r="J687" s="7"/>
      <c r="K687" s="7"/>
      <c r="L687" s="7"/>
      <c r="M687" s="6"/>
      <c r="N687" s="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6"/>
      <c r="AK687" s="6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6"/>
      <c r="BH687" s="6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6"/>
      <c r="CF687" s="6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166"/>
      <c r="CU687" s="166"/>
      <c r="CV687" s="166"/>
      <c r="CW687" s="166"/>
      <c r="CX687" s="166"/>
      <c r="CY687" s="10"/>
      <c r="CZ687" s="7"/>
      <c r="DA687" s="7"/>
    </row>
    <row r="688" ht="15.75" customHeight="1">
      <c r="A688" s="6"/>
      <c r="B688" s="7"/>
      <c r="C688" s="7"/>
      <c r="D688" s="6"/>
      <c r="E688" s="6"/>
      <c r="F688" s="6"/>
      <c r="G688" s="6"/>
      <c r="H688" s="7"/>
      <c r="I688" s="7"/>
      <c r="J688" s="7"/>
      <c r="K688" s="7"/>
      <c r="L688" s="7"/>
      <c r="M688" s="6"/>
      <c r="N688" s="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6"/>
      <c r="AK688" s="6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6"/>
      <c r="BH688" s="6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6"/>
      <c r="CF688" s="6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166"/>
      <c r="CU688" s="166"/>
      <c r="CV688" s="166"/>
      <c r="CW688" s="166"/>
      <c r="CX688" s="166"/>
      <c r="CY688" s="10"/>
      <c r="CZ688" s="7"/>
      <c r="DA688" s="7"/>
    </row>
    <row r="689" ht="15.75" customHeight="1">
      <c r="A689" s="6"/>
      <c r="B689" s="7"/>
      <c r="C689" s="7"/>
      <c r="D689" s="6"/>
      <c r="E689" s="6"/>
      <c r="F689" s="6"/>
      <c r="G689" s="6"/>
      <c r="H689" s="7"/>
      <c r="I689" s="7"/>
      <c r="J689" s="7"/>
      <c r="K689" s="7"/>
      <c r="L689" s="7"/>
      <c r="M689" s="6"/>
      <c r="N689" s="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6"/>
      <c r="AK689" s="6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6"/>
      <c r="BH689" s="6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6"/>
      <c r="CF689" s="6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166"/>
      <c r="CU689" s="166"/>
      <c r="CV689" s="166"/>
      <c r="CW689" s="166"/>
      <c r="CX689" s="166"/>
      <c r="CY689" s="10"/>
      <c r="CZ689" s="7"/>
      <c r="DA689" s="7"/>
    </row>
    <row r="690" ht="15.75" customHeight="1">
      <c r="A690" s="6"/>
      <c r="B690" s="7"/>
      <c r="C690" s="7"/>
      <c r="D690" s="6"/>
      <c r="E690" s="6"/>
      <c r="F690" s="6"/>
      <c r="G690" s="6"/>
      <c r="H690" s="7"/>
      <c r="I690" s="7"/>
      <c r="J690" s="7"/>
      <c r="K690" s="7"/>
      <c r="L690" s="7"/>
      <c r="M690" s="6"/>
      <c r="N690" s="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6"/>
      <c r="AK690" s="6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6"/>
      <c r="BH690" s="6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6"/>
      <c r="CF690" s="6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166"/>
      <c r="CU690" s="166"/>
      <c r="CV690" s="166"/>
      <c r="CW690" s="166"/>
      <c r="CX690" s="166"/>
      <c r="CY690" s="10"/>
      <c r="CZ690" s="7"/>
      <c r="DA690" s="7"/>
    </row>
    <row r="691" ht="15.75" customHeight="1">
      <c r="A691" s="6"/>
      <c r="B691" s="7"/>
      <c r="C691" s="7"/>
      <c r="D691" s="6"/>
      <c r="E691" s="6"/>
      <c r="F691" s="6"/>
      <c r="G691" s="6"/>
      <c r="H691" s="7"/>
      <c r="I691" s="7"/>
      <c r="J691" s="7"/>
      <c r="K691" s="7"/>
      <c r="L691" s="7"/>
      <c r="M691" s="6"/>
      <c r="N691" s="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6"/>
      <c r="AK691" s="6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6"/>
      <c r="BH691" s="6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6"/>
      <c r="CF691" s="6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166"/>
      <c r="CU691" s="166"/>
      <c r="CV691" s="166"/>
      <c r="CW691" s="166"/>
      <c r="CX691" s="166"/>
      <c r="CY691" s="10"/>
      <c r="CZ691" s="7"/>
      <c r="DA691" s="7"/>
    </row>
    <row r="692" ht="15.75" customHeight="1">
      <c r="A692" s="6"/>
      <c r="B692" s="7"/>
      <c r="C692" s="7"/>
      <c r="D692" s="6"/>
      <c r="E692" s="6"/>
      <c r="F692" s="6"/>
      <c r="G692" s="6"/>
      <c r="H692" s="7"/>
      <c r="I692" s="7"/>
      <c r="J692" s="7"/>
      <c r="K692" s="7"/>
      <c r="L692" s="7"/>
      <c r="M692" s="6"/>
      <c r="N692" s="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6"/>
      <c r="AK692" s="6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6"/>
      <c r="BH692" s="6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6"/>
      <c r="CF692" s="6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166"/>
      <c r="CU692" s="166"/>
      <c r="CV692" s="166"/>
      <c r="CW692" s="166"/>
      <c r="CX692" s="166"/>
      <c r="CY692" s="10"/>
      <c r="CZ692" s="7"/>
      <c r="DA692" s="7"/>
    </row>
    <row r="693" ht="15.75" customHeight="1">
      <c r="A693" s="6"/>
      <c r="B693" s="7"/>
      <c r="C693" s="7"/>
      <c r="D693" s="6"/>
      <c r="E693" s="6"/>
      <c r="F693" s="6"/>
      <c r="G693" s="6"/>
      <c r="H693" s="7"/>
      <c r="I693" s="7"/>
      <c r="J693" s="7"/>
      <c r="K693" s="7"/>
      <c r="L693" s="7"/>
      <c r="M693" s="6"/>
      <c r="N693" s="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6"/>
      <c r="AK693" s="6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6"/>
      <c r="BH693" s="6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6"/>
      <c r="CF693" s="6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166"/>
      <c r="CU693" s="166"/>
      <c r="CV693" s="166"/>
      <c r="CW693" s="166"/>
      <c r="CX693" s="166"/>
      <c r="CY693" s="10"/>
      <c r="CZ693" s="7"/>
      <c r="DA693" s="7"/>
    </row>
    <row r="694" ht="15.75" customHeight="1">
      <c r="A694" s="6"/>
      <c r="B694" s="7"/>
      <c r="C694" s="7"/>
      <c r="D694" s="6"/>
      <c r="E694" s="6"/>
      <c r="F694" s="6"/>
      <c r="G694" s="6"/>
      <c r="H694" s="7"/>
      <c r="I694" s="7"/>
      <c r="J694" s="7"/>
      <c r="K694" s="7"/>
      <c r="L694" s="7"/>
      <c r="M694" s="6"/>
      <c r="N694" s="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6"/>
      <c r="AK694" s="6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6"/>
      <c r="BH694" s="6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6"/>
      <c r="CF694" s="6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166"/>
      <c r="CU694" s="166"/>
      <c r="CV694" s="166"/>
      <c r="CW694" s="166"/>
      <c r="CX694" s="166"/>
      <c r="CY694" s="10"/>
      <c r="CZ694" s="7"/>
      <c r="DA694" s="7"/>
    </row>
    <row r="695" ht="15.75" customHeight="1">
      <c r="A695" s="6"/>
      <c r="B695" s="7"/>
      <c r="C695" s="7"/>
      <c r="D695" s="6"/>
      <c r="E695" s="6"/>
      <c r="F695" s="6"/>
      <c r="G695" s="6"/>
      <c r="H695" s="7"/>
      <c r="I695" s="7"/>
      <c r="J695" s="7"/>
      <c r="K695" s="7"/>
      <c r="L695" s="7"/>
      <c r="M695" s="6"/>
      <c r="N695" s="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6"/>
      <c r="AK695" s="6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6"/>
      <c r="BH695" s="6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6"/>
      <c r="CF695" s="6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166"/>
      <c r="CU695" s="166"/>
      <c r="CV695" s="166"/>
      <c r="CW695" s="166"/>
      <c r="CX695" s="166"/>
      <c r="CY695" s="10"/>
      <c r="CZ695" s="7"/>
      <c r="DA695" s="7"/>
    </row>
    <row r="696" ht="15.75" customHeight="1">
      <c r="A696" s="6"/>
      <c r="B696" s="7"/>
      <c r="C696" s="7"/>
      <c r="D696" s="6"/>
      <c r="E696" s="6"/>
      <c r="F696" s="6"/>
      <c r="G696" s="6"/>
      <c r="H696" s="7"/>
      <c r="I696" s="7"/>
      <c r="J696" s="7"/>
      <c r="K696" s="7"/>
      <c r="L696" s="7"/>
      <c r="M696" s="6"/>
      <c r="N696" s="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6"/>
      <c r="AK696" s="6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6"/>
      <c r="BH696" s="6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6"/>
      <c r="CF696" s="6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166"/>
      <c r="CU696" s="166"/>
      <c r="CV696" s="166"/>
      <c r="CW696" s="166"/>
      <c r="CX696" s="166"/>
      <c r="CY696" s="10"/>
      <c r="CZ696" s="7"/>
      <c r="DA696" s="7"/>
    </row>
    <row r="697" ht="15.75" customHeight="1">
      <c r="A697" s="6"/>
      <c r="B697" s="7"/>
      <c r="C697" s="7"/>
      <c r="D697" s="6"/>
      <c r="E697" s="6"/>
      <c r="F697" s="6"/>
      <c r="G697" s="6"/>
      <c r="H697" s="7"/>
      <c r="I697" s="7"/>
      <c r="J697" s="7"/>
      <c r="K697" s="7"/>
      <c r="L697" s="7"/>
      <c r="M697" s="6"/>
      <c r="N697" s="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6"/>
      <c r="AK697" s="6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6"/>
      <c r="BH697" s="6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6"/>
      <c r="CF697" s="6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166"/>
      <c r="CU697" s="166"/>
      <c r="CV697" s="166"/>
      <c r="CW697" s="166"/>
      <c r="CX697" s="166"/>
      <c r="CY697" s="10"/>
      <c r="CZ697" s="7"/>
      <c r="DA697" s="7"/>
    </row>
    <row r="698" ht="15.75" customHeight="1">
      <c r="A698" s="6"/>
      <c r="B698" s="7"/>
      <c r="C698" s="7"/>
      <c r="D698" s="6"/>
      <c r="E698" s="6"/>
      <c r="F698" s="6"/>
      <c r="G698" s="6"/>
      <c r="H698" s="7"/>
      <c r="I698" s="7"/>
      <c r="J698" s="7"/>
      <c r="K698" s="7"/>
      <c r="L698" s="7"/>
      <c r="M698" s="6"/>
      <c r="N698" s="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6"/>
      <c r="AK698" s="6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6"/>
      <c r="BH698" s="6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6"/>
      <c r="CF698" s="6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166"/>
      <c r="CU698" s="166"/>
      <c r="CV698" s="166"/>
      <c r="CW698" s="166"/>
      <c r="CX698" s="166"/>
      <c r="CY698" s="10"/>
      <c r="CZ698" s="7"/>
      <c r="DA698" s="7"/>
    </row>
    <row r="699" ht="15.75" customHeight="1">
      <c r="A699" s="6"/>
      <c r="B699" s="7"/>
      <c r="C699" s="7"/>
      <c r="D699" s="6"/>
      <c r="E699" s="6"/>
      <c r="F699" s="6"/>
      <c r="G699" s="6"/>
      <c r="H699" s="7"/>
      <c r="I699" s="7"/>
      <c r="J699" s="7"/>
      <c r="K699" s="7"/>
      <c r="L699" s="7"/>
      <c r="M699" s="6"/>
      <c r="N699" s="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6"/>
      <c r="AK699" s="6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6"/>
      <c r="BH699" s="6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6"/>
      <c r="CF699" s="6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166"/>
      <c r="CU699" s="166"/>
      <c r="CV699" s="166"/>
      <c r="CW699" s="166"/>
      <c r="CX699" s="166"/>
      <c r="CY699" s="10"/>
      <c r="CZ699" s="7"/>
      <c r="DA699" s="7"/>
    </row>
    <row r="700" ht="15.75" customHeight="1">
      <c r="A700" s="6"/>
      <c r="B700" s="7"/>
      <c r="C700" s="7"/>
      <c r="D700" s="6"/>
      <c r="E700" s="6"/>
      <c r="F700" s="6"/>
      <c r="G700" s="6"/>
      <c r="H700" s="7"/>
      <c r="I700" s="7"/>
      <c r="J700" s="7"/>
      <c r="K700" s="7"/>
      <c r="L700" s="7"/>
      <c r="M700" s="6"/>
      <c r="N700" s="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6"/>
      <c r="AK700" s="6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6"/>
      <c r="BH700" s="6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6"/>
      <c r="CF700" s="6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166"/>
      <c r="CU700" s="166"/>
      <c r="CV700" s="166"/>
      <c r="CW700" s="166"/>
      <c r="CX700" s="166"/>
      <c r="CY700" s="10"/>
      <c r="CZ700" s="7"/>
      <c r="DA700" s="7"/>
    </row>
    <row r="701" ht="15.75" customHeight="1">
      <c r="A701" s="6"/>
      <c r="B701" s="7"/>
      <c r="C701" s="7"/>
      <c r="D701" s="6"/>
      <c r="E701" s="6"/>
      <c r="F701" s="6"/>
      <c r="G701" s="6"/>
      <c r="H701" s="7"/>
      <c r="I701" s="7"/>
      <c r="J701" s="7"/>
      <c r="K701" s="7"/>
      <c r="L701" s="7"/>
      <c r="M701" s="6"/>
      <c r="N701" s="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6"/>
      <c r="AK701" s="6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6"/>
      <c r="BH701" s="6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6"/>
      <c r="CF701" s="6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166"/>
      <c r="CU701" s="166"/>
      <c r="CV701" s="166"/>
      <c r="CW701" s="166"/>
      <c r="CX701" s="166"/>
      <c r="CY701" s="10"/>
      <c r="CZ701" s="7"/>
      <c r="DA701" s="7"/>
    </row>
    <row r="702" ht="15.75" customHeight="1">
      <c r="A702" s="6"/>
      <c r="B702" s="7"/>
      <c r="C702" s="7"/>
      <c r="D702" s="6"/>
      <c r="E702" s="6"/>
      <c r="F702" s="6"/>
      <c r="G702" s="6"/>
      <c r="H702" s="7"/>
      <c r="I702" s="7"/>
      <c r="J702" s="7"/>
      <c r="K702" s="7"/>
      <c r="L702" s="7"/>
      <c r="M702" s="6"/>
      <c r="N702" s="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6"/>
      <c r="AK702" s="6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6"/>
      <c r="BH702" s="6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6"/>
      <c r="CF702" s="6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166"/>
      <c r="CU702" s="166"/>
      <c r="CV702" s="166"/>
      <c r="CW702" s="166"/>
      <c r="CX702" s="166"/>
      <c r="CY702" s="10"/>
      <c r="CZ702" s="7"/>
      <c r="DA702" s="7"/>
    </row>
    <row r="703" ht="15.75" customHeight="1">
      <c r="A703" s="6"/>
      <c r="B703" s="7"/>
      <c r="C703" s="7"/>
      <c r="D703" s="6"/>
      <c r="E703" s="6"/>
      <c r="F703" s="6"/>
      <c r="G703" s="6"/>
      <c r="H703" s="7"/>
      <c r="I703" s="7"/>
      <c r="J703" s="7"/>
      <c r="K703" s="7"/>
      <c r="L703" s="7"/>
      <c r="M703" s="6"/>
      <c r="N703" s="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6"/>
      <c r="AK703" s="6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6"/>
      <c r="BH703" s="6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6"/>
      <c r="CF703" s="6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166"/>
      <c r="CU703" s="166"/>
      <c r="CV703" s="166"/>
      <c r="CW703" s="166"/>
      <c r="CX703" s="166"/>
      <c r="CY703" s="10"/>
      <c r="CZ703" s="7"/>
      <c r="DA703" s="7"/>
    </row>
    <row r="704" ht="15.75" customHeight="1">
      <c r="A704" s="6"/>
      <c r="B704" s="7"/>
      <c r="C704" s="7"/>
      <c r="D704" s="6"/>
      <c r="E704" s="6"/>
      <c r="F704" s="6"/>
      <c r="G704" s="6"/>
      <c r="H704" s="7"/>
      <c r="I704" s="7"/>
      <c r="J704" s="7"/>
      <c r="K704" s="7"/>
      <c r="L704" s="7"/>
      <c r="M704" s="6"/>
      <c r="N704" s="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6"/>
      <c r="AK704" s="6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6"/>
      <c r="BH704" s="6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6"/>
      <c r="CF704" s="6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166"/>
      <c r="CU704" s="166"/>
      <c r="CV704" s="166"/>
      <c r="CW704" s="166"/>
      <c r="CX704" s="166"/>
      <c r="CY704" s="10"/>
      <c r="CZ704" s="7"/>
      <c r="DA704" s="7"/>
    </row>
    <row r="705" ht="15.75" customHeight="1">
      <c r="A705" s="6"/>
      <c r="B705" s="7"/>
      <c r="C705" s="7"/>
      <c r="D705" s="6"/>
      <c r="E705" s="6"/>
      <c r="F705" s="6"/>
      <c r="G705" s="6"/>
      <c r="H705" s="7"/>
      <c r="I705" s="7"/>
      <c r="J705" s="7"/>
      <c r="K705" s="7"/>
      <c r="L705" s="7"/>
      <c r="M705" s="6"/>
      <c r="N705" s="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6"/>
      <c r="AK705" s="6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6"/>
      <c r="BH705" s="6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6"/>
      <c r="CF705" s="6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166"/>
      <c r="CU705" s="166"/>
      <c r="CV705" s="166"/>
      <c r="CW705" s="166"/>
      <c r="CX705" s="166"/>
      <c r="CY705" s="10"/>
      <c r="CZ705" s="7"/>
      <c r="DA705" s="7"/>
    </row>
    <row r="706" ht="15.75" customHeight="1">
      <c r="A706" s="6"/>
      <c r="B706" s="7"/>
      <c r="C706" s="7"/>
      <c r="D706" s="6"/>
      <c r="E706" s="6"/>
      <c r="F706" s="6"/>
      <c r="G706" s="6"/>
      <c r="H706" s="7"/>
      <c r="I706" s="7"/>
      <c r="J706" s="7"/>
      <c r="K706" s="7"/>
      <c r="L706" s="7"/>
      <c r="M706" s="6"/>
      <c r="N706" s="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6"/>
      <c r="AK706" s="6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6"/>
      <c r="BH706" s="6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6"/>
      <c r="CF706" s="6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166"/>
      <c r="CU706" s="166"/>
      <c r="CV706" s="166"/>
      <c r="CW706" s="166"/>
      <c r="CX706" s="166"/>
      <c r="CY706" s="10"/>
      <c r="CZ706" s="7"/>
      <c r="DA706" s="7"/>
    </row>
    <row r="707" ht="15.75" customHeight="1">
      <c r="A707" s="6"/>
      <c r="B707" s="7"/>
      <c r="C707" s="7"/>
      <c r="D707" s="6"/>
      <c r="E707" s="6"/>
      <c r="F707" s="6"/>
      <c r="G707" s="6"/>
      <c r="H707" s="7"/>
      <c r="I707" s="7"/>
      <c r="J707" s="7"/>
      <c r="K707" s="7"/>
      <c r="L707" s="7"/>
      <c r="M707" s="6"/>
      <c r="N707" s="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6"/>
      <c r="AK707" s="6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6"/>
      <c r="BH707" s="6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6"/>
      <c r="CF707" s="6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166"/>
      <c r="CU707" s="166"/>
      <c r="CV707" s="166"/>
      <c r="CW707" s="166"/>
      <c r="CX707" s="166"/>
      <c r="CY707" s="10"/>
      <c r="CZ707" s="7"/>
      <c r="DA707" s="7"/>
    </row>
    <row r="708" ht="15.75" customHeight="1">
      <c r="A708" s="6"/>
      <c r="B708" s="7"/>
      <c r="C708" s="7"/>
      <c r="D708" s="6"/>
      <c r="E708" s="6"/>
      <c r="F708" s="6"/>
      <c r="G708" s="6"/>
      <c r="H708" s="7"/>
      <c r="I708" s="7"/>
      <c r="J708" s="7"/>
      <c r="K708" s="7"/>
      <c r="L708" s="7"/>
      <c r="M708" s="6"/>
      <c r="N708" s="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6"/>
      <c r="AK708" s="6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6"/>
      <c r="BH708" s="6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6"/>
      <c r="CF708" s="6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166"/>
      <c r="CU708" s="166"/>
      <c r="CV708" s="166"/>
      <c r="CW708" s="166"/>
      <c r="CX708" s="166"/>
      <c r="CY708" s="10"/>
      <c r="CZ708" s="7"/>
      <c r="DA708" s="7"/>
    </row>
    <row r="709" ht="15.75" customHeight="1">
      <c r="A709" s="6"/>
      <c r="B709" s="7"/>
      <c r="C709" s="7"/>
      <c r="D709" s="6"/>
      <c r="E709" s="6"/>
      <c r="F709" s="6"/>
      <c r="G709" s="6"/>
      <c r="H709" s="7"/>
      <c r="I709" s="7"/>
      <c r="J709" s="7"/>
      <c r="K709" s="7"/>
      <c r="L709" s="7"/>
      <c r="M709" s="6"/>
      <c r="N709" s="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6"/>
      <c r="AK709" s="6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6"/>
      <c r="BH709" s="6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6"/>
      <c r="CF709" s="6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166"/>
      <c r="CU709" s="166"/>
      <c r="CV709" s="166"/>
      <c r="CW709" s="166"/>
      <c r="CX709" s="166"/>
      <c r="CY709" s="10"/>
      <c r="CZ709" s="7"/>
      <c r="DA709" s="7"/>
    </row>
    <row r="710" ht="15.75" customHeight="1">
      <c r="A710" s="6"/>
      <c r="B710" s="7"/>
      <c r="C710" s="7"/>
      <c r="D710" s="6"/>
      <c r="E710" s="6"/>
      <c r="F710" s="6"/>
      <c r="G710" s="6"/>
      <c r="H710" s="7"/>
      <c r="I710" s="7"/>
      <c r="J710" s="7"/>
      <c r="K710" s="7"/>
      <c r="L710" s="7"/>
      <c r="M710" s="6"/>
      <c r="N710" s="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6"/>
      <c r="AK710" s="6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6"/>
      <c r="BH710" s="6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6"/>
      <c r="CF710" s="6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166"/>
      <c r="CU710" s="166"/>
      <c r="CV710" s="166"/>
      <c r="CW710" s="166"/>
      <c r="CX710" s="166"/>
      <c r="CY710" s="10"/>
      <c r="CZ710" s="7"/>
      <c r="DA710" s="7"/>
    </row>
    <row r="711" ht="15.75" customHeight="1">
      <c r="A711" s="6"/>
      <c r="B711" s="7"/>
      <c r="C711" s="7"/>
      <c r="D711" s="6"/>
      <c r="E711" s="6"/>
      <c r="F711" s="6"/>
      <c r="G711" s="6"/>
      <c r="H711" s="7"/>
      <c r="I711" s="7"/>
      <c r="J711" s="7"/>
      <c r="K711" s="7"/>
      <c r="L711" s="7"/>
      <c r="M711" s="6"/>
      <c r="N711" s="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6"/>
      <c r="AK711" s="6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6"/>
      <c r="BH711" s="6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6"/>
      <c r="CF711" s="6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166"/>
      <c r="CU711" s="166"/>
      <c r="CV711" s="166"/>
      <c r="CW711" s="166"/>
      <c r="CX711" s="166"/>
      <c r="CY711" s="10"/>
      <c r="CZ711" s="7"/>
      <c r="DA711" s="7"/>
    </row>
    <row r="712" ht="15.75" customHeight="1">
      <c r="A712" s="6"/>
      <c r="B712" s="7"/>
      <c r="C712" s="7"/>
      <c r="D712" s="6"/>
      <c r="E712" s="6"/>
      <c r="F712" s="6"/>
      <c r="G712" s="6"/>
      <c r="H712" s="7"/>
      <c r="I712" s="7"/>
      <c r="J712" s="7"/>
      <c r="K712" s="7"/>
      <c r="L712" s="7"/>
      <c r="M712" s="6"/>
      <c r="N712" s="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6"/>
      <c r="AK712" s="6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6"/>
      <c r="BH712" s="6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6"/>
      <c r="CF712" s="6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166"/>
      <c r="CU712" s="166"/>
      <c r="CV712" s="166"/>
      <c r="CW712" s="166"/>
      <c r="CX712" s="166"/>
      <c r="CY712" s="10"/>
      <c r="CZ712" s="7"/>
      <c r="DA712" s="7"/>
    </row>
    <row r="713" ht="15.75" customHeight="1">
      <c r="A713" s="6"/>
      <c r="B713" s="7"/>
      <c r="C713" s="7"/>
      <c r="D713" s="6"/>
      <c r="E713" s="6"/>
      <c r="F713" s="6"/>
      <c r="G713" s="6"/>
      <c r="H713" s="7"/>
      <c r="I713" s="7"/>
      <c r="J713" s="7"/>
      <c r="K713" s="7"/>
      <c r="L713" s="7"/>
      <c r="M713" s="6"/>
      <c r="N713" s="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6"/>
      <c r="AK713" s="6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6"/>
      <c r="BH713" s="6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6"/>
      <c r="CF713" s="6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166"/>
      <c r="CU713" s="166"/>
      <c r="CV713" s="166"/>
      <c r="CW713" s="166"/>
      <c r="CX713" s="166"/>
      <c r="CY713" s="10"/>
      <c r="CZ713" s="7"/>
      <c r="DA713" s="7"/>
    </row>
    <row r="714" ht="15.75" customHeight="1">
      <c r="A714" s="6"/>
      <c r="B714" s="7"/>
      <c r="C714" s="7"/>
      <c r="D714" s="6"/>
      <c r="E714" s="6"/>
      <c r="F714" s="6"/>
      <c r="G714" s="6"/>
      <c r="H714" s="7"/>
      <c r="I714" s="7"/>
      <c r="J714" s="7"/>
      <c r="K714" s="7"/>
      <c r="L714" s="7"/>
      <c r="M714" s="6"/>
      <c r="N714" s="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6"/>
      <c r="AK714" s="6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6"/>
      <c r="BH714" s="6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6"/>
      <c r="CF714" s="6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166"/>
      <c r="CU714" s="166"/>
      <c r="CV714" s="166"/>
      <c r="CW714" s="166"/>
      <c r="CX714" s="166"/>
      <c r="CY714" s="10"/>
      <c r="CZ714" s="7"/>
      <c r="DA714" s="7"/>
    </row>
    <row r="715" ht="15.75" customHeight="1">
      <c r="A715" s="6"/>
      <c r="B715" s="7"/>
      <c r="C715" s="7"/>
      <c r="D715" s="6"/>
      <c r="E715" s="6"/>
      <c r="F715" s="6"/>
      <c r="G715" s="6"/>
      <c r="H715" s="7"/>
      <c r="I715" s="7"/>
      <c r="J715" s="7"/>
      <c r="K715" s="7"/>
      <c r="L715" s="7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6"/>
      <c r="AK715" s="6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6"/>
      <c r="BH715" s="6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6"/>
      <c r="CF715" s="6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166"/>
      <c r="CU715" s="166"/>
      <c r="CV715" s="166"/>
      <c r="CW715" s="166"/>
      <c r="CX715" s="166"/>
      <c r="CY715" s="10"/>
      <c r="CZ715" s="7"/>
      <c r="DA715" s="7"/>
    </row>
    <row r="716" ht="15.75" customHeight="1">
      <c r="A716" s="6"/>
      <c r="B716" s="7"/>
      <c r="C716" s="7"/>
      <c r="D716" s="6"/>
      <c r="E716" s="6"/>
      <c r="F716" s="6"/>
      <c r="G716" s="6"/>
      <c r="H716" s="7"/>
      <c r="I716" s="7"/>
      <c r="J716" s="7"/>
      <c r="K716" s="7"/>
      <c r="L716" s="7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6"/>
      <c r="AK716" s="6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6"/>
      <c r="BH716" s="6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6"/>
      <c r="CF716" s="6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166"/>
      <c r="CU716" s="166"/>
      <c r="CV716" s="166"/>
      <c r="CW716" s="166"/>
      <c r="CX716" s="166"/>
      <c r="CY716" s="10"/>
      <c r="CZ716" s="7"/>
      <c r="DA716" s="7"/>
    </row>
    <row r="717" ht="15.75" customHeight="1">
      <c r="A717" s="6"/>
      <c r="B717" s="7"/>
      <c r="C717" s="7"/>
      <c r="D717" s="6"/>
      <c r="E717" s="6"/>
      <c r="F717" s="6"/>
      <c r="G717" s="6"/>
      <c r="H717" s="7"/>
      <c r="I717" s="7"/>
      <c r="J717" s="7"/>
      <c r="K717" s="7"/>
      <c r="L717" s="7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6"/>
      <c r="AK717" s="6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6"/>
      <c r="BH717" s="6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6"/>
      <c r="CF717" s="6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166"/>
      <c r="CU717" s="166"/>
      <c r="CV717" s="166"/>
      <c r="CW717" s="166"/>
      <c r="CX717" s="166"/>
      <c r="CY717" s="10"/>
      <c r="CZ717" s="7"/>
      <c r="DA717" s="7"/>
    </row>
    <row r="718" ht="15.75" customHeight="1">
      <c r="A718" s="6"/>
      <c r="B718" s="7"/>
      <c r="C718" s="7"/>
      <c r="D718" s="6"/>
      <c r="E718" s="6"/>
      <c r="F718" s="6"/>
      <c r="G718" s="6"/>
      <c r="H718" s="7"/>
      <c r="I718" s="7"/>
      <c r="J718" s="7"/>
      <c r="K718" s="7"/>
      <c r="L718" s="7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6"/>
      <c r="AK718" s="6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6"/>
      <c r="BH718" s="6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6"/>
      <c r="CF718" s="6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166"/>
      <c r="CU718" s="166"/>
      <c r="CV718" s="166"/>
      <c r="CW718" s="166"/>
      <c r="CX718" s="166"/>
      <c r="CY718" s="10"/>
      <c r="CZ718" s="7"/>
      <c r="DA718" s="7"/>
    </row>
    <row r="719" ht="15.75" customHeight="1">
      <c r="A719" s="6"/>
      <c r="B719" s="7"/>
      <c r="C719" s="7"/>
      <c r="D719" s="6"/>
      <c r="E719" s="6"/>
      <c r="F719" s="6"/>
      <c r="G719" s="6"/>
      <c r="H719" s="7"/>
      <c r="I719" s="7"/>
      <c r="J719" s="7"/>
      <c r="K719" s="7"/>
      <c r="L719" s="7"/>
      <c r="M719" s="6"/>
      <c r="N719" s="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6"/>
      <c r="AK719" s="6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6"/>
      <c r="BH719" s="6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6"/>
      <c r="CF719" s="6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166"/>
      <c r="CU719" s="166"/>
      <c r="CV719" s="166"/>
      <c r="CW719" s="166"/>
      <c r="CX719" s="166"/>
      <c r="CY719" s="10"/>
      <c r="CZ719" s="7"/>
      <c r="DA719" s="7"/>
    </row>
    <row r="720" ht="15.75" customHeight="1">
      <c r="A720" s="6"/>
      <c r="B720" s="7"/>
      <c r="C720" s="7"/>
      <c r="D720" s="6"/>
      <c r="E720" s="6"/>
      <c r="F720" s="6"/>
      <c r="G720" s="6"/>
      <c r="H720" s="7"/>
      <c r="I720" s="7"/>
      <c r="J720" s="7"/>
      <c r="K720" s="7"/>
      <c r="L720" s="7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6"/>
      <c r="AK720" s="6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6"/>
      <c r="BH720" s="6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6"/>
      <c r="CF720" s="6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166"/>
      <c r="CU720" s="166"/>
      <c r="CV720" s="166"/>
      <c r="CW720" s="166"/>
      <c r="CX720" s="166"/>
      <c r="CY720" s="10"/>
      <c r="CZ720" s="7"/>
      <c r="DA720" s="7"/>
    </row>
    <row r="721" ht="15.75" customHeight="1">
      <c r="A721" s="6"/>
      <c r="B721" s="7"/>
      <c r="C721" s="7"/>
      <c r="D721" s="6"/>
      <c r="E721" s="6"/>
      <c r="F721" s="6"/>
      <c r="G721" s="6"/>
      <c r="H721" s="7"/>
      <c r="I721" s="7"/>
      <c r="J721" s="7"/>
      <c r="K721" s="7"/>
      <c r="L721" s="7"/>
      <c r="M721" s="6"/>
      <c r="N721" s="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6"/>
      <c r="AK721" s="6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6"/>
      <c r="BH721" s="6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6"/>
      <c r="CF721" s="6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166"/>
      <c r="CU721" s="166"/>
      <c r="CV721" s="166"/>
      <c r="CW721" s="166"/>
      <c r="CX721" s="166"/>
      <c r="CY721" s="10"/>
      <c r="CZ721" s="7"/>
      <c r="DA721" s="7"/>
    </row>
    <row r="722" ht="15.75" customHeight="1">
      <c r="A722" s="6"/>
      <c r="B722" s="7"/>
      <c r="C722" s="7"/>
      <c r="D722" s="6"/>
      <c r="E722" s="6"/>
      <c r="F722" s="6"/>
      <c r="G722" s="6"/>
      <c r="H722" s="7"/>
      <c r="I722" s="7"/>
      <c r="J722" s="7"/>
      <c r="K722" s="7"/>
      <c r="L722" s="7"/>
      <c r="M722" s="6"/>
      <c r="N722" s="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6"/>
      <c r="AK722" s="6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6"/>
      <c r="BH722" s="6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6"/>
      <c r="CF722" s="6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166"/>
      <c r="CU722" s="166"/>
      <c r="CV722" s="166"/>
      <c r="CW722" s="166"/>
      <c r="CX722" s="166"/>
      <c r="CY722" s="10"/>
      <c r="CZ722" s="7"/>
      <c r="DA722" s="7"/>
    </row>
    <row r="723" ht="15.75" customHeight="1">
      <c r="A723" s="6"/>
      <c r="B723" s="7"/>
      <c r="C723" s="7"/>
      <c r="D723" s="6"/>
      <c r="E723" s="6"/>
      <c r="F723" s="6"/>
      <c r="G723" s="6"/>
      <c r="H723" s="7"/>
      <c r="I723" s="7"/>
      <c r="J723" s="7"/>
      <c r="K723" s="7"/>
      <c r="L723" s="7"/>
      <c r="M723" s="6"/>
      <c r="N723" s="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6"/>
      <c r="AK723" s="6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6"/>
      <c r="BH723" s="6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6"/>
      <c r="CF723" s="6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166"/>
      <c r="CU723" s="166"/>
      <c r="CV723" s="166"/>
      <c r="CW723" s="166"/>
      <c r="CX723" s="166"/>
      <c r="CY723" s="10"/>
      <c r="CZ723" s="7"/>
      <c r="DA723" s="7"/>
    </row>
    <row r="724" ht="15.75" customHeight="1">
      <c r="A724" s="6"/>
      <c r="B724" s="7"/>
      <c r="C724" s="7"/>
      <c r="D724" s="6"/>
      <c r="E724" s="6"/>
      <c r="F724" s="6"/>
      <c r="G724" s="6"/>
      <c r="H724" s="7"/>
      <c r="I724" s="7"/>
      <c r="J724" s="7"/>
      <c r="K724" s="7"/>
      <c r="L724" s="7"/>
      <c r="M724" s="6"/>
      <c r="N724" s="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6"/>
      <c r="AK724" s="6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6"/>
      <c r="BH724" s="6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6"/>
      <c r="CF724" s="6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166"/>
      <c r="CU724" s="166"/>
      <c r="CV724" s="166"/>
      <c r="CW724" s="166"/>
      <c r="CX724" s="166"/>
      <c r="CY724" s="10"/>
      <c r="CZ724" s="7"/>
      <c r="DA724" s="7"/>
    </row>
    <row r="725" ht="15.75" customHeight="1">
      <c r="A725" s="6"/>
      <c r="B725" s="7"/>
      <c r="C725" s="7"/>
      <c r="D725" s="6"/>
      <c r="E725" s="6"/>
      <c r="F725" s="6"/>
      <c r="G725" s="6"/>
      <c r="H725" s="7"/>
      <c r="I725" s="7"/>
      <c r="J725" s="7"/>
      <c r="K725" s="7"/>
      <c r="L725" s="7"/>
      <c r="M725" s="6"/>
      <c r="N725" s="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6"/>
      <c r="AK725" s="6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6"/>
      <c r="BH725" s="6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6"/>
      <c r="CF725" s="6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166"/>
      <c r="CU725" s="166"/>
      <c r="CV725" s="166"/>
      <c r="CW725" s="166"/>
      <c r="CX725" s="166"/>
      <c r="CY725" s="10"/>
      <c r="CZ725" s="7"/>
      <c r="DA725" s="7"/>
    </row>
    <row r="726" ht="15.75" customHeight="1">
      <c r="A726" s="6"/>
      <c r="B726" s="7"/>
      <c r="C726" s="7"/>
      <c r="D726" s="6"/>
      <c r="E726" s="6"/>
      <c r="F726" s="6"/>
      <c r="G726" s="6"/>
      <c r="H726" s="7"/>
      <c r="I726" s="7"/>
      <c r="J726" s="7"/>
      <c r="K726" s="7"/>
      <c r="L726" s="7"/>
      <c r="M726" s="6"/>
      <c r="N726" s="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6"/>
      <c r="AK726" s="6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6"/>
      <c r="BH726" s="6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6"/>
      <c r="CF726" s="6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166"/>
      <c r="CU726" s="166"/>
      <c r="CV726" s="166"/>
      <c r="CW726" s="166"/>
      <c r="CX726" s="166"/>
      <c r="CY726" s="10"/>
      <c r="CZ726" s="7"/>
      <c r="DA726" s="7"/>
    </row>
    <row r="727" ht="15.75" customHeight="1">
      <c r="A727" s="6"/>
      <c r="B727" s="7"/>
      <c r="C727" s="7"/>
      <c r="D727" s="6"/>
      <c r="E727" s="6"/>
      <c r="F727" s="6"/>
      <c r="G727" s="6"/>
      <c r="H727" s="7"/>
      <c r="I727" s="7"/>
      <c r="J727" s="7"/>
      <c r="K727" s="7"/>
      <c r="L727" s="7"/>
      <c r="M727" s="6"/>
      <c r="N727" s="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6"/>
      <c r="AK727" s="6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6"/>
      <c r="BH727" s="6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6"/>
      <c r="CF727" s="6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166"/>
      <c r="CU727" s="166"/>
      <c r="CV727" s="166"/>
      <c r="CW727" s="166"/>
      <c r="CX727" s="166"/>
      <c r="CY727" s="10"/>
      <c r="CZ727" s="7"/>
      <c r="DA727" s="7"/>
    </row>
    <row r="728" ht="15.75" customHeight="1">
      <c r="A728" s="6"/>
      <c r="B728" s="7"/>
      <c r="C728" s="7"/>
      <c r="D728" s="6"/>
      <c r="E728" s="6"/>
      <c r="F728" s="6"/>
      <c r="G728" s="6"/>
      <c r="H728" s="7"/>
      <c r="I728" s="7"/>
      <c r="J728" s="7"/>
      <c r="K728" s="7"/>
      <c r="L728" s="7"/>
      <c r="M728" s="6"/>
      <c r="N728" s="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6"/>
      <c r="AK728" s="6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6"/>
      <c r="BH728" s="6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6"/>
      <c r="CF728" s="6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166"/>
      <c r="CU728" s="166"/>
      <c r="CV728" s="166"/>
      <c r="CW728" s="166"/>
      <c r="CX728" s="166"/>
      <c r="CY728" s="10"/>
      <c r="CZ728" s="7"/>
      <c r="DA728" s="7"/>
    </row>
    <row r="729" ht="15.75" customHeight="1">
      <c r="A729" s="6"/>
      <c r="B729" s="7"/>
      <c r="C729" s="7"/>
      <c r="D729" s="6"/>
      <c r="E729" s="6"/>
      <c r="F729" s="6"/>
      <c r="G729" s="6"/>
      <c r="H729" s="7"/>
      <c r="I729" s="7"/>
      <c r="J729" s="7"/>
      <c r="K729" s="7"/>
      <c r="L729" s="7"/>
      <c r="M729" s="6"/>
      <c r="N729" s="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6"/>
      <c r="AK729" s="6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6"/>
      <c r="BH729" s="6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6"/>
      <c r="CF729" s="6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166"/>
      <c r="CU729" s="166"/>
      <c r="CV729" s="166"/>
      <c r="CW729" s="166"/>
      <c r="CX729" s="166"/>
      <c r="CY729" s="10"/>
      <c r="CZ729" s="7"/>
      <c r="DA729" s="7"/>
    </row>
    <row r="730" ht="15.75" customHeight="1">
      <c r="A730" s="6"/>
      <c r="B730" s="7"/>
      <c r="C730" s="7"/>
      <c r="D730" s="6"/>
      <c r="E730" s="6"/>
      <c r="F730" s="6"/>
      <c r="G730" s="6"/>
      <c r="H730" s="7"/>
      <c r="I730" s="7"/>
      <c r="J730" s="7"/>
      <c r="K730" s="7"/>
      <c r="L730" s="7"/>
      <c r="M730" s="6"/>
      <c r="N730" s="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6"/>
      <c r="AK730" s="6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6"/>
      <c r="BH730" s="6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6"/>
      <c r="CF730" s="6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166"/>
      <c r="CU730" s="166"/>
      <c r="CV730" s="166"/>
      <c r="CW730" s="166"/>
      <c r="CX730" s="166"/>
      <c r="CY730" s="10"/>
      <c r="CZ730" s="7"/>
      <c r="DA730" s="7"/>
    </row>
    <row r="731" ht="15.75" customHeight="1">
      <c r="A731" s="6"/>
      <c r="B731" s="7"/>
      <c r="C731" s="7"/>
      <c r="D731" s="6"/>
      <c r="E731" s="6"/>
      <c r="F731" s="6"/>
      <c r="G731" s="6"/>
      <c r="H731" s="7"/>
      <c r="I731" s="7"/>
      <c r="J731" s="7"/>
      <c r="K731" s="7"/>
      <c r="L731" s="7"/>
      <c r="M731" s="6"/>
      <c r="N731" s="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6"/>
      <c r="AK731" s="6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6"/>
      <c r="BH731" s="6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6"/>
      <c r="CF731" s="6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166"/>
      <c r="CU731" s="166"/>
      <c r="CV731" s="166"/>
      <c r="CW731" s="166"/>
      <c r="CX731" s="166"/>
      <c r="CY731" s="10"/>
      <c r="CZ731" s="7"/>
      <c r="DA731" s="7"/>
    </row>
    <row r="732" ht="15.75" customHeight="1">
      <c r="A732" s="6"/>
      <c r="B732" s="7"/>
      <c r="C732" s="7"/>
      <c r="D732" s="6"/>
      <c r="E732" s="6"/>
      <c r="F732" s="6"/>
      <c r="G732" s="6"/>
      <c r="H732" s="7"/>
      <c r="I732" s="7"/>
      <c r="J732" s="7"/>
      <c r="K732" s="7"/>
      <c r="L732" s="7"/>
      <c r="M732" s="6"/>
      <c r="N732" s="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6"/>
      <c r="AK732" s="6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6"/>
      <c r="BH732" s="6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6"/>
      <c r="CF732" s="6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166"/>
      <c r="CU732" s="166"/>
      <c r="CV732" s="166"/>
      <c r="CW732" s="166"/>
      <c r="CX732" s="166"/>
      <c r="CY732" s="10"/>
      <c r="CZ732" s="7"/>
      <c r="DA732" s="7"/>
    </row>
    <row r="733" ht="15.75" customHeight="1">
      <c r="A733" s="6"/>
      <c r="B733" s="7"/>
      <c r="C733" s="7"/>
      <c r="D733" s="6"/>
      <c r="E733" s="6"/>
      <c r="F733" s="6"/>
      <c r="G733" s="6"/>
      <c r="H733" s="7"/>
      <c r="I733" s="7"/>
      <c r="J733" s="7"/>
      <c r="K733" s="7"/>
      <c r="L733" s="7"/>
      <c r="M733" s="6"/>
      <c r="N733" s="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6"/>
      <c r="AK733" s="6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6"/>
      <c r="BH733" s="6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6"/>
      <c r="CF733" s="6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166"/>
      <c r="CU733" s="166"/>
      <c r="CV733" s="166"/>
      <c r="CW733" s="166"/>
      <c r="CX733" s="166"/>
      <c r="CY733" s="10"/>
      <c r="CZ733" s="7"/>
      <c r="DA733" s="7"/>
    </row>
    <row r="734" ht="15.75" customHeight="1">
      <c r="A734" s="6"/>
      <c r="B734" s="7"/>
      <c r="C734" s="7"/>
      <c r="D734" s="6"/>
      <c r="E734" s="6"/>
      <c r="F734" s="6"/>
      <c r="G734" s="6"/>
      <c r="H734" s="7"/>
      <c r="I734" s="7"/>
      <c r="J734" s="7"/>
      <c r="K734" s="7"/>
      <c r="L734" s="7"/>
      <c r="M734" s="6"/>
      <c r="N734" s="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6"/>
      <c r="AK734" s="6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6"/>
      <c r="BH734" s="6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6"/>
      <c r="CF734" s="6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166"/>
      <c r="CU734" s="166"/>
      <c r="CV734" s="166"/>
      <c r="CW734" s="166"/>
      <c r="CX734" s="166"/>
      <c r="CY734" s="10"/>
      <c r="CZ734" s="7"/>
      <c r="DA734" s="7"/>
    </row>
    <row r="735" ht="15.75" customHeight="1">
      <c r="A735" s="6"/>
      <c r="B735" s="7"/>
      <c r="C735" s="7"/>
      <c r="D735" s="6"/>
      <c r="E735" s="6"/>
      <c r="F735" s="6"/>
      <c r="G735" s="6"/>
      <c r="H735" s="7"/>
      <c r="I735" s="7"/>
      <c r="J735" s="7"/>
      <c r="K735" s="7"/>
      <c r="L735" s="7"/>
      <c r="M735" s="6"/>
      <c r="N735" s="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6"/>
      <c r="AK735" s="6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6"/>
      <c r="BH735" s="6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6"/>
      <c r="CF735" s="6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166"/>
      <c r="CU735" s="166"/>
      <c r="CV735" s="166"/>
      <c r="CW735" s="166"/>
      <c r="CX735" s="166"/>
      <c r="CY735" s="10"/>
      <c r="CZ735" s="7"/>
      <c r="DA735" s="7"/>
    </row>
    <row r="736" ht="15.75" customHeight="1">
      <c r="A736" s="6"/>
      <c r="B736" s="7"/>
      <c r="C736" s="7"/>
      <c r="D736" s="6"/>
      <c r="E736" s="6"/>
      <c r="F736" s="6"/>
      <c r="G736" s="6"/>
      <c r="H736" s="7"/>
      <c r="I736" s="7"/>
      <c r="J736" s="7"/>
      <c r="K736" s="7"/>
      <c r="L736" s="7"/>
      <c r="M736" s="6"/>
      <c r="N736" s="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6"/>
      <c r="AK736" s="6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6"/>
      <c r="BH736" s="6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6"/>
      <c r="CF736" s="6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166"/>
      <c r="CU736" s="166"/>
      <c r="CV736" s="166"/>
      <c r="CW736" s="166"/>
      <c r="CX736" s="166"/>
      <c r="CY736" s="10"/>
      <c r="CZ736" s="7"/>
      <c r="DA736" s="7"/>
    </row>
    <row r="737" ht="15.75" customHeight="1">
      <c r="A737" s="6"/>
      <c r="B737" s="7"/>
      <c r="C737" s="7"/>
      <c r="D737" s="6"/>
      <c r="E737" s="6"/>
      <c r="F737" s="6"/>
      <c r="G737" s="6"/>
      <c r="H737" s="7"/>
      <c r="I737" s="7"/>
      <c r="J737" s="7"/>
      <c r="K737" s="7"/>
      <c r="L737" s="7"/>
      <c r="M737" s="6"/>
      <c r="N737" s="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6"/>
      <c r="AK737" s="6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6"/>
      <c r="BH737" s="6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6"/>
      <c r="CF737" s="6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166"/>
      <c r="CU737" s="166"/>
      <c r="CV737" s="166"/>
      <c r="CW737" s="166"/>
      <c r="CX737" s="166"/>
      <c r="CY737" s="10"/>
      <c r="CZ737" s="7"/>
      <c r="DA737" s="7"/>
    </row>
    <row r="738" ht="15.75" customHeight="1">
      <c r="A738" s="6"/>
      <c r="B738" s="7"/>
      <c r="C738" s="7"/>
      <c r="D738" s="6"/>
      <c r="E738" s="6"/>
      <c r="F738" s="6"/>
      <c r="G738" s="6"/>
      <c r="H738" s="7"/>
      <c r="I738" s="7"/>
      <c r="J738" s="7"/>
      <c r="K738" s="7"/>
      <c r="L738" s="7"/>
      <c r="M738" s="6"/>
      <c r="N738" s="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6"/>
      <c r="AK738" s="6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6"/>
      <c r="BH738" s="6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6"/>
      <c r="CF738" s="6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166"/>
      <c r="CU738" s="166"/>
      <c r="CV738" s="166"/>
      <c r="CW738" s="166"/>
      <c r="CX738" s="166"/>
      <c r="CY738" s="10"/>
      <c r="CZ738" s="7"/>
      <c r="DA738" s="7"/>
    </row>
    <row r="739" ht="15.75" customHeight="1">
      <c r="A739" s="6"/>
      <c r="B739" s="7"/>
      <c r="C739" s="7"/>
      <c r="D739" s="6"/>
      <c r="E739" s="6"/>
      <c r="F739" s="6"/>
      <c r="G739" s="6"/>
      <c r="H739" s="7"/>
      <c r="I739" s="7"/>
      <c r="J739" s="7"/>
      <c r="K739" s="7"/>
      <c r="L739" s="7"/>
      <c r="M739" s="6"/>
      <c r="N739" s="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6"/>
      <c r="AK739" s="6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6"/>
      <c r="BH739" s="6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6"/>
      <c r="CF739" s="6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166"/>
      <c r="CU739" s="166"/>
      <c r="CV739" s="166"/>
      <c r="CW739" s="166"/>
      <c r="CX739" s="166"/>
      <c r="CY739" s="10"/>
      <c r="CZ739" s="7"/>
      <c r="DA739" s="7"/>
    </row>
    <row r="740" ht="15.75" customHeight="1">
      <c r="A740" s="6"/>
      <c r="B740" s="7"/>
      <c r="C740" s="7"/>
      <c r="D740" s="6"/>
      <c r="E740" s="6"/>
      <c r="F740" s="6"/>
      <c r="G740" s="6"/>
      <c r="H740" s="7"/>
      <c r="I740" s="7"/>
      <c r="J740" s="7"/>
      <c r="K740" s="7"/>
      <c r="L740" s="7"/>
      <c r="M740" s="6"/>
      <c r="N740" s="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6"/>
      <c r="AK740" s="6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6"/>
      <c r="BH740" s="6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6"/>
      <c r="CF740" s="6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166"/>
      <c r="CU740" s="166"/>
      <c r="CV740" s="166"/>
      <c r="CW740" s="166"/>
      <c r="CX740" s="166"/>
      <c r="CY740" s="10"/>
      <c r="CZ740" s="7"/>
      <c r="DA740" s="7"/>
    </row>
    <row r="741" ht="15.75" customHeight="1">
      <c r="A741" s="6"/>
      <c r="B741" s="7"/>
      <c r="C741" s="7"/>
      <c r="D741" s="6"/>
      <c r="E741" s="6"/>
      <c r="F741" s="6"/>
      <c r="G741" s="6"/>
      <c r="H741" s="7"/>
      <c r="I741" s="7"/>
      <c r="J741" s="7"/>
      <c r="K741" s="7"/>
      <c r="L741" s="7"/>
      <c r="M741" s="6"/>
      <c r="N741" s="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6"/>
      <c r="AK741" s="6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6"/>
      <c r="BH741" s="6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6"/>
      <c r="CF741" s="6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166"/>
      <c r="CU741" s="166"/>
      <c r="CV741" s="166"/>
      <c r="CW741" s="166"/>
      <c r="CX741" s="166"/>
      <c r="CY741" s="10"/>
      <c r="CZ741" s="7"/>
      <c r="DA741" s="7"/>
    </row>
    <row r="742" ht="15.75" customHeight="1">
      <c r="A742" s="6"/>
      <c r="B742" s="7"/>
      <c r="C742" s="7"/>
      <c r="D742" s="6"/>
      <c r="E742" s="6"/>
      <c r="F742" s="6"/>
      <c r="G742" s="6"/>
      <c r="H742" s="7"/>
      <c r="I742" s="7"/>
      <c r="J742" s="7"/>
      <c r="K742" s="7"/>
      <c r="L742" s="7"/>
      <c r="M742" s="6"/>
      <c r="N742" s="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6"/>
      <c r="AK742" s="6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6"/>
      <c r="BH742" s="6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6"/>
      <c r="CF742" s="6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166"/>
      <c r="CU742" s="166"/>
      <c r="CV742" s="166"/>
      <c r="CW742" s="166"/>
      <c r="CX742" s="166"/>
      <c r="CY742" s="10"/>
      <c r="CZ742" s="7"/>
      <c r="DA742" s="7"/>
    </row>
    <row r="743" ht="15.75" customHeight="1">
      <c r="A743" s="6"/>
      <c r="B743" s="7"/>
      <c r="C743" s="7"/>
      <c r="D743" s="6"/>
      <c r="E743" s="6"/>
      <c r="F743" s="6"/>
      <c r="G743" s="6"/>
      <c r="H743" s="7"/>
      <c r="I743" s="7"/>
      <c r="J743" s="7"/>
      <c r="K743" s="7"/>
      <c r="L743" s="7"/>
      <c r="M743" s="6"/>
      <c r="N743" s="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6"/>
      <c r="AK743" s="6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6"/>
      <c r="BH743" s="6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6"/>
      <c r="CF743" s="6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166"/>
      <c r="CU743" s="166"/>
      <c r="CV743" s="166"/>
      <c r="CW743" s="166"/>
      <c r="CX743" s="166"/>
      <c r="CY743" s="10"/>
      <c r="CZ743" s="7"/>
      <c r="DA743" s="7"/>
    </row>
    <row r="744" ht="15.75" customHeight="1">
      <c r="A744" s="6"/>
      <c r="B744" s="7"/>
      <c r="C744" s="7"/>
      <c r="D744" s="6"/>
      <c r="E744" s="6"/>
      <c r="F744" s="6"/>
      <c r="G744" s="6"/>
      <c r="H744" s="7"/>
      <c r="I744" s="7"/>
      <c r="J744" s="7"/>
      <c r="K744" s="7"/>
      <c r="L744" s="7"/>
      <c r="M744" s="6"/>
      <c r="N744" s="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6"/>
      <c r="AK744" s="6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6"/>
      <c r="BH744" s="6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6"/>
      <c r="CF744" s="6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166"/>
      <c r="CU744" s="166"/>
      <c r="CV744" s="166"/>
      <c r="CW744" s="166"/>
      <c r="CX744" s="166"/>
      <c r="CY744" s="10"/>
      <c r="CZ744" s="7"/>
      <c r="DA744" s="7"/>
    </row>
    <row r="745" ht="15.75" customHeight="1">
      <c r="A745" s="6"/>
      <c r="B745" s="7"/>
      <c r="C745" s="7"/>
      <c r="D745" s="6"/>
      <c r="E745" s="6"/>
      <c r="F745" s="6"/>
      <c r="G745" s="6"/>
      <c r="H745" s="7"/>
      <c r="I745" s="7"/>
      <c r="J745" s="7"/>
      <c r="K745" s="7"/>
      <c r="L745" s="7"/>
      <c r="M745" s="6"/>
      <c r="N745" s="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6"/>
      <c r="AK745" s="6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6"/>
      <c r="BH745" s="6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6"/>
      <c r="CF745" s="6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166"/>
      <c r="CU745" s="166"/>
      <c r="CV745" s="166"/>
      <c r="CW745" s="166"/>
      <c r="CX745" s="166"/>
      <c r="CY745" s="10"/>
      <c r="CZ745" s="7"/>
      <c r="DA745" s="7"/>
    </row>
    <row r="746" ht="15.75" customHeight="1">
      <c r="A746" s="6"/>
      <c r="B746" s="7"/>
      <c r="C746" s="7"/>
      <c r="D746" s="6"/>
      <c r="E746" s="6"/>
      <c r="F746" s="6"/>
      <c r="G746" s="6"/>
      <c r="H746" s="7"/>
      <c r="I746" s="7"/>
      <c r="J746" s="7"/>
      <c r="K746" s="7"/>
      <c r="L746" s="7"/>
      <c r="M746" s="6"/>
      <c r="N746" s="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6"/>
      <c r="AK746" s="6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6"/>
      <c r="BH746" s="6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6"/>
      <c r="CF746" s="6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166"/>
      <c r="CU746" s="166"/>
      <c r="CV746" s="166"/>
      <c r="CW746" s="166"/>
      <c r="CX746" s="166"/>
      <c r="CY746" s="10"/>
      <c r="CZ746" s="7"/>
      <c r="DA746" s="7"/>
    </row>
    <row r="747" ht="15.75" customHeight="1">
      <c r="A747" s="6"/>
      <c r="B747" s="7"/>
      <c r="C747" s="7"/>
      <c r="D747" s="6"/>
      <c r="E747" s="6"/>
      <c r="F747" s="6"/>
      <c r="G747" s="6"/>
      <c r="H747" s="7"/>
      <c r="I747" s="7"/>
      <c r="J747" s="7"/>
      <c r="K747" s="7"/>
      <c r="L747" s="7"/>
      <c r="M747" s="6"/>
      <c r="N747" s="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6"/>
      <c r="AK747" s="6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6"/>
      <c r="BH747" s="6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6"/>
      <c r="CF747" s="6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166"/>
      <c r="CU747" s="166"/>
      <c r="CV747" s="166"/>
      <c r="CW747" s="166"/>
      <c r="CX747" s="166"/>
      <c r="CY747" s="10"/>
      <c r="CZ747" s="7"/>
      <c r="DA747" s="7"/>
    </row>
    <row r="748" ht="15.75" customHeight="1">
      <c r="A748" s="6"/>
      <c r="B748" s="7"/>
      <c r="C748" s="7"/>
      <c r="D748" s="6"/>
      <c r="E748" s="6"/>
      <c r="F748" s="6"/>
      <c r="G748" s="6"/>
      <c r="H748" s="7"/>
      <c r="I748" s="7"/>
      <c r="J748" s="7"/>
      <c r="K748" s="7"/>
      <c r="L748" s="7"/>
      <c r="M748" s="6"/>
      <c r="N748" s="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6"/>
      <c r="AK748" s="6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6"/>
      <c r="BH748" s="6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6"/>
      <c r="CF748" s="6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166"/>
      <c r="CU748" s="166"/>
      <c r="CV748" s="166"/>
      <c r="CW748" s="166"/>
      <c r="CX748" s="166"/>
      <c r="CY748" s="10"/>
      <c r="CZ748" s="7"/>
      <c r="DA748" s="7"/>
    </row>
    <row r="749" ht="15.75" customHeight="1">
      <c r="A749" s="6"/>
      <c r="B749" s="7"/>
      <c r="C749" s="7"/>
      <c r="D749" s="6"/>
      <c r="E749" s="6"/>
      <c r="F749" s="6"/>
      <c r="G749" s="6"/>
      <c r="H749" s="7"/>
      <c r="I749" s="7"/>
      <c r="J749" s="7"/>
      <c r="K749" s="7"/>
      <c r="L749" s="7"/>
      <c r="M749" s="6"/>
      <c r="N749" s="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6"/>
      <c r="AK749" s="6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6"/>
      <c r="BH749" s="6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6"/>
      <c r="CF749" s="6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166"/>
      <c r="CU749" s="166"/>
      <c r="CV749" s="166"/>
      <c r="CW749" s="166"/>
      <c r="CX749" s="166"/>
      <c r="CY749" s="10"/>
      <c r="CZ749" s="7"/>
      <c r="DA749" s="7"/>
    </row>
    <row r="750" ht="15.75" customHeight="1">
      <c r="A750" s="6"/>
      <c r="B750" s="7"/>
      <c r="C750" s="7"/>
      <c r="D750" s="6"/>
      <c r="E750" s="6"/>
      <c r="F750" s="6"/>
      <c r="G750" s="6"/>
      <c r="H750" s="7"/>
      <c r="I750" s="7"/>
      <c r="J750" s="7"/>
      <c r="K750" s="7"/>
      <c r="L750" s="7"/>
      <c r="M750" s="6"/>
      <c r="N750" s="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6"/>
      <c r="AK750" s="6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6"/>
      <c r="BH750" s="6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6"/>
      <c r="CF750" s="6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166"/>
      <c r="CU750" s="166"/>
      <c r="CV750" s="166"/>
      <c r="CW750" s="166"/>
      <c r="CX750" s="166"/>
      <c r="CY750" s="10"/>
      <c r="CZ750" s="7"/>
      <c r="DA750" s="7"/>
    </row>
    <row r="751" ht="15.75" customHeight="1">
      <c r="A751" s="6"/>
      <c r="B751" s="7"/>
      <c r="C751" s="7"/>
      <c r="D751" s="6"/>
      <c r="E751" s="6"/>
      <c r="F751" s="6"/>
      <c r="G751" s="6"/>
      <c r="H751" s="7"/>
      <c r="I751" s="7"/>
      <c r="J751" s="7"/>
      <c r="K751" s="7"/>
      <c r="L751" s="7"/>
      <c r="M751" s="6"/>
      <c r="N751" s="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6"/>
      <c r="AK751" s="6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6"/>
      <c r="BH751" s="6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6"/>
      <c r="CF751" s="6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166"/>
      <c r="CU751" s="166"/>
      <c r="CV751" s="166"/>
      <c r="CW751" s="166"/>
      <c r="CX751" s="166"/>
      <c r="CY751" s="10"/>
      <c r="CZ751" s="7"/>
      <c r="DA751" s="7"/>
    </row>
    <row r="752" ht="15.75" customHeight="1">
      <c r="A752" s="6"/>
      <c r="B752" s="7"/>
      <c r="C752" s="7"/>
      <c r="D752" s="6"/>
      <c r="E752" s="6"/>
      <c r="F752" s="6"/>
      <c r="G752" s="6"/>
      <c r="H752" s="7"/>
      <c r="I752" s="7"/>
      <c r="J752" s="7"/>
      <c r="K752" s="7"/>
      <c r="L752" s="7"/>
      <c r="M752" s="6"/>
      <c r="N752" s="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6"/>
      <c r="AK752" s="6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6"/>
      <c r="BH752" s="6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6"/>
      <c r="CF752" s="6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166"/>
      <c r="CU752" s="166"/>
      <c r="CV752" s="166"/>
      <c r="CW752" s="166"/>
      <c r="CX752" s="166"/>
      <c r="CY752" s="10"/>
      <c r="CZ752" s="7"/>
      <c r="DA752" s="7"/>
    </row>
    <row r="753" ht="15.75" customHeight="1">
      <c r="A753" s="6"/>
      <c r="B753" s="7"/>
      <c r="C753" s="7"/>
      <c r="D753" s="6"/>
      <c r="E753" s="6"/>
      <c r="F753" s="6"/>
      <c r="G753" s="6"/>
      <c r="H753" s="7"/>
      <c r="I753" s="7"/>
      <c r="J753" s="7"/>
      <c r="K753" s="7"/>
      <c r="L753" s="7"/>
      <c r="M753" s="6"/>
      <c r="N753" s="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6"/>
      <c r="AK753" s="6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6"/>
      <c r="BH753" s="6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6"/>
      <c r="CF753" s="6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166"/>
      <c r="CU753" s="166"/>
      <c r="CV753" s="166"/>
      <c r="CW753" s="166"/>
      <c r="CX753" s="166"/>
      <c r="CY753" s="10"/>
      <c r="CZ753" s="7"/>
      <c r="DA753" s="7"/>
    </row>
    <row r="754" ht="15.75" customHeight="1">
      <c r="A754" s="6"/>
      <c r="B754" s="7"/>
      <c r="C754" s="7"/>
      <c r="D754" s="6"/>
      <c r="E754" s="6"/>
      <c r="F754" s="6"/>
      <c r="G754" s="6"/>
      <c r="H754" s="7"/>
      <c r="I754" s="7"/>
      <c r="J754" s="7"/>
      <c r="K754" s="7"/>
      <c r="L754" s="7"/>
      <c r="M754" s="6"/>
      <c r="N754" s="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6"/>
      <c r="AK754" s="6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6"/>
      <c r="BH754" s="6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6"/>
      <c r="CF754" s="6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166"/>
      <c r="CU754" s="166"/>
      <c r="CV754" s="166"/>
      <c r="CW754" s="166"/>
      <c r="CX754" s="166"/>
      <c r="CY754" s="10"/>
      <c r="CZ754" s="7"/>
      <c r="DA754" s="7"/>
    </row>
    <row r="755" ht="15.75" customHeight="1">
      <c r="A755" s="6"/>
      <c r="B755" s="7"/>
      <c r="C755" s="7"/>
      <c r="D755" s="6"/>
      <c r="E755" s="6"/>
      <c r="F755" s="6"/>
      <c r="G755" s="6"/>
      <c r="H755" s="7"/>
      <c r="I755" s="7"/>
      <c r="J755" s="7"/>
      <c r="K755" s="7"/>
      <c r="L755" s="7"/>
      <c r="M755" s="6"/>
      <c r="N755" s="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6"/>
      <c r="AK755" s="6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6"/>
      <c r="BH755" s="6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6"/>
      <c r="CF755" s="6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166"/>
      <c r="CU755" s="166"/>
      <c r="CV755" s="166"/>
      <c r="CW755" s="166"/>
      <c r="CX755" s="166"/>
      <c r="CY755" s="10"/>
      <c r="CZ755" s="7"/>
      <c r="DA755" s="7"/>
    </row>
    <row r="756" ht="15.75" customHeight="1">
      <c r="A756" s="6"/>
      <c r="B756" s="7"/>
      <c r="C756" s="7"/>
      <c r="D756" s="6"/>
      <c r="E756" s="6"/>
      <c r="F756" s="6"/>
      <c r="G756" s="6"/>
      <c r="H756" s="7"/>
      <c r="I756" s="7"/>
      <c r="J756" s="7"/>
      <c r="K756" s="7"/>
      <c r="L756" s="7"/>
      <c r="M756" s="6"/>
      <c r="N756" s="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6"/>
      <c r="AK756" s="6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6"/>
      <c r="BH756" s="6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6"/>
      <c r="CF756" s="6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166"/>
      <c r="CU756" s="166"/>
      <c r="CV756" s="166"/>
      <c r="CW756" s="166"/>
      <c r="CX756" s="166"/>
      <c r="CY756" s="10"/>
      <c r="CZ756" s="7"/>
      <c r="DA756" s="7"/>
    </row>
    <row r="757" ht="15.75" customHeight="1">
      <c r="A757" s="6"/>
      <c r="B757" s="7"/>
      <c r="C757" s="7"/>
      <c r="D757" s="6"/>
      <c r="E757" s="6"/>
      <c r="F757" s="6"/>
      <c r="G757" s="6"/>
      <c r="H757" s="7"/>
      <c r="I757" s="7"/>
      <c r="J757" s="7"/>
      <c r="K757" s="7"/>
      <c r="L757" s="7"/>
      <c r="M757" s="6"/>
      <c r="N757" s="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6"/>
      <c r="AK757" s="6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6"/>
      <c r="BH757" s="6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6"/>
      <c r="CF757" s="6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166"/>
      <c r="CU757" s="166"/>
      <c r="CV757" s="166"/>
      <c r="CW757" s="166"/>
      <c r="CX757" s="166"/>
      <c r="CY757" s="10"/>
      <c r="CZ757" s="7"/>
      <c r="DA757" s="7"/>
    </row>
    <row r="758" ht="15.75" customHeight="1">
      <c r="A758" s="6"/>
      <c r="B758" s="7"/>
      <c r="C758" s="7"/>
      <c r="D758" s="6"/>
      <c r="E758" s="6"/>
      <c r="F758" s="6"/>
      <c r="G758" s="6"/>
      <c r="H758" s="7"/>
      <c r="I758" s="7"/>
      <c r="J758" s="7"/>
      <c r="K758" s="7"/>
      <c r="L758" s="7"/>
      <c r="M758" s="6"/>
      <c r="N758" s="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6"/>
      <c r="AK758" s="6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6"/>
      <c r="BH758" s="6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6"/>
      <c r="CF758" s="6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166"/>
      <c r="CU758" s="166"/>
      <c r="CV758" s="166"/>
      <c r="CW758" s="166"/>
      <c r="CX758" s="166"/>
      <c r="CY758" s="10"/>
      <c r="CZ758" s="7"/>
      <c r="DA758" s="7"/>
    </row>
    <row r="759" ht="15.75" customHeight="1">
      <c r="A759" s="6"/>
      <c r="B759" s="7"/>
      <c r="C759" s="7"/>
      <c r="D759" s="6"/>
      <c r="E759" s="6"/>
      <c r="F759" s="6"/>
      <c r="G759" s="6"/>
      <c r="H759" s="7"/>
      <c r="I759" s="7"/>
      <c r="J759" s="7"/>
      <c r="K759" s="7"/>
      <c r="L759" s="7"/>
      <c r="M759" s="6"/>
      <c r="N759" s="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6"/>
      <c r="AK759" s="6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6"/>
      <c r="BH759" s="6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6"/>
      <c r="CF759" s="6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166"/>
      <c r="CU759" s="166"/>
      <c r="CV759" s="166"/>
      <c r="CW759" s="166"/>
      <c r="CX759" s="166"/>
      <c r="CY759" s="10"/>
      <c r="CZ759" s="7"/>
      <c r="DA759" s="7"/>
    </row>
    <row r="760" ht="15.75" customHeight="1">
      <c r="A760" s="6"/>
      <c r="B760" s="7"/>
      <c r="C760" s="7"/>
      <c r="D760" s="6"/>
      <c r="E760" s="6"/>
      <c r="F760" s="6"/>
      <c r="G760" s="6"/>
      <c r="H760" s="7"/>
      <c r="I760" s="7"/>
      <c r="J760" s="7"/>
      <c r="K760" s="7"/>
      <c r="L760" s="7"/>
      <c r="M760" s="6"/>
      <c r="N760" s="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6"/>
      <c r="AK760" s="6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6"/>
      <c r="BH760" s="6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6"/>
      <c r="CF760" s="6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166"/>
      <c r="CU760" s="166"/>
      <c r="CV760" s="166"/>
      <c r="CW760" s="166"/>
      <c r="CX760" s="166"/>
      <c r="CY760" s="10"/>
      <c r="CZ760" s="7"/>
      <c r="DA760" s="7"/>
    </row>
    <row r="761" ht="15.75" customHeight="1">
      <c r="A761" s="6"/>
      <c r="B761" s="7"/>
      <c r="C761" s="7"/>
      <c r="D761" s="6"/>
      <c r="E761" s="6"/>
      <c r="F761" s="6"/>
      <c r="G761" s="6"/>
      <c r="H761" s="7"/>
      <c r="I761" s="7"/>
      <c r="J761" s="7"/>
      <c r="K761" s="7"/>
      <c r="L761" s="7"/>
      <c r="M761" s="6"/>
      <c r="N761" s="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6"/>
      <c r="AK761" s="6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6"/>
      <c r="BH761" s="6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6"/>
      <c r="CF761" s="6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166"/>
      <c r="CU761" s="166"/>
      <c r="CV761" s="166"/>
      <c r="CW761" s="166"/>
      <c r="CX761" s="166"/>
      <c r="CY761" s="10"/>
      <c r="CZ761" s="7"/>
      <c r="DA761" s="7"/>
    </row>
    <row r="762" ht="15.75" customHeight="1">
      <c r="A762" s="6"/>
      <c r="B762" s="7"/>
      <c r="C762" s="7"/>
      <c r="D762" s="6"/>
      <c r="E762" s="6"/>
      <c r="F762" s="6"/>
      <c r="G762" s="6"/>
      <c r="H762" s="7"/>
      <c r="I762" s="7"/>
      <c r="J762" s="7"/>
      <c r="K762" s="7"/>
      <c r="L762" s="7"/>
      <c r="M762" s="6"/>
      <c r="N762" s="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6"/>
      <c r="AK762" s="6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6"/>
      <c r="BH762" s="6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6"/>
      <c r="CF762" s="6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166"/>
      <c r="CU762" s="166"/>
      <c r="CV762" s="166"/>
      <c r="CW762" s="166"/>
      <c r="CX762" s="166"/>
      <c r="CY762" s="10"/>
      <c r="CZ762" s="7"/>
      <c r="DA762" s="7"/>
    </row>
    <row r="763" ht="15.75" customHeight="1">
      <c r="A763" s="6"/>
      <c r="B763" s="7"/>
      <c r="C763" s="7"/>
      <c r="D763" s="6"/>
      <c r="E763" s="6"/>
      <c r="F763" s="6"/>
      <c r="G763" s="6"/>
      <c r="H763" s="7"/>
      <c r="I763" s="7"/>
      <c r="J763" s="7"/>
      <c r="K763" s="7"/>
      <c r="L763" s="7"/>
      <c r="M763" s="6"/>
      <c r="N763" s="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6"/>
      <c r="AK763" s="6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6"/>
      <c r="BH763" s="6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6"/>
      <c r="CF763" s="6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166"/>
      <c r="CU763" s="166"/>
      <c r="CV763" s="166"/>
      <c r="CW763" s="166"/>
      <c r="CX763" s="166"/>
      <c r="CY763" s="10"/>
      <c r="CZ763" s="7"/>
      <c r="DA763" s="7"/>
    </row>
    <row r="764" ht="15.75" customHeight="1">
      <c r="A764" s="6"/>
      <c r="B764" s="7"/>
      <c r="C764" s="7"/>
      <c r="D764" s="6"/>
      <c r="E764" s="6"/>
      <c r="F764" s="6"/>
      <c r="G764" s="6"/>
      <c r="H764" s="7"/>
      <c r="I764" s="7"/>
      <c r="J764" s="7"/>
      <c r="K764" s="7"/>
      <c r="L764" s="7"/>
      <c r="M764" s="6"/>
      <c r="N764" s="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6"/>
      <c r="AK764" s="6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6"/>
      <c r="BH764" s="6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6"/>
      <c r="CF764" s="6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166"/>
      <c r="CU764" s="166"/>
      <c r="CV764" s="166"/>
      <c r="CW764" s="166"/>
      <c r="CX764" s="166"/>
      <c r="CY764" s="10"/>
      <c r="CZ764" s="7"/>
      <c r="DA764" s="7"/>
    </row>
    <row r="765" ht="15.75" customHeight="1">
      <c r="A765" s="6"/>
      <c r="B765" s="7"/>
      <c r="C765" s="7"/>
      <c r="D765" s="6"/>
      <c r="E765" s="6"/>
      <c r="F765" s="6"/>
      <c r="G765" s="6"/>
      <c r="H765" s="7"/>
      <c r="I765" s="7"/>
      <c r="J765" s="7"/>
      <c r="K765" s="7"/>
      <c r="L765" s="7"/>
      <c r="M765" s="6"/>
      <c r="N765" s="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6"/>
      <c r="AK765" s="6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6"/>
      <c r="BH765" s="6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6"/>
      <c r="CF765" s="6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166"/>
      <c r="CU765" s="166"/>
      <c r="CV765" s="166"/>
      <c r="CW765" s="166"/>
      <c r="CX765" s="166"/>
      <c r="CY765" s="10"/>
      <c r="CZ765" s="7"/>
      <c r="DA765" s="7"/>
    </row>
    <row r="766" ht="15.75" customHeight="1">
      <c r="A766" s="6"/>
      <c r="B766" s="7"/>
      <c r="C766" s="7"/>
      <c r="D766" s="6"/>
      <c r="E766" s="6"/>
      <c r="F766" s="6"/>
      <c r="G766" s="6"/>
      <c r="H766" s="7"/>
      <c r="I766" s="7"/>
      <c r="J766" s="7"/>
      <c r="K766" s="7"/>
      <c r="L766" s="7"/>
      <c r="M766" s="6"/>
      <c r="N766" s="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6"/>
      <c r="AK766" s="6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6"/>
      <c r="BH766" s="6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6"/>
      <c r="CF766" s="6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166"/>
      <c r="CU766" s="166"/>
      <c r="CV766" s="166"/>
      <c r="CW766" s="166"/>
      <c r="CX766" s="166"/>
      <c r="CY766" s="10"/>
      <c r="CZ766" s="7"/>
      <c r="DA766" s="7"/>
    </row>
    <row r="767" ht="15.75" customHeight="1">
      <c r="A767" s="6"/>
      <c r="B767" s="7"/>
      <c r="C767" s="7"/>
      <c r="D767" s="6"/>
      <c r="E767" s="6"/>
      <c r="F767" s="6"/>
      <c r="G767" s="6"/>
      <c r="H767" s="7"/>
      <c r="I767" s="7"/>
      <c r="J767" s="7"/>
      <c r="K767" s="7"/>
      <c r="L767" s="7"/>
      <c r="M767" s="6"/>
      <c r="N767" s="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6"/>
      <c r="AK767" s="6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6"/>
      <c r="BH767" s="6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6"/>
      <c r="CF767" s="6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166"/>
      <c r="CU767" s="166"/>
      <c r="CV767" s="166"/>
      <c r="CW767" s="166"/>
      <c r="CX767" s="166"/>
      <c r="CY767" s="10"/>
      <c r="CZ767" s="7"/>
      <c r="DA767" s="7"/>
    </row>
    <row r="768" ht="15.75" customHeight="1">
      <c r="A768" s="6"/>
      <c r="B768" s="7"/>
      <c r="C768" s="7"/>
      <c r="D768" s="6"/>
      <c r="E768" s="6"/>
      <c r="F768" s="6"/>
      <c r="G768" s="6"/>
      <c r="H768" s="7"/>
      <c r="I768" s="7"/>
      <c r="J768" s="7"/>
      <c r="K768" s="7"/>
      <c r="L768" s="7"/>
      <c r="M768" s="6"/>
      <c r="N768" s="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6"/>
      <c r="AK768" s="6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6"/>
      <c r="BH768" s="6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6"/>
      <c r="CF768" s="6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166"/>
      <c r="CU768" s="166"/>
      <c r="CV768" s="166"/>
      <c r="CW768" s="166"/>
      <c r="CX768" s="166"/>
      <c r="CY768" s="10"/>
      <c r="CZ768" s="7"/>
      <c r="DA768" s="7"/>
    </row>
    <row r="769" ht="15.75" customHeight="1">
      <c r="A769" s="6"/>
      <c r="B769" s="7"/>
      <c r="C769" s="7"/>
      <c r="D769" s="6"/>
      <c r="E769" s="6"/>
      <c r="F769" s="6"/>
      <c r="G769" s="6"/>
      <c r="H769" s="7"/>
      <c r="I769" s="7"/>
      <c r="J769" s="7"/>
      <c r="K769" s="7"/>
      <c r="L769" s="7"/>
      <c r="M769" s="6"/>
      <c r="N769" s="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6"/>
      <c r="AK769" s="6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6"/>
      <c r="BH769" s="6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6"/>
      <c r="CF769" s="6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166"/>
      <c r="CU769" s="166"/>
      <c r="CV769" s="166"/>
      <c r="CW769" s="166"/>
      <c r="CX769" s="166"/>
      <c r="CY769" s="10"/>
      <c r="CZ769" s="7"/>
      <c r="DA769" s="7"/>
    </row>
    <row r="770" ht="15.75" customHeight="1">
      <c r="A770" s="6"/>
      <c r="B770" s="7"/>
      <c r="C770" s="7"/>
      <c r="D770" s="6"/>
      <c r="E770" s="6"/>
      <c r="F770" s="6"/>
      <c r="G770" s="6"/>
      <c r="H770" s="7"/>
      <c r="I770" s="7"/>
      <c r="J770" s="7"/>
      <c r="K770" s="7"/>
      <c r="L770" s="7"/>
      <c r="M770" s="6"/>
      <c r="N770" s="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6"/>
      <c r="AK770" s="6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6"/>
      <c r="BH770" s="6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6"/>
      <c r="CF770" s="6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166"/>
      <c r="CU770" s="166"/>
      <c r="CV770" s="166"/>
      <c r="CW770" s="166"/>
      <c r="CX770" s="166"/>
      <c r="CY770" s="10"/>
      <c r="CZ770" s="7"/>
      <c r="DA770" s="7"/>
    </row>
    <row r="771" ht="15.75" customHeight="1">
      <c r="A771" s="6"/>
      <c r="B771" s="7"/>
      <c r="C771" s="7"/>
      <c r="D771" s="6"/>
      <c r="E771" s="6"/>
      <c r="F771" s="6"/>
      <c r="G771" s="6"/>
      <c r="H771" s="7"/>
      <c r="I771" s="7"/>
      <c r="J771" s="7"/>
      <c r="K771" s="7"/>
      <c r="L771" s="7"/>
      <c r="M771" s="6"/>
      <c r="N771" s="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6"/>
      <c r="AK771" s="6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6"/>
      <c r="BH771" s="6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6"/>
      <c r="CF771" s="6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166"/>
      <c r="CU771" s="166"/>
      <c r="CV771" s="166"/>
      <c r="CW771" s="166"/>
      <c r="CX771" s="166"/>
      <c r="CY771" s="10"/>
      <c r="CZ771" s="7"/>
      <c r="DA771" s="7"/>
    </row>
    <row r="772" ht="15.75" customHeight="1">
      <c r="A772" s="6"/>
      <c r="B772" s="7"/>
      <c r="C772" s="7"/>
      <c r="D772" s="6"/>
      <c r="E772" s="6"/>
      <c r="F772" s="6"/>
      <c r="G772" s="6"/>
      <c r="H772" s="7"/>
      <c r="I772" s="7"/>
      <c r="J772" s="7"/>
      <c r="K772" s="7"/>
      <c r="L772" s="7"/>
      <c r="M772" s="6"/>
      <c r="N772" s="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6"/>
      <c r="AK772" s="6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6"/>
      <c r="BH772" s="6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6"/>
      <c r="CF772" s="6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166"/>
      <c r="CU772" s="166"/>
      <c r="CV772" s="166"/>
      <c r="CW772" s="166"/>
      <c r="CX772" s="166"/>
      <c r="CY772" s="10"/>
      <c r="CZ772" s="7"/>
      <c r="DA772" s="7"/>
    </row>
    <row r="773" ht="15.75" customHeight="1">
      <c r="A773" s="6"/>
      <c r="B773" s="7"/>
      <c r="C773" s="7"/>
      <c r="D773" s="6"/>
      <c r="E773" s="6"/>
      <c r="F773" s="6"/>
      <c r="G773" s="6"/>
      <c r="H773" s="7"/>
      <c r="I773" s="7"/>
      <c r="J773" s="7"/>
      <c r="K773" s="7"/>
      <c r="L773" s="7"/>
      <c r="M773" s="6"/>
      <c r="N773" s="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6"/>
      <c r="AK773" s="6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6"/>
      <c r="BH773" s="6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6"/>
      <c r="CF773" s="6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166"/>
      <c r="CU773" s="166"/>
      <c r="CV773" s="166"/>
      <c r="CW773" s="166"/>
      <c r="CX773" s="166"/>
      <c r="CY773" s="10"/>
      <c r="CZ773" s="7"/>
      <c r="DA773" s="7"/>
    </row>
    <row r="774" ht="15.75" customHeight="1">
      <c r="A774" s="6"/>
      <c r="B774" s="7"/>
      <c r="C774" s="7"/>
      <c r="D774" s="6"/>
      <c r="E774" s="6"/>
      <c r="F774" s="6"/>
      <c r="G774" s="6"/>
      <c r="H774" s="7"/>
      <c r="I774" s="7"/>
      <c r="J774" s="7"/>
      <c r="K774" s="7"/>
      <c r="L774" s="7"/>
      <c r="M774" s="6"/>
      <c r="N774" s="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6"/>
      <c r="AK774" s="6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6"/>
      <c r="BH774" s="6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6"/>
      <c r="CF774" s="6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166"/>
      <c r="CU774" s="166"/>
      <c r="CV774" s="166"/>
      <c r="CW774" s="166"/>
      <c r="CX774" s="166"/>
      <c r="CY774" s="10"/>
      <c r="CZ774" s="7"/>
      <c r="DA774" s="7"/>
    </row>
    <row r="775" ht="15.75" customHeight="1">
      <c r="A775" s="6"/>
      <c r="B775" s="7"/>
      <c r="C775" s="7"/>
      <c r="D775" s="6"/>
      <c r="E775" s="6"/>
      <c r="F775" s="6"/>
      <c r="G775" s="6"/>
      <c r="H775" s="7"/>
      <c r="I775" s="7"/>
      <c r="J775" s="7"/>
      <c r="K775" s="7"/>
      <c r="L775" s="7"/>
      <c r="M775" s="6"/>
      <c r="N775" s="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6"/>
      <c r="AK775" s="6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6"/>
      <c r="BH775" s="6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6"/>
      <c r="CF775" s="6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166"/>
      <c r="CU775" s="166"/>
      <c r="CV775" s="166"/>
      <c r="CW775" s="166"/>
      <c r="CX775" s="166"/>
      <c r="CY775" s="10"/>
      <c r="CZ775" s="7"/>
      <c r="DA775" s="7"/>
    </row>
    <row r="776" ht="15.75" customHeight="1">
      <c r="A776" s="6"/>
      <c r="B776" s="7"/>
      <c r="C776" s="7"/>
      <c r="D776" s="6"/>
      <c r="E776" s="6"/>
      <c r="F776" s="6"/>
      <c r="G776" s="6"/>
      <c r="H776" s="7"/>
      <c r="I776" s="7"/>
      <c r="J776" s="7"/>
      <c r="K776" s="7"/>
      <c r="L776" s="7"/>
      <c r="M776" s="6"/>
      <c r="N776" s="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6"/>
      <c r="AK776" s="6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6"/>
      <c r="BH776" s="6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6"/>
      <c r="CF776" s="6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166"/>
      <c r="CU776" s="166"/>
      <c r="CV776" s="166"/>
      <c r="CW776" s="166"/>
      <c r="CX776" s="166"/>
      <c r="CY776" s="10"/>
      <c r="CZ776" s="7"/>
      <c r="DA776" s="7"/>
    </row>
    <row r="777" ht="15.75" customHeight="1">
      <c r="A777" s="6"/>
      <c r="B777" s="7"/>
      <c r="C777" s="7"/>
      <c r="D777" s="6"/>
      <c r="E777" s="6"/>
      <c r="F777" s="6"/>
      <c r="G777" s="6"/>
      <c r="H777" s="7"/>
      <c r="I777" s="7"/>
      <c r="J777" s="7"/>
      <c r="K777" s="7"/>
      <c r="L777" s="7"/>
      <c r="M777" s="6"/>
      <c r="N777" s="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6"/>
      <c r="AK777" s="6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6"/>
      <c r="BH777" s="6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6"/>
      <c r="CF777" s="6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166"/>
      <c r="CU777" s="166"/>
      <c r="CV777" s="166"/>
      <c r="CW777" s="166"/>
      <c r="CX777" s="166"/>
      <c r="CY777" s="10"/>
      <c r="CZ777" s="7"/>
      <c r="DA777" s="7"/>
    </row>
    <row r="778" ht="15.75" customHeight="1">
      <c r="A778" s="6"/>
      <c r="B778" s="7"/>
      <c r="C778" s="7"/>
      <c r="D778" s="6"/>
      <c r="E778" s="6"/>
      <c r="F778" s="6"/>
      <c r="G778" s="6"/>
      <c r="H778" s="7"/>
      <c r="I778" s="7"/>
      <c r="J778" s="7"/>
      <c r="K778" s="7"/>
      <c r="L778" s="7"/>
      <c r="M778" s="6"/>
      <c r="N778" s="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6"/>
      <c r="AK778" s="6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6"/>
      <c r="BH778" s="6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6"/>
      <c r="CF778" s="6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166"/>
      <c r="CU778" s="166"/>
      <c r="CV778" s="166"/>
      <c r="CW778" s="166"/>
      <c r="CX778" s="166"/>
      <c r="CY778" s="10"/>
      <c r="CZ778" s="7"/>
      <c r="DA778" s="7"/>
    </row>
    <row r="779" ht="15.75" customHeight="1">
      <c r="A779" s="6"/>
      <c r="B779" s="7"/>
      <c r="C779" s="7"/>
      <c r="D779" s="6"/>
      <c r="E779" s="6"/>
      <c r="F779" s="6"/>
      <c r="G779" s="6"/>
      <c r="H779" s="7"/>
      <c r="I779" s="7"/>
      <c r="J779" s="7"/>
      <c r="K779" s="7"/>
      <c r="L779" s="7"/>
      <c r="M779" s="6"/>
      <c r="N779" s="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6"/>
      <c r="AK779" s="6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6"/>
      <c r="BH779" s="6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6"/>
      <c r="CF779" s="6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166"/>
      <c r="CU779" s="166"/>
      <c r="CV779" s="166"/>
      <c r="CW779" s="166"/>
      <c r="CX779" s="166"/>
      <c r="CY779" s="10"/>
      <c r="CZ779" s="7"/>
      <c r="DA779" s="7"/>
    </row>
    <row r="780" ht="15.75" customHeight="1">
      <c r="A780" s="6"/>
      <c r="B780" s="7"/>
      <c r="C780" s="7"/>
      <c r="D780" s="6"/>
      <c r="E780" s="6"/>
      <c r="F780" s="6"/>
      <c r="G780" s="6"/>
      <c r="H780" s="7"/>
      <c r="I780" s="7"/>
      <c r="J780" s="7"/>
      <c r="K780" s="7"/>
      <c r="L780" s="7"/>
      <c r="M780" s="6"/>
      <c r="N780" s="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6"/>
      <c r="AK780" s="6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6"/>
      <c r="BH780" s="6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6"/>
      <c r="CF780" s="6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166"/>
      <c r="CU780" s="166"/>
      <c r="CV780" s="166"/>
      <c r="CW780" s="166"/>
      <c r="CX780" s="166"/>
      <c r="CY780" s="10"/>
      <c r="CZ780" s="7"/>
      <c r="DA780" s="7"/>
    </row>
    <row r="781" ht="15.75" customHeight="1">
      <c r="A781" s="6"/>
      <c r="B781" s="7"/>
      <c r="C781" s="7"/>
      <c r="D781" s="6"/>
      <c r="E781" s="6"/>
      <c r="F781" s="6"/>
      <c r="G781" s="6"/>
      <c r="H781" s="7"/>
      <c r="I781" s="7"/>
      <c r="J781" s="7"/>
      <c r="K781" s="7"/>
      <c r="L781" s="7"/>
      <c r="M781" s="6"/>
      <c r="N781" s="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6"/>
      <c r="AK781" s="6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6"/>
      <c r="BH781" s="6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6"/>
      <c r="CF781" s="6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166"/>
      <c r="CU781" s="166"/>
      <c r="CV781" s="166"/>
      <c r="CW781" s="166"/>
      <c r="CX781" s="166"/>
      <c r="CY781" s="10"/>
      <c r="CZ781" s="7"/>
      <c r="DA781" s="7"/>
    </row>
    <row r="782" ht="15.75" customHeight="1">
      <c r="A782" s="6"/>
      <c r="B782" s="7"/>
      <c r="C782" s="7"/>
      <c r="D782" s="6"/>
      <c r="E782" s="6"/>
      <c r="F782" s="6"/>
      <c r="G782" s="6"/>
      <c r="H782" s="7"/>
      <c r="I782" s="7"/>
      <c r="J782" s="7"/>
      <c r="K782" s="7"/>
      <c r="L782" s="7"/>
      <c r="M782" s="6"/>
      <c r="N782" s="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6"/>
      <c r="AK782" s="6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6"/>
      <c r="BH782" s="6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6"/>
      <c r="CF782" s="6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166"/>
      <c r="CU782" s="166"/>
      <c r="CV782" s="166"/>
      <c r="CW782" s="166"/>
      <c r="CX782" s="166"/>
      <c r="CY782" s="10"/>
      <c r="CZ782" s="7"/>
      <c r="DA782" s="7"/>
    </row>
    <row r="783" ht="15.75" customHeight="1">
      <c r="A783" s="6"/>
      <c r="B783" s="7"/>
      <c r="C783" s="7"/>
      <c r="D783" s="6"/>
      <c r="E783" s="6"/>
      <c r="F783" s="6"/>
      <c r="G783" s="6"/>
      <c r="H783" s="7"/>
      <c r="I783" s="7"/>
      <c r="J783" s="7"/>
      <c r="K783" s="7"/>
      <c r="L783" s="7"/>
      <c r="M783" s="6"/>
      <c r="N783" s="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6"/>
      <c r="AK783" s="6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6"/>
      <c r="BH783" s="6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6"/>
      <c r="CF783" s="6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166"/>
      <c r="CU783" s="166"/>
      <c r="CV783" s="166"/>
      <c r="CW783" s="166"/>
      <c r="CX783" s="166"/>
      <c r="CY783" s="10"/>
      <c r="CZ783" s="7"/>
      <c r="DA783" s="7"/>
    </row>
    <row r="784" ht="15.75" customHeight="1">
      <c r="A784" s="6"/>
      <c r="B784" s="7"/>
      <c r="C784" s="7"/>
      <c r="D784" s="6"/>
      <c r="E784" s="6"/>
      <c r="F784" s="6"/>
      <c r="G784" s="6"/>
      <c r="H784" s="7"/>
      <c r="I784" s="7"/>
      <c r="J784" s="7"/>
      <c r="K784" s="7"/>
      <c r="L784" s="7"/>
      <c r="M784" s="6"/>
      <c r="N784" s="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6"/>
      <c r="AK784" s="6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6"/>
      <c r="BH784" s="6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6"/>
      <c r="CF784" s="6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166"/>
      <c r="CU784" s="166"/>
      <c r="CV784" s="166"/>
      <c r="CW784" s="166"/>
      <c r="CX784" s="166"/>
      <c r="CY784" s="10"/>
      <c r="CZ784" s="7"/>
      <c r="DA784" s="7"/>
    </row>
    <row r="785" ht="15.75" customHeight="1">
      <c r="A785" s="6"/>
      <c r="B785" s="7"/>
      <c r="C785" s="7"/>
      <c r="D785" s="6"/>
      <c r="E785" s="6"/>
      <c r="F785" s="6"/>
      <c r="G785" s="6"/>
      <c r="H785" s="7"/>
      <c r="I785" s="7"/>
      <c r="J785" s="7"/>
      <c r="K785" s="7"/>
      <c r="L785" s="7"/>
      <c r="M785" s="6"/>
      <c r="N785" s="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6"/>
      <c r="AK785" s="6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6"/>
      <c r="BH785" s="6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6"/>
      <c r="CF785" s="6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166"/>
      <c r="CU785" s="166"/>
      <c r="CV785" s="166"/>
      <c r="CW785" s="166"/>
      <c r="CX785" s="166"/>
      <c r="CY785" s="10"/>
      <c r="CZ785" s="7"/>
      <c r="DA785" s="7"/>
    </row>
    <row r="786" ht="15.75" customHeight="1">
      <c r="A786" s="6"/>
      <c r="B786" s="7"/>
      <c r="C786" s="7"/>
      <c r="D786" s="6"/>
      <c r="E786" s="6"/>
      <c r="F786" s="6"/>
      <c r="G786" s="6"/>
      <c r="H786" s="7"/>
      <c r="I786" s="7"/>
      <c r="J786" s="7"/>
      <c r="K786" s="7"/>
      <c r="L786" s="7"/>
      <c r="M786" s="6"/>
      <c r="N786" s="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6"/>
      <c r="AK786" s="6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6"/>
      <c r="BH786" s="6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6"/>
      <c r="CF786" s="6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166"/>
      <c r="CU786" s="166"/>
      <c r="CV786" s="166"/>
      <c r="CW786" s="166"/>
      <c r="CX786" s="166"/>
      <c r="CY786" s="10"/>
      <c r="CZ786" s="7"/>
      <c r="DA786" s="7"/>
    </row>
    <row r="787" ht="15.75" customHeight="1">
      <c r="A787" s="6"/>
      <c r="B787" s="7"/>
      <c r="C787" s="7"/>
      <c r="D787" s="6"/>
      <c r="E787" s="6"/>
      <c r="F787" s="6"/>
      <c r="G787" s="6"/>
      <c r="H787" s="7"/>
      <c r="I787" s="7"/>
      <c r="J787" s="7"/>
      <c r="K787" s="7"/>
      <c r="L787" s="7"/>
      <c r="M787" s="6"/>
      <c r="N787" s="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6"/>
      <c r="AK787" s="6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6"/>
      <c r="BH787" s="6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6"/>
      <c r="CF787" s="6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166"/>
      <c r="CU787" s="166"/>
      <c r="CV787" s="166"/>
      <c r="CW787" s="166"/>
      <c r="CX787" s="166"/>
      <c r="CY787" s="10"/>
      <c r="CZ787" s="7"/>
      <c r="DA787" s="7"/>
    </row>
    <row r="788" ht="15.75" customHeight="1">
      <c r="A788" s="6"/>
      <c r="B788" s="7"/>
      <c r="C788" s="7"/>
      <c r="D788" s="6"/>
      <c r="E788" s="6"/>
      <c r="F788" s="6"/>
      <c r="G788" s="6"/>
      <c r="H788" s="7"/>
      <c r="I788" s="7"/>
      <c r="J788" s="7"/>
      <c r="K788" s="7"/>
      <c r="L788" s="7"/>
      <c r="M788" s="6"/>
      <c r="N788" s="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6"/>
      <c r="AK788" s="6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6"/>
      <c r="BH788" s="6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6"/>
      <c r="CF788" s="6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166"/>
      <c r="CU788" s="166"/>
      <c r="CV788" s="166"/>
      <c r="CW788" s="166"/>
      <c r="CX788" s="166"/>
      <c r="CY788" s="10"/>
      <c r="CZ788" s="7"/>
      <c r="DA788" s="7"/>
    </row>
    <row r="789" ht="15.75" customHeight="1">
      <c r="A789" s="6"/>
      <c r="B789" s="7"/>
      <c r="C789" s="7"/>
      <c r="D789" s="6"/>
      <c r="E789" s="6"/>
      <c r="F789" s="6"/>
      <c r="G789" s="6"/>
      <c r="H789" s="7"/>
      <c r="I789" s="7"/>
      <c r="J789" s="7"/>
      <c r="K789" s="7"/>
      <c r="L789" s="7"/>
      <c r="M789" s="6"/>
      <c r="N789" s="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6"/>
      <c r="AK789" s="6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6"/>
      <c r="BH789" s="6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6"/>
      <c r="CF789" s="6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166"/>
      <c r="CU789" s="166"/>
      <c r="CV789" s="166"/>
      <c r="CW789" s="166"/>
      <c r="CX789" s="166"/>
      <c r="CY789" s="10"/>
      <c r="CZ789" s="7"/>
      <c r="DA789" s="7"/>
    </row>
    <row r="790" ht="15.75" customHeight="1">
      <c r="A790" s="6"/>
      <c r="B790" s="7"/>
      <c r="C790" s="7"/>
      <c r="D790" s="6"/>
      <c r="E790" s="6"/>
      <c r="F790" s="6"/>
      <c r="G790" s="6"/>
      <c r="H790" s="7"/>
      <c r="I790" s="7"/>
      <c r="J790" s="7"/>
      <c r="K790" s="7"/>
      <c r="L790" s="7"/>
      <c r="M790" s="6"/>
      <c r="N790" s="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6"/>
      <c r="AK790" s="6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6"/>
      <c r="BH790" s="6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6"/>
      <c r="CF790" s="6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166"/>
      <c r="CU790" s="166"/>
      <c r="CV790" s="166"/>
      <c r="CW790" s="166"/>
      <c r="CX790" s="166"/>
      <c r="CY790" s="10"/>
      <c r="CZ790" s="7"/>
      <c r="DA790" s="7"/>
    </row>
    <row r="791" ht="15.75" customHeight="1">
      <c r="A791" s="6"/>
      <c r="B791" s="7"/>
      <c r="C791" s="7"/>
      <c r="D791" s="6"/>
      <c r="E791" s="6"/>
      <c r="F791" s="6"/>
      <c r="G791" s="6"/>
      <c r="H791" s="7"/>
      <c r="I791" s="7"/>
      <c r="J791" s="7"/>
      <c r="K791" s="7"/>
      <c r="L791" s="7"/>
      <c r="M791" s="6"/>
      <c r="N791" s="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6"/>
      <c r="AK791" s="6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6"/>
      <c r="BH791" s="6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6"/>
      <c r="CF791" s="6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166"/>
      <c r="CU791" s="166"/>
      <c r="CV791" s="166"/>
      <c r="CW791" s="166"/>
      <c r="CX791" s="166"/>
      <c r="CY791" s="10"/>
      <c r="CZ791" s="7"/>
      <c r="DA791" s="7"/>
    </row>
    <row r="792" ht="15.75" customHeight="1">
      <c r="A792" s="6"/>
      <c r="B792" s="7"/>
      <c r="C792" s="7"/>
      <c r="D792" s="6"/>
      <c r="E792" s="6"/>
      <c r="F792" s="6"/>
      <c r="G792" s="6"/>
      <c r="H792" s="7"/>
      <c r="I792" s="7"/>
      <c r="J792" s="7"/>
      <c r="K792" s="7"/>
      <c r="L792" s="7"/>
      <c r="M792" s="6"/>
      <c r="N792" s="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6"/>
      <c r="AK792" s="6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6"/>
      <c r="BH792" s="6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6"/>
      <c r="CF792" s="6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166"/>
      <c r="CU792" s="166"/>
      <c r="CV792" s="166"/>
      <c r="CW792" s="166"/>
      <c r="CX792" s="166"/>
      <c r="CY792" s="10"/>
      <c r="CZ792" s="7"/>
      <c r="DA792" s="7"/>
    </row>
    <row r="793" ht="15.75" customHeight="1">
      <c r="A793" s="6"/>
      <c r="B793" s="7"/>
      <c r="C793" s="7"/>
      <c r="D793" s="6"/>
      <c r="E793" s="6"/>
      <c r="F793" s="6"/>
      <c r="G793" s="6"/>
      <c r="H793" s="7"/>
      <c r="I793" s="7"/>
      <c r="J793" s="7"/>
      <c r="K793" s="7"/>
      <c r="L793" s="7"/>
      <c r="M793" s="6"/>
      <c r="N793" s="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6"/>
      <c r="AK793" s="6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6"/>
      <c r="BH793" s="6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6"/>
      <c r="CF793" s="6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166"/>
      <c r="CU793" s="166"/>
      <c r="CV793" s="166"/>
      <c r="CW793" s="166"/>
      <c r="CX793" s="166"/>
      <c r="CY793" s="10"/>
      <c r="CZ793" s="7"/>
      <c r="DA793" s="7"/>
    </row>
    <row r="794" ht="15.75" customHeight="1">
      <c r="A794" s="6"/>
      <c r="B794" s="7"/>
      <c r="C794" s="7"/>
      <c r="D794" s="6"/>
      <c r="E794" s="6"/>
      <c r="F794" s="6"/>
      <c r="G794" s="6"/>
      <c r="H794" s="7"/>
      <c r="I794" s="7"/>
      <c r="J794" s="7"/>
      <c r="K794" s="7"/>
      <c r="L794" s="7"/>
      <c r="M794" s="6"/>
      <c r="N794" s="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6"/>
      <c r="AK794" s="6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6"/>
      <c r="BH794" s="6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6"/>
      <c r="CF794" s="6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166"/>
      <c r="CU794" s="166"/>
      <c r="CV794" s="166"/>
      <c r="CW794" s="166"/>
      <c r="CX794" s="166"/>
      <c r="CY794" s="10"/>
      <c r="CZ794" s="7"/>
      <c r="DA794" s="7"/>
    </row>
    <row r="795" ht="15.75" customHeight="1">
      <c r="A795" s="6"/>
      <c r="B795" s="7"/>
      <c r="C795" s="7"/>
      <c r="D795" s="6"/>
      <c r="E795" s="6"/>
      <c r="F795" s="6"/>
      <c r="G795" s="6"/>
      <c r="H795" s="7"/>
      <c r="I795" s="7"/>
      <c r="J795" s="7"/>
      <c r="K795" s="7"/>
      <c r="L795" s="7"/>
      <c r="M795" s="6"/>
      <c r="N795" s="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6"/>
      <c r="AK795" s="6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6"/>
      <c r="BH795" s="6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6"/>
      <c r="CF795" s="6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166"/>
      <c r="CU795" s="166"/>
      <c r="CV795" s="166"/>
      <c r="CW795" s="166"/>
      <c r="CX795" s="166"/>
      <c r="CY795" s="10"/>
      <c r="CZ795" s="7"/>
      <c r="DA795" s="7"/>
    </row>
    <row r="796" ht="15.75" customHeight="1">
      <c r="A796" s="6"/>
      <c r="B796" s="7"/>
      <c r="C796" s="7"/>
      <c r="D796" s="6"/>
      <c r="E796" s="6"/>
      <c r="F796" s="6"/>
      <c r="G796" s="6"/>
      <c r="H796" s="7"/>
      <c r="I796" s="7"/>
      <c r="J796" s="7"/>
      <c r="K796" s="7"/>
      <c r="L796" s="7"/>
      <c r="M796" s="6"/>
      <c r="N796" s="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6"/>
      <c r="AK796" s="6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6"/>
      <c r="BH796" s="6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6"/>
      <c r="CF796" s="6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166"/>
      <c r="CU796" s="166"/>
      <c r="CV796" s="166"/>
      <c r="CW796" s="166"/>
      <c r="CX796" s="166"/>
      <c r="CY796" s="10"/>
      <c r="CZ796" s="7"/>
      <c r="DA796" s="7"/>
    </row>
    <row r="797" ht="15.75" customHeight="1">
      <c r="A797" s="6"/>
      <c r="B797" s="7"/>
      <c r="C797" s="7"/>
      <c r="D797" s="6"/>
      <c r="E797" s="6"/>
      <c r="F797" s="6"/>
      <c r="G797" s="6"/>
      <c r="H797" s="7"/>
      <c r="I797" s="7"/>
      <c r="J797" s="7"/>
      <c r="K797" s="7"/>
      <c r="L797" s="7"/>
      <c r="M797" s="6"/>
      <c r="N797" s="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6"/>
      <c r="AK797" s="6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6"/>
      <c r="BH797" s="6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6"/>
      <c r="CF797" s="6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166"/>
      <c r="CU797" s="166"/>
      <c r="CV797" s="166"/>
      <c r="CW797" s="166"/>
      <c r="CX797" s="166"/>
      <c r="CY797" s="10"/>
      <c r="CZ797" s="7"/>
      <c r="DA797" s="7"/>
    </row>
    <row r="798" ht="15.75" customHeight="1">
      <c r="A798" s="6"/>
      <c r="B798" s="7"/>
      <c r="C798" s="7"/>
      <c r="D798" s="6"/>
      <c r="E798" s="6"/>
      <c r="F798" s="6"/>
      <c r="G798" s="6"/>
      <c r="H798" s="7"/>
      <c r="I798" s="7"/>
      <c r="J798" s="7"/>
      <c r="K798" s="7"/>
      <c r="L798" s="7"/>
      <c r="M798" s="6"/>
      <c r="N798" s="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6"/>
      <c r="AK798" s="6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6"/>
      <c r="BH798" s="6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6"/>
      <c r="CF798" s="6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166"/>
      <c r="CU798" s="166"/>
      <c r="CV798" s="166"/>
      <c r="CW798" s="166"/>
      <c r="CX798" s="166"/>
      <c r="CY798" s="10"/>
      <c r="CZ798" s="7"/>
      <c r="DA798" s="7"/>
    </row>
    <row r="799" ht="15.75" customHeight="1">
      <c r="A799" s="6"/>
      <c r="B799" s="7"/>
      <c r="C799" s="7"/>
      <c r="D799" s="6"/>
      <c r="E799" s="6"/>
      <c r="F799" s="6"/>
      <c r="G799" s="6"/>
      <c r="H799" s="7"/>
      <c r="I799" s="7"/>
      <c r="J799" s="7"/>
      <c r="K799" s="7"/>
      <c r="L799" s="7"/>
      <c r="M799" s="6"/>
      <c r="N799" s="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6"/>
      <c r="AK799" s="6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6"/>
      <c r="BH799" s="6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6"/>
      <c r="CF799" s="6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166"/>
      <c r="CU799" s="166"/>
      <c r="CV799" s="166"/>
      <c r="CW799" s="166"/>
      <c r="CX799" s="166"/>
      <c r="CY799" s="10"/>
      <c r="CZ799" s="7"/>
      <c r="DA799" s="7"/>
    </row>
    <row r="800" ht="15.75" customHeight="1">
      <c r="A800" s="6"/>
      <c r="B800" s="7"/>
      <c r="C800" s="7"/>
      <c r="D800" s="6"/>
      <c r="E800" s="6"/>
      <c r="F800" s="6"/>
      <c r="G800" s="6"/>
      <c r="H800" s="7"/>
      <c r="I800" s="7"/>
      <c r="J800" s="7"/>
      <c r="K800" s="7"/>
      <c r="L800" s="7"/>
      <c r="M800" s="6"/>
      <c r="N800" s="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6"/>
      <c r="AK800" s="6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6"/>
      <c r="BH800" s="6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6"/>
      <c r="CF800" s="6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166"/>
      <c r="CU800" s="166"/>
      <c r="CV800" s="166"/>
      <c r="CW800" s="166"/>
      <c r="CX800" s="166"/>
      <c r="CY800" s="10"/>
      <c r="CZ800" s="7"/>
      <c r="DA800" s="7"/>
    </row>
    <row r="801" ht="15.75" customHeight="1">
      <c r="A801" s="6"/>
      <c r="B801" s="7"/>
      <c r="C801" s="7"/>
      <c r="D801" s="6"/>
      <c r="E801" s="6"/>
      <c r="F801" s="6"/>
      <c r="G801" s="6"/>
      <c r="H801" s="7"/>
      <c r="I801" s="7"/>
      <c r="J801" s="7"/>
      <c r="K801" s="7"/>
      <c r="L801" s="7"/>
      <c r="M801" s="6"/>
      <c r="N801" s="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6"/>
      <c r="AK801" s="6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6"/>
      <c r="BH801" s="6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6"/>
      <c r="CF801" s="6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166"/>
      <c r="CU801" s="166"/>
      <c r="CV801" s="166"/>
      <c r="CW801" s="166"/>
      <c r="CX801" s="166"/>
      <c r="CY801" s="10"/>
      <c r="CZ801" s="7"/>
      <c r="DA801" s="7"/>
    </row>
    <row r="802" ht="15.75" customHeight="1">
      <c r="A802" s="6"/>
      <c r="B802" s="7"/>
      <c r="C802" s="7"/>
      <c r="D802" s="6"/>
      <c r="E802" s="6"/>
      <c r="F802" s="6"/>
      <c r="G802" s="6"/>
      <c r="H802" s="7"/>
      <c r="I802" s="7"/>
      <c r="J802" s="7"/>
      <c r="K802" s="7"/>
      <c r="L802" s="7"/>
      <c r="M802" s="6"/>
      <c r="N802" s="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6"/>
      <c r="AK802" s="6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6"/>
      <c r="BH802" s="6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6"/>
      <c r="CF802" s="6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166"/>
      <c r="CU802" s="166"/>
      <c r="CV802" s="166"/>
      <c r="CW802" s="166"/>
      <c r="CX802" s="166"/>
      <c r="CY802" s="10"/>
      <c r="CZ802" s="7"/>
      <c r="DA802" s="7"/>
    </row>
    <row r="803" ht="15.75" customHeight="1">
      <c r="A803" s="6"/>
      <c r="B803" s="7"/>
      <c r="C803" s="7"/>
      <c r="D803" s="6"/>
      <c r="E803" s="6"/>
      <c r="F803" s="6"/>
      <c r="G803" s="6"/>
      <c r="H803" s="7"/>
      <c r="I803" s="7"/>
      <c r="J803" s="7"/>
      <c r="K803" s="7"/>
      <c r="L803" s="7"/>
      <c r="M803" s="6"/>
      <c r="N803" s="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6"/>
      <c r="AK803" s="6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6"/>
      <c r="BH803" s="6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6"/>
      <c r="CF803" s="6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166"/>
      <c r="CU803" s="166"/>
      <c r="CV803" s="166"/>
      <c r="CW803" s="166"/>
      <c r="CX803" s="166"/>
      <c r="CY803" s="10"/>
      <c r="CZ803" s="7"/>
      <c r="DA803" s="7"/>
    </row>
    <row r="804" ht="15.75" customHeight="1">
      <c r="A804" s="6"/>
      <c r="B804" s="7"/>
      <c r="C804" s="7"/>
      <c r="D804" s="6"/>
      <c r="E804" s="6"/>
      <c r="F804" s="6"/>
      <c r="G804" s="6"/>
      <c r="H804" s="7"/>
      <c r="I804" s="7"/>
      <c r="J804" s="7"/>
      <c r="K804" s="7"/>
      <c r="L804" s="7"/>
      <c r="M804" s="6"/>
      <c r="N804" s="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6"/>
      <c r="AK804" s="6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6"/>
      <c r="BH804" s="6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6"/>
      <c r="CF804" s="6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166"/>
      <c r="CU804" s="166"/>
      <c r="CV804" s="166"/>
      <c r="CW804" s="166"/>
      <c r="CX804" s="166"/>
      <c r="CY804" s="10"/>
      <c r="CZ804" s="7"/>
      <c r="DA804" s="7"/>
    </row>
    <row r="805" ht="15.75" customHeight="1">
      <c r="A805" s="6"/>
      <c r="B805" s="7"/>
      <c r="C805" s="7"/>
      <c r="D805" s="6"/>
      <c r="E805" s="6"/>
      <c r="F805" s="6"/>
      <c r="G805" s="6"/>
      <c r="H805" s="7"/>
      <c r="I805" s="7"/>
      <c r="J805" s="7"/>
      <c r="K805" s="7"/>
      <c r="L805" s="7"/>
      <c r="M805" s="6"/>
      <c r="N805" s="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6"/>
      <c r="AK805" s="6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6"/>
      <c r="BH805" s="6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6"/>
      <c r="CF805" s="6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166"/>
      <c r="CU805" s="166"/>
      <c r="CV805" s="166"/>
      <c r="CW805" s="166"/>
      <c r="CX805" s="166"/>
      <c r="CY805" s="10"/>
      <c r="CZ805" s="7"/>
      <c r="DA805" s="7"/>
    </row>
    <row r="806" ht="15.75" customHeight="1">
      <c r="A806" s="6"/>
      <c r="B806" s="7"/>
      <c r="C806" s="7"/>
      <c r="D806" s="6"/>
      <c r="E806" s="6"/>
      <c r="F806" s="6"/>
      <c r="G806" s="6"/>
      <c r="H806" s="7"/>
      <c r="I806" s="7"/>
      <c r="J806" s="7"/>
      <c r="K806" s="7"/>
      <c r="L806" s="7"/>
      <c r="M806" s="6"/>
      <c r="N806" s="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6"/>
      <c r="AK806" s="6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6"/>
      <c r="BH806" s="6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6"/>
      <c r="CF806" s="6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166"/>
      <c r="CU806" s="166"/>
      <c r="CV806" s="166"/>
      <c r="CW806" s="166"/>
      <c r="CX806" s="166"/>
      <c r="CY806" s="10"/>
      <c r="CZ806" s="7"/>
      <c r="DA806" s="7"/>
    </row>
    <row r="807" ht="15.75" customHeight="1">
      <c r="A807" s="6"/>
      <c r="B807" s="7"/>
      <c r="C807" s="7"/>
      <c r="D807" s="6"/>
      <c r="E807" s="6"/>
      <c r="F807" s="6"/>
      <c r="G807" s="6"/>
      <c r="H807" s="7"/>
      <c r="I807" s="7"/>
      <c r="J807" s="7"/>
      <c r="K807" s="7"/>
      <c r="L807" s="7"/>
      <c r="M807" s="6"/>
      <c r="N807" s="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6"/>
      <c r="AK807" s="6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6"/>
      <c r="BH807" s="6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6"/>
      <c r="CF807" s="6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166"/>
      <c r="CU807" s="166"/>
      <c r="CV807" s="166"/>
      <c r="CW807" s="166"/>
      <c r="CX807" s="166"/>
      <c r="CY807" s="10"/>
      <c r="CZ807" s="7"/>
      <c r="DA807" s="7"/>
    </row>
    <row r="808" ht="15.75" customHeight="1">
      <c r="A808" s="6"/>
      <c r="B808" s="7"/>
      <c r="C808" s="7"/>
      <c r="D808" s="6"/>
      <c r="E808" s="6"/>
      <c r="F808" s="6"/>
      <c r="G808" s="6"/>
      <c r="H808" s="7"/>
      <c r="I808" s="7"/>
      <c r="J808" s="7"/>
      <c r="K808" s="7"/>
      <c r="L808" s="7"/>
      <c r="M808" s="6"/>
      <c r="N808" s="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6"/>
      <c r="AK808" s="6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6"/>
      <c r="BH808" s="6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6"/>
      <c r="CF808" s="6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166"/>
      <c r="CU808" s="166"/>
      <c r="CV808" s="166"/>
      <c r="CW808" s="166"/>
      <c r="CX808" s="166"/>
      <c r="CY808" s="10"/>
      <c r="CZ808" s="7"/>
      <c r="DA808" s="7"/>
    </row>
    <row r="809" ht="15.75" customHeight="1">
      <c r="A809" s="6"/>
      <c r="B809" s="7"/>
      <c r="C809" s="7"/>
      <c r="D809" s="6"/>
      <c r="E809" s="6"/>
      <c r="F809" s="6"/>
      <c r="G809" s="6"/>
      <c r="H809" s="7"/>
      <c r="I809" s="7"/>
      <c r="J809" s="7"/>
      <c r="K809" s="7"/>
      <c r="L809" s="7"/>
      <c r="M809" s="6"/>
      <c r="N809" s="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6"/>
      <c r="AK809" s="6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6"/>
      <c r="BH809" s="6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6"/>
      <c r="CF809" s="6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166"/>
      <c r="CU809" s="166"/>
      <c r="CV809" s="166"/>
      <c r="CW809" s="166"/>
      <c r="CX809" s="166"/>
      <c r="CY809" s="10"/>
      <c r="CZ809" s="7"/>
      <c r="DA809" s="7"/>
    </row>
    <row r="810" ht="15.75" customHeight="1">
      <c r="A810" s="6"/>
      <c r="B810" s="7"/>
      <c r="C810" s="7"/>
      <c r="D810" s="6"/>
      <c r="E810" s="6"/>
      <c r="F810" s="6"/>
      <c r="G810" s="6"/>
      <c r="H810" s="7"/>
      <c r="I810" s="7"/>
      <c r="J810" s="7"/>
      <c r="K810" s="7"/>
      <c r="L810" s="7"/>
      <c r="M810" s="6"/>
      <c r="N810" s="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6"/>
      <c r="AK810" s="6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6"/>
      <c r="BH810" s="6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6"/>
      <c r="CF810" s="6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166"/>
      <c r="CU810" s="166"/>
      <c r="CV810" s="166"/>
      <c r="CW810" s="166"/>
      <c r="CX810" s="166"/>
      <c r="CY810" s="10"/>
      <c r="CZ810" s="7"/>
      <c r="DA810" s="7"/>
    </row>
    <row r="811" ht="15.75" customHeight="1">
      <c r="A811" s="6"/>
      <c r="B811" s="7"/>
      <c r="C811" s="7"/>
      <c r="D811" s="6"/>
      <c r="E811" s="6"/>
      <c r="F811" s="6"/>
      <c r="G811" s="6"/>
      <c r="H811" s="7"/>
      <c r="I811" s="7"/>
      <c r="J811" s="7"/>
      <c r="K811" s="7"/>
      <c r="L811" s="7"/>
      <c r="M811" s="6"/>
      <c r="N811" s="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6"/>
      <c r="AK811" s="6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6"/>
      <c r="BH811" s="6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6"/>
      <c r="CF811" s="6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166"/>
      <c r="CU811" s="166"/>
      <c r="CV811" s="166"/>
      <c r="CW811" s="166"/>
      <c r="CX811" s="166"/>
      <c r="CY811" s="10"/>
      <c r="CZ811" s="7"/>
      <c r="DA811" s="7"/>
    </row>
    <row r="812" ht="15.75" customHeight="1">
      <c r="A812" s="6"/>
      <c r="B812" s="7"/>
      <c r="C812" s="7"/>
      <c r="D812" s="6"/>
      <c r="E812" s="6"/>
      <c r="F812" s="6"/>
      <c r="G812" s="6"/>
      <c r="H812" s="7"/>
      <c r="I812" s="7"/>
      <c r="J812" s="7"/>
      <c r="K812" s="7"/>
      <c r="L812" s="7"/>
      <c r="M812" s="6"/>
      <c r="N812" s="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6"/>
      <c r="AK812" s="6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6"/>
      <c r="BH812" s="6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6"/>
      <c r="CF812" s="6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166"/>
      <c r="CU812" s="166"/>
      <c r="CV812" s="166"/>
      <c r="CW812" s="166"/>
      <c r="CX812" s="166"/>
      <c r="CY812" s="10"/>
      <c r="CZ812" s="7"/>
      <c r="DA812" s="7"/>
    </row>
    <row r="813" ht="15.75" customHeight="1">
      <c r="A813" s="6"/>
      <c r="B813" s="7"/>
      <c r="C813" s="7"/>
      <c r="D813" s="6"/>
      <c r="E813" s="6"/>
      <c r="F813" s="6"/>
      <c r="G813" s="6"/>
      <c r="H813" s="7"/>
      <c r="I813" s="7"/>
      <c r="J813" s="7"/>
      <c r="K813" s="7"/>
      <c r="L813" s="7"/>
      <c r="M813" s="6"/>
      <c r="N813" s="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6"/>
      <c r="AK813" s="6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6"/>
      <c r="BH813" s="6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6"/>
      <c r="CF813" s="6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166"/>
      <c r="CU813" s="166"/>
      <c r="CV813" s="166"/>
      <c r="CW813" s="166"/>
      <c r="CX813" s="166"/>
      <c r="CY813" s="10"/>
      <c r="CZ813" s="7"/>
      <c r="DA813" s="7"/>
    </row>
    <row r="814" ht="15.75" customHeight="1">
      <c r="A814" s="6"/>
      <c r="B814" s="7"/>
      <c r="C814" s="7"/>
      <c r="D814" s="6"/>
      <c r="E814" s="6"/>
      <c r="F814" s="6"/>
      <c r="G814" s="6"/>
      <c r="H814" s="7"/>
      <c r="I814" s="7"/>
      <c r="J814" s="7"/>
      <c r="K814" s="7"/>
      <c r="L814" s="7"/>
      <c r="M814" s="6"/>
      <c r="N814" s="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6"/>
      <c r="AK814" s="6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6"/>
      <c r="BH814" s="6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6"/>
      <c r="CF814" s="6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166"/>
      <c r="CU814" s="166"/>
      <c r="CV814" s="166"/>
      <c r="CW814" s="166"/>
      <c r="CX814" s="166"/>
      <c r="CY814" s="10"/>
      <c r="CZ814" s="7"/>
      <c r="DA814" s="7"/>
    </row>
    <row r="815" ht="15.75" customHeight="1">
      <c r="A815" s="6"/>
      <c r="B815" s="7"/>
      <c r="C815" s="7"/>
      <c r="D815" s="6"/>
      <c r="E815" s="6"/>
      <c r="F815" s="6"/>
      <c r="G815" s="6"/>
      <c r="H815" s="7"/>
      <c r="I815" s="7"/>
      <c r="J815" s="7"/>
      <c r="K815" s="7"/>
      <c r="L815" s="7"/>
      <c r="M815" s="6"/>
      <c r="N815" s="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6"/>
      <c r="AK815" s="6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6"/>
      <c r="BH815" s="6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6"/>
      <c r="CF815" s="6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166"/>
      <c r="CU815" s="166"/>
      <c r="CV815" s="166"/>
      <c r="CW815" s="166"/>
      <c r="CX815" s="166"/>
      <c r="CY815" s="10"/>
      <c r="CZ815" s="7"/>
      <c r="DA815" s="7"/>
    </row>
    <row r="816" ht="15.75" customHeight="1">
      <c r="A816" s="6"/>
      <c r="B816" s="7"/>
      <c r="C816" s="7"/>
      <c r="D816" s="6"/>
      <c r="E816" s="6"/>
      <c r="F816" s="6"/>
      <c r="G816" s="6"/>
      <c r="H816" s="7"/>
      <c r="I816" s="7"/>
      <c r="J816" s="7"/>
      <c r="K816" s="7"/>
      <c r="L816" s="7"/>
      <c r="M816" s="6"/>
      <c r="N816" s="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6"/>
      <c r="AK816" s="6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6"/>
      <c r="BH816" s="6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6"/>
      <c r="CF816" s="6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166"/>
      <c r="CU816" s="166"/>
      <c r="CV816" s="166"/>
      <c r="CW816" s="166"/>
      <c r="CX816" s="166"/>
      <c r="CY816" s="10"/>
      <c r="CZ816" s="7"/>
      <c r="DA816" s="7"/>
    </row>
    <row r="817" ht="15.75" customHeight="1">
      <c r="A817" s="6"/>
      <c r="B817" s="7"/>
      <c r="C817" s="7"/>
      <c r="D817" s="6"/>
      <c r="E817" s="6"/>
      <c r="F817" s="6"/>
      <c r="G817" s="6"/>
      <c r="H817" s="7"/>
      <c r="I817" s="7"/>
      <c r="J817" s="7"/>
      <c r="K817" s="7"/>
      <c r="L817" s="7"/>
      <c r="M817" s="6"/>
      <c r="N817" s="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6"/>
      <c r="AK817" s="6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6"/>
      <c r="BH817" s="6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6"/>
      <c r="CF817" s="6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166"/>
      <c r="CU817" s="166"/>
      <c r="CV817" s="166"/>
      <c r="CW817" s="166"/>
      <c r="CX817" s="166"/>
      <c r="CY817" s="10"/>
      <c r="CZ817" s="7"/>
      <c r="DA817" s="7"/>
    </row>
    <row r="818" ht="15.75" customHeight="1">
      <c r="A818" s="6"/>
      <c r="B818" s="7"/>
      <c r="C818" s="7"/>
      <c r="D818" s="6"/>
      <c r="E818" s="6"/>
      <c r="F818" s="6"/>
      <c r="G818" s="6"/>
      <c r="H818" s="7"/>
      <c r="I818" s="7"/>
      <c r="J818" s="7"/>
      <c r="K818" s="7"/>
      <c r="L818" s="7"/>
      <c r="M818" s="6"/>
      <c r="N818" s="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6"/>
      <c r="AK818" s="6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6"/>
      <c r="BH818" s="6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6"/>
      <c r="CF818" s="6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166"/>
      <c r="CU818" s="166"/>
      <c r="CV818" s="166"/>
      <c r="CW818" s="166"/>
      <c r="CX818" s="166"/>
      <c r="CY818" s="10"/>
      <c r="CZ818" s="7"/>
      <c r="DA818" s="7"/>
    </row>
    <row r="819" ht="15.75" customHeight="1">
      <c r="A819" s="6"/>
      <c r="B819" s="7"/>
      <c r="C819" s="7"/>
      <c r="D819" s="6"/>
      <c r="E819" s="6"/>
      <c r="F819" s="6"/>
      <c r="G819" s="6"/>
      <c r="H819" s="7"/>
      <c r="I819" s="7"/>
      <c r="J819" s="7"/>
      <c r="K819" s="7"/>
      <c r="L819" s="7"/>
      <c r="M819" s="6"/>
      <c r="N819" s="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6"/>
      <c r="AK819" s="6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6"/>
      <c r="BH819" s="6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6"/>
      <c r="CF819" s="6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166"/>
      <c r="CU819" s="166"/>
      <c r="CV819" s="166"/>
      <c r="CW819" s="166"/>
      <c r="CX819" s="166"/>
      <c r="CY819" s="10"/>
      <c r="CZ819" s="7"/>
      <c r="DA819" s="7"/>
    </row>
    <row r="820" ht="15.75" customHeight="1">
      <c r="A820" s="6"/>
      <c r="B820" s="7"/>
      <c r="C820" s="7"/>
      <c r="D820" s="6"/>
      <c r="E820" s="6"/>
      <c r="F820" s="6"/>
      <c r="G820" s="6"/>
      <c r="H820" s="7"/>
      <c r="I820" s="7"/>
      <c r="J820" s="7"/>
      <c r="K820" s="7"/>
      <c r="L820" s="7"/>
      <c r="M820" s="6"/>
      <c r="N820" s="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6"/>
      <c r="AK820" s="6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6"/>
      <c r="BH820" s="6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6"/>
      <c r="CF820" s="6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166"/>
      <c r="CU820" s="166"/>
      <c r="CV820" s="166"/>
      <c r="CW820" s="166"/>
      <c r="CX820" s="166"/>
      <c r="CY820" s="10"/>
      <c r="CZ820" s="7"/>
      <c r="DA820" s="7"/>
    </row>
    <row r="821" ht="15.75" customHeight="1">
      <c r="A821" s="6"/>
      <c r="B821" s="7"/>
      <c r="C821" s="7"/>
      <c r="D821" s="6"/>
      <c r="E821" s="6"/>
      <c r="F821" s="6"/>
      <c r="G821" s="6"/>
      <c r="H821" s="7"/>
      <c r="I821" s="7"/>
      <c r="J821" s="7"/>
      <c r="K821" s="7"/>
      <c r="L821" s="7"/>
      <c r="M821" s="6"/>
      <c r="N821" s="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6"/>
      <c r="AK821" s="6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6"/>
      <c r="BH821" s="6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6"/>
      <c r="CF821" s="6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166"/>
      <c r="CU821" s="166"/>
      <c r="CV821" s="166"/>
      <c r="CW821" s="166"/>
      <c r="CX821" s="166"/>
      <c r="CY821" s="10"/>
      <c r="CZ821" s="7"/>
      <c r="DA821" s="7"/>
    </row>
    <row r="822" ht="15.75" customHeight="1">
      <c r="A822" s="6"/>
      <c r="B822" s="7"/>
      <c r="C822" s="7"/>
      <c r="D822" s="6"/>
      <c r="E822" s="6"/>
      <c r="F822" s="6"/>
      <c r="G822" s="6"/>
      <c r="H822" s="7"/>
      <c r="I822" s="7"/>
      <c r="J822" s="7"/>
      <c r="K822" s="7"/>
      <c r="L822" s="7"/>
      <c r="M822" s="6"/>
      <c r="N822" s="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6"/>
      <c r="AK822" s="6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6"/>
      <c r="BH822" s="6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6"/>
      <c r="CF822" s="6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166"/>
      <c r="CU822" s="166"/>
      <c r="CV822" s="166"/>
      <c r="CW822" s="166"/>
      <c r="CX822" s="166"/>
      <c r="CY822" s="10"/>
      <c r="CZ822" s="7"/>
      <c r="DA822" s="7"/>
    </row>
    <row r="823" ht="15.75" customHeight="1">
      <c r="A823" s="6"/>
      <c r="B823" s="7"/>
      <c r="C823" s="7"/>
      <c r="D823" s="6"/>
      <c r="E823" s="6"/>
      <c r="F823" s="6"/>
      <c r="G823" s="6"/>
      <c r="H823" s="7"/>
      <c r="I823" s="7"/>
      <c r="J823" s="7"/>
      <c r="K823" s="7"/>
      <c r="L823" s="7"/>
      <c r="M823" s="6"/>
      <c r="N823" s="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6"/>
      <c r="AK823" s="6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6"/>
      <c r="BH823" s="6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6"/>
      <c r="CF823" s="6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166"/>
      <c r="CU823" s="166"/>
      <c r="CV823" s="166"/>
      <c r="CW823" s="166"/>
      <c r="CX823" s="166"/>
      <c r="CY823" s="10"/>
      <c r="CZ823" s="7"/>
      <c r="DA823" s="7"/>
    </row>
    <row r="824" ht="15.75" customHeight="1">
      <c r="A824" s="6"/>
      <c r="B824" s="7"/>
      <c r="C824" s="7"/>
      <c r="D824" s="6"/>
      <c r="E824" s="6"/>
      <c r="F824" s="6"/>
      <c r="G824" s="6"/>
      <c r="H824" s="7"/>
      <c r="I824" s="7"/>
      <c r="J824" s="7"/>
      <c r="K824" s="7"/>
      <c r="L824" s="7"/>
      <c r="M824" s="6"/>
      <c r="N824" s="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6"/>
      <c r="AK824" s="6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6"/>
      <c r="BH824" s="6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6"/>
      <c r="CF824" s="6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166"/>
      <c r="CU824" s="166"/>
      <c r="CV824" s="166"/>
      <c r="CW824" s="166"/>
      <c r="CX824" s="166"/>
      <c r="CY824" s="10"/>
      <c r="CZ824" s="7"/>
      <c r="DA824" s="7"/>
    </row>
    <row r="825" ht="15.75" customHeight="1">
      <c r="A825" s="6"/>
      <c r="B825" s="7"/>
      <c r="C825" s="7"/>
      <c r="D825" s="6"/>
      <c r="E825" s="6"/>
      <c r="F825" s="6"/>
      <c r="G825" s="6"/>
      <c r="H825" s="7"/>
      <c r="I825" s="7"/>
      <c r="J825" s="7"/>
      <c r="K825" s="7"/>
      <c r="L825" s="7"/>
      <c r="M825" s="6"/>
      <c r="N825" s="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6"/>
      <c r="AK825" s="6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6"/>
      <c r="BH825" s="6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6"/>
      <c r="CF825" s="6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166"/>
      <c r="CU825" s="166"/>
      <c r="CV825" s="166"/>
      <c r="CW825" s="166"/>
      <c r="CX825" s="166"/>
      <c r="CY825" s="10"/>
      <c r="CZ825" s="7"/>
      <c r="DA825" s="7"/>
    </row>
    <row r="826" ht="15.75" customHeight="1">
      <c r="A826" s="6"/>
      <c r="B826" s="7"/>
      <c r="C826" s="7"/>
      <c r="D826" s="6"/>
      <c r="E826" s="6"/>
      <c r="F826" s="6"/>
      <c r="G826" s="6"/>
      <c r="H826" s="7"/>
      <c r="I826" s="7"/>
      <c r="J826" s="7"/>
      <c r="K826" s="7"/>
      <c r="L826" s="7"/>
      <c r="M826" s="6"/>
      <c r="N826" s="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6"/>
      <c r="AK826" s="6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6"/>
      <c r="BH826" s="6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6"/>
      <c r="CF826" s="6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166"/>
      <c r="CU826" s="166"/>
      <c r="CV826" s="166"/>
      <c r="CW826" s="166"/>
      <c r="CX826" s="166"/>
      <c r="CY826" s="10"/>
      <c r="CZ826" s="7"/>
      <c r="DA826" s="7"/>
    </row>
    <row r="827" ht="15.75" customHeight="1">
      <c r="A827" s="6"/>
      <c r="B827" s="7"/>
      <c r="C827" s="7"/>
      <c r="D827" s="6"/>
      <c r="E827" s="6"/>
      <c r="F827" s="6"/>
      <c r="G827" s="6"/>
      <c r="H827" s="7"/>
      <c r="I827" s="7"/>
      <c r="J827" s="7"/>
      <c r="K827" s="7"/>
      <c r="L827" s="7"/>
      <c r="M827" s="6"/>
      <c r="N827" s="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6"/>
      <c r="AK827" s="6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6"/>
      <c r="BH827" s="6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6"/>
      <c r="CF827" s="6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166"/>
      <c r="CU827" s="166"/>
      <c r="CV827" s="166"/>
      <c r="CW827" s="166"/>
      <c r="CX827" s="166"/>
      <c r="CY827" s="10"/>
      <c r="CZ827" s="7"/>
      <c r="DA827" s="7"/>
    </row>
    <row r="828" ht="15.75" customHeight="1">
      <c r="A828" s="6"/>
      <c r="B828" s="7"/>
      <c r="C828" s="7"/>
      <c r="D828" s="6"/>
      <c r="E828" s="6"/>
      <c r="F828" s="6"/>
      <c r="G828" s="6"/>
      <c r="H828" s="7"/>
      <c r="I828" s="7"/>
      <c r="J828" s="7"/>
      <c r="K828" s="7"/>
      <c r="L828" s="7"/>
      <c r="M828" s="6"/>
      <c r="N828" s="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6"/>
      <c r="AK828" s="6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6"/>
      <c r="BH828" s="6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6"/>
      <c r="CF828" s="6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166"/>
      <c r="CU828" s="166"/>
      <c r="CV828" s="166"/>
      <c r="CW828" s="166"/>
      <c r="CX828" s="166"/>
      <c r="CY828" s="10"/>
      <c r="CZ828" s="7"/>
      <c r="DA828" s="7"/>
    </row>
    <row r="829" ht="15.75" customHeight="1">
      <c r="A829" s="6"/>
      <c r="B829" s="7"/>
      <c r="C829" s="7"/>
      <c r="D829" s="6"/>
      <c r="E829" s="6"/>
      <c r="F829" s="6"/>
      <c r="G829" s="6"/>
      <c r="H829" s="7"/>
      <c r="I829" s="7"/>
      <c r="J829" s="7"/>
      <c r="K829" s="7"/>
      <c r="L829" s="7"/>
      <c r="M829" s="6"/>
      <c r="N829" s="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6"/>
      <c r="AK829" s="6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6"/>
      <c r="BH829" s="6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6"/>
      <c r="CF829" s="6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166"/>
      <c r="CU829" s="166"/>
      <c r="CV829" s="166"/>
      <c r="CW829" s="166"/>
      <c r="CX829" s="166"/>
      <c r="CY829" s="10"/>
      <c r="CZ829" s="7"/>
      <c r="DA829" s="7"/>
    </row>
    <row r="830" ht="15.75" customHeight="1">
      <c r="A830" s="6"/>
      <c r="B830" s="7"/>
      <c r="C830" s="7"/>
      <c r="D830" s="6"/>
      <c r="E830" s="6"/>
      <c r="F830" s="6"/>
      <c r="G830" s="6"/>
      <c r="H830" s="7"/>
      <c r="I830" s="7"/>
      <c r="J830" s="7"/>
      <c r="K830" s="7"/>
      <c r="L830" s="7"/>
      <c r="M830" s="6"/>
      <c r="N830" s="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6"/>
      <c r="AK830" s="6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6"/>
      <c r="BH830" s="6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6"/>
      <c r="CF830" s="6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166"/>
      <c r="CU830" s="166"/>
      <c r="CV830" s="166"/>
      <c r="CW830" s="166"/>
      <c r="CX830" s="166"/>
      <c r="CY830" s="10"/>
      <c r="CZ830" s="7"/>
      <c r="DA830" s="7"/>
    </row>
    <row r="831" ht="15.75" customHeight="1">
      <c r="A831" s="6"/>
      <c r="B831" s="7"/>
      <c r="C831" s="7"/>
      <c r="D831" s="6"/>
      <c r="E831" s="6"/>
      <c r="F831" s="6"/>
      <c r="G831" s="6"/>
      <c r="H831" s="7"/>
      <c r="I831" s="7"/>
      <c r="J831" s="7"/>
      <c r="K831" s="7"/>
      <c r="L831" s="7"/>
      <c r="M831" s="6"/>
      <c r="N831" s="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6"/>
      <c r="AK831" s="6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6"/>
      <c r="BH831" s="6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6"/>
      <c r="CF831" s="6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166"/>
      <c r="CU831" s="166"/>
      <c r="CV831" s="166"/>
      <c r="CW831" s="166"/>
      <c r="CX831" s="166"/>
      <c r="CY831" s="10"/>
      <c r="CZ831" s="7"/>
      <c r="DA831" s="7"/>
    </row>
    <row r="832" ht="15.75" customHeight="1">
      <c r="A832" s="6"/>
      <c r="B832" s="7"/>
      <c r="C832" s="7"/>
      <c r="D832" s="6"/>
      <c r="E832" s="6"/>
      <c r="F832" s="6"/>
      <c r="G832" s="6"/>
      <c r="H832" s="7"/>
      <c r="I832" s="7"/>
      <c r="J832" s="7"/>
      <c r="K832" s="7"/>
      <c r="L832" s="7"/>
      <c r="M832" s="6"/>
      <c r="N832" s="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6"/>
      <c r="AK832" s="6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6"/>
      <c r="BH832" s="6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6"/>
      <c r="CF832" s="6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166"/>
      <c r="CU832" s="166"/>
      <c r="CV832" s="166"/>
      <c r="CW832" s="166"/>
      <c r="CX832" s="166"/>
      <c r="CY832" s="10"/>
      <c r="CZ832" s="7"/>
      <c r="DA832" s="7"/>
    </row>
    <row r="833" ht="15.75" customHeight="1">
      <c r="A833" s="6"/>
      <c r="B833" s="7"/>
      <c r="C833" s="7"/>
      <c r="D833" s="6"/>
      <c r="E833" s="6"/>
      <c r="F833" s="6"/>
      <c r="G833" s="6"/>
      <c r="H833" s="7"/>
      <c r="I833" s="7"/>
      <c r="J833" s="7"/>
      <c r="K833" s="7"/>
      <c r="L833" s="7"/>
      <c r="M833" s="6"/>
      <c r="N833" s="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6"/>
      <c r="AK833" s="6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6"/>
      <c r="BH833" s="6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6"/>
      <c r="CF833" s="6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166"/>
      <c r="CU833" s="166"/>
      <c r="CV833" s="166"/>
      <c r="CW833" s="166"/>
      <c r="CX833" s="166"/>
      <c r="CY833" s="10"/>
      <c r="CZ833" s="7"/>
      <c r="DA833" s="7"/>
    </row>
    <row r="834" ht="15.75" customHeight="1">
      <c r="A834" s="6"/>
      <c r="B834" s="7"/>
      <c r="C834" s="7"/>
      <c r="D834" s="6"/>
      <c r="E834" s="6"/>
      <c r="F834" s="6"/>
      <c r="G834" s="6"/>
      <c r="H834" s="7"/>
      <c r="I834" s="7"/>
      <c r="J834" s="7"/>
      <c r="K834" s="7"/>
      <c r="L834" s="7"/>
      <c r="M834" s="6"/>
      <c r="N834" s="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6"/>
      <c r="AK834" s="6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6"/>
      <c r="BH834" s="6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6"/>
      <c r="CF834" s="6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166"/>
      <c r="CU834" s="166"/>
      <c r="CV834" s="166"/>
      <c r="CW834" s="166"/>
      <c r="CX834" s="166"/>
      <c r="CY834" s="10"/>
      <c r="CZ834" s="7"/>
      <c r="DA834" s="7"/>
    </row>
    <row r="835" ht="15.75" customHeight="1">
      <c r="A835" s="6"/>
      <c r="B835" s="7"/>
      <c r="C835" s="7"/>
      <c r="D835" s="6"/>
      <c r="E835" s="6"/>
      <c r="F835" s="6"/>
      <c r="G835" s="6"/>
      <c r="H835" s="7"/>
      <c r="I835" s="7"/>
      <c r="J835" s="7"/>
      <c r="K835" s="7"/>
      <c r="L835" s="7"/>
      <c r="M835" s="6"/>
      <c r="N835" s="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6"/>
      <c r="AK835" s="6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6"/>
      <c r="BH835" s="6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6"/>
      <c r="CF835" s="6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166"/>
      <c r="CU835" s="166"/>
      <c r="CV835" s="166"/>
      <c r="CW835" s="166"/>
      <c r="CX835" s="166"/>
      <c r="CY835" s="10"/>
      <c r="CZ835" s="7"/>
      <c r="DA835" s="7"/>
    </row>
    <row r="836" ht="15.75" customHeight="1">
      <c r="A836" s="6"/>
      <c r="B836" s="7"/>
      <c r="C836" s="7"/>
      <c r="D836" s="6"/>
      <c r="E836" s="6"/>
      <c r="F836" s="6"/>
      <c r="G836" s="6"/>
      <c r="H836" s="7"/>
      <c r="I836" s="7"/>
      <c r="J836" s="7"/>
      <c r="K836" s="7"/>
      <c r="L836" s="7"/>
      <c r="M836" s="6"/>
      <c r="N836" s="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6"/>
      <c r="AK836" s="6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6"/>
      <c r="BH836" s="6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6"/>
      <c r="CF836" s="6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166"/>
      <c r="CU836" s="166"/>
      <c r="CV836" s="166"/>
      <c r="CW836" s="166"/>
      <c r="CX836" s="166"/>
      <c r="CY836" s="10"/>
      <c r="CZ836" s="7"/>
      <c r="DA836" s="7"/>
    </row>
    <row r="837" ht="15.75" customHeight="1">
      <c r="A837" s="6"/>
      <c r="B837" s="7"/>
      <c r="C837" s="7"/>
      <c r="D837" s="6"/>
      <c r="E837" s="6"/>
      <c r="F837" s="6"/>
      <c r="G837" s="6"/>
      <c r="H837" s="7"/>
      <c r="I837" s="7"/>
      <c r="J837" s="7"/>
      <c r="K837" s="7"/>
      <c r="L837" s="7"/>
      <c r="M837" s="6"/>
      <c r="N837" s="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6"/>
      <c r="AK837" s="6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6"/>
      <c r="BH837" s="6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6"/>
      <c r="CF837" s="6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166"/>
      <c r="CU837" s="166"/>
      <c r="CV837" s="166"/>
      <c r="CW837" s="166"/>
      <c r="CX837" s="166"/>
      <c r="CY837" s="10"/>
      <c r="CZ837" s="7"/>
      <c r="DA837" s="7"/>
    </row>
    <row r="838" ht="15.75" customHeight="1">
      <c r="A838" s="6"/>
      <c r="B838" s="7"/>
      <c r="C838" s="7"/>
      <c r="D838" s="6"/>
      <c r="E838" s="6"/>
      <c r="F838" s="6"/>
      <c r="G838" s="6"/>
      <c r="H838" s="7"/>
      <c r="I838" s="7"/>
      <c r="J838" s="7"/>
      <c r="K838" s="7"/>
      <c r="L838" s="7"/>
      <c r="M838" s="6"/>
      <c r="N838" s="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6"/>
      <c r="AK838" s="6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6"/>
      <c r="BH838" s="6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6"/>
      <c r="CF838" s="6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166"/>
      <c r="CU838" s="166"/>
      <c r="CV838" s="166"/>
      <c r="CW838" s="166"/>
      <c r="CX838" s="166"/>
      <c r="CY838" s="10"/>
      <c r="CZ838" s="7"/>
      <c r="DA838" s="7"/>
    </row>
    <row r="839" ht="15.75" customHeight="1">
      <c r="A839" s="6"/>
      <c r="B839" s="7"/>
      <c r="C839" s="7"/>
      <c r="D839" s="6"/>
      <c r="E839" s="6"/>
      <c r="F839" s="6"/>
      <c r="G839" s="6"/>
      <c r="H839" s="7"/>
      <c r="I839" s="7"/>
      <c r="J839" s="7"/>
      <c r="K839" s="7"/>
      <c r="L839" s="7"/>
      <c r="M839" s="6"/>
      <c r="N839" s="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6"/>
      <c r="AK839" s="6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6"/>
      <c r="BH839" s="6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6"/>
      <c r="CF839" s="6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166"/>
      <c r="CU839" s="166"/>
      <c r="CV839" s="166"/>
      <c r="CW839" s="166"/>
      <c r="CX839" s="166"/>
      <c r="CY839" s="10"/>
      <c r="CZ839" s="7"/>
      <c r="DA839" s="7"/>
    </row>
    <row r="840" ht="15.75" customHeight="1">
      <c r="A840" s="6"/>
      <c r="B840" s="7"/>
      <c r="C840" s="7"/>
      <c r="D840" s="6"/>
      <c r="E840" s="6"/>
      <c r="F840" s="6"/>
      <c r="G840" s="6"/>
      <c r="H840" s="7"/>
      <c r="I840" s="7"/>
      <c r="J840" s="7"/>
      <c r="K840" s="7"/>
      <c r="L840" s="7"/>
      <c r="M840" s="6"/>
      <c r="N840" s="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6"/>
      <c r="AK840" s="6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6"/>
      <c r="BH840" s="6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6"/>
      <c r="CF840" s="6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166"/>
      <c r="CU840" s="166"/>
      <c r="CV840" s="166"/>
      <c r="CW840" s="166"/>
      <c r="CX840" s="166"/>
      <c r="CY840" s="10"/>
      <c r="CZ840" s="7"/>
      <c r="DA840" s="7"/>
    </row>
    <row r="841" ht="15.75" customHeight="1">
      <c r="A841" s="6"/>
      <c r="B841" s="7"/>
      <c r="C841" s="7"/>
      <c r="D841" s="6"/>
      <c r="E841" s="6"/>
      <c r="F841" s="6"/>
      <c r="G841" s="6"/>
      <c r="H841" s="7"/>
      <c r="I841" s="7"/>
      <c r="J841" s="7"/>
      <c r="K841" s="7"/>
      <c r="L841" s="7"/>
      <c r="M841" s="6"/>
      <c r="N841" s="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6"/>
      <c r="AK841" s="6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6"/>
      <c r="BH841" s="6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6"/>
      <c r="CF841" s="6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166"/>
      <c r="CU841" s="166"/>
      <c r="CV841" s="166"/>
      <c r="CW841" s="166"/>
      <c r="CX841" s="166"/>
      <c r="CY841" s="10"/>
      <c r="CZ841" s="7"/>
      <c r="DA841" s="7"/>
    </row>
    <row r="842" ht="15.75" customHeight="1">
      <c r="A842" s="6"/>
      <c r="B842" s="7"/>
      <c r="C842" s="7"/>
      <c r="D842" s="6"/>
      <c r="E842" s="6"/>
      <c r="F842" s="6"/>
      <c r="G842" s="6"/>
      <c r="H842" s="7"/>
      <c r="I842" s="7"/>
      <c r="J842" s="7"/>
      <c r="K842" s="7"/>
      <c r="L842" s="7"/>
      <c r="M842" s="6"/>
      <c r="N842" s="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6"/>
      <c r="AK842" s="6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6"/>
      <c r="BH842" s="6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6"/>
      <c r="CF842" s="6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166"/>
      <c r="CU842" s="166"/>
      <c r="CV842" s="166"/>
      <c r="CW842" s="166"/>
      <c r="CX842" s="166"/>
      <c r="CY842" s="10"/>
      <c r="CZ842" s="7"/>
      <c r="DA842" s="7"/>
    </row>
    <row r="843" ht="15.75" customHeight="1">
      <c r="A843" s="6"/>
      <c r="B843" s="7"/>
      <c r="C843" s="7"/>
      <c r="D843" s="6"/>
      <c r="E843" s="6"/>
      <c r="F843" s="6"/>
      <c r="G843" s="6"/>
      <c r="H843" s="7"/>
      <c r="I843" s="7"/>
      <c r="J843" s="7"/>
      <c r="K843" s="7"/>
      <c r="L843" s="7"/>
      <c r="M843" s="6"/>
      <c r="N843" s="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6"/>
      <c r="AK843" s="6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6"/>
      <c r="BH843" s="6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6"/>
      <c r="CF843" s="6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166"/>
      <c r="CU843" s="166"/>
      <c r="CV843" s="166"/>
      <c r="CW843" s="166"/>
      <c r="CX843" s="166"/>
      <c r="CY843" s="10"/>
      <c r="CZ843" s="7"/>
      <c r="DA843" s="7"/>
    </row>
    <row r="844" ht="15.75" customHeight="1">
      <c r="A844" s="6"/>
      <c r="B844" s="7"/>
      <c r="C844" s="7"/>
      <c r="D844" s="6"/>
      <c r="E844" s="6"/>
      <c r="F844" s="6"/>
      <c r="G844" s="6"/>
      <c r="H844" s="7"/>
      <c r="I844" s="7"/>
      <c r="J844" s="7"/>
      <c r="K844" s="7"/>
      <c r="L844" s="7"/>
      <c r="M844" s="6"/>
      <c r="N844" s="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6"/>
      <c r="AK844" s="6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6"/>
      <c r="BH844" s="6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6"/>
      <c r="CF844" s="6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166"/>
      <c r="CU844" s="166"/>
      <c r="CV844" s="166"/>
      <c r="CW844" s="166"/>
      <c r="CX844" s="166"/>
      <c r="CY844" s="10"/>
      <c r="CZ844" s="7"/>
      <c r="DA844" s="7"/>
    </row>
    <row r="845" ht="15.75" customHeight="1">
      <c r="A845" s="6"/>
      <c r="B845" s="7"/>
      <c r="C845" s="7"/>
      <c r="D845" s="6"/>
      <c r="E845" s="6"/>
      <c r="F845" s="6"/>
      <c r="G845" s="6"/>
      <c r="H845" s="7"/>
      <c r="I845" s="7"/>
      <c r="J845" s="7"/>
      <c r="K845" s="7"/>
      <c r="L845" s="7"/>
      <c r="M845" s="6"/>
      <c r="N845" s="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6"/>
      <c r="AK845" s="6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6"/>
      <c r="BH845" s="6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6"/>
      <c r="CF845" s="6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166"/>
      <c r="CU845" s="166"/>
      <c r="CV845" s="166"/>
      <c r="CW845" s="166"/>
      <c r="CX845" s="166"/>
      <c r="CY845" s="10"/>
      <c r="CZ845" s="7"/>
      <c r="DA845" s="7"/>
    </row>
    <row r="846" ht="15.75" customHeight="1">
      <c r="A846" s="6"/>
      <c r="B846" s="7"/>
      <c r="C846" s="7"/>
      <c r="D846" s="6"/>
      <c r="E846" s="6"/>
      <c r="F846" s="6"/>
      <c r="G846" s="6"/>
      <c r="H846" s="7"/>
      <c r="I846" s="7"/>
      <c r="J846" s="7"/>
      <c r="K846" s="7"/>
      <c r="L846" s="7"/>
      <c r="M846" s="6"/>
      <c r="N846" s="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6"/>
      <c r="AK846" s="6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6"/>
      <c r="BH846" s="6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6"/>
      <c r="CF846" s="6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166"/>
      <c r="CU846" s="166"/>
      <c r="CV846" s="166"/>
      <c r="CW846" s="166"/>
      <c r="CX846" s="166"/>
      <c r="CY846" s="10"/>
      <c r="CZ846" s="7"/>
      <c r="DA846" s="7"/>
    </row>
    <row r="847" ht="15.75" customHeight="1">
      <c r="A847" s="6"/>
      <c r="B847" s="7"/>
      <c r="C847" s="7"/>
      <c r="D847" s="6"/>
      <c r="E847" s="6"/>
      <c r="F847" s="6"/>
      <c r="G847" s="6"/>
      <c r="H847" s="7"/>
      <c r="I847" s="7"/>
      <c r="J847" s="7"/>
      <c r="K847" s="7"/>
      <c r="L847" s="7"/>
      <c r="M847" s="6"/>
      <c r="N847" s="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6"/>
      <c r="AK847" s="6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6"/>
      <c r="BH847" s="6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6"/>
      <c r="CF847" s="6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166"/>
      <c r="CU847" s="166"/>
      <c r="CV847" s="166"/>
      <c r="CW847" s="166"/>
      <c r="CX847" s="166"/>
      <c r="CY847" s="10"/>
      <c r="CZ847" s="7"/>
      <c r="DA847" s="7"/>
    </row>
    <row r="848" ht="15.75" customHeight="1">
      <c r="A848" s="6"/>
      <c r="B848" s="7"/>
      <c r="C848" s="7"/>
      <c r="D848" s="6"/>
      <c r="E848" s="6"/>
      <c r="F848" s="6"/>
      <c r="G848" s="6"/>
      <c r="H848" s="7"/>
      <c r="I848" s="7"/>
      <c r="J848" s="7"/>
      <c r="K848" s="7"/>
      <c r="L848" s="7"/>
      <c r="M848" s="6"/>
      <c r="N848" s="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6"/>
      <c r="AK848" s="6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6"/>
      <c r="BH848" s="6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6"/>
      <c r="CF848" s="6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166"/>
      <c r="CU848" s="166"/>
      <c r="CV848" s="166"/>
      <c r="CW848" s="166"/>
      <c r="CX848" s="166"/>
      <c r="CY848" s="10"/>
      <c r="CZ848" s="7"/>
      <c r="DA848" s="7"/>
    </row>
    <row r="849" ht="15.75" customHeight="1">
      <c r="A849" s="6"/>
      <c r="B849" s="7"/>
      <c r="C849" s="7"/>
      <c r="D849" s="6"/>
      <c r="E849" s="6"/>
      <c r="F849" s="6"/>
      <c r="G849" s="6"/>
      <c r="H849" s="7"/>
      <c r="I849" s="7"/>
      <c r="J849" s="7"/>
      <c r="K849" s="7"/>
      <c r="L849" s="7"/>
      <c r="M849" s="6"/>
      <c r="N849" s="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6"/>
      <c r="AK849" s="6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6"/>
      <c r="BH849" s="6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6"/>
      <c r="CF849" s="6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166"/>
      <c r="CU849" s="166"/>
      <c r="CV849" s="166"/>
      <c r="CW849" s="166"/>
      <c r="CX849" s="166"/>
      <c r="CY849" s="10"/>
      <c r="CZ849" s="7"/>
      <c r="DA849" s="7"/>
    </row>
    <row r="850" ht="15.75" customHeight="1">
      <c r="A850" s="6"/>
      <c r="B850" s="7"/>
      <c r="C850" s="7"/>
      <c r="D850" s="6"/>
      <c r="E850" s="6"/>
      <c r="F850" s="6"/>
      <c r="G850" s="6"/>
      <c r="H850" s="7"/>
      <c r="I850" s="7"/>
      <c r="J850" s="7"/>
      <c r="K850" s="7"/>
      <c r="L850" s="7"/>
      <c r="M850" s="6"/>
      <c r="N850" s="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6"/>
      <c r="AK850" s="6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6"/>
      <c r="BH850" s="6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6"/>
      <c r="CF850" s="6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166"/>
      <c r="CU850" s="166"/>
      <c r="CV850" s="166"/>
      <c r="CW850" s="166"/>
      <c r="CX850" s="166"/>
      <c r="CY850" s="10"/>
      <c r="CZ850" s="7"/>
      <c r="DA850" s="7"/>
    </row>
    <row r="851" ht="15.75" customHeight="1">
      <c r="A851" s="6"/>
      <c r="B851" s="7"/>
      <c r="C851" s="7"/>
      <c r="D851" s="6"/>
      <c r="E851" s="6"/>
      <c r="F851" s="6"/>
      <c r="G851" s="6"/>
      <c r="H851" s="7"/>
      <c r="I851" s="7"/>
      <c r="J851" s="7"/>
      <c r="K851" s="7"/>
      <c r="L851" s="7"/>
      <c r="M851" s="6"/>
      <c r="N851" s="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6"/>
      <c r="AK851" s="6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6"/>
      <c r="BH851" s="6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6"/>
      <c r="CF851" s="6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166"/>
      <c r="CU851" s="166"/>
      <c r="CV851" s="166"/>
      <c r="CW851" s="166"/>
      <c r="CX851" s="166"/>
      <c r="CY851" s="10"/>
      <c r="CZ851" s="7"/>
      <c r="DA851" s="7"/>
    </row>
    <row r="852" ht="15.75" customHeight="1">
      <c r="A852" s="6"/>
      <c r="B852" s="7"/>
      <c r="C852" s="7"/>
      <c r="D852" s="6"/>
      <c r="E852" s="6"/>
      <c r="F852" s="6"/>
      <c r="G852" s="6"/>
      <c r="H852" s="7"/>
      <c r="I852" s="7"/>
      <c r="J852" s="7"/>
      <c r="K852" s="7"/>
      <c r="L852" s="7"/>
      <c r="M852" s="6"/>
      <c r="N852" s="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6"/>
      <c r="AK852" s="6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6"/>
      <c r="BH852" s="6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6"/>
      <c r="CF852" s="6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166"/>
      <c r="CU852" s="166"/>
      <c r="CV852" s="166"/>
      <c r="CW852" s="166"/>
      <c r="CX852" s="166"/>
      <c r="CY852" s="10"/>
      <c r="CZ852" s="7"/>
      <c r="DA852" s="7"/>
    </row>
    <row r="853" ht="15.75" customHeight="1">
      <c r="A853" s="6"/>
      <c r="B853" s="7"/>
      <c r="C853" s="7"/>
      <c r="D853" s="6"/>
      <c r="E853" s="6"/>
      <c r="F853" s="6"/>
      <c r="G853" s="6"/>
      <c r="H853" s="7"/>
      <c r="I853" s="7"/>
      <c r="J853" s="7"/>
      <c r="K853" s="7"/>
      <c r="L853" s="7"/>
      <c r="M853" s="6"/>
      <c r="N853" s="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6"/>
      <c r="AK853" s="6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6"/>
      <c r="BH853" s="6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6"/>
      <c r="CF853" s="6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166"/>
      <c r="CU853" s="166"/>
      <c r="CV853" s="166"/>
      <c r="CW853" s="166"/>
      <c r="CX853" s="166"/>
      <c r="CY853" s="10"/>
      <c r="CZ853" s="7"/>
      <c r="DA853" s="7"/>
    </row>
    <row r="854" ht="15.75" customHeight="1">
      <c r="A854" s="6"/>
      <c r="B854" s="7"/>
      <c r="C854" s="7"/>
      <c r="D854" s="6"/>
      <c r="E854" s="6"/>
      <c r="F854" s="6"/>
      <c r="G854" s="6"/>
      <c r="H854" s="7"/>
      <c r="I854" s="7"/>
      <c r="J854" s="7"/>
      <c r="K854" s="7"/>
      <c r="L854" s="7"/>
      <c r="M854" s="6"/>
      <c r="N854" s="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6"/>
      <c r="AK854" s="6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6"/>
      <c r="BH854" s="6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6"/>
      <c r="CF854" s="6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166"/>
      <c r="CU854" s="166"/>
      <c r="CV854" s="166"/>
      <c r="CW854" s="166"/>
      <c r="CX854" s="166"/>
      <c r="CY854" s="10"/>
      <c r="CZ854" s="7"/>
      <c r="DA854" s="7"/>
    </row>
    <row r="855" ht="15.75" customHeight="1">
      <c r="A855" s="6"/>
      <c r="B855" s="7"/>
      <c r="C855" s="7"/>
      <c r="D855" s="6"/>
      <c r="E855" s="6"/>
      <c r="F855" s="6"/>
      <c r="G855" s="6"/>
      <c r="H855" s="7"/>
      <c r="I855" s="7"/>
      <c r="J855" s="7"/>
      <c r="K855" s="7"/>
      <c r="L855" s="7"/>
      <c r="M855" s="6"/>
      <c r="N855" s="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6"/>
      <c r="AK855" s="6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6"/>
      <c r="BH855" s="6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6"/>
      <c r="CF855" s="6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166"/>
      <c r="CU855" s="166"/>
      <c r="CV855" s="166"/>
      <c r="CW855" s="166"/>
      <c r="CX855" s="166"/>
      <c r="CY855" s="10"/>
      <c r="CZ855" s="7"/>
      <c r="DA855" s="7"/>
    </row>
    <row r="856" ht="15.75" customHeight="1">
      <c r="A856" s="6"/>
      <c r="B856" s="7"/>
      <c r="C856" s="7"/>
      <c r="D856" s="6"/>
      <c r="E856" s="6"/>
      <c r="F856" s="6"/>
      <c r="G856" s="6"/>
      <c r="H856" s="7"/>
      <c r="I856" s="7"/>
      <c r="J856" s="7"/>
      <c r="K856" s="7"/>
      <c r="L856" s="7"/>
      <c r="M856" s="6"/>
      <c r="N856" s="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6"/>
      <c r="AK856" s="6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6"/>
      <c r="BH856" s="6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6"/>
      <c r="CF856" s="6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166"/>
      <c r="CU856" s="166"/>
      <c r="CV856" s="166"/>
      <c r="CW856" s="166"/>
      <c r="CX856" s="166"/>
      <c r="CY856" s="10"/>
      <c r="CZ856" s="7"/>
      <c r="DA856" s="7"/>
    </row>
    <row r="857" ht="15.75" customHeight="1">
      <c r="A857" s="6"/>
      <c r="B857" s="7"/>
      <c r="C857" s="7"/>
      <c r="D857" s="6"/>
      <c r="E857" s="6"/>
      <c r="F857" s="6"/>
      <c r="G857" s="6"/>
      <c r="H857" s="7"/>
      <c r="I857" s="7"/>
      <c r="J857" s="7"/>
      <c r="K857" s="7"/>
      <c r="L857" s="7"/>
      <c r="M857" s="6"/>
      <c r="N857" s="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6"/>
      <c r="AK857" s="6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6"/>
      <c r="BH857" s="6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6"/>
      <c r="CF857" s="6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166"/>
      <c r="CU857" s="166"/>
      <c r="CV857" s="166"/>
      <c r="CW857" s="166"/>
      <c r="CX857" s="166"/>
      <c r="CY857" s="10"/>
      <c r="CZ857" s="7"/>
      <c r="DA857" s="7"/>
    </row>
    <row r="858" ht="15.75" customHeight="1">
      <c r="A858" s="6"/>
      <c r="B858" s="7"/>
      <c r="C858" s="7"/>
      <c r="D858" s="6"/>
      <c r="E858" s="6"/>
      <c r="F858" s="6"/>
      <c r="G858" s="6"/>
      <c r="H858" s="7"/>
      <c r="I858" s="7"/>
      <c r="J858" s="7"/>
      <c r="K858" s="7"/>
      <c r="L858" s="7"/>
      <c r="M858" s="6"/>
      <c r="N858" s="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6"/>
      <c r="AK858" s="6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6"/>
      <c r="BH858" s="6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6"/>
      <c r="CF858" s="6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166"/>
      <c r="CU858" s="166"/>
      <c r="CV858" s="166"/>
      <c r="CW858" s="166"/>
      <c r="CX858" s="166"/>
      <c r="CY858" s="10"/>
      <c r="CZ858" s="7"/>
      <c r="DA858" s="7"/>
    </row>
    <row r="859" ht="15.75" customHeight="1">
      <c r="A859" s="6"/>
      <c r="B859" s="7"/>
      <c r="C859" s="7"/>
      <c r="D859" s="6"/>
      <c r="E859" s="6"/>
      <c r="F859" s="6"/>
      <c r="G859" s="6"/>
      <c r="H859" s="7"/>
      <c r="I859" s="7"/>
      <c r="J859" s="7"/>
      <c r="K859" s="7"/>
      <c r="L859" s="7"/>
      <c r="M859" s="6"/>
      <c r="N859" s="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6"/>
      <c r="AK859" s="6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6"/>
      <c r="BH859" s="6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6"/>
      <c r="CF859" s="6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166"/>
      <c r="CU859" s="166"/>
      <c r="CV859" s="166"/>
      <c r="CW859" s="166"/>
      <c r="CX859" s="166"/>
      <c r="CY859" s="10"/>
      <c r="CZ859" s="7"/>
      <c r="DA859" s="7"/>
    </row>
    <row r="860" ht="15.75" customHeight="1">
      <c r="A860" s="6"/>
      <c r="B860" s="7"/>
      <c r="C860" s="7"/>
      <c r="D860" s="6"/>
      <c r="E860" s="6"/>
      <c r="F860" s="6"/>
      <c r="G860" s="6"/>
      <c r="H860" s="7"/>
      <c r="I860" s="7"/>
      <c r="J860" s="7"/>
      <c r="K860" s="7"/>
      <c r="L860" s="7"/>
      <c r="M860" s="6"/>
      <c r="N860" s="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6"/>
      <c r="AK860" s="6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6"/>
      <c r="BH860" s="6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6"/>
      <c r="CF860" s="6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166"/>
      <c r="CU860" s="166"/>
      <c r="CV860" s="166"/>
      <c r="CW860" s="166"/>
      <c r="CX860" s="166"/>
      <c r="CY860" s="10"/>
      <c r="CZ860" s="7"/>
      <c r="DA860" s="7"/>
    </row>
    <row r="861" ht="15.75" customHeight="1">
      <c r="A861" s="6"/>
      <c r="B861" s="7"/>
      <c r="C861" s="7"/>
      <c r="D861" s="6"/>
      <c r="E861" s="6"/>
      <c r="F861" s="6"/>
      <c r="G861" s="6"/>
      <c r="H861" s="7"/>
      <c r="I861" s="7"/>
      <c r="J861" s="7"/>
      <c r="K861" s="7"/>
      <c r="L861" s="7"/>
      <c r="M861" s="6"/>
      <c r="N861" s="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6"/>
      <c r="AK861" s="6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6"/>
      <c r="BH861" s="6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6"/>
      <c r="CF861" s="6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166"/>
      <c r="CU861" s="166"/>
      <c r="CV861" s="166"/>
      <c r="CW861" s="166"/>
      <c r="CX861" s="166"/>
      <c r="CY861" s="10"/>
      <c r="CZ861" s="7"/>
      <c r="DA861" s="7"/>
    </row>
    <row r="862" ht="15.75" customHeight="1">
      <c r="A862" s="6"/>
      <c r="B862" s="7"/>
      <c r="C862" s="7"/>
      <c r="D862" s="6"/>
      <c r="E862" s="6"/>
      <c r="F862" s="6"/>
      <c r="G862" s="6"/>
      <c r="H862" s="7"/>
      <c r="I862" s="7"/>
      <c r="J862" s="7"/>
      <c r="K862" s="7"/>
      <c r="L862" s="7"/>
      <c r="M862" s="6"/>
      <c r="N862" s="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6"/>
      <c r="AK862" s="6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6"/>
      <c r="BH862" s="6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6"/>
      <c r="CF862" s="6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166"/>
      <c r="CU862" s="166"/>
      <c r="CV862" s="166"/>
      <c r="CW862" s="166"/>
      <c r="CX862" s="166"/>
      <c r="CY862" s="10"/>
      <c r="CZ862" s="7"/>
      <c r="DA862" s="7"/>
    </row>
    <row r="863" ht="15.75" customHeight="1">
      <c r="A863" s="6"/>
      <c r="B863" s="7"/>
      <c r="C863" s="7"/>
      <c r="D863" s="6"/>
      <c r="E863" s="6"/>
      <c r="F863" s="6"/>
      <c r="G863" s="6"/>
      <c r="H863" s="7"/>
      <c r="I863" s="7"/>
      <c r="J863" s="7"/>
      <c r="K863" s="7"/>
      <c r="L863" s="7"/>
      <c r="M863" s="6"/>
      <c r="N863" s="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6"/>
      <c r="AK863" s="6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6"/>
      <c r="BH863" s="6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6"/>
      <c r="CF863" s="6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166"/>
      <c r="CU863" s="166"/>
      <c r="CV863" s="166"/>
      <c r="CW863" s="166"/>
      <c r="CX863" s="166"/>
      <c r="CY863" s="10"/>
      <c r="CZ863" s="7"/>
      <c r="DA863" s="7"/>
    </row>
    <row r="864" ht="15.75" customHeight="1">
      <c r="A864" s="6"/>
      <c r="B864" s="7"/>
      <c r="C864" s="7"/>
      <c r="D864" s="6"/>
      <c r="E864" s="6"/>
      <c r="F864" s="6"/>
      <c r="G864" s="6"/>
      <c r="H864" s="7"/>
      <c r="I864" s="7"/>
      <c r="J864" s="7"/>
      <c r="K864" s="7"/>
      <c r="L864" s="7"/>
      <c r="M864" s="6"/>
      <c r="N864" s="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6"/>
      <c r="AK864" s="6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6"/>
      <c r="BH864" s="6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6"/>
      <c r="CF864" s="6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166"/>
      <c r="CU864" s="166"/>
      <c r="CV864" s="166"/>
      <c r="CW864" s="166"/>
      <c r="CX864" s="166"/>
      <c r="CY864" s="10"/>
      <c r="CZ864" s="7"/>
      <c r="DA864" s="7"/>
    </row>
    <row r="865" ht="15.75" customHeight="1">
      <c r="A865" s="6"/>
      <c r="B865" s="7"/>
      <c r="C865" s="7"/>
      <c r="D865" s="6"/>
      <c r="E865" s="6"/>
      <c r="F865" s="6"/>
      <c r="G865" s="6"/>
      <c r="H865" s="7"/>
      <c r="I865" s="7"/>
      <c r="J865" s="7"/>
      <c r="K865" s="7"/>
      <c r="L865" s="7"/>
      <c r="M865" s="6"/>
      <c r="N865" s="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6"/>
      <c r="AK865" s="6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6"/>
      <c r="BH865" s="6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6"/>
      <c r="CF865" s="6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166"/>
      <c r="CU865" s="166"/>
      <c r="CV865" s="166"/>
      <c r="CW865" s="166"/>
      <c r="CX865" s="166"/>
      <c r="CY865" s="10"/>
      <c r="CZ865" s="7"/>
      <c r="DA865" s="7"/>
    </row>
    <row r="866" ht="15.75" customHeight="1">
      <c r="A866" s="6"/>
      <c r="B866" s="7"/>
      <c r="C866" s="7"/>
      <c r="D866" s="6"/>
      <c r="E866" s="6"/>
      <c r="F866" s="6"/>
      <c r="G866" s="6"/>
      <c r="H866" s="7"/>
      <c r="I866" s="7"/>
      <c r="J866" s="7"/>
      <c r="K866" s="7"/>
      <c r="L866" s="7"/>
      <c r="M866" s="6"/>
      <c r="N866" s="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6"/>
      <c r="AK866" s="6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6"/>
      <c r="BH866" s="6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6"/>
      <c r="CF866" s="6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166"/>
      <c r="CU866" s="166"/>
      <c r="CV866" s="166"/>
      <c r="CW866" s="166"/>
      <c r="CX866" s="166"/>
      <c r="CY866" s="10"/>
      <c r="CZ866" s="7"/>
      <c r="DA866" s="7"/>
    </row>
    <row r="867" ht="15.75" customHeight="1">
      <c r="A867" s="6"/>
      <c r="B867" s="7"/>
      <c r="C867" s="7"/>
      <c r="D867" s="6"/>
      <c r="E867" s="6"/>
      <c r="F867" s="6"/>
      <c r="G867" s="6"/>
      <c r="H867" s="7"/>
      <c r="I867" s="7"/>
      <c r="J867" s="7"/>
      <c r="K867" s="7"/>
      <c r="L867" s="7"/>
      <c r="M867" s="6"/>
      <c r="N867" s="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6"/>
      <c r="AK867" s="6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6"/>
      <c r="BH867" s="6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6"/>
      <c r="CF867" s="6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166"/>
      <c r="CU867" s="166"/>
      <c r="CV867" s="166"/>
      <c r="CW867" s="166"/>
      <c r="CX867" s="166"/>
      <c r="CY867" s="10"/>
      <c r="CZ867" s="7"/>
      <c r="DA867" s="7"/>
    </row>
    <row r="868" ht="15.75" customHeight="1">
      <c r="A868" s="6"/>
      <c r="B868" s="7"/>
      <c r="C868" s="7"/>
      <c r="D868" s="6"/>
      <c r="E868" s="6"/>
      <c r="F868" s="6"/>
      <c r="G868" s="6"/>
      <c r="H868" s="7"/>
      <c r="I868" s="7"/>
      <c r="J868" s="7"/>
      <c r="K868" s="7"/>
      <c r="L868" s="7"/>
      <c r="M868" s="6"/>
      <c r="N868" s="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6"/>
      <c r="AK868" s="6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6"/>
      <c r="BH868" s="6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6"/>
      <c r="CF868" s="6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166"/>
      <c r="CU868" s="166"/>
      <c r="CV868" s="166"/>
      <c r="CW868" s="166"/>
      <c r="CX868" s="166"/>
      <c r="CY868" s="10"/>
      <c r="CZ868" s="7"/>
      <c r="DA868" s="7"/>
    </row>
    <row r="869" ht="15.75" customHeight="1">
      <c r="A869" s="6"/>
      <c r="B869" s="7"/>
      <c r="C869" s="7"/>
      <c r="D869" s="6"/>
      <c r="E869" s="6"/>
      <c r="F869" s="6"/>
      <c r="G869" s="6"/>
      <c r="H869" s="7"/>
      <c r="I869" s="7"/>
      <c r="J869" s="7"/>
      <c r="K869" s="7"/>
      <c r="L869" s="7"/>
      <c r="M869" s="6"/>
      <c r="N869" s="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6"/>
      <c r="AK869" s="6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6"/>
      <c r="BH869" s="6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6"/>
      <c r="CF869" s="6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166"/>
      <c r="CU869" s="166"/>
      <c r="CV869" s="166"/>
      <c r="CW869" s="166"/>
      <c r="CX869" s="166"/>
      <c r="CY869" s="10"/>
      <c r="CZ869" s="7"/>
      <c r="DA869" s="7"/>
    </row>
    <row r="870" ht="15.75" customHeight="1">
      <c r="A870" s="6"/>
      <c r="B870" s="7"/>
      <c r="C870" s="7"/>
      <c r="D870" s="6"/>
      <c r="E870" s="6"/>
      <c r="F870" s="6"/>
      <c r="G870" s="6"/>
      <c r="H870" s="7"/>
      <c r="I870" s="7"/>
      <c r="J870" s="7"/>
      <c r="K870" s="7"/>
      <c r="L870" s="7"/>
      <c r="M870" s="6"/>
      <c r="N870" s="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6"/>
      <c r="AK870" s="6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6"/>
      <c r="BH870" s="6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6"/>
      <c r="CF870" s="6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166"/>
      <c r="CU870" s="166"/>
      <c r="CV870" s="166"/>
      <c r="CW870" s="166"/>
      <c r="CX870" s="166"/>
      <c r="CY870" s="10"/>
      <c r="CZ870" s="7"/>
      <c r="DA870" s="7"/>
    </row>
    <row r="871" ht="15.75" customHeight="1">
      <c r="A871" s="6"/>
      <c r="B871" s="7"/>
      <c r="C871" s="7"/>
      <c r="D871" s="6"/>
      <c r="E871" s="6"/>
      <c r="F871" s="6"/>
      <c r="G871" s="6"/>
      <c r="H871" s="7"/>
      <c r="I871" s="7"/>
      <c r="J871" s="7"/>
      <c r="K871" s="7"/>
      <c r="L871" s="7"/>
      <c r="M871" s="6"/>
      <c r="N871" s="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6"/>
      <c r="AK871" s="6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6"/>
      <c r="BH871" s="6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6"/>
      <c r="CF871" s="6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166"/>
      <c r="CU871" s="166"/>
      <c r="CV871" s="166"/>
      <c r="CW871" s="166"/>
      <c r="CX871" s="166"/>
      <c r="CY871" s="10"/>
      <c r="CZ871" s="7"/>
      <c r="DA871" s="7"/>
    </row>
    <row r="872" ht="15.75" customHeight="1">
      <c r="A872" s="6"/>
      <c r="B872" s="7"/>
      <c r="C872" s="7"/>
      <c r="D872" s="6"/>
      <c r="E872" s="6"/>
      <c r="F872" s="6"/>
      <c r="G872" s="6"/>
      <c r="H872" s="7"/>
      <c r="I872" s="7"/>
      <c r="J872" s="7"/>
      <c r="K872" s="7"/>
      <c r="L872" s="7"/>
      <c r="M872" s="6"/>
      <c r="N872" s="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6"/>
      <c r="AK872" s="6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6"/>
      <c r="BH872" s="6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6"/>
      <c r="CF872" s="6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166"/>
      <c r="CU872" s="166"/>
      <c r="CV872" s="166"/>
      <c r="CW872" s="166"/>
      <c r="CX872" s="166"/>
      <c r="CY872" s="10"/>
      <c r="CZ872" s="7"/>
      <c r="DA872" s="7"/>
    </row>
    <row r="873" ht="15.75" customHeight="1">
      <c r="A873" s="6"/>
      <c r="B873" s="7"/>
      <c r="C873" s="7"/>
      <c r="D873" s="6"/>
      <c r="E873" s="6"/>
      <c r="F873" s="6"/>
      <c r="G873" s="6"/>
      <c r="H873" s="7"/>
      <c r="I873" s="7"/>
      <c r="J873" s="7"/>
      <c r="K873" s="7"/>
      <c r="L873" s="7"/>
      <c r="M873" s="6"/>
      <c r="N873" s="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6"/>
      <c r="AK873" s="6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6"/>
      <c r="BH873" s="6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6"/>
      <c r="CF873" s="6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166"/>
      <c r="CU873" s="166"/>
      <c r="CV873" s="166"/>
      <c r="CW873" s="166"/>
      <c r="CX873" s="166"/>
      <c r="CY873" s="10"/>
      <c r="CZ873" s="7"/>
      <c r="DA873" s="7"/>
    </row>
    <row r="874" ht="15.75" customHeight="1">
      <c r="A874" s="6"/>
      <c r="B874" s="7"/>
      <c r="C874" s="7"/>
      <c r="D874" s="6"/>
      <c r="E874" s="6"/>
      <c r="F874" s="6"/>
      <c r="G874" s="6"/>
      <c r="H874" s="7"/>
      <c r="I874" s="7"/>
      <c r="J874" s="7"/>
      <c r="K874" s="7"/>
      <c r="L874" s="7"/>
      <c r="M874" s="6"/>
      <c r="N874" s="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6"/>
      <c r="AK874" s="6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6"/>
      <c r="BH874" s="6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6"/>
      <c r="CF874" s="6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166"/>
      <c r="CU874" s="166"/>
      <c r="CV874" s="166"/>
      <c r="CW874" s="166"/>
      <c r="CX874" s="166"/>
      <c r="CY874" s="10"/>
      <c r="CZ874" s="7"/>
      <c r="DA874" s="7"/>
    </row>
    <row r="875" ht="15.75" customHeight="1">
      <c r="A875" s="6"/>
      <c r="B875" s="7"/>
      <c r="C875" s="7"/>
      <c r="D875" s="6"/>
      <c r="E875" s="6"/>
      <c r="F875" s="6"/>
      <c r="G875" s="6"/>
      <c r="H875" s="7"/>
      <c r="I875" s="7"/>
      <c r="J875" s="7"/>
      <c r="K875" s="7"/>
      <c r="L875" s="7"/>
      <c r="M875" s="6"/>
      <c r="N875" s="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6"/>
      <c r="AK875" s="6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6"/>
      <c r="BH875" s="6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6"/>
      <c r="CF875" s="6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166"/>
      <c r="CU875" s="166"/>
      <c r="CV875" s="166"/>
      <c r="CW875" s="166"/>
      <c r="CX875" s="166"/>
      <c r="CY875" s="10"/>
      <c r="CZ875" s="7"/>
      <c r="DA875" s="7"/>
    </row>
    <row r="876" ht="15.75" customHeight="1">
      <c r="A876" s="6"/>
      <c r="B876" s="7"/>
      <c r="C876" s="7"/>
      <c r="D876" s="6"/>
      <c r="E876" s="6"/>
      <c r="F876" s="6"/>
      <c r="G876" s="6"/>
      <c r="H876" s="7"/>
      <c r="I876" s="7"/>
      <c r="J876" s="7"/>
      <c r="K876" s="7"/>
      <c r="L876" s="7"/>
      <c r="M876" s="6"/>
      <c r="N876" s="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6"/>
      <c r="AK876" s="6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6"/>
      <c r="BH876" s="6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6"/>
      <c r="CF876" s="6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166"/>
      <c r="CU876" s="166"/>
      <c r="CV876" s="166"/>
      <c r="CW876" s="166"/>
      <c r="CX876" s="166"/>
      <c r="CY876" s="10"/>
      <c r="CZ876" s="7"/>
      <c r="DA876" s="7"/>
    </row>
    <row r="877" ht="15.75" customHeight="1">
      <c r="A877" s="6"/>
      <c r="B877" s="7"/>
      <c r="C877" s="7"/>
      <c r="D877" s="6"/>
      <c r="E877" s="6"/>
      <c r="F877" s="6"/>
      <c r="G877" s="6"/>
      <c r="H877" s="7"/>
      <c r="I877" s="7"/>
      <c r="J877" s="7"/>
      <c r="K877" s="7"/>
      <c r="L877" s="7"/>
      <c r="M877" s="6"/>
      <c r="N877" s="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6"/>
      <c r="AK877" s="6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6"/>
      <c r="BH877" s="6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6"/>
      <c r="CF877" s="6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166"/>
      <c r="CU877" s="166"/>
      <c r="CV877" s="166"/>
      <c r="CW877" s="166"/>
      <c r="CX877" s="166"/>
      <c r="CY877" s="10"/>
      <c r="CZ877" s="7"/>
      <c r="DA877" s="7"/>
    </row>
    <row r="878" ht="15.75" customHeight="1">
      <c r="A878" s="6"/>
      <c r="B878" s="7"/>
      <c r="C878" s="7"/>
      <c r="D878" s="6"/>
      <c r="E878" s="6"/>
      <c r="F878" s="6"/>
      <c r="G878" s="6"/>
      <c r="H878" s="7"/>
      <c r="I878" s="7"/>
      <c r="J878" s="7"/>
      <c r="K878" s="7"/>
      <c r="L878" s="7"/>
      <c r="M878" s="6"/>
      <c r="N878" s="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6"/>
      <c r="AK878" s="6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6"/>
      <c r="BH878" s="6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6"/>
      <c r="CF878" s="6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166"/>
      <c r="CU878" s="166"/>
      <c r="CV878" s="166"/>
      <c r="CW878" s="166"/>
      <c r="CX878" s="166"/>
      <c r="CY878" s="10"/>
      <c r="CZ878" s="7"/>
      <c r="DA878" s="7"/>
    </row>
    <row r="879" ht="15.75" customHeight="1">
      <c r="A879" s="6"/>
      <c r="B879" s="7"/>
      <c r="C879" s="7"/>
      <c r="D879" s="6"/>
      <c r="E879" s="6"/>
      <c r="F879" s="6"/>
      <c r="G879" s="6"/>
      <c r="H879" s="7"/>
      <c r="I879" s="7"/>
      <c r="J879" s="7"/>
      <c r="K879" s="7"/>
      <c r="L879" s="7"/>
      <c r="M879" s="6"/>
      <c r="N879" s="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6"/>
      <c r="AK879" s="6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6"/>
      <c r="BH879" s="6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Z879" s="7"/>
      <c r="CA879" s="7"/>
      <c r="CB879" s="7"/>
      <c r="CC879" s="7"/>
      <c r="CD879" s="7"/>
      <c r="CE879" s="6"/>
      <c r="CF879" s="6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166"/>
      <c r="CU879" s="166"/>
      <c r="CV879" s="166"/>
      <c r="CW879" s="166"/>
      <c r="CX879" s="166"/>
      <c r="CY879" s="10"/>
      <c r="CZ879" s="7"/>
      <c r="DA879" s="7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0:B50"/>
    <mergeCell ref="A290:B290"/>
    <mergeCell ref="A291:B291"/>
    <mergeCell ref="A292:B292"/>
    <mergeCell ref="C295:F295"/>
    <mergeCell ref="C585:F585"/>
    <mergeCell ref="C586:F586"/>
    <mergeCell ref="C587:F587"/>
    <mergeCell ref="C588:F588"/>
    <mergeCell ref="C589:F589"/>
    <mergeCell ref="C590:F590"/>
    <mergeCell ref="C5:F5"/>
    <mergeCell ref="C6:F6"/>
    <mergeCell ref="C290:F290"/>
    <mergeCell ref="C291:F291"/>
    <mergeCell ref="C292:F292"/>
    <mergeCell ref="C293:F293"/>
    <mergeCell ref="C294:F294"/>
    <mergeCell ref="A588:B588"/>
    <mergeCell ref="A589:B589"/>
    <mergeCell ref="A590:B590"/>
    <mergeCell ref="A631:B631"/>
    <mergeCell ref="A293:B293"/>
    <mergeCell ref="A294:B294"/>
    <mergeCell ref="A295:B295"/>
    <mergeCell ref="A336:B336"/>
    <mergeCell ref="A585:B585"/>
    <mergeCell ref="A586:B586"/>
    <mergeCell ref="A587:B587"/>
  </mergeCells>
  <conditionalFormatting sqref="BB9:BD9">
    <cfRule type="cellIs" dxfId="0" priority="1" operator="lessThan">
      <formula>1</formula>
    </cfRule>
  </conditionalFormatting>
  <conditionalFormatting sqref="BB9:BD9">
    <cfRule type="cellIs" dxfId="0" priority="2" operator="lessThan">
      <formula>1</formula>
    </cfRule>
  </conditionalFormatting>
  <conditionalFormatting sqref="H9:DA9 H50:M50 AJ50:CQ50 BY297 H298:BX298 BZ298:CQ298 BY335 H336:M336 AJ336:BX336 BZ336:CQ336 BY592 H593:BX593 BZ593:CQ593 BY630 H631:M631 AJ631:BX631 BZ631:CQ631">
    <cfRule type="cellIs" dxfId="0" priority="3" operator="lessThan">
      <formula>1</formula>
    </cfRule>
  </conditionalFormatting>
  <conditionalFormatting sqref="H9:DA9">
    <cfRule type="cellIs" dxfId="0" priority="4" operator="lessThan">
      <formula>1</formula>
    </cfRule>
  </conditionalFormatting>
  <hyperlinks>
    <hyperlink r:id="rId1" ref="A9"/>
    <hyperlink r:id="rId2" ref="A298"/>
    <hyperlink r:id="rId3" ref="A593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6.0"/>
    <col customWidth="1" min="3" max="3" width="28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82" width="3.71"/>
    <col customWidth="1" min="83" max="83" width="4.0"/>
    <col customWidth="1" min="84" max="84" width="5.57"/>
    <col customWidth="1" min="85" max="97" width="3.71"/>
    <col customWidth="1" min="98" max="98" width="5.29"/>
    <col customWidth="1" min="99" max="99" width="6.29"/>
    <col customWidth="1" min="100" max="100" width="3.57"/>
    <col customWidth="1" min="101" max="101" width="4.14"/>
    <col customWidth="1" min="102" max="102" width="3.71"/>
    <col customWidth="1" min="103" max="103" width="4.0"/>
    <col customWidth="1" min="104" max="105" width="3.71"/>
    <col customWidth="1" min="106" max="106" width="3.86"/>
    <col customWidth="1" min="107" max="107" width="3.43"/>
    <col customWidth="1" min="108" max="108" width="4.29"/>
    <col customWidth="1" min="109" max="110" width="3.57"/>
    <col customWidth="1" min="111" max="111" width="4.43"/>
    <col customWidth="1" min="112" max="112" width="4.29"/>
    <col customWidth="1" min="113" max="113" width="3.86"/>
    <col customWidth="1" min="114" max="114" width="4.29"/>
    <col customWidth="1" min="115" max="115" width="4.43"/>
    <col customWidth="1" min="116" max="116" width="4.0"/>
    <col customWidth="1" min="117" max="117" width="4.57"/>
    <col customWidth="1" min="118" max="119" width="5.86"/>
  </cols>
  <sheetData>
    <row r="1">
      <c r="A1" s="1" t="s">
        <v>1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8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8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6"/>
      <c r="CF1" s="9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</row>
    <row r="2">
      <c r="A2" s="11" t="s">
        <v>4</v>
      </c>
      <c r="B2" s="12"/>
      <c r="C2" s="13" t="s">
        <v>5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8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8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6"/>
      <c r="CF2" s="9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</row>
    <row r="3">
      <c r="A3" s="11" t="s">
        <v>8</v>
      </c>
      <c r="B3" s="12"/>
      <c r="C3" s="16" t="s">
        <v>9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8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8"/>
      <c r="BI3" s="7"/>
      <c r="BJ3" s="7"/>
      <c r="BK3" s="7">
        <v>0.0</v>
      </c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6"/>
      <c r="CF3" s="9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</row>
    <row r="4">
      <c r="A4" s="11" t="s">
        <v>12</v>
      </c>
      <c r="B4" s="12"/>
      <c r="C4" s="19" t="s">
        <v>1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8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8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6"/>
      <c r="CF4" s="9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8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8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6"/>
      <c r="CF5" s="9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6"/>
      <c r="AK6" s="8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6"/>
      <c r="BH6" s="8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6"/>
      <c r="CF6" s="9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</row>
    <row r="7">
      <c r="A7" s="21"/>
      <c r="B7" s="30"/>
      <c r="C7" s="31"/>
      <c r="D7" s="21"/>
      <c r="E7" s="21"/>
      <c r="F7" s="32"/>
      <c r="G7" s="27"/>
      <c r="H7" s="33">
        <v>1.0</v>
      </c>
      <c r="I7" s="34">
        <v>2.0</v>
      </c>
      <c r="J7" s="34"/>
      <c r="K7" s="34">
        <v>3.0</v>
      </c>
      <c r="L7" s="34">
        <v>4.0</v>
      </c>
      <c r="M7" s="35"/>
      <c r="N7" s="35"/>
      <c r="O7" s="34">
        <v>1.0</v>
      </c>
      <c r="P7" s="34">
        <v>2.0</v>
      </c>
      <c r="Q7" s="34">
        <v>3.0</v>
      </c>
      <c r="R7" s="34">
        <v>4.0</v>
      </c>
      <c r="S7" s="34">
        <v>5.0</v>
      </c>
      <c r="T7" s="34">
        <v>6.0</v>
      </c>
      <c r="U7" s="34">
        <v>7.0</v>
      </c>
      <c r="V7" s="34">
        <v>8.0</v>
      </c>
      <c r="W7" s="34">
        <v>9.0</v>
      </c>
      <c r="X7" s="34">
        <v>10.0</v>
      </c>
      <c r="Y7" s="34">
        <v>11.0</v>
      </c>
      <c r="Z7" s="34">
        <v>12.0</v>
      </c>
      <c r="AA7" s="34">
        <v>13.0</v>
      </c>
      <c r="AB7" s="34">
        <v>14.0</v>
      </c>
      <c r="AC7" s="34">
        <v>15.0</v>
      </c>
      <c r="AD7" s="34">
        <v>16.0</v>
      </c>
      <c r="AE7" s="34">
        <v>17.0</v>
      </c>
      <c r="AF7" s="34">
        <v>18.0</v>
      </c>
      <c r="AG7" s="34">
        <v>19.0</v>
      </c>
      <c r="AH7" s="34">
        <v>20.0</v>
      </c>
      <c r="AI7" s="34">
        <v>21.0</v>
      </c>
      <c r="AJ7" s="35"/>
      <c r="AK7" s="36"/>
      <c r="AL7" s="34">
        <v>1.0</v>
      </c>
      <c r="AM7" s="34">
        <v>2.0</v>
      </c>
      <c r="AN7" s="34">
        <v>3.0</v>
      </c>
      <c r="AO7" s="34">
        <v>4.0</v>
      </c>
      <c r="AP7" s="34">
        <v>5.0</v>
      </c>
      <c r="AQ7" s="34">
        <v>6.0</v>
      </c>
      <c r="AR7" s="34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/>
      <c r="BB7" s="37"/>
      <c r="BC7" s="37"/>
      <c r="BD7" s="37">
        <v>16.0</v>
      </c>
      <c r="BE7" s="37">
        <v>17.0</v>
      </c>
      <c r="BF7" s="37">
        <v>18.0</v>
      </c>
      <c r="BG7" s="38"/>
      <c r="BH7" s="39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37">
        <v>6.0</v>
      </c>
      <c r="BO7" s="37">
        <v>7.0</v>
      </c>
      <c r="BP7" s="37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/>
      <c r="CB7" s="37"/>
      <c r="CC7" s="37"/>
      <c r="CD7" s="37">
        <v>19.0</v>
      </c>
      <c r="CE7" s="38"/>
      <c r="CF7" s="42"/>
      <c r="CG7" s="37">
        <v>1.0</v>
      </c>
      <c r="CH7" s="37">
        <v>2.0</v>
      </c>
      <c r="CI7" s="37">
        <v>3.0</v>
      </c>
      <c r="CJ7" s="37">
        <v>4.0</v>
      </c>
      <c r="CK7" s="37">
        <v>5.0</v>
      </c>
      <c r="CL7" s="37">
        <v>6.0</v>
      </c>
      <c r="CM7" s="37">
        <v>7.0</v>
      </c>
      <c r="CN7" s="37">
        <v>8.0</v>
      </c>
      <c r="CO7" s="37">
        <v>9.0</v>
      </c>
      <c r="CP7" s="37">
        <v>10.0</v>
      </c>
      <c r="CQ7" s="37">
        <v>11.0</v>
      </c>
      <c r="CR7" s="37"/>
      <c r="CS7" s="37"/>
      <c r="CT7" s="46"/>
      <c r="CU7" s="46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6"/>
      <c r="DO7" s="46"/>
    </row>
    <row r="8" ht="78.75" customHeight="1">
      <c r="A8" s="50"/>
      <c r="B8" s="37"/>
      <c r="C8" s="37"/>
      <c r="D8" s="51" t="s">
        <v>19</v>
      </c>
      <c r="E8" s="52" t="s">
        <v>20</v>
      </c>
      <c r="F8" s="53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55" t="s">
        <v>23</v>
      </c>
      <c r="N8" s="56" t="s">
        <v>24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60" t="s">
        <v>27</v>
      </c>
      <c r="AH8" s="54">
        <v>46141.0</v>
      </c>
      <c r="AI8" s="54">
        <v>46142.0</v>
      </c>
      <c r="AJ8" s="55" t="s">
        <v>25</v>
      </c>
      <c r="AK8" s="58" t="s">
        <v>26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1">
        <v>46156.0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64" t="s">
        <v>29</v>
      </c>
      <c r="BI8" s="61">
        <v>46174.0</v>
      </c>
      <c r="BJ8" s="61">
        <v>46175.0</v>
      </c>
      <c r="BK8" s="61">
        <v>46176.0</v>
      </c>
      <c r="BL8" s="61">
        <v>46177.0</v>
      </c>
      <c r="BM8" s="61">
        <v>46178.0</v>
      </c>
      <c r="BN8" s="61">
        <v>46181.0</v>
      </c>
      <c r="BO8" s="61">
        <v>46182.0</v>
      </c>
      <c r="BP8" s="61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77" t="s">
        <v>36</v>
      </c>
      <c r="BY8" s="77" t="s">
        <v>37</v>
      </c>
      <c r="BZ8" s="77" t="s">
        <v>38</v>
      </c>
      <c r="CA8" s="77" t="s">
        <v>39</v>
      </c>
      <c r="CB8" s="61">
        <v>46199.0</v>
      </c>
      <c r="CC8" s="61">
        <v>46202.0</v>
      </c>
      <c r="CD8" s="61">
        <v>46203.0</v>
      </c>
      <c r="CE8" s="63" t="s">
        <v>30</v>
      </c>
      <c r="CF8" s="70" t="s">
        <v>31</v>
      </c>
      <c r="CG8" s="8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63" t="s">
        <v>33</v>
      </c>
      <c r="CU8" s="70" t="s">
        <v>34</v>
      </c>
      <c r="CV8" s="74"/>
      <c r="CW8" s="74"/>
      <c r="CX8" s="74"/>
      <c r="CY8" s="74"/>
      <c r="CZ8" s="74"/>
      <c r="DA8" s="76"/>
      <c r="DB8" s="76"/>
      <c r="DC8" s="76"/>
      <c r="DD8" s="76"/>
      <c r="DE8" s="76"/>
      <c r="DF8" s="76"/>
      <c r="DG8" s="76"/>
      <c r="DH8" s="76"/>
      <c r="DI8" s="76"/>
      <c r="DJ8" s="76"/>
      <c r="DK8" s="76"/>
      <c r="DL8" s="76"/>
      <c r="DM8" s="76"/>
      <c r="DN8" s="78" t="s">
        <v>40</v>
      </c>
      <c r="DO8" s="79" t="s">
        <v>41</v>
      </c>
    </row>
    <row r="9">
      <c r="A9" s="85" t="s">
        <v>46</v>
      </c>
      <c r="B9" s="87" t="s">
        <v>49</v>
      </c>
      <c r="C9" s="89" t="s">
        <v>50</v>
      </c>
      <c r="D9" s="96">
        <f t="shared" ref="D9:D89" si="8">SUM(M9+AJ9+BG9+CE9+CT9)</f>
        <v>40</v>
      </c>
      <c r="E9" s="98"/>
      <c r="F9" s="100"/>
      <c r="G9" s="100"/>
      <c r="H9" s="101">
        <f t="shared" ref="H9:L9" si="1">SUM(H10:H89)</f>
        <v>9</v>
      </c>
      <c r="I9" s="101">
        <f t="shared" si="1"/>
        <v>0</v>
      </c>
      <c r="J9" s="101">
        <f t="shared" si="1"/>
        <v>3</v>
      </c>
      <c r="K9" s="101">
        <f t="shared" si="1"/>
        <v>2</v>
      </c>
      <c r="L9" s="101">
        <f t="shared" si="1"/>
        <v>0</v>
      </c>
      <c r="M9" s="104">
        <f>COUNTIF(H9:L9,"&gt;0")</f>
        <v>3</v>
      </c>
      <c r="N9" s="104">
        <f>COUNTIF(H9:L9,"&gt;0")</f>
        <v>3</v>
      </c>
      <c r="O9" s="105">
        <f t="shared" ref="O9:AI9" si="2">SUM(O10:O89)</f>
        <v>1</v>
      </c>
      <c r="P9" s="105">
        <f t="shared" si="2"/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34</v>
      </c>
      <c r="X9" s="105">
        <f t="shared" si="2"/>
        <v>45</v>
      </c>
      <c r="Y9" s="105">
        <f t="shared" si="2"/>
        <v>40</v>
      </c>
      <c r="Z9" s="105">
        <f t="shared" si="2"/>
        <v>30</v>
      </c>
      <c r="AA9" s="105">
        <f t="shared" si="2"/>
        <v>32</v>
      </c>
      <c r="AB9" s="105">
        <f t="shared" si="2"/>
        <v>36</v>
      </c>
      <c r="AC9" s="105">
        <f t="shared" si="2"/>
        <v>33</v>
      </c>
      <c r="AD9" s="105">
        <f t="shared" si="2"/>
        <v>0</v>
      </c>
      <c r="AE9" s="105">
        <f t="shared" si="2"/>
        <v>18</v>
      </c>
      <c r="AF9" s="105">
        <f t="shared" si="2"/>
        <v>25</v>
      </c>
      <c r="AG9" s="105">
        <f t="shared" si="2"/>
        <v>33</v>
      </c>
      <c r="AH9" s="105">
        <f t="shared" si="2"/>
        <v>31</v>
      </c>
      <c r="AI9" s="105">
        <f t="shared" si="2"/>
        <v>33</v>
      </c>
      <c r="AJ9" s="104">
        <f>COUNTIF(O9:AI9,"&gt;0")</f>
        <v>13</v>
      </c>
      <c r="AK9" s="111">
        <f>SUM(M9+AJ9)</f>
        <v>16</v>
      </c>
      <c r="AL9" s="105">
        <f t="shared" ref="AL9:BF9" si="3">SUM(AL10:AL89)</f>
        <v>29</v>
      </c>
      <c r="AM9" s="105">
        <f t="shared" si="3"/>
        <v>0</v>
      </c>
      <c r="AN9" s="105">
        <f t="shared" si="3"/>
        <v>0</v>
      </c>
      <c r="AO9" s="105">
        <f t="shared" si="3"/>
        <v>40</v>
      </c>
      <c r="AP9" s="105">
        <f t="shared" si="3"/>
        <v>42</v>
      </c>
      <c r="AQ9" s="105">
        <f t="shared" si="3"/>
        <v>20</v>
      </c>
      <c r="AR9" s="105">
        <f t="shared" si="3"/>
        <v>37</v>
      </c>
      <c r="AS9" s="114">
        <f t="shared" si="3"/>
        <v>0</v>
      </c>
      <c r="AT9" s="114">
        <f t="shared" si="3"/>
        <v>36</v>
      </c>
      <c r="AU9" s="114">
        <f t="shared" si="3"/>
        <v>24</v>
      </c>
      <c r="AV9" s="114">
        <f t="shared" si="3"/>
        <v>14</v>
      </c>
      <c r="AW9" s="114">
        <f t="shared" si="3"/>
        <v>2</v>
      </c>
      <c r="AX9" s="114">
        <f t="shared" si="3"/>
        <v>0</v>
      </c>
      <c r="AY9" s="114">
        <f t="shared" si="3"/>
        <v>0</v>
      </c>
      <c r="AZ9" s="114">
        <f t="shared" si="3"/>
        <v>0</v>
      </c>
      <c r="BA9" s="114">
        <f t="shared" si="3"/>
        <v>40</v>
      </c>
      <c r="BB9" s="114">
        <f t="shared" si="3"/>
        <v>23</v>
      </c>
      <c r="BC9" s="114">
        <f t="shared" si="3"/>
        <v>0</v>
      </c>
      <c r="BD9" s="114">
        <f t="shared" si="3"/>
        <v>24</v>
      </c>
      <c r="BE9" s="114">
        <f t="shared" si="3"/>
        <v>0</v>
      </c>
      <c r="BF9" s="114">
        <f t="shared" si="3"/>
        <v>0</v>
      </c>
      <c r="BG9" s="38">
        <f>COUNTIF(AL9:BF9,"&gt;0")</f>
        <v>12</v>
      </c>
      <c r="BH9" s="39">
        <f>SUM(AK9+BG9)</f>
        <v>28</v>
      </c>
      <c r="BI9" s="115">
        <f t="shared" ref="BI9:BP9" si="4">SUM(BI10:BI69)</f>
        <v>23</v>
      </c>
      <c r="BJ9" s="115">
        <f t="shared" si="4"/>
        <v>0</v>
      </c>
      <c r="BK9" s="115">
        <f t="shared" si="4"/>
        <v>0</v>
      </c>
      <c r="BL9" s="115">
        <f t="shared" si="4"/>
        <v>17</v>
      </c>
      <c r="BM9" s="115">
        <f t="shared" si="4"/>
        <v>0</v>
      </c>
      <c r="BN9" s="115">
        <f t="shared" si="4"/>
        <v>0</v>
      </c>
      <c r="BO9" s="115">
        <f t="shared" si="4"/>
        <v>30</v>
      </c>
      <c r="BP9" s="115">
        <f t="shared" si="4"/>
        <v>33</v>
      </c>
      <c r="BQ9" s="115"/>
      <c r="BR9" s="115">
        <f t="shared" ref="BR9:BZ9" si="5">SUM(BR10:BR69)</f>
        <v>27</v>
      </c>
      <c r="BS9" s="115">
        <f t="shared" si="5"/>
        <v>28</v>
      </c>
      <c r="BT9" s="115">
        <f t="shared" si="5"/>
        <v>0</v>
      </c>
      <c r="BU9" s="115">
        <f t="shared" si="5"/>
        <v>34</v>
      </c>
      <c r="BV9" s="115">
        <f t="shared" si="5"/>
        <v>22</v>
      </c>
      <c r="BW9" s="115">
        <f t="shared" si="5"/>
        <v>15</v>
      </c>
      <c r="BX9" s="115">
        <f t="shared" si="5"/>
        <v>28</v>
      </c>
      <c r="BY9" s="115">
        <f t="shared" si="5"/>
        <v>34</v>
      </c>
      <c r="BZ9" s="115">
        <f t="shared" si="5"/>
        <v>22</v>
      </c>
      <c r="CA9" s="115"/>
      <c r="CB9" s="115"/>
      <c r="CC9" s="115"/>
      <c r="CD9" s="115">
        <f>SUM(CD10:CD69)</f>
        <v>0</v>
      </c>
      <c r="CE9" s="38">
        <f>COUNTIF(BI9:CD9,"&gt;0")</f>
        <v>12</v>
      </c>
      <c r="CF9" s="42">
        <f>SUM(BH9+CE9)</f>
        <v>40</v>
      </c>
      <c r="CG9" s="115">
        <f t="shared" ref="CG9:CS9" si="6">SUM(CG10:CG89)</f>
        <v>0</v>
      </c>
      <c r="CH9" s="115">
        <f t="shared" si="6"/>
        <v>0</v>
      </c>
      <c r="CI9" s="115">
        <f t="shared" si="6"/>
        <v>0</v>
      </c>
      <c r="CJ9" s="115">
        <f t="shared" si="6"/>
        <v>0</v>
      </c>
      <c r="CK9" s="115">
        <f t="shared" si="6"/>
        <v>0</v>
      </c>
      <c r="CL9" s="115">
        <f t="shared" si="6"/>
        <v>0</v>
      </c>
      <c r="CM9" s="115">
        <f t="shared" si="6"/>
        <v>0</v>
      </c>
      <c r="CN9" s="115">
        <f t="shared" si="6"/>
        <v>0</v>
      </c>
      <c r="CO9" s="115">
        <f t="shared" si="6"/>
        <v>0</v>
      </c>
      <c r="CP9" s="115">
        <f t="shared" si="6"/>
        <v>0</v>
      </c>
      <c r="CQ9" s="115">
        <f t="shared" si="6"/>
        <v>0</v>
      </c>
      <c r="CR9" s="115">
        <f t="shared" si="6"/>
        <v>0</v>
      </c>
      <c r="CS9" s="115">
        <f t="shared" si="6"/>
        <v>0</v>
      </c>
      <c r="CT9" s="119">
        <f>COUNTIF(CG9:CS9,"&gt;0")</f>
        <v>0</v>
      </c>
      <c r="CU9" s="120">
        <f>SUM(CF9+CT9)</f>
        <v>40</v>
      </c>
      <c r="CV9" s="115">
        <f t="shared" ref="CV9:DM9" si="7">SUM(CV10:CV89)</f>
        <v>0</v>
      </c>
      <c r="CW9" s="115">
        <f t="shared" si="7"/>
        <v>0</v>
      </c>
      <c r="CX9" s="115">
        <f t="shared" si="7"/>
        <v>0</v>
      </c>
      <c r="CY9" s="115">
        <f t="shared" si="7"/>
        <v>0</v>
      </c>
      <c r="CZ9" s="115">
        <f t="shared" si="7"/>
        <v>0</v>
      </c>
      <c r="DA9" s="115">
        <f t="shared" si="7"/>
        <v>0</v>
      </c>
      <c r="DB9" s="115">
        <f t="shared" si="7"/>
        <v>0</v>
      </c>
      <c r="DC9" s="115">
        <f t="shared" si="7"/>
        <v>0</v>
      </c>
      <c r="DD9" s="115">
        <f t="shared" si="7"/>
        <v>0</v>
      </c>
      <c r="DE9" s="115">
        <f t="shared" si="7"/>
        <v>0</v>
      </c>
      <c r="DF9" s="115">
        <f t="shared" si="7"/>
        <v>0</v>
      </c>
      <c r="DG9" s="115">
        <f t="shared" si="7"/>
        <v>0</v>
      </c>
      <c r="DH9" s="115">
        <f t="shared" si="7"/>
        <v>0</v>
      </c>
      <c r="DI9" s="115">
        <f t="shared" si="7"/>
        <v>0</v>
      </c>
      <c r="DJ9" s="115">
        <f t="shared" si="7"/>
        <v>0</v>
      </c>
      <c r="DK9" s="115">
        <f t="shared" si="7"/>
        <v>0</v>
      </c>
      <c r="DL9" s="115">
        <f t="shared" si="7"/>
        <v>0</v>
      </c>
      <c r="DM9" s="115">
        <f t="shared" si="7"/>
        <v>0</v>
      </c>
      <c r="DN9" s="119">
        <f>COUNTIF(CV9:DM9,"&gt;0")</f>
        <v>0</v>
      </c>
      <c r="DO9" s="120">
        <f>SUM(CZ9+DN9)</f>
        <v>0</v>
      </c>
    </row>
    <row r="10">
      <c r="A10" s="121">
        <v>1.0</v>
      </c>
      <c r="B10" s="122" t="s">
        <v>56</v>
      </c>
      <c r="C10" s="123" t="s">
        <v>57</v>
      </c>
      <c r="D10" s="124">
        <f t="shared" si="8"/>
        <v>33</v>
      </c>
      <c r="E10" s="125">
        <f t="shared" ref="E10:E89" si="9">(D10)/D$9*100</f>
        <v>82.5</v>
      </c>
      <c r="F10" s="127" t="str">
        <f t="shared" ref="F10:F89" si="10">IF(E10&lt;50,E10, "  ")</f>
        <v>  </v>
      </c>
      <c r="G10" s="129" t="str">
        <f t="shared" ref="G10:G89" si="11">IF(E10&lt;30,E10, "  ")</f>
        <v>  </v>
      </c>
      <c r="H10" s="130">
        <v>1.0</v>
      </c>
      <c r="I10" s="132"/>
      <c r="J10" s="132"/>
      <c r="K10" s="132"/>
      <c r="L10" s="132"/>
      <c r="M10" s="133">
        <f t="shared" ref="M10:M89" si="12">SUM(H10:L10)</f>
        <v>1</v>
      </c>
      <c r="N10" s="134">
        <f t="shared" ref="N10:N89" si="13">M10/M$9*100</f>
        <v>33.33333333</v>
      </c>
      <c r="O10" s="135"/>
      <c r="P10" s="135"/>
      <c r="Q10" s="135"/>
      <c r="R10" s="135"/>
      <c r="S10" s="135"/>
      <c r="T10" s="135"/>
      <c r="U10" s="135"/>
      <c r="V10" s="135"/>
      <c r="W10" s="136">
        <v>1.0</v>
      </c>
      <c r="X10" s="136">
        <v>1.0</v>
      </c>
      <c r="Y10" s="136">
        <v>1.0</v>
      </c>
      <c r="Z10" s="137">
        <v>1.0</v>
      </c>
      <c r="AA10" s="137">
        <v>1.0</v>
      </c>
      <c r="AB10" s="144"/>
      <c r="AC10" s="136">
        <v>1.0</v>
      </c>
      <c r="AD10" s="135"/>
      <c r="AE10" s="136">
        <v>1.0</v>
      </c>
      <c r="AF10" s="136">
        <v>1.0</v>
      </c>
      <c r="AG10" s="136">
        <v>1.0</v>
      </c>
      <c r="AH10" s="136">
        <v>1.0</v>
      </c>
      <c r="AI10" s="136">
        <v>1.0</v>
      </c>
      <c r="AJ10" s="139">
        <f t="shared" ref="AJ10:AJ89" si="14">SUM(O10:AI10)</f>
        <v>11</v>
      </c>
      <c r="AK10" s="141">
        <f t="shared" ref="AK10:AK89" si="15">AJ10/AJ$9*100</f>
        <v>84.61538462</v>
      </c>
      <c r="AL10" s="136">
        <v>1.0</v>
      </c>
      <c r="AM10" s="135"/>
      <c r="AN10" s="135"/>
      <c r="AO10" s="136">
        <v>1.0</v>
      </c>
      <c r="AP10" s="136">
        <v>1.0</v>
      </c>
      <c r="AQ10" s="136">
        <v>1.0</v>
      </c>
      <c r="AR10" s="136">
        <v>1.0</v>
      </c>
      <c r="AS10" s="135"/>
      <c r="AT10" s="136">
        <v>1.0</v>
      </c>
      <c r="AU10" s="136">
        <v>1.0</v>
      </c>
      <c r="AV10" s="136">
        <v>1.0</v>
      </c>
      <c r="AW10" s="136">
        <v>1.0</v>
      </c>
      <c r="AX10" s="135"/>
      <c r="AY10" s="135"/>
      <c r="AZ10" s="135"/>
      <c r="BA10" s="136">
        <v>1.0</v>
      </c>
      <c r="BB10" s="136">
        <v>1.0</v>
      </c>
      <c r="BC10" s="135"/>
      <c r="BD10" s="136">
        <v>1.0</v>
      </c>
      <c r="BE10" s="135"/>
      <c r="BF10" s="135"/>
      <c r="BG10" s="139">
        <f t="shared" ref="BG10:BG89" si="16">SUM(AL10:BF10)</f>
        <v>12</v>
      </c>
      <c r="BH10" s="147">
        <f t="shared" ref="BH10:BH89" si="17">BG10/BG$9*100</f>
        <v>100</v>
      </c>
      <c r="BI10" s="130">
        <v>1.0</v>
      </c>
      <c r="BJ10" s="132"/>
      <c r="BK10" s="151"/>
      <c r="BL10" s="132"/>
      <c r="BM10" s="132"/>
      <c r="BN10" s="132"/>
      <c r="BO10" s="150"/>
      <c r="BP10" s="150">
        <v>1.0</v>
      </c>
      <c r="BQ10" s="149"/>
      <c r="BR10" s="150">
        <v>1.0</v>
      </c>
      <c r="BS10" s="150">
        <v>1.0</v>
      </c>
      <c r="BU10" s="150">
        <v>1.0</v>
      </c>
      <c r="BV10" s="132"/>
      <c r="BW10" s="156">
        <v>1.0</v>
      </c>
      <c r="BX10" s="150">
        <v>1.0</v>
      </c>
      <c r="BY10" s="150">
        <v>1.0</v>
      </c>
      <c r="BZ10" s="132"/>
      <c r="CA10" s="150">
        <v>1.0</v>
      </c>
      <c r="CB10" s="154"/>
      <c r="CC10" s="154"/>
      <c r="CD10" s="154"/>
      <c r="CE10" s="159">
        <f t="shared" ref="CE10:CE89" si="18">SUM(BI10:CD10)</f>
        <v>9</v>
      </c>
      <c r="CF10" s="160">
        <f t="shared" ref="CF10:CF89" si="19">CE10/CE$9*100</f>
        <v>75</v>
      </c>
      <c r="CG10" s="132"/>
      <c r="CH10" s="154"/>
      <c r="CI10" s="154"/>
      <c r="CJ10" s="132"/>
      <c r="CK10" s="154"/>
      <c r="CL10" s="154"/>
      <c r="CM10" s="154"/>
      <c r="CN10" s="154"/>
      <c r="CO10" s="154"/>
      <c r="CP10" s="154"/>
      <c r="CQ10" s="154"/>
      <c r="CR10" s="162"/>
      <c r="CS10" s="162"/>
      <c r="CT10" s="164">
        <f t="shared" ref="CT10:CT89" si="20">SUM(CG10:CS10)</f>
        <v>0</v>
      </c>
      <c r="CU10" s="165" t="str">
        <f t="shared" ref="CU10:CU89" si="21">CT10/CT$9*100</f>
        <v>#DIV/0!</v>
      </c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4">
        <f t="shared" ref="DN10:DN89" si="22">SUM(CV10:DM10)</f>
        <v>0</v>
      </c>
      <c r="DO10" s="168" t="str">
        <f t="shared" ref="DO10:DO89" si="23">DN10/DN$9*100</f>
        <v>#DIV/0!</v>
      </c>
    </row>
    <row r="11" ht="16.5" customHeight="1">
      <c r="A11" s="169">
        <v>2.0</v>
      </c>
      <c r="B11" s="170" t="s">
        <v>58</v>
      </c>
      <c r="C11" s="171" t="s">
        <v>59</v>
      </c>
      <c r="D11" s="124">
        <f t="shared" si="8"/>
        <v>13</v>
      </c>
      <c r="E11" s="125">
        <f t="shared" si="9"/>
        <v>32.5</v>
      </c>
      <c r="F11" s="172">
        <f t="shared" si="10"/>
        <v>32.5</v>
      </c>
      <c r="G11" s="173" t="str">
        <f t="shared" si="11"/>
        <v>  </v>
      </c>
      <c r="H11" s="175"/>
      <c r="I11" s="176"/>
      <c r="J11" s="135"/>
      <c r="K11" s="135"/>
      <c r="L11" s="135"/>
      <c r="M11" s="178">
        <f t="shared" si="12"/>
        <v>0</v>
      </c>
      <c r="N11" s="134">
        <f t="shared" si="13"/>
        <v>0</v>
      </c>
      <c r="O11" s="135"/>
      <c r="P11" s="135"/>
      <c r="Q11" s="135"/>
      <c r="R11" s="135"/>
      <c r="S11" s="135"/>
      <c r="T11" s="135"/>
      <c r="U11" s="135"/>
      <c r="V11" s="135"/>
      <c r="W11" s="135"/>
      <c r="X11" s="136">
        <v>1.0</v>
      </c>
      <c r="Y11" s="136">
        <v>1.0</v>
      </c>
      <c r="Z11" s="137">
        <v>1.0</v>
      </c>
      <c r="AA11" s="144"/>
      <c r="AB11" s="137">
        <v>1.0</v>
      </c>
      <c r="AC11" s="135"/>
      <c r="AD11" s="135"/>
      <c r="AE11" s="135"/>
      <c r="AF11" s="135"/>
      <c r="AG11" s="135"/>
      <c r="AH11" s="136"/>
      <c r="AI11" s="136">
        <v>1.0</v>
      </c>
      <c r="AJ11" s="139">
        <f t="shared" si="14"/>
        <v>5</v>
      </c>
      <c r="AK11" s="180">
        <f t="shared" si="15"/>
        <v>38.46153846</v>
      </c>
      <c r="AL11" s="135"/>
      <c r="AM11" s="135"/>
      <c r="AN11" s="135"/>
      <c r="AO11" s="135"/>
      <c r="AP11" s="135"/>
      <c r="AQ11" s="135"/>
      <c r="AR11" s="136">
        <v>1.0</v>
      </c>
      <c r="AS11" s="135"/>
      <c r="AT11" s="135"/>
      <c r="AU11" s="136">
        <v>1.0</v>
      </c>
      <c r="AV11" s="135"/>
      <c r="AW11" s="135"/>
      <c r="AX11" s="135"/>
      <c r="AY11" s="135"/>
      <c r="AZ11" s="135"/>
      <c r="BA11" s="136">
        <v>1.0</v>
      </c>
      <c r="BB11" s="135"/>
      <c r="BC11" s="135"/>
      <c r="BD11" s="136">
        <v>1.0</v>
      </c>
      <c r="BE11" s="135"/>
      <c r="BF11" s="135"/>
      <c r="BG11" s="139">
        <f t="shared" si="16"/>
        <v>4</v>
      </c>
      <c r="BH11" s="182">
        <f t="shared" si="17"/>
        <v>33.33333333</v>
      </c>
      <c r="BI11" s="175"/>
      <c r="BJ11" s="135"/>
      <c r="BK11" s="183"/>
      <c r="BL11" s="135"/>
      <c r="BM11" s="135"/>
      <c r="BN11" s="135"/>
      <c r="BO11" s="135"/>
      <c r="BP11" s="135"/>
      <c r="BQ11" s="175"/>
      <c r="BR11" s="135"/>
      <c r="BS11" s="135"/>
      <c r="BU11" s="136">
        <v>1.0</v>
      </c>
      <c r="BV11" s="136">
        <v>1.0</v>
      </c>
      <c r="BW11" s="177"/>
      <c r="BX11" s="135"/>
      <c r="BY11" s="136">
        <v>1.0</v>
      </c>
      <c r="BZ11" s="136">
        <v>1.0</v>
      </c>
      <c r="CA11" s="135"/>
      <c r="CB11" s="177"/>
      <c r="CC11" s="177"/>
      <c r="CD11" s="177"/>
      <c r="CE11" s="184">
        <f t="shared" si="18"/>
        <v>4</v>
      </c>
      <c r="CF11" s="185">
        <f t="shared" si="19"/>
        <v>33.33333333</v>
      </c>
      <c r="CG11" s="135"/>
      <c r="CH11" s="177"/>
      <c r="CI11" s="177"/>
      <c r="CJ11" s="135"/>
      <c r="CK11" s="135"/>
      <c r="CL11" s="135"/>
      <c r="CM11" s="135"/>
      <c r="CN11" s="135"/>
      <c r="CO11" s="135"/>
      <c r="CP11" s="135"/>
      <c r="CQ11" s="135"/>
      <c r="CR11" s="175"/>
      <c r="CS11" s="175"/>
      <c r="CT11" s="164">
        <f t="shared" si="20"/>
        <v>0</v>
      </c>
      <c r="CU11" s="186" t="str">
        <f t="shared" si="21"/>
        <v>#DIV/0!</v>
      </c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4">
        <f t="shared" si="22"/>
        <v>0</v>
      </c>
      <c r="DO11" s="187" t="str">
        <f t="shared" si="23"/>
        <v>#DIV/0!</v>
      </c>
    </row>
    <row r="12">
      <c r="A12" s="121">
        <v>3.0</v>
      </c>
      <c r="B12" s="170" t="s">
        <v>60</v>
      </c>
      <c r="C12" s="171" t="s">
        <v>61</v>
      </c>
      <c r="D12" s="124">
        <f t="shared" si="8"/>
        <v>19</v>
      </c>
      <c r="E12" s="125">
        <f t="shared" si="9"/>
        <v>47.5</v>
      </c>
      <c r="F12" s="172">
        <f t="shared" si="10"/>
        <v>47.5</v>
      </c>
      <c r="G12" s="189" t="str">
        <f t="shared" si="11"/>
        <v>  </v>
      </c>
      <c r="H12" s="175"/>
      <c r="I12" s="135"/>
      <c r="J12" s="135"/>
      <c r="K12" s="135"/>
      <c r="L12" s="135"/>
      <c r="M12" s="178">
        <f t="shared" si="12"/>
        <v>0</v>
      </c>
      <c r="N12" s="134">
        <f t="shared" si="13"/>
        <v>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6">
        <v>1.0</v>
      </c>
      <c r="Y12" s="135"/>
      <c r="Z12" s="144"/>
      <c r="AA12" s="144"/>
      <c r="AB12" s="137">
        <v>1.0</v>
      </c>
      <c r="AC12" s="136">
        <v>1.0</v>
      </c>
      <c r="AD12" s="135"/>
      <c r="AE12" s="136">
        <v>1.0</v>
      </c>
      <c r="AF12" s="135"/>
      <c r="AG12" s="136">
        <v>1.0</v>
      </c>
      <c r="AH12" s="136"/>
      <c r="AI12" s="135"/>
      <c r="AJ12" s="139">
        <f t="shared" si="14"/>
        <v>5</v>
      </c>
      <c r="AK12" s="180">
        <f t="shared" si="15"/>
        <v>38.46153846</v>
      </c>
      <c r="AL12" s="135"/>
      <c r="AM12" s="135"/>
      <c r="AN12" s="135"/>
      <c r="AO12" s="136">
        <v>1.0</v>
      </c>
      <c r="AP12" s="136">
        <v>1.0</v>
      </c>
      <c r="AQ12" s="135"/>
      <c r="AR12" s="136">
        <v>1.0</v>
      </c>
      <c r="AS12" s="135"/>
      <c r="AT12" s="136">
        <v>1.0</v>
      </c>
      <c r="AU12" s="136">
        <v>1.0</v>
      </c>
      <c r="AV12" s="135"/>
      <c r="AW12" s="135"/>
      <c r="AX12" s="135"/>
      <c r="AY12" s="135"/>
      <c r="AZ12" s="135"/>
      <c r="BA12" s="135"/>
      <c r="BB12" s="135"/>
      <c r="BC12" s="135"/>
      <c r="BD12" s="136">
        <v>1.0</v>
      </c>
      <c r="BE12" s="135"/>
      <c r="BF12" s="135"/>
      <c r="BG12" s="139">
        <f t="shared" si="16"/>
        <v>6</v>
      </c>
      <c r="BH12" s="182">
        <f t="shared" si="17"/>
        <v>50</v>
      </c>
      <c r="BI12" s="191">
        <v>1.0</v>
      </c>
      <c r="BJ12" s="135"/>
      <c r="BK12" s="183"/>
      <c r="BL12" s="136">
        <v>1.0</v>
      </c>
      <c r="BM12" s="135"/>
      <c r="BN12" s="135"/>
      <c r="BO12" s="136"/>
      <c r="BP12" s="136">
        <v>1.0</v>
      </c>
      <c r="BQ12" s="175"/>
      <c r="BR12" s="135"/>
      <c r="BS12" s="136">
        <v>1.0</v>
      </c>
      <c r="BU12" s="135"/>
      <c r="BV12" s="136">
        <v>1.0</v>
      </c>
      <c r="BW12" s="177"/>
      <c r="BX12" s="136">
        <v>1.0</v>
      </c>
      <c r="BY12" s="135"/>
      <c r="BZ12" s="136">
        <v>1.0</v>
      </c>
      <c r="CA12" s="136">
        <v>1.0</v>
      </c>
      <c r="CB12" s="177"/>
      <c r="CC12" s="177"/>
      <c r="CD12" s="177"/>
      <c r="CE12" s="184">
        <f t="shared" si="18"/>
        <v>8</v>
      </c>
      <c r="CF12" s="185">
        <f t="shared" si="19"/>
        <v>66.66666667</v>
      </c>
      <c r="CG12" s="135"/>
      <c r="CH12" s="177"/>
      <c r="CI12" s="177"/>
      <c r="CJ12" s="135"/>
      <c r="CK12" s="135"/>
      <c r="CL12" s="135"/>
      <c r="CM12" s="177"/>
      <c r="CN12" s="177"/>
      <c r="CO12" s="135"/>
      <c r="CP12" s="177"/>
      <c r="CQ12" s="177"/>
      <c r="CR12" s="194"/>
      <c r="CS12" s="175"/>
      <c r="CT12" s="164">
        <f t="shared" si="20"/>
        <v>0</v>
      </c>
      <c r="CU12" s="186" t="str">
        <f t="shared" si="21"/>
        <v>#DIV/0!</v>
      </c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4">
        <f t="shared" si="22"/>
        <v>0</v>
      </c>
      <c r="DO12" s="187" t="str">
        <f t="shared" si="23"/>
        <v>#DIV/0!</v>
      </c>
    </row>
    <row r="13">
      <c r="A13" s="121">
        <v>4.0</v>
      </c>
      <c r="B13" s="170" t="s">
        <v>62</v>
      </c>
      <c r="C13" s="171" t="s">
        <v>63</v>
      </c>
      <c r="D13" s="124">
        <f t="shared" si="8"/>
        <v>21</v>
      </c>
      <c r="E13" s="125">
        <f t="shared" si="9"/>
        <v>52.5</v>
      </c>
      <c r="F13" s="172" t="str">
        <f t="shared" si="10"/>
        <v>  </v>
      </c>
      <c r="G13" s="173" t="str">
        <f t="shared" si="11"/>
        <v>  </v>
      </c>
      <c r="H13" s="175"/>
      <c r="I13" s="135"/>
      <c r="J13" s="177"/>
      <c r="K13" s="177"/>
      <c r="L13" s="135"/>
      <c r="M13" s="178">
        <f t="shared" si="12"/>
        <v>0</v>
      </c>
      <c r="N13" s="134">
        <f t="shared" si="13"/>
        <v>0</v>
      </c>
      <c r="O13" s="197"/>
      <c r="P13" s="197"/>
      <c r="Q13" s="197"/>
      <c r="R13" s="135"/>
      <c r="S13" s="135"/>
      <c r="T13" s="197"/>
      <c r="U13" s="197"/>
      <c r="V13" s="197"/>
      <c r="W13" s="136">
        <v>1.0</v>
      </c>
      <c r="X13" s="198">
        <v>1.0</v>
      </c>
      <c r="Y13" s="136">
        <v>1.0</v>
      </c>
      <c r="Z13" s="137">
        <v>1.0</v>
      </c>
      <c r="AA13" s="137">
        <v>1.0</v>
      </c>
      <c r="AB13" s="144"/>
      <c r="AC13" s="197"/>
      <c r="AD13" s="135"/>
      <c r="AE13" s="135"/>
      <c r="AF13" s="197"/>
      <c r="AG13" s="197"/>
      <c r="AH13" s="198">
        <v>1.0</v>
      </c>
      <c r="AI13" s="198">
        <v>1.0</v>
      </c>
      <c r="AJ13" s="139">
        <f t="shared" si="14"/>
        <v>7</v>
      </c>
      <c r="AK13" s="180">
        <f t="shared" si="15"/>
        <v>53.84615385</v>
      </c>
      <c r="AL13" s="197"/>
      <c r="AM13" s="135"/>
      <c r="AN13" s="135"/>
      <c r="AO13" s="135"/>
      <c r="AP13" s="198">
        <v>1.0</v>
      </c>
      <c r="AQ13" s="198">
        <v>1.0</v>
      </c>
      <c r="AR13" s="197"/>
      <c r="AS13" s="197"/>
      <c r="AT13" s="198">
        <v>1.0</v>
      </c>
      <c r="AU13" s="198"/>
      <c r="AV13" s="197"/>
      <c r="AW13" s="197"/>
      <c r="AX13" s="197"/>
      <c r="AY13" s="135"/>
      <c r="AZ13" s="135"/>
      <c r="BA13" s="136">
        <v>1.0</v>
      </c>
      <c r="BB13" s="135"/>
      <c r="BC13" s="135"/>
      <c r="BD13" s="135"/>
      <c r="BE13" s="197"/>
      <c r="BF13" s="197"/>
      <c r="BG13" s="139">
        <f t="shared" si="16"/>
        <v>4</v>
      </c>
      <c r="BH13" s="182">
        <f t="shared" si="17"/>
        <v>33.33333333</v>
      </c>
      <c r="BI13" s="199">
        <v>1.0</v>
      </c>
      <c r="BJ13" s="197"/>
      <c r="BK13" s="202"/>
      <c r="BL13" s="198">
        <v>1.0</v>
      </c>
      <c r="BM13" s="197"/>
      <c r="BN13" s="197"/>
      <c r="BO13" s="198">
        <v>1.0</v>
      </c>
      <c r="BP13" s="198">
        <v>1.0</v>
      </c>
      <c r="BQ13" s="200"/>
      <c r="BR13" s="197"/>
      <c r="BS13" s="197"/>
      <c r="BU13" s="198">
        <v>1.0</v>
      </c>
      <c r="BV13" s="198">
        <v>1.0</v>
      </c>
      <c r="BW13" s="205">
        <v>1.0</v>
      </c>
      <c r="BX13" s="197"/>
      <c r="BY13" s="198">
        <v>1.0</v>
      </c>
      <c r="BZ13" s="198">
        <v>1.0</v>
      </c>
      <c r="CA13" s="198">
        <v>1.0</v>
      </c>
      <c r="CB13" s="204"/>
      <c r="CC13" s="204"/>
      <c r="CD13" s="204"/>
      <c r="CE13" s="184">
        <f t="shared" si="18"/>
        <v>10</v>
      </c>
      <c r="CF13" s="185">
        <f t="shared" si="19"/>
        <v>83.33333333</v>
      </c>
      <c r="CG13" s="197"/>
      <c r="CH13" s="204"/>
      <c r="CI13" s="204"/>
      <c r="CJ13" s="197"/>
      <c r="CK13" s="204"/>
      <c r="CL13" s="204"/>
      <c r="CM13" s="204"/>
      <c r="CN13" s="204"/>
      <c r="CO13" s="204"/>
      <c r="CP13" s="204"/>
      <c r="CQ13" s="204"/>
      <c r="CR13" s="206"/>
      <c r="CS13" s="175"/>
      <c r="CT13" s="164">
        <f t="shared" si="20"/>
        <v>0</v>
      </c>
      <c r="CU13" s="186" t="str">
        <f t="shared" si="21"/>
        <v>#DIV/0!</v>
      </c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4">
        <f t="shared" si="22"/>
        <v>0</v>
      </c>
      <c r="DO13" s="187" t="str">
        <f t="shared" si="23"/>
        <v>#DIV/0!</v>
      </c>
    </row>
    <row r="14">
      <c r="A14" s="121">
        <v>5.0</v>
      </c>
      <c r="B14" s="170" t="s">
        <v>64</v>
      </c>
      <c r="C14" s="171" t="s">
        <v>65</v>
      </c>
      <c r="D14" s="124">
        <f t="shared" si="8"/>
        <v>28</v>
      </c>
      <c r="E14" s="125">
        <f t="shared" si="9"/>
        <v>70</v>
      </c>
      <c r="F14" s="207" t="str">
        <f t="shared" si="10"/>
        <v>  </v>
      </c>
      <c r="G14" s="173" t="str">
        <f t="shared" si="11"/>
        <v>  </v>
      </c>
      <c r="H14" s="208"/>
      <c r="I14" s="209"/>
      <c r="J14" s="135"/>
      <c r="K14" s="135"/>
      <c r="L14" s="135"/>
      <c r="M14" s="178">
        <f t="shared" si="12"/>
        <v>0</v>
      </c>
      <c r="N14" s="134">
        <f t="shared" si="13"/>
        <v>0</v>
      </c>
      <c r="O14" s="204"/>
      <c r="P14" s="204"/>
      <c r="Q14" s="204"/>
      <c r="R14" s="135"/>
      <c r="S14" s="135"/>
      <c r="T14" s="204"/>
      <c r="U14" s="135"/>
      <c r="V14" s="135"/>
      <c r="W14" s="136">
        <v>1.0</v>
      </c>
      <c r="X14" s="205">
        <v>1.0</v>
      </c>
      <c r="Y14" s="136">
        <v>1.0</v>
      </c>
      <c r="Z14" s="137">
        <v>1.0</v>
      </c>
      <c r="AA14" s="137">
        <v>1.0</v>
      </c>
      <c r="AB14" s="144"/>
      <c r="AC14" s="205">
        <v>1.0</v>
      </c>
      <c r="AD14" s="135"/>
      <c r="AE14" s="136">
        <v>1.0</v>
      </c>
      <c r="AF14" s="205">
        <v>1.0</v>
      </c>
      <c r="AG14" s="205">
        <v>1.0</v>
      </c>
      <c r="AH14" s="205">
        <v>1.0</v>
      </c>
      <c r="AI14" s="205">
        <v>1.0</v>
      </c>
      <c r="AJ14" s="139">
        <f t="shared" si="14"/>
        <v>11</v>
      </c>
      <c r="AK14" s="180">
        <f t="shared" si="15"/>
        <v>84.61538462</v>
      </c>
      <c r="AL14" s="136">
        <v>1.0</v>
      </c>
      <c r="AM14" s="135"/>
      <c r="AN14" s="135"/>
      <c r="AO14" s="136">
        <v>1.0</v>
      </c>
      <c r="AP14" s="205">
        <v>1.0</v>
      </c>
      <c r="AQ14" s="204"/>
      <c r="AR14" s="205">
        <v>1.0</v>
      </c>
      <c r="AS14" s="204"/>
      <c r="AT14" s="205">
        <v>1.0</v>
      </c>
      <c r="AU14" s="205">
        <v>1.0</v>
      </c>
      <c r="AV14" s="205">
        <v>1.0</v>
      </c>
      <c r="AW14" s="204"/>
      <c r="AX14" s="204"/>
      <c r="AY14" s="135"/>
      <c r="AZ14" s="135"/>
      <c r="BA14" s="136">
        <v>1.0</v>
      </c>
      <c r="BB14" s="136">
        <v>1.0</v>
      </c>
      <c r="BC14" s="135"/>
      <c r="BD14" s="135"/>
      <c r="BE14" s="204"/>
      <c r="BF14" s="204"/>
      <c r="BG14" s="139">
        <f t="shared" si="16"/>
        <v>9</v>
      </c>
      <c r="BH14" s="182">
        <f t="shared" si="17"/>
        <v>75</v>
      </c>
      <c r="BI14" s="211"/>
      <c r="BJ14" s="204"/>
      <c r="BK14" s="212"/>
      <c r="BL14" s="204"/>
      <c r="BM14" s="204"/>
      <c r="BN14" s="204"/>
      <c r="BO14" s="204"/>
      <c r="BP14" s="204"/>
      <c r="BQ14" s="211"/>
      <c r="BR14" s="205">
        <v>1.0</v>
      </c>
      <c r="BS14" s="205">
        <v>1.0</v>
      </c>
      <c r="BU14" s="205">
        <v>1.0</v>
      </c>
      <c r="BV14" s="205">
        <v>1.0</v>
      </c>
      <c r="BW14" s="205">
        <v>1.0</v>
      </c>
      <c r="BX14" s="205">
        <v>1.0</v>
      </c>
      <c r="BY14" s="205">
        <v>1.0</v>
      </c>
      <c r="BZ14" s="205">
        <v>1.0</v>
      </c>
      <c r="CA14" s="204"/>
      <c r="CB14" s="204"/>
      <c r="CC14" s="204"/>
      <c r="CD14" s="204"/>
      <c r="CE14" s="184">
        <f t="shared" si="18"/>
        <v>8</v>
      </c>
      <c r="CF14" s="185">
        <f t="shared" si="19"/>
        <v>66.66666667</v>
      </c>
      <c r="CG14" s="204"/>
      <c r="CH14" s="204"/>
      <c r="CI14" s="204"/>
      <c r="CJ14" s="135"/>
      <c r="CK14" s="135"/>
      <c r="CL14" s="135"/>
      <c r="CM14" s="204"/>
      <c r="CN14" s="204"/>
      <c r="CO14" s="135"/>
      <c r="CP14" s="204"/>
      <c r="CQ14" s="204"/>
      <c r="CR14" s="206"/>
      <c r="CS14" s="175"/>
      <c r="CT14" s="164">
        <f t="shared" si="20"/>
        <v>0</v>
      </c>
      <c r="CU14" s="186" t="str">
        <f t="shared" si="21"/>
        <v>#DIV/0!</v>
      </c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4">
        <f t="shared" si="22"/>
        <v>0</v>
      </c>
      <c r="DO14" s="187" t="str">
        <f t="shared" si="23"/>
        <v>#DIV/0!</v>
      </c>
    </row>
    <row r="15">
      <c r="A15" s="169">
        <v>6.0</v>
      </c>
      <c r="B15" s="170" t="s">
        <v>66</v>
      </c>
      <c r="C15" s="171" t="s">
        <v>67</v>
      </c>
      <c r="D15" s="124">
        <f t="shared" si="8"/>
        <v>16</v>
      </c>
      <c r="E15" s="125">
        <f t="shared" si="9"/>
        <v>40</v>
      </c>
      <c r="F15" s="172">
        <f t="shared" si="10"/>
        <v>40</v>
      </c>
      <c r="G15" s="173" t="str">
        <f t="shared" si="11"/>
        <v>  </v>
      </c>
      <c r="H15" s="175"/>
      <c r="I15" s="177"/>
      <c r="J15" s="176"/>
      <c r="K15" s="176"/>
      <c r="L15" s="135"/>
      <c r="M15" s="178">
        <f t="shared" si="12"/>
        <v>0</v>
      </c>
      <c r="N15" s="134">
        <f t="shared" si="13"/>
        <v>0</v>
      </c>
      <c r="O15" s="197"/>
      <c r="P15" s="197"/>
      <c r="Q15" s="197"/>
      <c r="R15" s="135"/>
      <c r="S15" s="135"/>
      <c r="T15" s="197"/>
      <c r="U15" s="135"/>
      <c r="V15" s="135"/>
      <c r="W15" s="135"/>
      <c r="X15" s="198">
        <v>1.0</v>
      </c>
      <c r="Y15" s="135"/>
      <c r="Z15" s="137">
        <v>1.0</v>
      </c>
      <c r="AA15" s="144"/>
      <c r="AB15" s="137">
        <v>1.0</v>
      </c>
      <c r="AC15" s="197"/>
      <c r="AD15" s="135"/>
      <c r="AE15" s="136">
        <v>1.0</v>
      </c>
      <c r="AF15" s="197"/>
      <c r="AG15" s="197"/>
      <c r="AH15" s="197"/>
      <c r="AI15" s="197"/>
      <c r="AJ15" s="139">
        <f t="shared" si="14"/>
        <v>4</v>
      </c>
      <c r="AK15" s="180">
        <f t="shared" si="15"/>
        <v>30.76923077</v>
      </c>
      <c r="AL15" s="135"/>
      <c r="AM15" s="135"/>
      <c r="AN15" s="135"/>
      <c r="AO15" s="135"/>
      <c r="AP15" s="198">
        <v>1.0</v>
      </c>
      <c r="AQ15" s="197"/>
      <c r="AR15" s="197"/>
      <c r="AS15" s="197"/>
      <c r="AT15" s="197"/>
      <c r="AU15" s="197"/>
      <c r="AV15" s="197"/>
      <c r="AW15" s="197"/>
      <c r="AX15" s="197"/>
      <c r="AY15" s="135"/>
      <c r="AZ15" s="135"/>
      <c r="BA15" s="135"/>
      <c r="BB15" s="136">
        <v>1.0</v>
      </c>
      <c r="BC15" s="135"/>
      <c r="BD15" s="136">
        <v>1.0</v>
      </c>
      <c r="BE15" s="197"/>
      <c r="BF15" s="197"/>
      <c r="BG15" s="139">
        <f t="shared" si="16"/>
        <v>3</v>
      </c>
      <c r="BH15" s="182">
        <f t="shared" si="17"/>
        <v>25</v>
      </c>
      <c r="BI15" s="200"/>
      <c r="BJ15" s="197"/>
      <c r="BK15" s="202"/>
      <c r="BL15" s="198">
        <v>1.0</v>
      </c>
      <c r="BM15" s="197"/>
      <c r="BN15" s="197"/>
      <c r="BO15" s="198">
        <v>1.0</v>
      </c>
      <c r="BP15" s="198">
        <v>1.0</v>
      </c>
      <c r="BQ15" s="200"/>
      <c r="BR15" s="198">
        <v>1.0</v>
      </c>
      <c r="BS15" s="198">
        <v>1.0</v>
      </c>
      <c r="BU15" s="198">
        <v>1.0</v>
      </c>
      <c r="BV15" s="197"/>
      <c r="BW15" s="204"/>
      <c r="BX15" s="198">
        <v>1.0</v>
      </c>
      <c r="BY15" s="198">
        <v>1.0</v>
      </c>
      <c r="BZ15" s="197"/>
      <c r="CA15" s="198">
        <v>1.0</v>
      </c>
      <c r="CB15" s="204"/>
      <c r="CC15" s="204"/>
      <c r="CD15" s="204"/>
      <c r="CE15" s="184">
        <f t="shared" si="18"/>
        <v>9</v>
      </c>
      <c r="CF15" s="185">
        <f t="shared" si="19"/>
        <v>75</v>
      </c>
      <c r="CG15" s="197"/>
      <c r="CH15" s="204"/>
      <c r="CI15" s="204"/>
      <c r="CJ15" s="197"/>
      <c r="CK15" s="204"/>
      <c r="CL15" s="204"/>
      <c r="CM15" s="204"/>
      <c r="CN15" s="204"/>
      <c r="CO15" s="204"/>
      <c r="CP15" s="204"/>
      <c r="CQ15" s="204"/>
      <c r="CR15" s="206"/>
      <c r="CS15" s="206"/>
      <c r="CT15" s="164">
        <f t="shared" si="20"/>
        <v>0</v>
      </c>
      <c r="CU15" s="186" t="str">
        <f t="shared" si="21"/>
        <v>#DIV/0!</v>
      </c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4">
        <f t="shared" si="22"/>
        <v>0</v>
      </c>
      <c r="DO15" s="187" t="str">
        <f t="shared" si="23"/>
        <v>#DIV/0!</v>
      </c>
    </row>
    <row r="16">
      <c r="A16" s="121">
        <v>7.0</v>
      </c>
      <c r="B16" s="170" t="s">
        <v>68</v>
      </c>
      <c r="C16" s="171" t="s">
        <v>69</v>
      </c>
      <c r="D16" s="124">
        <f t="shared" si="8"/>
        <v>2</v>
      </c>
      <c r="E16" s="125">
        <f t="shared" si="9"/>
        <v>5</v>
      </c>
      <c r="F16" s="172">
        <f t="shared" si="10"/>
        <v>5</v>
      </c>
      <c r="G16" s="189">
        <f t="shared" si="11"/>
        <v>5</v>
      </c>
      <c r="H16" s="191">
        <v>1.0</v>
      </c>
      <c r="I16" s="176"/>
      <c r="J16" s="176"/>
      <c r="K16" s="176"/>
      <c r="L16" s="135"/>
      <c r="M16" s="178">
        <f t="shared" si="12"/>
        <v>1</v>
      </c>
      <c r="N16" s="134">
        <f t="shared" si="13"/>
        <v>33.33333333</v>
      </c>
      <c r="O16" s="215"/>
      <c r="P16" s="215"/>
      <c r="Q16" s="215"/>
      <c r="R16" s="135"/>
      <c r="S16" s="135"/>
      <c r="T16" s="215"/>
      <c r="U16" s="135"/>
      <c r="V16" s="135"/>
      <c r="W16" s="135"/>
      <c r="X16" s="215"/>
      <c r="Y16" s="135"/>
      <c r="Z16" s="144"/>
      <c r="AA16" s="144"/>
      <c r="AB16" s="144"/>
      <c r="AC16" s="215"/>
      <c r="AD16" s="135"/>
      <c r="AE16" s="135"/>
      <c r="AF16" s="215"/>
      <c r="AG16" s="215"/>
      <c r="AH16" s="215"/>
      <c r="AI16" s="215"/>
      <c r="AJ16" s="139">
        <f t="shared" si="14"/>
        <v>0</v>
      </c>
      <c r="AK16" s="180">
        <f t="shared" si="15"/>
        <v>0</v>
      </c>
      <c r="AL16" s="135"/>
      <c r="AM16" s="197"/>
      <c r="AN16" s="135"/>
      <c r="AO16" s="135"/>
      <c r="AP16" s="215"/>
      <c r="AQ16" s="215"/>
      <c r="AR16" s="215"/>
      <c r="AS16" s="215"/>
      <c r="AT16" s="215"/>
      <c r="AU16" s="215"/>
      <c r="AV16" s="215"/>
      <c r="AW16" s="215"/>
      <c r="AX16" s="215"/>
      <c r="AY16" s="135"/>
      <c r="AZ16" s="135"/>
      <c r="BA16" s="136">
        <v>1.0</v>
      </c>
      <c r="BB16" s="135"/>
      <c r="BC16" s="135"/>
      <c r="BD16" s="135"/>
      <c r="BE16" s="215"/>
      <c r="BF16" s="215"/>
      <c r="BG16" s="139">
        <f t="shared" si="16"/>
        <v>1</v>
      </c>
      <c r="BH16" s="182">
        <f t="shared" si="17"/>
        <v>8.333333333</v>
      </c>
      <c r="BI16" s="216"/>
      <c r="BJ16" s="215"/>
      <c r="BK16" s="217"/>
      <c r="BL16" s="215"/>
      <c r="BM16" s="215"/>
      <c r="BN16" s="215"/>
      <c r="BO16" s="215"/>
      <c r="BP16" s="215"/>
      <c r="BQ16" s="216"/>
      <c r="BR16" s="215"/>
      <c r="BS16" s="215"/>
      <c r="BU16" s="215"/>
      <c r="BV16" s="215"/>
      <c r="BW16" s="204"/>
      <c r="BX16" s="215"/>
      <c r="BY16" s="215"/>
      <c r="BZ16" s="215"/>
      <c r="CA16" s="215"/>
      <c r="CB16" s="204"/>
      <c r="CC16" s="204"/>
      <c r="CD16" s="204"/>
      <c r="CE16" s="184">
        <f t="shared" si="18"/>
        <v>0</v>
      </c>
      <c r="CF16" s="185">
        <f t="shared" si="19"/>
        <v>0</v>
      </c>
      <c r="CG16" s="215"/>
      <c r="CH16" s="204"/>
      <c r="CI16" s="204"/>
      <c r="CJ16" s="135"/>
      <c r="CK16" s="135"/>
      <c r="CL16" s="135"/>
      <c r="CM16" s="135"/>
      <c r="CN16" s="135"/>
      <c r="CO16" s="135"/>
      <c r="CP16" s="135"/>
      <c r="CQ16" s="135"/>
      <c r="CR16" s="206"/>
      <c r="CS16" s="175"/>
      <c r="CT16" s="164">
        <f t="shared" si="20"/>
        <v>0</v>
      </c>
      <c r="CU16" s="186" t="str">
        <f t="shared" si="21"/>
        <v>#DIV/0!</v>
      </c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4">
        <f t="shared" si="22"/>
        <v>0</v>
      </c>
      <c r="DO16" s="187" t="str">
        <f t="shared" si="23"/>
        <v>#DIV/0!</v>
      </c>
    </row>
    <row r="17" ht="15.0" customHeight="1">
      <c r="A17" s="121">
        <v>8.0</v>
      </c>
      <c r="B17" s="170" t="s">
        <v>70</v>
      </c>
      <c r="C17" s="171" t="s">
        <v>71</v>
      </c>
      <c r="D17" s="124">
        <f t="shared" si="8"/>
        <v>0</v>
      </c>
      <c r="E17" s="219">
        <f t="shared" si="9"/>
        <v>0</v>
      </c>
      <c r="F17" s="172">
        <f t="shared" si="10"/>
        <v>0</v>
      </c>
      <c r="G17" s="189">
        <f t="shared" si="11"/>
        <v>0</v>
      </c>
      <c r="H17" s="175"/>
      <c r="I17" s="176"/>
      <c r="J17" s="135"/>
      <c r="K17" s="135"/>
      <c r="L17" s="135"/>
      <c r="M17" s="178">
        <f t="shared" si="12"/>
        <v>0</v>
      </c>
      <c r="N17" s="134">
        <f t="shared" si="13"/>
        <v>0</v>
      </c>
      <c r="O17" s="204"/>
      <c r="P17" s="204"/>
      <c r="Q17" s="204"/>
      <c r="R17" s="135"/>
      <c r="S17" s="135"/>
      <c r="T17" s="204"/>
      <c r="U17" s="197"/>
      <c r="V17" s="197"/>
      <c r="W17" s="135"/>
      <c r="X17" s="204"/>
      <c r="Y17" s="135"/>
      <c r="Z17" s="144"/>
      <c r="AA17" s="144"/>
      <c r="AB17" s="144"/>
      <c r="AC17" s="204"/>
      <c r="AD17" s="135"/>
      <c r="AE17" s="135"/>
      <c r="AF17" s="204"/>
      <c r="AG17" s="204"/>
      <c r="AH17" s="204"/>
      <c r="AI17" s="204"/>
      <c r="AJ17" s="139">
        <f t="shared" si="14"/>
        <v>0</v>
      </c>
      <c r="AK17" s="180">
        <f t="shared" si="15"/>
        <v>0</v>
      </c>
      <c r="AL17" s="197"/>
      <c r="AM17" s="135"/>
      <c r="AN17" s="135"/>
      <c r="AO17" s="135"/>
      <c r="AP17" s="204"/>
      <c r="AQ17" s="204"/>
      <c r="AR17" s="204"/>
      <c r="AS17" s="204"/>
      <c r="AT17" s="204"/>
      <c r="AU17" s="204"/>
      <c r="AV17" s="204"/>
      <c r="AW17" s="204"/>
      <c r="AX17" s="204"/>
      <c r="AY17" s="135"/>
      <c r="AZ17" s="135"/>
      <c r="BA17" s="135"/>
      <c r="BB17" s="135"/>
      <c r="BC17" s="135"/>
      <c r="BD17" s="135"/>
      <c r="BE17" s="204"/>
      <c r="BF17" s="204"/>
      <c r="BG17" s="139">
        <f t="shared" si="16"/>
        <v>0</v>
      </c>
      <c r="BH17" s="182">
        <f t="shared" si="17"/>
        <v>0</v>
      </c>
      <c r="BI17" s="211"/>
      <c r="BJ17" s="204"/>
      <c r="BK17" s="212"/>
      <c r="BL17" s="204"/>
      <c r="BM17" s="204"/>
      <c r="BN17" s="204"/>
      <c r="BO17" s="204"/>
      <c r="BP17" s="204"/>
      <c r="BQ17" s="211"/>
      <c r="BR17" s="204"/>
      <c r="BS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184">
        <f t="shared" si="18"/>
        <v>0</v>
      </c>
      <c r="CF17" s="185">
        <f t="shared" si="19"/>
        <v>0</v>
      </c>
      <c r="CG17" s="204"/>
      <c r="CH17" s="204"/>
      <c r="CI17" s="204"/>
      <c r="CJ17" s="135"/>
      <c r="CK17" s="135"/>
      <c r="CL17" s="135"/>
      <c r="CM17" s="135"/>
      <c r="CN17" s="135"/>
      <c r="CO17" s="135"/>
      <c r="CP17" s="135"/>
      <c r="CQ17" s="135"/>
      <c r="CR17" s="206"/>
      <c r="CS17" s="175"/>
      <c r="CT17" s="164">
        <f t="shared" si="20"/>
        <v>0</v>
      </c>
      <c r="CU17" s="186" t="str">
        <f t="shared" si="21"/>
        <v>#DIV/0!</v>
      </c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6"/>
      <c r="DM17" s="166"/>
      <c r="DN17" s="164">
        <f t="shared" si="22"/>
        <v>0</v>
      </c>
      <c r="DO17" s="187" t="str">
        <f t="shared" si="23"/>
        <v>#DIV/0!</v>
      </c>
    </row>
    <row r="18">
      <c r="A18" s="121">
        <v>9.0</v>
      </c>
      <c r="B18" s="170" t="s">
        <v>72</v>
      </c>
      <c r="C18" s="171" t="s">
        <v>73</v>
      </c>
      <c r="D18" s="124">
        <f t="shared" si="8"/>
        <v>23</v>
      </c>
      <c r="E18" s="125">
        <f t="shared" si="9"/>
        <v>57.5</v>
      </c>
      <c r="F18" s="172" t="str">
        <f t="shared" si="10"/>
        <v>  </v>
      </c>
      <c r="G18" s="173" t="str">
        <f t="shared" si="11"/>
        <v>  </v>
      </c>
      <c r="H18" s="175"/>
      <c r="I18" s="135"/>
      <c r="J18" s="135"/>
      <c r="K18" s="136">
        <v>1.0</v>
      </c>
      <c r="L18" s="135"/>
      <c r="M18" s="178">
        <f t="shared" si="12"/>
        <v>1</v>
      </c>
      <c r="N18" s="134">
        <f t="shared" si="13"/>
        <v>33.33333333</v>
      </c>
      <c r="O18" s="197"/>
      <c r="P18" s="197"/>
      <c r="Q18" s="197"/>
      <c r="R18" s="135"/>
      <c r="S18" s="135"/>
      <c r="T18" s="197"/>
      <c r="U18" s="135"/>
      <c r="V18" s="135"/>
      <c r="W18" s="136">
        <v>1.0</v>
      </c>
      <c r="X18" s="198">
        <v>1.0</v>
      </c>
      <c r="Y18" s="135"/>
      <c r="Z18" s="144"/>
      <c r="AA18" s="144"/>
      <c r="AB18" s="137">
        <v>1.0</v>
      </c>
      <c r="AC18" s="197"/>
      <c r="AD18" s="135"/>
      <c r="AE18" s="135"/>
      <c r="AF18" s="197"/>
      <c r="AG18" s="197"/>
      <c r="AH18" s="198">
        <v>1.0</v>
      </c>
      <c r="AI18" s="198">
        <v>1.0</v>
      </c>
      <c r="AJ18" s="139">
        <f t="shared" si="14"/>
        <v>5</v>
      </c>
      <c r="AK18" s="180">
        <f t="shared" si="15"/>
        <v>38.46153846</v>
      </c>
      <c r="AL18" s="136">
        <v>1.0</v>
      </c>
      <c r="AM18" s="135"/>
      <c r="AN18" s="135"/>
      <c r="AO18" s="136">
        <v>1.0</v>
      </c>
      <c r="AP18" s="198">
        <v>1.0</v>
      </c>
      <c r="AQ18" s="198">
        <v>1.0</v>
      </c>
      <c r="AR18" s="198">
        <v>1.0</v>
      </c>
      <c r="AS18" s="197"/>
      <c r="AT18" s="197"/>
      <c r="AU18" s="197"/>
      <c r="AV18" s="197"/>
      <c r="AW18" s="197"/>
      <c r="AX18" s="197"/>
      <c r="AY18" s="135"/>
      <c r="AZ18" s="135"/>
      <c r="BA18" s="136">
        <v>1.0</v>
      </c>
      <c r="BB18" s="136">
        <v>1.0</v>
      </c>
      <c r="BC18" s="135"/>
      <c r="BD18" s="136">
        <v>1.0</v>
      </c>
      <c r="BE18" s="197"/>
      <c r="BF18" s="197"/>
      <c r="BG18" s="139">
        <f t="shared" si="16"/>
        <v>8</v>
      </c>
      <c r="BH18" s="182">
        <f t="shared" si="17"/>
        <v>66.66666667</v>
      </c>
      <c r="BI18" s="200"/>
      <c r="BJ18" s="197"/>
      <c r="BK18" s="202"/>
      <c r="BL18" s="198">
        <v>1.0</v>
      </c>
      <c r="BM18" s="197"/>
      <c r="BN18" s="197"/>
      <c r="BO18" s="198">
        <v>1.0</v>
      </c>
      <c r="BP18" s="198">
        <v>1.0</v>
      </c>
      <c r="BQ18" s="200"/>
      <c r="BR18" s="197"/>
      <c r="BS18" s="198">
        <v>1.0</v>
      </c>
      <c r="BU18" s="198">
        <v>1.0</v>
      </c>
      <c r="BV18" s="197"/>
      <c r="BW18" s="205">
        <v>1.0</v>
      </c>
      <c r="BX18" s="198">
        <v>1.0</v>
      </c>
      <c r="BY18" s="198">
        <v>1.0</v>
      </c>
      <c r="BZ18" s="197"/>
      <c r="CA18" s="198">
        <v>1.0</v>
      </c>
      <c r="CB18" s="204"/>
      <c r="CC18" s="204"/>
      <c r="CD18" s="204"/>
      <c r="CE18" s="184">
        <f t="shared" si="18"/>
        <v>9</v>
      </c>
      <c r="CF18" s="185">
        <f t="shared" si="19"/>
        <v>75</v>
      </c>
      <c r="CG18" s="197"/>
      <c r="CH18" s="204"/>
      <c r="CI18" s="204"/>
      <c r="CJ18" s="135"/>
      <c r="CK18" s="135"/>
      <c r="CL18" s="135"/>
      <c r="CM18" s="204"/>
      <c r="CN18" s="204"/>
      <c r="CO18" s="204"/>
      <c r="CP18" s="204"/>
      <c r="CQ18" s="204"/>
      <c r="CR18" s="206"/>
      <c r="CS18" s="175"/>
      <c r="CT18" s="164">
        <f t="shared" si="20"/>
        <v>0</v>
      </c>
      <c r="CU18" s="186" t="str">
        <f t="shared" si="21"/>
        <v>#DIV/0!</v>
      </c>
      <c r="CV18" s="166"/>
      <c r="CW18" s="166"/>
      <c r="CX18" s="166"/>
      <c r="CY18" s="166"/>
      <c r="CZ18" s="166"/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6"/>
      <c r="DM18" s="166"/>
      <c r="DN18" s="164">
        <f t="shared" si="22"/>
        <v>0</v>
      </c>
      <c r="DO18" s="187" t="str">
        <f t="shared" si="23"/>
        <v>#DIV/0!</v>
      </c>
    </row>
    <row r="19">
      <c r="A19" s="169">
        <v>10.0</v>
      </c>
      <c r="B19" s="170" t="s">
        <v>74</v>
      </c>
      <c r="C19" s="171" t="s">
        <v>75</v>
      </c>
      <c r="D19" s="124">
        <f t="shared" si="8"/>
        <v>0</v>
      </c>
      <c r="E19" s="219">
        <f t="shared" si="9"/>
        <v>0</v>
      </c>
      <c r="F19" s="172">
        <f t="shared" si="10"/>
        <v>0</v>
      </c>
      <c r="G19" s="189">
        <f t="shared" si="11"/>
        <v>0</v>
      </c>
      <c r="H19" s="175"/>
      <c r="I19" s="135"/>
      <c r="J19" s="177"/>
      <c r="K19" s="177"/>
      <c r="L19" s="135"/>
      <c r="M19" s="178">
        <f t="shared" si="12"/>
        <v>0</v>
      </c>
      <c r="N19" s="134">
        <f t="shared" si="13"/>
        <v>0</v>
      </c>
      <c r="O19" s="204"/>
      <c r="P19" s="204"/>
      <c r="Q19" s="204"/>
      <c r="R19" s="135"/>
      <c r="S19" s="135"/>
      <c r="T19" s="204"/>
      <c r="U19" s="135"/>
      <c r="V19" s="135"/>
      <c r="W19" s="135"/>
      <c r="X19" s="204"/>
      <c r="Y19" s="135"/>
      <c r="Z19" s="144"/>
      <c r="AA19" s="144"/>
      <c r="AB19" s="144"/>
      <c r="AC19" s="204"/>
      <c r="AD19" s="135"/>
      <c r="AE19" s="135"/>
      <c r="AF19" s="204"/>
      <c r="AG19" s="204"/>
      <c r="AH19" s="204"/>
      <c r="AI19" s="204"/>
      <c r="AJ19" s="139">
        <f t="shared" si="14"/>
        <v>0</v>
      </c>
      <c r="AK19" s="180">
        <f t="shared" si="15"/>
        <v>0</v>
      </c>
      <c r="AL19" s="135"/>
      <c r="AM19" s="135"/>
      <c r="AN19" s="135"/>
      <c r="AO19" s="135"/>
      <c r="AP19" s="204"/>
      <c r="AQ19" s="204"/>
      <c r="AR19" s="204"/>
      <c r="AS19" s="204"/>
      <c r="AT19" s="204"/>
      <c r="AU19" s="204"/>
      <c r="AV19" s="204"/>
      <c r="AW19" s="204"/>
      <c r="AX19" s="204"/>
      <c r="AY19" s="135"/>
      <c r="AZ19" s="135"/>
      <c r="BA19" s="135"/>
      <c r="BB19" s="135"/>
      <c r="BC19" s="135"/>
      <c r="BD19" s="135"/>
      <c r="BE19" s="204"/>
      <c r="BF19" s="204"/>
      <c r="BG19" s="139">
        <f t="shared" si="16"/>
        <v>0</v>
      </c>
      <c r="BH19" s="182">
        <f t="shared" si="17"/>
        <v>0</v>
      </c>
      <c r="BI19" s="211"/>
      <c r="BJ19" s="204"/>
      <c r="BK19" s="212"/>
      <c r="BL19" s="204"/>
      <c r="BM19" s="204"/>
      <c r="BN19" s="204"/>
      <c r="BO19" s="204"/>
      <c r="BP19" s="204"/>
      <c r="BQ19" s="211"/>
      <c r="BR19" s="204"/>
      <c r="BS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184">
        <f t="shared" si="18"/>
        <v>0</v>
      </c>
      <c r="CF19" s="185">
        <f t="shared" si="19"/>
        <v>0</v>
      </c>
      <c r="CG19" s="204"/>
      <c r="CH19" s="204"/>
      <c r="CI19" s="204"/>
      <c r="CJ19" s="135"/>
      <c r="CK19" s="135"/>
      <c r="CL19" s="135"/>
      <c r="CM19" s="135"/>
      <c r="CN19" s="135"/>
      <c r="CO19" s="135"/>
      <c r="CP19" s="135"/>
      <c r="CQ19" s="135"/>
      <c r="CR19" s="175"/>
      <c r="CS19" s="175"/>
      <c r="CT19" s="164">
        <f t="shared" si="20"/>
        <v>0</v>
      </c>
      <c r="CU19" s="186" t="str">
        <f t="shared" si="21"/>
        <v>#DIV/0!</v>
      </c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  <c r="DG19" s="166"/>
      <c r="DH19" s="166"/>
      <c r="DI19" s="166"/>
      <c r="DJ19" s="166"/>
      <c r="DK19" s="166"/>
      <c r="DL19" s="166"/>
      <c r="DM19" s="166"/>
      <c r="DN19" s="164">
        <f t="shared" si="22"/>
        <v>0</v>
      </c>
      <c r="DO19" s="187" t="str">
        <f t="shared" si="23"/>
        <v>#DIV/0!</v>
      </c>
    </row>
    <row r="20">
      <c r="A20" s="121">
        <v>11.0</v>
      </c>
      <c r="B20" s="170" t="s">
        <v>76</v>
      </c>
      <c r="C20" s="171" t="s">
        <v>77</v>
      </c>
      <c r="D20" s="124">
        <f t="shared" si="8"/>
        <v>37</v>
      </c>
      <c r="E20" s="125">
        <f t="shared" si="9"/>
        <v>92.5</v>
      </c>
      <c r="F20" s="172" t="str">
        <f t="shared" si="10"/>
        <v>  </v>
      </c>
      <c r="G20" s="189" t="str">
        <f t="shared" si="11"/>
        <v>  </v>
      </c>
      <c r="H20" s="191">
        <v>1.0</v>
      </c>
      <c r="I20" s="135"/>
      <c r="J20" s="135"/>
      <c r="K20" s="135"/>
      <c r="L20" s="176"/>
      <c r="M20" s="178">
        <f t="shared" si="12"/>
        <v>1</v>
      </c>
      <c r="N20" s="134">
        <f t="shared" si="13"/>
        <v>33.33333333</v>
      </c>
      <c r="O20" s="197"/>
      <c r="P20" s="197"/>
      <c r="Q20" s="197"/>
      <c r="R20" s="135"/>
      <c r="S20" s="135"/>
      <c r="T20" s="197"/>
      <c r="U20" s="135"/>
      <c r="V20" s="135"/>
      <c r="W20" s="136">
        <v>1.0</v>
      </c>
      <c r="X20" s="198">
        <v>1.0</v>
      </c>
      <c r="Y20" s="136">
        <v>1.0</v>
      </c>
      <c r="Z20" s="137">
        <v>1.0</v>
      </c>
      <c r="AA20" s="137">
        <v>1.0</v>
      </c>
      <c r="AB20" s="137">
        <v>1.0</v>
      </c>
      <c r="AC20" s="198">
        <v>1.0</v>
      </c>
      <c r="AD20" s="135"/>
      <c r="AE20" s="136">
        <v>1.0</v>
      </c>
      <c r="AF20" s="198">
        <v>1.0</v>
      </c>
      <c r="AG20" s="198">
        <v>1.0</v>
      </c>
      <c r="AH20" s="198">
        <v>1.0</v>
      </c>
      <c r="AI20" s="198">
        <v>1.0</v>
      </c>
      <c r="AJ20" s="139">
        <f t="shared" si="14"/>
        <v>12</v>
      </c>
      <c r="AK20" s="180">
        <f t="shared" si="15"/>
        <v>92.30769231</v>
      </c>
      <c r="AL20" s="136">
        <v>1.0</v>
      </c>
      <c r="AM20" s="197"/>
      <c r="AN20" s="135"/>
      <c r="AO20" s="136">
        <v>1.0</v>
      </c>
      <c r="AP20" s="198">
        <v>1.0</v>
      </c>
      <c r="AQ20" s="198">
        <v>1.0</v>
      </c>
      <c r="AR20" s="198">
        <v>1.0</v>
      </c>
      <c r="AS20" s="197"/>
      <c r="AT20" s="198">
        <v>1.0</v>
      </c>
      <c r="AU20" s="198">
        <v>1.0</v>
      </c>
      <c r="AV20" s="198">
        <v>1.0</v>
      </c>
      <c r="AW20" s="198">
        <v>1.0</v>
      </c>
      <c r="AX20" s="197"/>
      <c r="AY20" s="135"/>
      <c r="AZ20" s="135"/>
      <c r="BA20" s="136">
        <v>1.0</v>
      </c>
      <c r="BB20" s="136">
        <v>1.0</v>
      </c>
      <c r="BC20" s="135"/>
      <c r="BD20" s="136">
        <v>1.0</v>
      </c>
      <c r="BE20" s="197"/>
      <c r="BF20" s="197"/>
      <c r="BG20" s="139">
        <f t="shared" si="16"/>
        <v>12</v>
      </c>
      <c r="BH20" s="182">
        <f t="shared" si="17"/>
        <v>100</v>
      </c>
      <c r="BI20" s="199">
        <v>1.0</v>
      </c>
      <c r="BJ20" s="197"/>
      <c r="BK20" s="202"/>
      <c r="BL20" s="198">
        <v>1.0</v>
      </c>
      <c r="BM20" s="197"/>
      <c r="BN20" s="197"/>
      <c r="BO20" s="198">
        <v>1.0</v>
      </c>
      <c r="BP20" s="198">
        <v>1.0</v>
      </c>
      <c r="BQ20" s="200"/>
      <c r="BR20" s="198">
        <v>1.0</v>
      </c>
      <c r="BS20" s="198">
        <v>1.0</v>
      </c>
      <c r="BU20" s="198">
        <v>1.0</v>
      </c>
      <c r="BV20" s="198">
        <v>1.0</v>
      </c>
      <c r="BW20" s="204"/>
      <c r="BX20" s="198">
        <v>1.0</v>
      </c>
      <c r="BY20" s="198">
        <v>1.0</v>
      </c>
      <c r="BZ20" s="198">
        <v>1.0</v>
      </c>
      <c r="CA20" s="198">
        <v>1.0</v>
      </c>
      <c r="CB20" s="204"/>
      <c r="CC20" s="204"/>
      <c r="CD20" s="204"/>
      <c r="CE20" s="184">
        <f t="shared" si="18"/>
        <v>12</v>
      </c>
      <c r="CF20" s="185">
        <f t="shared" si="19"/>
        <v>100</v>
      </c>
      <c r="CG20" s="197"/>
      <c r="CH20" s="204"/>
      <c r="CI20" s="204"/>
      <c r="CJ20" s="197"/>
      <c r="CK20" s="204"/>
      <c r="CL20" s="204"/>
      <c r="CM20" s="204"/>
      <c r="CN20" s="204"/>
      <c r="CO20" s="204"/>
      <c r="CP20" s="204"/>
      <c r="CQ20" s="204"/>
      <c r="CR20" s="206"/>
      <c r="CS20" s="206"/>
      <c r="CT20" s="164">
        <f t="shared" si="20"/>
        <v>0</v>
      </c>
      <c r="CU20" s="186" t="str">
        <f t="shared" si="21"/>
        <v>#DIV/0!</v>
      </c>
      <c r="CV20" s="166"/>
      <c r="CW20" s="166"/>
      <c r="CX20" s="166"/>
      <c r="CY20" s="166"/>
      <c r="CZ20" s="166"/>
      <c r="DA20" s="166"/>
      <c r="DB20" s="166"/>
      <c r="DC20" s="166"/>
      <c r="DD20" s="166"/>
      <c r="DE20" s="166"/>
      <c r="DF20" s="166"/>
      <c r="DG20" s="166"/>
      <c r="DH20" s="166"/>
      <c r="DI20" s="166"/>
      <c r="DJ20" s="166"/>
      <c r="DK20" s="166"/>
      <c r="DL20" s="166"/>
      <c r="DM20" s="166"/>
      <c r="DN20" s="164">
        <f t="shared" si="22"/>
        <v>0</v>
      </c>
      <c r="DO20" s="187" t="str">
        <f t="shared" si="23"/>
        <v>#DIV/0!</v>
      </c>
    </row>
    <row r="21" ht="15.75" customHeight="1">
      <c r="A21" s="121">
        <v>12.0</v>
      </c>
      <c r="B21" s="170" t="s">
        <v>78</v>
      </c>
      <c r="C21" s="171" t="s">
        <v>79</v>
      </c>
      <c r="D21" s="124">
        <f t="shared" si="8"/>
        <v>6</v>
      </c>
      <c r="E21" s="219">
        <f t="shared" si="9"/>
        <v>15</v>
      </c>
      <c r="F21" s="172">
        <f t="shared" si="10"/>
        <v>15</v>
      </c>
      <c r="G21" s="189">
        <f t="shared" si="11"/>
        <v>15</v>
      </c>
      <c r="H21" s="208"/>
      <c r="I21" s="135"/>
      <c r="J21" s="135"/>
      <c r="K21" s="135"/>
      <c r="L21" s="135"/>
      <c r="M21" s="178">
        <f t="shared" si="12"/>
        <v>0</v>
      </c>
      <c r="N21" s="134">
        <f t="shared" si="13"/>
        <v>0</v>
      </c>
      <c r="O21" s="197"/>
      <c r="P21" s="197"/>
      <c r="Q21" s="197"/>
      <c r="R21" s="135"/>
      <c r="S21" s="135"/>
      <c r="T21" s="197"/>
      <c r="U21" s="197"/>
      <c r="V21" s="197"/>
      <c r="W21" s="135"/>
      <c r="X21" s="197"/>
      <c r="Y21" s="135"/>
      <c r="Z21" s="144"/>
      <c r="AA21" s="144"/>
      <c r="AB21" s="137"/>
      <c r="AC21" s="197"/>
      <c r="AD21" s="135"/>
      <c r="AE21" s="135"/>
      <c r="AF21" s="197"/>
      <c r="AG21" s="197"/>
      <c r="AH21" s="197"/>
      <c r="AI21" s="197"/>
      <c r="AJ21" s="139">
        <f t="shared" si="14"/>
        <v>0</v>
      </c>
      <c r="AK21" s="180">
        <f t="shared" si="15"/>
        <v>0</v>
      </c>
      <c r="AL21" s="197"/>
      <c r="AM21" s="135"/>
      <c r="AN21" s="135"/>
      <c r="AO21" s="135"/>
      <c r="AP21" s="197"/>
      <c r="AQ21" s="197"/>
      <c r="AR21" s="197"/>
      <c r="AS21" s="197"/>
      <c r="AT21" s="197"/>
      <c r="AU21" s="197"/>
      <c r="AV21" s="197"/>
      <c r="AW21" s="197"/>
      <c r="AX21" s="197"/>
      <c r="AY21" s="135"/>
      <c r="AZ21" s="135"/>
      <c r="BA21" s="135"/>
      <c r="BB21" s="135"/>
      <c r="BC21" s="135"/>
      <c r="BD21" s="135"/>
      <c r="BE21" s="197"/>
      <c r="BF21" s="197"/>
      <c r="BG21" s="139">
        <f t="shared" si="16"/>
        <v>0</v>
      </c>
      <c r="BH21" s="182">
        <f t="shared" si="17"/>
        <v>0</v>
      </c>
      <c r="BI21" s="199">
        <v>1.0</v>
      </c>
      <c r="BJ21" s="197"/>
      <c r="BK21" s="202"/>
      <c r="BL21" s="197"/>
      <c r="BM21" s="197"/>
      <c r="BN21" s="197"/>
      <c r="BO21" s="198"/>
      <c r="BP21" s="198">
        <v>1.0</v>
      </c>
      <c r="BQ21" s="200"/>
      <c r="BR21" s="198">
        <v>1.0</v>
      </c>
      <c r="BS21" s="197"/>
      <c r="BU21" s="197"/>
      <c r="BV21" s="198">
        <v>1.0</v>
      </c>
      <c r="BW21" s="204"/>
      <c r="BX21" s="197"/>
      <c r="BY21" s="197"/>
      <c r="BZ21" s="198">
        <v>1.0</v>
      </c>
      <c r="CA21" s="198">
        <v>1.0</v>
      </c>
      <c r="CB21" s="204"/>
      <c r="CC21" s="204"/>
      <c r="CD21" s="204"/>
      <c r="CE21" s="184">
        <f t="shared" si="18"/>
        <v>6</v>
      </c>
      <c r="CF21" s="185">
        <f t="shared" si="19"/>
        <v>50</v>
      </c>
      <c r="CG21" s="197"/>
      <c r="CH21" s="204"/>
      <c r="CI21" s="204"/>
      <c r="CJ21" s="135"/>
      <c r="CK21" s="135"/>
      <c r="CL21" s="135"/>
      <c r="CM21" s="204"/>
      <c r="CN21" s="204"/>
      <c r="CO21" s="204"/>
      <c r="CP21" s="204"/>
      <c r="CQ21" s="204"/>
      <c r="CR21" s="206"/>
      <c r="CS21" s="206"/>
      <c r="CT21" s="164">
        <f t="shared" si="20"/>
        <v>0</v>
      </c>
      <c r="CU21" s="186" t="str">
        <f t="shared" si="21"/>
        <v>#DIV/0!</v>
      </c>
      <c r="CV21" s="166"/>
      <c r="CW21" s="166"/>
      <c r="CX21" s="166"/>
      <c r="CY21" s="166"/>
      <c r="CZ21" s="166"/>
      <c r="DA21" s="166"/>
      <c r="DB21" s="166"/>
      <c r="DC21" s="166"/>
      <c r="DD21" s="166"/>
      <c r="DE21" s="166"/>
      <c r="DF21" s="166"/>
      <c r="DG21" s="166"/>
      <c r="DH21" s="166"/>
      <c r="DI21" s="166"/>
      <c r="DJ21" s="166"/>
      <c r="DK21" s="166"/>
      <c r="DL21" s="166"/>
      <c r="DM21" s="166"/>
      <c r="DN21" s="164">
        <f t="shared" si="22"/>
        <v>0</v>
      </c>
      <c r="DO21" s="187" t="str">
        <f t="shared" si="23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24">
        <f t="shared" si="8"/>
        <v>12</v>
      </c>
      <c r="E22" s="125">
        <f t="shared" si="9"/>
        <v>30</v>
      </c>
      <c r="F22" s="172">
        <f t="shared" si="10"/>
        <v>30</v>
      </c>
      <c r="G22" s="173" t="str">
        <f t="shared" si="11"/>
        <v>  </v>
      </c>
      <c r="H22" s="175"/>
      <c r="I22" s="176"/>
      <c r="J22" s="135"/>
      <c r="K22" s="135"/>
      <c r="L22" s="135"/>
      <c r="M22" s="178">
        <f t="shared" si="12"/>
        <v>0</v>
      </c>
      <c r="N22" s="134">
        <f t="shared" si="13"/>
        <v>0</v>
      </c>
      <c r="O22" s="197"/>
      <c r="P22" s="197"/>
      <c r="Q22" s="197"/>
      <c r="R22" s="135"/>
      <c r="S22" s="135"/>
      <c r="T22" s="197"/>
      <c r="U22" s="135"/>
      <c r="V22" s="135"/>
      <c r="W22" s="136">
        <v>1.0</v>
      </c>
      <c r="X22" s="198">
        <v>1.0</v>
      </c>
      <c r="Y22" s="136">
        <v>1.0</v>
      </c>
      <c r="Z22" s="144"/>
      <c r="AA22" s="137">
        <v>1.0</v>
      </c>
      <c r="AB22" s="137">
        <v>1.0</v>
      </c>
      <c r="AC22" s="198">
        <v>1.0</v>
      </c>
      <c r="AD22" s="135"/>
      <c r="AE22" s="135"/>
      <c r="AF22" s="197"/>
      <c r="AG22" s="198">
        <v>1.0</v>
      </c>
      <c r="AH22" s="197"/>
      <c r="AI22" s="198">
        <v>1.0</v>
      </c>
      <c r="AJ22" s="139">
        <f t="shared" si="14"/>
        <v>8</v>
      </c>
      <c r="AK22" s="180">
        <f t="shared" si="15"/>
        <v>61.53846154</v>
      </c>
      <c r="AL22" s="135"/>
      <c r="AM22" s="135"/>
      <c r="AN22" s="135"/>
      <c r="AO22" s="136">
        <v>1.0</v>
      </c>
      <c r="AP22" s="197"/>
      <c r="AQ22" s="197"/>
      <c r="AR22" s="197"/>
      <c r="AS22" s="197"/>
      <c r="AT22" s="197"/>
      <c r="AU22" s="197"/>
      <c r="AV22" s="197"/>
      <c r="AW22" s="197"/>
      <c r="AX22" s="197"/>
      <c r="AY22" s="135"/>
      <c r="AZ22" s="135"/>
      <c r="BA22" s="135"/>
      <c r="BB22" s="136">
        <v>1.0</v>
      </c>
      <c r="BC22" s="135"/>
      <c r="BD22" s="135"/>
      <c r="BE22" s="197"/>
      <c r="BF22" s="197"/>
      <c r="BG22" s="139">
        <f t="shared" si="16"/>
        <v>2</v>
      </c>
      <c r="BH22" s="182">
        <f t="shared" si="17"/>
        <v>16.66666667</v>
      </c>
      <c r="BI22" s="200"/>
      <c r="BJ22" s="197"/>
      <c r="BK22" s="202"/>
      <c r="BL22" s="197"/>
      <c r="BM22" s="197"/>
      <c r="BN22" s="197"/>
      <c r="BO22" s="197"/>
      <c r="BP22" s="197"/>
      <c r="BQ22" s="200"/>
      <c r="BR22" s="197"/>
      <c r="BS22" s="198">
        <v>1.0</v>
      </c>
      <c r="BU22" s="197"/>
      <c r="BV22" s="197"/>
      <c r="BW22" s="204"/>
      <c r="BX22" s="198">
        <v>1.0</v>
      </c>
      <c r="BY22" s="197"/>
      <c r="BZ22" s="197"/>
      <c r="CA22" s="197"/>
      <c r="CB22" s="204"/>
      <c r="CC22" s="204"/>
      <c r="CD22" s="204"/>
      <c r="CE22" s="184">
        <f t="shared" si="18"/>
        <v>2</v>
      </c>
      <c r="CF22" s="185">
        <f t="shared" si="19"/>
        <v>16.66666667</v>
      </c>
      <c r="CG22" s="197"/>
      <c r="CH22" s="204"/>
      <c r="CI22" s="204"/>
      <c r="CJ22" s="197"/>
      <c r="CK22" s="204"/>
      <c r="CL22" s="135"/>
      <c r="CM22" s="204"/>
      <c r="CN22" s="204"/>
      <c r="CO22" s="204"/>
      <c r="CP22" s="204"/>
      <c r="CQ22" s="204"/>
      <c r="CR22" s="206"/>
      <c r="CS22" s="206"/>
      <c r="CT22" s="164">
        <f t="shared" si="20"/>
        <v>0</v>
      </c>
      <c r="CU22" s="186" t="str">
        <f t="shared" si="21"/>
        <v>#DIV/0!</v>
      </c>
      <c r="CV22" s="166"/>
      <c r="CW22" s="166"/>
      <c r="CX22" s="166"/>
      <c r="CY22" s="166"/>
      <c r="CZ22" s="166"/>
      <c r="DA22" s="166"/>
      <c r="DB22" s="166"/>
      <c r="DC22" s="166"/>
      <c r="DD22" s="166"/>
      <c r="DE22" s="166"/>
      <c r="DF22" s="166"/>
      <c r="DG22" s="166"/>
      <c r="DH22" s="166"/>
      <c r="DI22" s="166"/>
      <c r="DJ22" s="166"/>
      <c r="DK22" s="166"/>
      <c r="DL22" s="166"/>
      <c r="DM22" s="166"/>
      <c r="DN22" s="164">
        <f t="shared" si="22"/>
        <v>0</v>
      </c>
      <c r="DO22" s="187" t="str">
        <f t="shared" si="23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24">
        <f t="shared" si="8"/>
        <v>12</v>
      </c>
      <c r="E23" s="219">
        <f t="shared" si="9"/>
        <v>30</v>
      </c>
      <c r="F23" s="172">
        <f t="shared" si="10"/>
        <v>30</v>
      </c>
      <c r="G23" s="173" t="str">
        <f t="shared" si="11"/>
        <v>  </v>
      </c>
      <c r="H23" s="175"/>
      <c r="I23" s="135"/>
      <c r="J23" s="135"/>
      <c r="K23" s="135"/>
      <c r="L23" s="176"/>
      <c r="M23" s="178">
        <f t="shared" si="12"/>
        <v>0</v>
      </c>
      <c r="N23" s="134">
        <f t="shared" si="13"/>
        <v>0</v>
      </c>
      <c r="O23" s="197"/>
      <c r="P23" s="197"/>
      <c r="Q23" s="197"/>
      <c r="R23" s="135"/>
      <c r="S23" s="135"/>
      <c r="T23" s="197"/>
      <c r="U23" s="135"/>
      <c r="V23" s="135"/>
      <c r="W23" s="135"/>
      <c r="X23" s="197"/>
      <c r="Y23" s="135"/>
      <c r="Z23" s="144"/>
      <c r="AA23" s="144"/>
      <c r="AB23" s="144"/>
      <c r="AC23" s="197"/>
      <c r="AD23" s="135"/>
      <c r="AE23" s="135"/>
      <c r="AF23" s="197"/>
      <c r="AG23" s="197"/>
      <c r="AH23" s="198">
        <v>1.0</v>
      </c>
      <c r="AI23" s="197"/>
      <c r="AJ23" s="139">
        <f t="shared" si="14"/>
        <v>1</v>
      </c>
      <c r="AK23" s="180">
        <f t="shared" si="15"/>
        <v>7.692307692</v>
      </c>
      <c r="AL23" s="135"/>
      <c r="AM23" s="135"/>
      <c r="AN23" s="135"/>
      <c r="AO23" s="136">
        <v>1.0</v>
      </c>
      <c r="AP23" s="197"/>
      <c r="AQ23" s="197"/>
      <c r="AR23" s="197"/>
      <c r="AS23" s="197"/>
      <c r="AT23" s="197"/>
      <c r="AU23" s="198">
        <v>1.0</v>
      </c>
      <c r="AV23" s="197"/>
      <c r="AW23" s="197"/>
      <c r="AX23" s="197"/>
      <c r="AY23" s="135"/>
      <c r="AZ23" s="135"/>
      <c r="BA23" s="136">
        <v>1.0</v>
      </c>
      <c r="BB23" s="135"/>
      <c r="BC23" s="135"/>
      <c r="BD23" s="136">
        <v>1.0</v>
      </c>
      <c r="BE23" s="197"/>
      <c r="BF23" s="197"/>
      <c r="BG23" s="139">
        <f t="shared" si="16"/>
        <v>4</v>
      </c>
      <c r="BH23" s="182">
        <f t="shared" si="17"/>
        <v>33.33333333</v>
      </c>
      <c r="BI23" s="200"/>
      <c r="BJ23" s="197"/>
      <c r="BK23" s="202"/>
      <c r="BL23" s="197"/>
      <c r="BM23" s="197"/>
      <c r="BN23" s="197"/>
      <c r="BO23" s="198">
        <v>1.0</v>
      </c>
      <c r="BP23" s="198">
        <v>1.0</v>
      </c>
      <c r="BQ23" s="200"/>
      <c r="BR23" s="197"/>
      <c r="BS23" s="197"/>
      <c r="BU23" s="198">
        <v>1.0</v>
      </c>
      <c r="BV23" s="198">
        <v>1.0</v>
      </c>
      <c r="BW23" s="204"/>
      <c r="BX23" s="197"/>
      <c r="BY23" s="198">
        <v>1.0</v>
      </c>
      <c r="BZ23" s="198">
        <v>1.0</v>
      </c>
      <c r="CA23" s="198">
        <v>1.0</v>
      </c>
      <c r="CB23" s="204"/>
      <c r="CC23" s="204"/>
      <c r="CD23" s="204"/>
      <c r="CE23" s="184">
        <f t="shared" si="18"/>
        <v>7</v>
      </c>
      <c r="CF23" s="185">
        <f t="shared" si="19"/>
        <v>58.33333333</v>
      </c>
      <c r="CG23" s="197"/>
      <c r="CH23" s="204"/>
      <c r="CI23" s="204"/>
      <c r="CJ23" s="135"/>
      <c r="CK23" s="135"/>
      <c r="CL23" s="135"/>
      <c r="CM23" s="204"/>
      <c r="CN23" s="204"/>
      <c r="CO23" s="135"/>
      <c r="CP23" s="204"/>
      <c r="CQ23" s="204"/>
      <c r="CR23" s="206"/>
      <c r="CS23" s="206"/>
      <c r="CT23" s="164">
        <f t="shared" si="20"/>
        <v>0</v>
      </c>
      <c r="CU23" s="186" t="str">
        <f t="shared" si="21"/>
        <v>#DIV/0!</v>
      </c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6"/>
      <c r="DM23" s="166"/>
      <c r="DN23" s="164">
        <f t="shared" si="22"/>
        <v>0</v>
      </c>
      <c r="DO23" s="187" t="str">
        <f t="shared" si="23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24">
        <f t="shared" si="8"/>
        <v>21</v>
      </c>
      <c r="E24" s="125">
        <f t="shared" si="9"/>
        <v>52.5</v>
      </c>
      <c r="F24" s="172" t="str">
        <f t="shared" si="10"/>
        <v>  </v>
      </c>
      <c r="G24" s="173" t="str">
        <f t="shared" si="11"/>
        <v>  </v>
      </c>
      <c r="H24" s="175"/>
      <c r="I24" s="176"/>
      <c r="J24" s="176"/>
      <c r="K24" s="176"/>
      <c r="L24" s="135"/>
      <c r="M24" s="178">
        <f t="shared" si="12"/>
        <v>0</v>
      </c>
      <c r="N24" s="134">
        <f t="shared" si="13"/>
        <v>0</v>
      </c>
      <c r="O24" s="197"/>
      <c r="P24" s="197"/>
      <c r="Q24" s="197"/>
      <c r="R24" s="135"/>
      <c r="S24" s="135"/>
      <c r="T24" s="197"/>
      <c r="U24" s="135"/>
      <c r="V24" s="135"/>
      <c r="W24" s="135"/>
      <c r="X24" s="198">
        <v>1.0</v>
      </c>
      <c r="Y24" s="135"/>
      <c r="Z24" s="137">
        <v>1.0</v>
      </c>
      <c r="AA24" s="144"/>
      <c r="AB24" s="137">
        <v>1.0</v>
      </c>
      <c r="AC24" s="198">
        <v>1.0</v>
      </c>
      <c r="AD24" s="135"/>
      <c r="AE24" s="136">
        <v>1.0</v>
      </c>
      <c r="AF24" s="197"/>
      <c r="AG24" s="198">
        <v>1.0</v>
      </c>
      <c r="AH24" s="197"/>
      <c r="AI24" s="197"/>
      <c r="AJ24" s="139">
        <f t="shared" si="14"/>
        <v>6</v>
      </c>
      <c r="AK24" s="180">
        <f t="shared" si="15"/>
        <v>46.15384615</v>
      </c>
      <c r="AL24" s="135"/>
      <c r="AM24" s="197"/>
      <c r="AN24" s="135"/>
      <c r="AO24" s="136">
        <v>1.0</v>
      </c>
      <c r="AP24" s="198">
        <v>1.0</v>
      </c>
      <c r="AQ24" s="197"/>
      <c r="AR24" s="198">
        <v>1.0</v>
      </c>
      <c r="AS24" s="197"/>
      <c r="AT24" s="198">
        <v>1.0</v>
      </c>
      <c r="AU24" s="197"/>
      <c r="AV24" s="197"/>
      <c r="AW24" s="197"/>
      <c r="AX24" s="197"/>
      <c r="AY24" s="135"/>
      <c r="AZ24" s="135"/>
      <c r="BA24" s="135"/>
      <c r="BB24" s="135"/>
      <c r="BC24" s="135"/>
      <c r="BD24" s="135"/>
      <c r="BE24" s="197"/>
      <c r="BF24" s="197"/>
      <c r="BG24" s="139">
        <f t="shared" si="16"/>
        <v>4</v>
      </c>
      <c r="BH24" s="182">
        <f t="shared" si="17"/>
        <v>33.33333333</v>
      </c>
      <c r="BI24" s="199">
        <v>1.0</v>
      </c>
      <c r="BJ24" s="197"/>
      <c r="BK24" s="202"/>
      <c r="BL24" s="197"/>
      <c r="BM24" s="197"/>
      <c r="BN24" s="197"/>
      <c r="BO24" s="198">
        <v>1.0</v>
      </c>
      <c r="BP24" s="198">
        <v>1.0</v>
      </c>
      <c r="BQ24" s="200"/>
      <c r="BR24" s="198">
        <v>1.0</v>
      </c>
      <c r="BS24" s="198">
        <v>1.0</v>
      </c>
      <c r="BU24" s="198">
        <v>1.0</v>
      </c>
      <c r="BV24" s="198">
        <v>1.0</v>
      </c>
      <c r="BW24" s="204"/>
      <c r="BX24" s="198">
        <v>1.0</v>
      </c>
      <c r="BY24" s="198">
        <v>1.0</v>
      </c>
      <c r="BZ24" s="198">
        <v>1.0</v>
      </c>
      <c r="CA24" s="198">
        <v>1.0</v>
      </c>
      <c r="CB24" s="204"/>
      <c r="CC24" s="204"/>
      <c r="CD24" s="204"/>
      <c r="CE24" s="184">
        <f t="shared" si="18"/>
        <v>11</v>
      </c>
      <c r="CF24" s="185">
        <f t="shared" si="19"/>
        <v>91.66666667</v>
      </c>
      <c r="CG24" s="197"/>
      <c r="CH24" s="204"/>
      <c r="CI24" s="204"/>
      <c r="CJ24" s="197"/>
      <c r="CK24" s="204"/>
      <c r="CL24" s="135"/>
      <c r="CM24" s="204"/>
      <c r="CN24" s="204"/>
      <c r="CO24" s="204"/>
      <c r="CP24" s="204"/>
      <c r="CQ24" s="204"/>
      <c r="CR24" s="206"/>
      <c r="CS24" s="206"/>
      <c r="CT24" s="164">
        <f t="shared" si="20"/>
        <v>0</v>
      </c>
      <c r="CU24" s="186" t="str">
        <f t="shared" si="21"/>
        <v>#DIV/0!</v>
      </c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6"/>
      <c r="DM24" s="166"/>
      <c r="DN24" s="164">
        <f t="shared" si="22"/>
        <v>0</v>
      </c>
      <c r="DO24" s="187" t="str">
        <f t="shared" si="23"/>
        <v>#DIV/0!</v>
      </c>
    </row>
    <row r="25" ht="15.75" customHeight="1">
      <c r="A25" s="121">
        <v>16.0</v>
      </c>
      <c r="B25" s="170" t="s">
        <v>86</v>
      </c>
      <c r="C25" s="171" t="s">
        <v>87</v>
      </c>
      <c r="D25" s="124">
        <f t="shared" si="8"/>
        <v>0</v>
      </c>
      <c r="E25" s="219">
        <f t="shared" si="9"/>
        <v>0</v>
      </c>
      <c r="F25" s="172">
        <f t="shared" si="10"/>
        <v>0</v>
      </c>
      <c r="G25" s="189">
        <f t="shared" si="11"/>
        <v>0</v>
      </c>
      <c r="H25" s="175"/>
      <c r="I25" s="176"/>
      <c r="J25" s="135"/>
      <c r="K25" s="135"/>
      <c r="L25" s="135"/>
      <c r="M25" s="178">
        <f t="shared" si="12"/>
        <v>0</v>
      </c>
      <c r="N25" s="134">
        <f t="shared" si="13"/>
        <v>0</v>
      </c>
      <c r="O25" s="222"/>
      <c r="P25" s="222"/>
      <c r="Q25" s="222"/>
      <c r="R25" s="135"/>
      <c r="S25" s="135"/>
      <c r="T25" s="222"/>
      <c r="U25" s="197"/>
      <c r="V25" s="197"/>
      <c r="W25" s="135"/>
      <c r="X25" s="222"/>
      <c r="Y25" s="135"/>
      <c r="Z25" s="144"/>
      <c r="AA25" s="144"/>
      <c r="AB25" s="144"/>
      <c r="AC25" s="222"/>
      <c r="AD25" s="135"/>
      <c r="AE25" s="135"/>
      <c r="AF25" s="222"/>
      <c r="AG25" s="222"/>
      <c r="AH25" s="222"/>
      <c r="AI25" s="222"/>
      <c r="AJ25" s="139">
        <f t="shared" si="14"/>
        <v>0</v>
      </c>
      <c r="AK25" s="180">
        <f t="shared" si="15"/>
        <v>0</v>
      </c>
      <c r="AL25" s="197"/>
      <c r="AM25" s="135"/>
      <c r="AN25" s="135"/>
      <c r="AO25" s="135"/>
      <c r="AP25" s="222"/>
      <c r="AQ25" s="222"/>
      <c r="AR25" s="222"/>
      <c r="AS25" s="222"/>
      <c r="AT25" s="222"/>
      <c r="AU25" s="222"/>
      <c r="AV25" s="222"/>
      <c r="AW25" s="222"/>
      <c r="AX25" s="222"/>
      <c r="AY25" s="135"/>
      <c r="AZ25" s="135"/>
      <c r="BA25" s="135"/>
      <c r="BB25" s="135"/>
      <c r="BC25" s="135"/>
      <c r="BD25" s="135"/>
      <c r="BE25" s="222"/>
      <c r="BF25" s="222"/>
      <c r="BG25" s="139">
        <f t="shared" si="16"/>
        <v>0</v>
      </c>
      <c r="BH25" s="182">
        <f t="shared" si="17"/>
        <v>0</v>
      </c>
      <c r="BI25" s="223"/>
      <c r="BJ25" s="222"/>
      <c r="BK25" s="224"/>
      <c r="BL25" s="222"/>
      <c r="BM25" s="222"/>
      <c r="BN25" s="222"/>
      <c r="BO25" s="222"/>
      <c r="BP25" s="222"/>
      <c r="BQ25" s="223"/>
      <c r="BR25" s="222"/>
      <c r="BS25" s="222"/>
      <c r="BU25" s="222"/>
      <c r="BV25" s="222"/>
      <c r="BW25" s="204"/>
      <c r="BX25" s="222"/>
      <c r="BY25" s="222"/>
      <c r="BZ25" s="222"/>
      <c r="CA25" s="222"/>
      <c r="CB25" s="204"/>
      <c r="CC25" s="204"/>
      <c r="CD25" s="204"/>
      <c r="CE25" s="184">
        <f t="shared" si="18"/>
        <v>0</v>
      </c>
      <c r="CF25" s="185">
        <f t="shared" si="19"/>
        <v>0</v>
      </c>
      <c r="CG25" s="222"/>
      <c r="CH25" s="204"/>
      <c r="CI25" s="204"/>
      <c r="CJ25" s="135"/>
      <c r="CK25" s="135"/>
      <c r="CL25" s="135"/>
      <c r="CM25" s="135"/>
      <c r="CN25" s="135"/>
      <c r="CO25" s="135"/>
      <c r="CP25" s="135"/>
      <c r="CQ25" s="135"/>
      <c r="CR25" s="206"/>
      <c r="CS25" s="206"/>
      <c r="CT25" s="164">
        <f t="shared" si="20"/>
        <v>0</v>
      </c>
      <c r="CU25" s="186" t="str">
        <f t="shared" si="21"/>
        <v>#DIV/0!</v>
      </c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  <c r="DL25" s="166"/>
      <c r="DM25" s="166"/>
      <c r="DN25" s="164">
        <f t="shared" si="22"/>
        <v>0</v>
      </c>
      <c r="DO25" s="187" t="str">
        <f t="shared" si="23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24">
        <f t="shared" si="8"/>
        <v>20</v>
      </c>
      <c r="E26" s="219">
        <f t="shared" si="9"/>
        <v>50</v>
      </c>
      <c r="F26" s="172" t="str">
        <f t="shared" si="10"/>
        <v>  </v>
      </c>
      <c r="G26" s="173" t="str">
        <f t="shared" si="11"/>
        <v>  </v>
      </c>
      <c r="H26" s="175"/>
      <c r="I26" s="135"/>
      <c r="J26" s="176"/>
      <c r="K26" s="176"/>
      <c r="L26" s="135"/>
      <c r="M26" s="178">
        <f t="shared" si="12"/>
        <v>0</v>
      </c>
      <c r="N26" s="134">
        <f t="shared" si="13"/>
        <v>0</v>
      </c>
      <c r="O26" s="197"/>
      <c r="P26" s="197"/>
      <c r="Q26" s="197"/>
      <c r="R26" s="135"/>
      <c r="S26" s="135"/>
      <c r="T26" s="197"/>
      <c r="U26" s="135"/>
      <c r="V26" s="135"/>
      <c r="W26" s="135"/>
      <c r="X26" s="197"/>
      <c r="Y26" s="135"/>
      <c r="Z26" s="144"/>
      <c r="AA26" s="144"/>
      <c r="AB26" s="144"/>
      <c r="AC26" s="197"/>
      <c r="AD26" s="135"/>
      <c r="AE26" s="135"/>
      <c r="AF26" s="197"/>
      <c r="AG26" s="197"/>
      <c r="AH26" s="197"/>
      <c r="AI26" s="198">
        <v>1.0</v>
      </c>
      <c r="AJ26" s="139">
        <f t="shared" si="14"/>
        <v>1</v>
      </c>
      <c r="AK26" s="180">
        <f t="shared" si="15"/>
        <v>7.692307692</v>
      </c>
      <c r="AL26" s="136">
        <v>1.0</v>
      </c>
      <c r="AM26" s="135"/>
      <c r="AN26" s="135"/>
      <c r="AO26" s="136">
        <v>1.0</v>
      </c>
      <c r="AP26" s="198">
        <v>1.0</v>
      </c>
      <c r="AQ26" s="197"/>
      <c r="AR26" s="198">
        <v>1.0</v>
      </c>
      <c r="AS26" s="197"/>
      <c r="AT26" s="197"/>
      <c r="AU26" s="198">
        <v>1.0</v>
      </c>
      <c r="AV26" s="198">
        <v>1.0</v>
      </c>
      <c r="AW26" s="197"/>
      <c r="AX26" s="197"/>
      <c r="AY26" s="135"/>
      <c r="AZ26" s="135"/>
      <c r="BA26" s="136">
        <v>1.0</v>
      </c>
      <c r="BB26" s="136">
        <v>1.0</v>
      </c>
      <c r="BC26" s="135"/>
      <c r="BD26" s="136">
        <v>1.0</v>
      </c>
      <c r="BE26" s="197"/>
      <c r="BF26" s="197"/>
      <c r="BG26" s="139">
        <f t="shared" si="16"/>
        <v>9</v>
      </c>
      <c r="BH26" s="182">
        <f t="shared" si="17"/>
        <v>75</v>
      </c>
      <c r="BI26" s="200"/>
      <c r="BJ26" s="197"/>
      <c r="BK26" s="202"/>
      <c r="BL26" s="197"/>
      <c r="BM26" s="197"/>
      <c r="BN26" s="197"/>
      <c r="BO26" s="198">
        <v>1.0</v>
      </c>
      <c r="BP26" s="198">
        <v>1.0</v>
      </c>
      <c r="BQ26" s="200"/>
      <c r="BR26" s="198">
        <v>1.0</v>
      </c>
      <c r="BS26" s="198">
        <v>1.0</v>
      </c>
      <c r="BU26" s="198">
        <v>1.0</v>
      </c>
      <c r="BV26" s="198">
        <v>1.0</v>
      </c>
      <c r="BW26" s="204"/>
      <c r="BX26" s="198">
        <v>1.0</v>
      </c>
      <c r="BY26" s="198">
        <v>1.0</v>
      </c>
      <c r="BZ26" s="198">
        <v>1.0</v>
      </c>
      <c r="CA26" s="198">
        <v>1.0</v>
      </c>
      <c r="CB26" s="204"/>
      <c r="CC26" s="204"/>
      <c r="CD26" s="204"/>
      <c r="CE26" s="184">
        <f t="shared" si="18"/>
        <v>10</v>
      </c>
      <c r="CF26" s="185">
        <f t="shared" si="19"/>
        <v>83.33333333</v>
      </c>
      <c r="CG26" s="197"/>
      <c r="CH26" s="204"/>
      <c r="CI26" s="204"/>
      <c r="CJ26" s="197"/>
      <c r="CK26" s="204"/>
      <c r="CL26" s="135"/>
      <c r="CM26" s="204"/>
      <c r="CN26" s="204"/>
      <c r="CO26" s="204"/>
      <c r="CP26" s="204"/>
      <c r="CQ26" s="204"/>
      <c r="CR26" s="206"/>
      <c r="CS26" s="206"/>
      <c r="CT26" s="164">
        <f t="shared" si="20"/>
        <v>0</v>
      </c>
      <c r="CU26" s="186" t="str">
        <f t="shared" si="21"/>
        <v>#DIV/0!</v>
      </c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/>
      <c r="DL26" s="166"/>
      <c r="DM26" s="166"/>
      <c r="DN26" s="164">
        <f t="shared" si="22"/>
        <v>0</v>
      </c>
      <c r="DO26" s="187" t="str">
        <f t="shared" si="23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24">
        <f t="shared" si="8"/>
        <v>9</v>
      </c>
      <c r="E27" s="125">
        <f t="shared" si="9"/>
        <v>22.5</v>
      </c>
      <c r="F27" s="172">
        <f t="shared" si="10"/>
        <v>22.5</v>
      </c>
      <c r="G27" s="189">
        <f t="shared" si="11"/>
        <v>22.5</v>
      </c>
      <c r="H27" s="191">
        <v>1.0</v>
      </c>
      <c r="I27" s="135"/>
      <c r="J27" s="135"/>
      <c r="K27" s="135"/>
      <c r="L27" s="135"/>
      <c r="M27" s="178">
        <f t="shared" si="12"/>
        <v>1</v>
      </c>
      <c r="N27" s="134">
        <f t="shared" si="13"/>
        <v>33.33333333</v>
      </c>
      <c r="O27" s="197"/>
      <c r="P27" s="197"/>
      <c r="Q27" s="197"/>
      <c r="R27" s="135"/>
      <c r="S27" s="135"/>
      <c r="T27" s="197"/>
      <c r="U27" s="135"/>
      <c r="V27" s="135"/>
      <c r="W27" s="135"/>
      <c r="X27" s="198">
        <v>1.0</v>
      </c>
      <c r="Y27" s="135"/>
      <c r="Z27" s="144"/>
      <c r="AA27" s="144"/>
      <c r="AB27" s="144"/>
      <c r="AC27" s="197"/>
      <c r="AD27" s="135"/>
      <c r="AE27" s="135"/>
      <c r="AF27" s="198">
        <v>1.0</v>
      </c>
      <c r="AG27" s="197"/>
      <c r="AH27" s="197"/>
      <c r="AI27" s="197"/>
      <c r="AJ27" s="139">
        <f t="shared" si="14"/>
        <v>2</v>
      </c>
      <c r="AK27" s="180">
        <f t="shared" si="15"/>
        <v>15.38461538</v>
      </c>
      <c r="AL27" s="136">
        <v>1.0</v>
      </c>
      <c r="AM27" s="135"/>
      <c r="AN27" s="135"/>
      <c r="AO27" s="136">
        <v>1.0</v>
      </c>
      <c r="AP27" s="197"/>
      <c r="AQ27" s="197"/>
      <c r="AR27" s="197"/>
      <c r="AS27" s="197"/>
      <c r="AT27" s="197"/>
      <c r="AU27" s="197"/>
      <c r="AV27" s="197"/>
      <c r="AW27" s="197"/>
      <c r="AX27" s="197"/>
      <c r="AY27" s="135"/>
      <c r="AZ27" s="135"/>
      <c r="BA27" s="135"/>
      <c r="BB27" s="136">
        <v>1.0</v>
      </c>
      <c r="BC27" s="135"/>
      <c r="BD27" s="135"/>
      <c r="BE27" s="197"/>
      <c r="BF27" s="197"/>
      <c r="BG27" s="139">
        <f t="shared" si="16"/>
        <v>3</v>
      </c>
      <c r="BH27" s="182">
        <f t="shared" si="17"/>
        <v>25</v>
      </c>
      <c r="BI27" s="200"/>
      <c r="BJ27" s="197"/>
      <c r="BK27" s="202"/>
      <c r="BL27" s="197"/>
      <c r="BM27" s="197"/>
      <c r="BN27" s="197"/>
      <c r="BO27" s="198"/>
      <c r="BP27" s="198">
        <v>1.0</v>
      </c>
      <c r="BQ27" s="200"/>
      <c r="BR27" s="197"/>
      <c r="BS27" s="197"/>
      <c r="BU27" s="197"/>
      <c r="BV27" s="197"/>
      <c r="BW27" s="205">
        <v>1.0</v>
      </c>
      <c r="BX27" s="197"/>
      <c r="BY27" s="197"/>
      <c r="BZ27" s="197"/>
      <c r="CA27" s="198">
        <v>1.0</v>
      </c>
      <c r="CB27" s="204"/>
      <c r="CC27" s="204"/>
      <c r="CD27" s="204"/>
      <c r="CE27" s="184">
        <f t="shared" si="18"/>
        <v>3</v>
      </c>
      <c r="CF27" s="185">
        <f t="shared" si="19"/>
        <v>25</v>
      </c>
      <c r="CG27" s="197"/>
      <c r="CH27" s="204"/>
      <c r="CI27" s="204"/>
      <c r="CJ27" s="135"/>
      <c r="CK27" s="135"/>
      <c r="CL27" s="135"/>
      <c r="CM27" s="204"/>
      <c r="CN27" s="204"/>
      <c r="CO27" s="135"/>
      <c r="CP27" s="204"/>
      <c r="CQ27" s="204"/>
      <c r="CR27" s="206"/>
      <c r="CS27" s="206"/>
      <c r="CT27" s="164">
        <f t="shared" si="20"/>
        <v>0</v>
      </c>
      <c r="CU27" s="186" t="str">
        <f t="shared" si="21"/>
        <v>#DIV/0!</v>
      </c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6"/>
      <c r="DM27" s="166"/>
      <c r="DN27" s="164">
        <f t="shared" si="22"/>
        <v>0</v>
      </c>
      <c r="DO27" s="187" t="str">
        <f t="shared" si="23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24">
        <f t="shared" si="8"/>
        <v>25</v>
      </c>
      <c r="E28" s="125">
        <f t="shared" si="9"/>
        <v>62.5</v>
      </c>
      <c r="F28" s="172" t="str">
        <f t="shared" si="10"/>
        <v>  </v>
      </c>
      <c r="G28" s="173" t="str">
        <f t="shared" si="11"/>
        <v>  </v>
      </c>
      <c r="H28" s="191">
        <v>1.0</v>
      </c>
      <c r="I28" s="135"/>
      <c r="J28" s="135"/>
      <c r="K28" s="135"/>
      <c r="L28" s="135"/>
      <c r="M28" s="178">
        <f t="shared" si="12"/>
        <v>1</v>
      </c>
      <c r="N28" s="134">
        <f t="shared" si="13"/>
        <v>33.33333333</v>
      </c>
      <c r="O28" s="197"/>
      <c r="P28" s="197"/>
      <c r="Q28" s="197"/>
      <c r="R28" s="135"/>
      <c r="S28" s="135"/>
      <c r="T28" s="197"/>
      <c r="U28" s="135"/>
      <c r="V28" s="135"/>
      <c r="W28" s="136">
        <v>1.0</v>
      </c>
      <c r="X28" s="198">
        <v>1.0</v>
      </c>
      <c r="Y28" s="136">
        <v>1.0</v>
      </c>
      <c r="Z28" s="137">
        <v>1.0</v>
      </c>
      <c r="AA28" s="144"/>
      <c r="AB28" s="144"/>
      <c r="AC28" s="198">
        <v>1.0</v>
      </c>
      <c r="AD28" s="135"/>
      <c r="AE28" s="136">
        <v>1.0</v>
      </c>
      <c r="AF28" s="197"/>
      <c r="AG28" s="198">
        <v>1.0</v>
      </c>
      <c r="AH28" s="197"/>
      <c r="AI28" s="197"/>
      <c r="AJ28" s="139">
        <f t="shared" si="14"/>
        <v>7</v>
      </c>
      <c r="AK28" s="180">
        <f t="shared" si="15"/>
        <v>53.84615385</v>
      </c>
      <c r="AL28" s="136">
        <v>1.0</v>
      </c>
      <c r="AM28" s="197"/>
      <c r="AN28" s="135"/>
      <c r="AO28" s="136">
        <v>1.0</v>
      </c>
      <c r="AP28" s="198">
        <v>1.0</v>
      </c>
      <c r="AQ28" s="198">
        <v>1.0</v>
      </c>
      <c r="AR28" s="197"/>
      <c r="AS28" s="197"/>
      <c r="AT28" s="198">
        <v>1.0</v>
      </c>
      <c r="AU28" s="198">
        <v>1.0</v>
      </c>
      <c r="AV28" s="197"/>
      <c r="AW28" s="197"/>
      <c r="AX28" s="197"/>
      <c r="AY28" s="135"/>
      <c r="AZ28" s="135"/>
      <c r="BA28" s="136">
        <v>1.0</v>
      </c>
      <c r="BB28" s="135"/>
      <c r="BC28" s="135"/>
      <c r="BD28" s="136">
        <v>1.0</v>
      </c>
      <c r="BE28" s="197"/>
      <c r="BF28" s="197"/>
      <c r="BG28" s="139">
        <f t="shared" si="16"/>
        <v>8</v>
      </c>
      <c r="BH28" s="182">
        <f t="shared" si="17"/>
        <v>66.66666667</v>
      </c>
      <c r="BI28" s="199">
        <v>1.0</v>
      </c>
      <c r="BJ28" s="197"/>
      <c r="BK28" s="202"/>
      <c r="BL28" s="197"/>
      <c r="BM28" s="197"/>
      <c r="BN28" s="197"/>
      <c r="BO28" s="198">
        <v>1.0</v>
      </c>
      <c r="BP28" s="198">
        <v>1.0</v>
      </c>
      <c r="BQ28" s="200"/>
      <c r="BR28" s="198">
        <v>1.0</v>
      </c>
      <c r="BS28" s="198">
        <v>1.0</v>
      </c>
      <c r="BU28" s="198">
        <v>1.0</v>
      </c>
      <c r="BV28" s="197"/>
      <c r="BW28" s="204"/>
      <c r="BX28" s="198">
        <v>1.0</v>
      </c>
      <c r="BY28" s="198">
        <v>1.0</v>
      </c>
      <c r="BZ28" s="197"/>
      <c r="CA28" s="198">
        <v>1.0</v>
      </c>
      <c r="CB28" s="204"/>
      <c r="CC28" s="204"/>
      <c r="CD28" s="204"/>
      <c r="CE28" s="184">
        <f t="shared" si="18"/>
        <v>9</v>
      </c>
      <c r="CF28" s="185">
        <f t="shared" si="19"/>
        <v>75</v>
      </c>
      <c r="CG28" s="197"/>
      <c r="CH28" s="204"/>
      <c r="CI28" s="204"/>
      <c r="CJ28" s="135"/>
      <c r="CK28" s="135"/>
      <c r="CL28" s="135"/>
      <c r="CM28" s="204"/>
      <c r="CN28" s="204"/>
      <c r="CO28" s="135"/>
      <c r="CP28" s="204"/>
      <c r="CQ28" s="204"/>
      <c r="CR28" s="206"/>
      <c r="CS28" s="206"/>
      <c r="CT28" s="164">
        <f t="shared" si="20"/>
        <v>0</v>
      </c>
      <c r="CU28" s="186" t="str">
        <f t="shared" si="21"/>
        <v>#DIV/0!</v>
      </c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6"/>
      <c r="DM28" s="166"/>
      <c r="DN28" s="164">
        <f t="shared" si="22"/>
        <v>0</v>
      </c>
      <c r="DO28" s="187" t="str">
        <f t="shared" si="23"/>
        <v>#DIV/0!</v>
      </c>
    </row>
    <row r="29" ht="15.75" customHeight="1">
      <c r="A29" s="121">
        <v>20.0</v>
      </c>
      <c r="B29" s="170" t="s">
        <v>94</v>
      </c>
      <c r="C29" s="171" t="s">
        <v>95</v>
      </c>
      <c r="D29" s="124">
        <f t="shared" si="8"/>
        <v>33</v>
      </c>
      <c r="E29" s="125">
        <f t="shared" si="9"/>
        <v>82.5</v>
      </c>
      <c r="F29" s="172" t="str">
        <f t="shared" si="10"/>
        <v>  </v>
      </c>
      <c r="G29" s="173" t="str">
        <f t="shared" si="11"/>
        <v>  </v>
      </c>
      <c r="H29" s="175"/>
      <c r="I29" s="135"/>
      <c r="J29" s="136">
        <v>1.0</v>
      </c>
      <c r="K29" s="135"/>
      <c r="L29" s="135"/>
      <c r="M29" s="178">
        <f t="shared" si="12"/>
        <v>1</v>
      </c>
      <c r="N29" s="134">
        <f t="shared" si="13"/>
        <v>33.33333333</v>
      </c>
      <c r="O29" s="197"/>
      <c r="P29" s="197"/>
      <c r="Q29" s="197"/>
      <c r="R29" s="135"/>
      <c r="S29" s="135"/>
      <c r="T29" s="197"/>
      <c r="U29" s="197"/>
      <c r="V29" s="197"/>
      <c r="W29" s="136">
        <v>1.0</v>
      </c>
      <c r="X29" s="198">
        <v>1.0</v>
      </c>
      <c r="Y29" s="136">
        <v>1.0</v>
      </c>
      <c r="Z29" s="144"/>
      <c r="AA29" s="137">
        <v>1.0</v>
      </c>
      <c r="AB29" s="137">
        <v>1.0</v>
      </c>
      <c r="AC29" s="198">
        <v>1.0</v>
      </c>
      <c r="AD29" s="135"/>
      <c r="AE29" s="136">
        <v>1.0</v>
      </c>
      <c r="AF29" s="198">
        <v>1.0</v>
      </c>
      <c r="AG29" s="198">
        <v>1.0</v>
      </c>
      <c r="AH29" s="198">
        <v>1.0</v>
      </c>
      <c r="AI29" s="198">
        <v>1.0</v>
      </c>
      <c r="AJ29" s="139">
        <f t="shared" si="14"/>
        <v>11</v>
      </c>
      <c r="AK29" s="180">
        <f t="shared" si="15"/>
        <v>84.61538462</v>
      </c>
      <c r="AL29" s="198">
        <v>1.0</v>
      </c>
      <c r="AM29" s="135"/>
      <c r="AN29" s="135"/>
      <c r="AO29" s="136">
        <v>1.0</v>
      </c>
      <c r="AP29" s="198">
        <v>1.0</v>
      </c>
      <c r="AQ29" s="197"/>
      <c r="AR29" s="198">
        <v>1.0</v>
      </c>
      <c r="AS29" s="197"/>
      <c r="AT29" s="198">
        <v>1.0</v>
      </c>
      <c r="AU29" s="198">
        <v>1.0</v>
      </c>
      <c r="AV29" s="198">
        <v>1.0</v>
      </c>
      <c r="AW29" s="197"/>
      <c r="AX29" s="197"/>
      <c r="AY29" s="135"/>
      <c r="AZ29" s="135"/>
      <c r="BA29" s="136">
        <v>1.0</v>
      </c>
      <c r="BB29" s="136">
        <v>1.0</v>
      </c>
      <c r="BC29" s="135"/>
      <c r="BD29" s="135"/>
      <c r="BE29" s="197"/>
      <c r="BF29" s="197"/>
      <c r="BG29" s="139">
        <f t="shared" si="16"/>
        <v>9</v>
      </c>
      <c r="BH29" s="182">
        <f t="shared" si="17"/>
        <v>75</v>
      </c>
      <c r="BI29" s="199">
        <v>1.0</v>
      </c>
      <c r="BJ29" s="197"/>
      <c r="BK29" s="202"/>
      <c r="BL29" s="198">
        <v>1.0</v>
      </c>
      <c r="BM29" s="197"/>
      <c r="BN29" s="197"/>
      <c r="BO29" s="198">
        <v>1.0</v>
      </c>
      <c r="BP29" s="198">
        <v>1.0</v>
      </c>
      <c r="BQ29" s="200"/>
      <c r="BR29" s="198">
        <v>1.0</v>
      </c>
      <c r="BS29" s="198">
        <v>1.0</v>
      </c>
      <c r="BU29" s="198">
        <v>1.0</v>
      </c>
      <c r="BV29" s="198">
        <v>1.0</v>
      </c>
      <c r="BW29" s="204"/>
      <c r="BX29" s="198">
        <v>1.0</v>
      </c>
      <c r="BY29" s="198">
        <v>1.0</v>
      </c>
      <c r="BZ29" s="198">
        <v>1.0</v>
      </c>
      <c r="CA29" s="198">
        <v>1.0</v>
      </c>
      <c r="CB29" s="204"/>
      <c r="CC29" s="204"/>
      <c r="CD29" s="204"/>
      <c r="CE29" s="184">
        <f t="shared" si="18"/>
        <v>12</v>
      </c>
      <c r="CF29" s="185">
        <f t="shared" si="19"/>
        <v>100</v>
      </c>
      <c r="CG29" s="197"/>
      <c r="CH29" s="204"/>
      <c r="CI29" s="204"/>
      <c r="CJ29" s="197"/>
      <c r="CK29" s="204"/>
      <c r="CL29" s="204"/>
      <c r="CM29" s="204"/>
      <c r="CN29" s="204"/>
      <c r="CO29" s="204"/>
      <c r="CP29" s="204"/>
      <c r="CQ29" s="204"/>
      <c r="CR29" s="206"/>
      <c r="CS29" s="206"/>
      <c r="CT29" s="164">
        <f t="shared" si="20"/>
        <v>0</v>
      </c>
      <c r="CU29" s="186" t="str">
        <f t="shared" si="21"/>
        <v>#DIV/0!</v>
      </c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6"/>
      <c r="DM29" s="166"/>
      <c r="DN29" s="164">
        <f t="shared" si="22"/>
        <v>0</v>
      </c>
      <c r="DO29" s="187" t="str">
        <f t="shared" si="23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24">
        <f t="shared" si="8"/>
        <v>12</v>
      </c>
      <c r="E30" s="125">
        <f t="shared" si="9"/>
        <v>30</v>
      </c>
      <c r="F30" s="172">
        <f t="shared" si="10"/>
        <v>30</v>
      </c>
      <c r="G30" s="173" t="str">
        <f t="shared" si="11"/>
        <v>  </v>
      </c>
      <c r="H30" s="175"/>
      <c r="I30" s="176"/>
      <c r="J30" s="176"/>
      <c r="K30" s="176"/>
      <c r="L30" s="135"/>
      <c r="M30" s="178">
        <f t="shared" si="12"/>
        <v>0</v>
      </c>
      <c r="N30" s="134">
        <f t="shared" si="13"/>
        <v>0</v>
      </c>
      <c r="O30" s="197"/>
      <c r="P30" s="197"/>
      <c r="Q30" s="197"/>
      <c r="R30" s="135"/>
      <c r="S30" s="135"/>
      <c r="T30" s="197"/>
      <c r="U30" s="135"/>
      <c r="V30" s="135"/>
      <c r="W30" s="135"/>
      <c r="X30" s="197"/>
      <c r="Y30" s="136">
        <v>1.0</v>
      </c>
      <c r="Z30" s="144"/>
      <c r="AA30" s="137">
        <v>1.0</v>
      </c>
      <c r="AB30" s="137">
        <v>1.0</v>
      </c>
      <c r="AC30" s="197"/>
      <c r="AD30" s="135"/>
      <c r="AE30" s="135"/>
      <c r="AF30" s="197"/>
      <c r="AG30" s="197"/>
      <c r="AH30" s="197"/>
      <c r="AI30" s="197"/>
      <c r="AJ30" s="139">
        <f t="shared" si="14"/>
        <v>3</v>
      </c>
      <c r="AK30" s="180">
        <f t="shared" si="15"/>
        <v>23.07692308</v>
      </c>
      <c r="AL30" s="135"/>
      <c r="AM30" s="135"/>
      <c r="AN30" s="135"/>
      <c r="AO30" s="136">
        <v>1.0</v>
      </c>
      <c r="AP30" s="197"/>
      <c r="AQ30" s="197"/>
      <c r="AR30" s="197"/>
      <c r="AS30" s="197"/>
      <c r="AT30" s="197"/>
      <c r="AU30" s="197"/>
      <c r="AV30" s="197"/>
      <c r="AW30" s="197"/>
      <c r="AX30" s="197"/>
      <c r="AY30" s="135"/>
      <c r="AZ30" s="135"/>
      <c r="BA30" s="136">
        <v>1.0</v>
      </c>
      <c r="BB30" s="135"/>
      <c r="BC30" s="135"/>
      <c r="BD30" s="135"/>
      <c r="BE30" s="197"/>
      <c r="BF30" s="197"/>
      <c r="BG30" s="139">
        <f t="shared" si="16"/>
        <v>2</v>
      </c>
      <c r="BH30" s="182">
        <f t="shared" si="17"/>
        <v>16.66666667</v>
      </c>
      <c r="BI30" s="200"/>
      <c r="BJ30" s="197"/>
      <c r="BK30" s="202"/>
      <c r="BL30" s="197"/>
      <c r="BM30" s="197"/>
      <c r="BN30" s="197"/>
      <c r="BO30" s="198">
        <v>1.0</v>
      </c>
      <c r="BP30" s="198"/>
      <c r="BQ30" s="200"/>
      <c r="BR30" s="197"/>
      <c r="BS30" s="198">
        <v>1.0</v>
      </c>
      <c r="BU30" s="198">
        <v>1.0</v>
      </c>
      <c r="BV30" s="198">
        <v>1.0</v>
      </c>
      <c r="BW30" s="204"/>
      <c r="BX30" s="198">
        <v>1.0</v>
      </c>
      <c r="BY30" s="198">
        <v>1.0</v>
      </c>
      <c r="BZ30" s="198">
        <v>1.0</v>
      </c>
      <c r="CA30" s="198"/>
      <c r="CB30" s="204"/>
      <c r="CC30" s="204"/>
      <c r="CD30" s="204"/>
      <c r="CE30" s="184">
        <f t="shared" si="18"/>
        <v>7</v>
      </c>
      <c r="CF30" s="185">
        <f t="shared" si="19"/>
        <v>58.33333333</v>
      </c>
      <c r="CG30" s="197"/>
      <c r="CH30" s="204"/>
      <c r="CI30" s="204"/>
      <c r="CJ30" s="197"/>
      <c r="CK30" s="204"/>
      <c r="CL30" s="204"/>
      <c r="CM30" s="204"/>
      <c r="CN30" s="204"/>
      <c r="CO30" s="204"/>
      <c r="CP30" s="204"/>
      <c r="CQ30" s="204"/>
      <c r="CR30" s="206"/>
      <c r="CS30" s="206"/>
      <c r="CT30" s="164">
        <f t="shared" si="20"/>
        <v>0</v>
      </c>
      <c r="CU30" s="186" t="str">
        <f t="shared" si="21"/>
        <v>#DIV/0!</v>
      </c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4">
        <f t="shared" si="22"/>
        <v>0</v>
      </c>
      <c r="DO30" s="187" t="str">
        <f t="shared" si="23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24">
        <f t="shared" si="8"/>
        <v>22</v>
      </c>
      <c r="E31" s="125">
        <f t="shared" si="9"/>
        <v>55</v>
      </c>
      <c r="F31" s="207" t="str">
        <f t="shared" si="10"/>
        <v>  </v>
      </c>
      <c r="G31" s="173" t="str">
        <f t="shared" si="11"/>
        <v>  </v>
      </c>
      <c r="H31" s="175"/>
      <c r="I31" s="176"/>
      <c r="J31" s="135"/>
      <c r="K31" s="135"/>
      <c r="L31" s="135"/>
      <c r="M31" s="178">
        <f t="shared" si="12"/>
        <v>0</v>
      </c>
      <c r="N31" s="134">
        <f t="shared" si="13"/>
        <v>0</v>
      </c>
      <c r="O31" s="197"/>
      <c r="P31" s="197"/>
      <c r="Q31" s="197"/>
      <c r="R31" s="135"/>
      <c r="S31" s="135"/>
      <c r="T31" s="197"/>
      <c r="U31" s="135"/>
      <c r="V31" s="135"/>
      <c r="W31" s="136">
        <v>1.0</v>
      </c>
      <c r="X31" s="198">
        <v>1.0</v>
      </c>
      <c r="Y31" s="136">
        <v>1.0</v>
      </c>
      <c r="Z31" s="144"/>
      <c r="AA31" s="137">
        <v>1.0</v>
      </c>
      <c r="AB31" s="137">
        <v>1.0</v>
      </c>
      <c r="AC31" s="198">
        <v>1.0</v>
      </c>
      <c r="AD31" s="135"/>
      <c r="AE31" s="135"/>
      <c r="AF31" s="198">
        <v>1.0</v>
      </c>
      <c r="AG31" s="198">
        <v>1.0</v>
      </c>
      <c r="AH31" s="198">
        <v>1.0</v>
      </c>
      <c r="AI31" s="198">
        <v>1.0</v>
      </c>
      <c r="AJ31" s="139">
        <f t="shared" si="14"/>
        <v>10</v>
      </c>
      <c r="AK31" s="180">
        <f t="shared" si="15"/>
        <v>76.92307692</v>
      </c>
      <c r="AL31" s="135"/>
      <c r="AM31" s="135"/>
      <c r="AN31" s="135"/>
      <c r="AO31" s="136">
        <v>1.0</v>
      </c>
      <c r="AP31" s="198">
        <v>1.0</v>
      </c>
      <c r="AQ31" s="197"/>
      <c r="AR31" s="197"/>
      <c r="AS31" s="197"/>
      <c r="AT31" s="198">
        <v>1.0</v>
      </c>
      <c r="AU31" s="198">
        <v>1.0</v>
      </c>
      <c r="AV31" s="197"/>
      <c r="AW31" s="197"/>
      <c r="AX31" s="197"/>
      <c r="AY31" s="135"/>
      <c r="AZ31" s="135"/>
      <c r="BA31" s="136">
        <v>1.0</v>
      </c>
      <c r="BB31" s="135"/>
      <c r="BC31" s="135"/>
      <c r="BD31" s="135"/>
      <c r="BE31" s="197"/>
      <c r="BF31" s="197"/>
      <c r="BG31" s="139">
        <f t="shared" si="16"/>
        <v>5</v>
      </c>
      <c r="BH31" s="182">
        <f t="shared" si="17"/>
        <v>41.66666667</v>
      </c>
      <c r="BI31" s="200"/>
      <c r="BJ31" s="197"/>
      <c r="BK31" s="202"/>
      <c r="BL31" s="197"/>
      <c r="BM31" s="197"/>
      <c r="BN31" s="197"/>
      <c r="BO31" s="198">
        <v>1.0</v>
      </c>
      <c r="BP31" s="198">
        <v>1.0</v>
      </c>
      <c r="BQ31" s="200"/>
      <c r="BR31" s="197"/>
      <c r="BS31" s="197"/>
      <c r="BU31" s="198">
        <v>1.0</v>
      </c>
      <c r="BV31" s="198">
        <v>1.0</v>
      </c>
      <c r="BW31" s="204"/>
      <c r="BX31" s="197"/>
      <c r="BY31" s="198">
        <v>1.0</v>
      </c>
      <c r="BZ31" s="198">
        <v>1.0</v>
      </c>
      <c r="CA31" s="198">
        <v>1.0</v>
      </c>
      <c r="CB31" s="204"/>
      <c r="CC31" s="204"/>
      <c r="CD31" s="204"/>
      <c r="CE31" s="184">
        <f t="shared" si="18"/>
        <v>7</v>
      </c>
      <c r="CF31" s="185">
        <f t="shared" si="19"/>
        <v>58.33333333</v>
      </c>
      <c r="CG31" s="197"/>
      <c r="CH31" s="204"/>
      <c r="CI31" s="204"/>
      <c r="CJ31" s="135"/>
      <c r="CK31" s="135"/>
      <c r="CL31" s="135"/>
      <c r="CM31" s="204"/>
      <c r="CN31" s="204"/>
      <c r="CO31" s="135"/>
      <c r="CP31" s="204"/>
      <c r="CQ31" s="204"/>
      <c r="CR31" s="206"/>
      <c r="CS31" s="206"/>
      <c r="CT31" s="164">
        <f t="shared" si="20"/>
        <v>0</v>
      </c>
      <c r="CU31" s="186" t="str">
        <f t="shared" si="21"/>
        <v>#DIV/0!</v>
      </c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4">
        <f t="shared" si="22"/>
        <v>0</v>
      </c>
      <c r="DO31" s="187" t="str">
        <f t="shared" si="23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24">
        <f t="shared" si="8"/>
        <v>28</v>
      </c>
      <c r="E32" s="125">
        <f t="shared" si="9"/>
        <v>70</v>
      </c>
      <c r="F32" s="172" t="str">
        <f t="shared" si="10"/>
        <v>  </v>
      </c>
      <c r="G32" s="189" t="str">
        <f t="shared" si="11"/>
        <v>  </v>
      </c>
      <c r="H32" s="175"/>
      <c r="I32" s="176"/>
      <c r="J32" s="135"/>
      <c r="K32" s="135"/>
      <c r="L32" s="135"/>
      <c r="M32" s="178">
        <f t="shared" si="12"/>
        <v>0</v>
      </c>
      <c r="N32" s="134">
        <f t="shared" si="13"/>
        <v>0</v>
      </c>
      <c r="O32" s="215"/>
      <c r="P32" s="215"/>
      <c r="Q32" s="215"/>
      <c r="R32" s="135"/>
      <c r="S32" s="135"/>
      <c r="T32" s="215"/>
      <c r="U32" s="135"/>
      <c r="V32" s="135"/>
      <c r="W32" s="136">
        <v>1.0</v>
      </c>
      <c r="X32" s="220">
        <v>1.0</v>
      </c>
      <c r="Y32" s="136">
        <v>1.0</v>
      </c>
      <c r="Z32" s="137">
        <v>1.0</v>
      </c>
      <c r="AA32" s="137">
        <v>1.0</v>
      </c>
      <c r="AB32" s="137">
        <v>1.0</v>
      </c>
      <c r="AC32" s="220">
        <v>1.0</v>
      </c>
      <c r="AD32" s="135"/>
      <c r="AE32" s="135"/>
      <c r="AF32" s="215"/>
      <c r="AG32" s="220">
        <v>1.0</v>
      </c>
      <c r="AH32" s="220">
        <v>1.0</v>
      </c>
      <c r="AI32" s="220">
        <v>1.0</v>
      </c>
      <c r="AJ32" s="139">
        <f t="shared" si="14"/>
        <v>10</v>
      </c>
      <c r="AK32" s="180">
        <f t="shared" si="15"/>
        <v>76.92307692</v>
      </c>
      <c r="AL32" s="136">
        <v>1.0</v>
      </c>
      <c r="AM32" s="197"/>
      <c r="AN32" s="135"/>
      <c r="AO32" s="136">
        <v>1.0</v>
      </c>
      <c r="AP32" s="220">
        <v>1.0</v>
      </c>
      <c r="AQ32" s="215"/>
      <c r="AR32" s="220">
        <v>1.0</v>
      </c>
      <c r="AS32" s="215"/>
      <c r="AT32" s="220">
        <v>1.0</v>
      </c>
      <c r="AU32" s="215"/>
      <c r="AV32" s="215"/>
      <c r="AW32" s="215"/>
      <c r="AX32" s="215"/>
      <c r="AY32" s="135"/>
      <c r="AZ32" s="135"/>
      <c r="BA32" s="136">
        <v>1.0</v>
      </c>
      <c r="BB32" s="136">
        <v>1.0</v>
      </c>
      <c r="BC32" s="135"/>
      <c r="BD32" s="136">
        <v>1.0</v>
      </c>
      <c r="BE32" s="215"/>
      <c r="BF32" s="215"/>
      <c r="BG32" s="139">
        <f t="shared" si="16"/>
        <v>8</v>
      </c>
      <c r="BH32" s="182">
        <f t="shared" si="17"/>
        <v>66.66666667</v>
      </c>
      <c r="BI32" s="226">
        <v>1.0</v>
      </c>
      <c r="BJ32" s="215"/>
      <c r="BK32" s="217"/>
      <c r="BL32" s="220">
        <v>1.0</v>
      </c>
      <c r="BM32" s="215"/>
      <c r="BN32" s="215"/>
      <c r="BO32" s="220">
        <v>1.0</v>
      </c>
      <c r="BP32" s="220">
        <v>1.0</v>
      </c>
      <c r="BQ32" s="216"/>
      <c r="BR32" s="220">
        <v>1.0</v>
      </c>
      <c r="BS32" s="220">
        <v>1.0</v>
      </c>
      <c r="BU32" s="220">
        <v>1.0</v>
      </c>
      <c r="BV32" s="215"/>
      <c r="BW32" s="204"/>
      <c r="BX32" s="220">
        <v>1.0</v>
      </c>
      <c r="BY32" s="220">
        <v>1.0</v>
      </c>
      <c r="BZ32" s="215"/>
      <c r="CA32" s="220">
        <v>1.0</v>
      </c>
      <c r="CB32" s="204"/>
      <c r="CC32" s="204"/>
      <c r="CD32" s="204"/>
      <c r="CE32" s="184">
        <f t="shared" si="18"/>
        <v>10</v>
      </c>
      <c r="CF32" s="185">
        <f t="shared" si="19"/>
        <v>83.33333333</v>
      </c>
      <c r="CG32" s="215"/>
      <c r="CH32" s="204"/>
      <c r="CI32" s="204"/>
      <c r="CJ32" s="215"/>
      <c r="CK32" s="204"/>
      <c r="CL32" s="204"/>
      <c r="CM32" s="204"/>
      <c r="CN32" s="204"/>
      <c r="CO32" s="204"/>
      <c r="CP32" s="204"/>
      <c r="CQ32" s="204"/>
      <c r="CR32" s="206"/>
      <c r="CS32" s="206"/>
      <c r="CT32" s="164">
        <f t="shared" si="20"/>
        <v>0</v>
      </c>
      <c r="CU32" s="186" t="str">
        <f t="shared" si="21"/>
        <v>#DIV/0!</v>
      </c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4">
        <f t="shared" si="22"/>
        <v>0</v>
      </c>
      <c r="DO32" s="187" t="str">
        <f t="shared" si="23"/>
        <v>#DIV/0!</v>
      </c>
    </row>
    <row r="33" ht="15.75" customHeight="1">
      <c r="A33" s="121">
        <v>24.0</v>
      </c>
      <c r="B33" s="170" t="s">
        <v>102</v>
      </c>
      <c r="C33" s="171" t="s">
        <v>103</v>
      </c>
      <c r="D33" s="124">
        <f t="shared" si="8"/>
        <v>2</v>
      </c>
      <c r="E33" s="125">
        <f t="shared" si="9"/>
        <v>5</v>
      </c>
      <c r="F33" s="172">
        <f t="shared" si="10"/>
        <v>5</v>
      </c>
      <c r="G33" s="189">
        <f t="shared" si="11"/>
        <v>5</v>
      </c>
      <c r="H33" s="175"/>
      <c r="I33" s="177"/>
      <c r="J33" s="177"/>
      <c r="K33" s="177"/>
      <c r="L33" s="135"/>
      <c r="M33" s="178">
        <f t="shared" si="12"/>
        <v>0</v>
      </c>
      <c r="N33" s="134">
        <f t="shared" si="13"/>
        <v>0</v>
      </c>
      <c r="O33" s="215"/>
      <c r="P33" s="215"/>
      <c r="Q33" s="215"/>
      <c r="R33" s="135"/>
      <c r="S33" s="135"/>
      <c r="T33" s="215"/>
      <c r="U33" s="197"/>
      <c r="V33" s="197"/>
      <c r="W33" s="135"/>
      <c r="X33" s="215"/>
      <c r="Y33" s="135"/>
      <c r="Z33" s="144"/>
      <c r="AA33" s="137">
        <v>1.0</v>
      </c>
      <c r="AB33" s="144"/>
      <c r="AC33" s="215"/>
      <c r="AD33" s="135"/>
      <c r="AE33" s="135"/>
      <c r="AF33" s="215"/>
      <c r="AG33" s="215"/>
      <c r="AH33" s="215"/>
      <c r="AI33" s="215"/>
      <c r="AJ33" s="139">
        <f t="shared" si="14"/>
        <v>1</v>
      </c>
      <c r="AK33" s="180">
        <f t="shared" si="15"/>
        <v>7.692307692</v>
      </c>
      <c r="AL33" s="197"/>
      <c r="AM33" s="135"/>
      <c r="AN33" s="135"/>
      <c r="AO33" s="135"/>
      <c r="AP33" s="220">
        <v>1.0</v>
      </c>
      <c r="AQ33" s="215"/>
      <c r="AR33" s="215"/>
      <c r="AS33" s="215"/>
      <c r="AT33" s="215"/>
      <c r="AU33" s="215"/>
      <c r="AV33" s="215"/>
      <c r="AW33" s="215"/>
      <c r="AX33" s="215"/>
      <c r="AY33" s="135"/>
      <c r="AZ33" s="135"/>
      <c r="BA33" s="135"/>
      <c r="BB33" s="135"/>
      <c r="BC33" s="135"/>
      <c r="BD33" s="135"/>
      <c r="BE33" s="215"/>
      <c r="BF33" s="215"/>
      <c r="BG33" s="139">
        <f t="shared" si="16"/>
        <v>1</v>
      </c>
      <c r="BH33" s="182">
        <f t="shared" si="17"/>
        <v>8.333333333</v>
      </c>
      <c r="BI33" s="216"/>
      <c r="BJ33" s="215"/>
      <c r="BK33" s="217"/>
      <c r="BL33" s="215"/>
      <c r="BM33" s="215"/>
      <c r="BN33" s="215"/>
      <c r="BO33" s="215"/>
      <c r="BP33" s="215"/>
      <c r="BQ33" s="216"/>
      <c r="BR33" s="215"/>
      <c r="BS33" s="215"/>
      <c r="BU33" s="215"/>
      <c r="BV33" s="215"/>
      <c r="BW33" s="204"/>
      <c r="BX33" s="215"/>
      <c r="BY33" s="215"/>
      <c r="BZ33" s="215"/>
      <c r="CA33" s="215"/>
      <c r="CB33" s="204"/>
      <c r="CC33" s="204"/>
      <c r="CD33" s="204"/>
      <c r="CE33" s="184">
        <f t="shared" si="18"/>
        <v>0</v>
      </c>
      <c r="CF33" s="185">
        <f t="shared" si="19"/>
        <v>0</v>
      </c>
      <c r="CG33" s="215"/>
      <c r="CH33" s="204"/>
      <c r="CI33" s="204"/>
      <c r="CJ33" s="135"/>
      <c r="CK33" s="135"/>
      <c r="CL33" s="135"/>
      <c r="CM33" s="135"/>
      <c r="CN33" s="135"/>
      <c r="CO33" s="135"/>
      <c r="CP33" s="135"/>
      <c r="CQ33" s="135"/>
      <c r="CR33" s="175"/>
      <c r="CS33" s="206"/>
      <c r="CT33" s="164">
        <f t="shared" si="20"/>
        <v>0</v>
      </c>
      <c r="CU33" s="186" t="str">
        <f t="shared" si="21"/>
        <v>#DIV/0!</v>
      </c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6"/>
      <c r="DM33" s="166"/>
      <c r="DN33" s="164">
        <f t="shared" si="22"/>
        <v>0</v>
      </c>
      <c r="DO33" s="187" t="str">
        <f t="shared" si="23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24">
        <f t="shared" si="8"/>
        <v>4</v>
      </c>
      <c r="E34" s="125">
        <f t="shared" si="9"/>
        <v>10</v>
      </c>
      <c r="F34" s="172">
        <f t="shared" si="10"/>
        <v>10</v>
      </c>
      <c r="G34" s="189">
        <f t="shared" si="11"/>
        <v>10</v>
      </c>
      <c r="H34" s="208"/>
      <c r="I34" s="135"/>
      <c r="J34" s="135"/>
      <c r="K34" s="135"/>
      <c r="L34" s="135"/>
      <c r="M34" s="178">
        <f t="shared" si="12"/>
        <v>0</v>
      </c>
      <c r="N34" s="134">
        <f t="shared" si="13"/>
        <v>0</v>
      </c>
      <c r="O34" s="197"/>
      <c r="P34" s="197"/>
      <c r="Q34" s="197"/>
      <c r="R34" s="135"/>
      <c r="S34" s="135"/>
      <c r="T34" s="197"/>
      <c r="U34" s="135"/>
      <c r="V34" s="135"/>
      <c r="W34" s="135"/>
      <c r="X34" s="197"/>
      <c r="Y34" s="135"/>
      <c r="Z34" s="144"/>
      <c r="AA34" s="137">
        <v>1.0</v>
      </c>
      <c r="AB34" s="144"/>
      <c r="AC34" s="197"/>
      <c r="AD34" s="135"/>
      <c r="AE34" s="135"/>
      <c r="AF34" s="197"/>
      <c r="AG34" s="197"/>
      <c r="AH34" s="198">
        <v>1.0</v>
      </c>
      <c r="AI34" s="197"/>
      <c r="AJ34" s="139">
        <f t="shared" si="14"/>
        <v>2</v>
      </c>
      <c r="AK34" s="180">
        <f t="shared" si="15"/>
        <v>15.38461538</v>
      </c>
      <c r="AL34" s="135"/>
      <c r="AM34" s="135"/>
      <c r="AN34" s="135"/>
      <c r="AO34" s="135"/>
      <c r="AP34" s="197"/>
      <c r="AQ34" s="197"/>
      <c r="AR34" s="197"/>
      <c r="AS34" s="197"/>
      <c r="AT34" s="197"/>
      <c r="AU34" s="197"/>
      <c r="AV34" s="197"/>
      <c r="AW34" s="197"/>
      <c r="AX34" s="197"/>
      <c r="AY34" s="135"/>
      <c r="AZ34" s="135"/>
      <c r="BA34" s="135"/>
      <c r="BB34" s="135"/>
      <c r="BC34" s="135"/>
      <c r="BD34" s="135"/>
      <c r="BE34" s="197"/>
      <c r="BF34" s="197"/>
      <c r="BG34" s="139">
        <f t="shared" si="16"/>
        <v>0</v>
      </c>
      <c r="BH34" s="182">
        <f t="shared" si="17"/>
        <v>0</v>
      </c>
      <c r="BI34" s="200"/>
      <c r="BJ34" s="197"/>
      <c r="BK34" s="202"/>
      <c r="BL34" s="197"/>
      <c r="BM34" s="197"/>
      <c r="BN34" s="197"/>
      <c r="BO34" s="198"/>
      <c r="BP34" s="198">
        <v>1.0</v>
      </c>
      <c r="BQ34" s="200"/>
      <c r="BR34" s="197"/>
      <c r="BS34" s="197"/>
      <c r="BU34" s="197"/>
      <c r="BV34" s="197"/>
      <c r="BW34" s="204"/>
      <c r="BX34" s="197"/>
      <c r="BY34" s="197"/>
      <c r="BZ34" s="197"/>
      <c r="CA34" s="198">
        <v>1.0</v>
      </c>
      <c r="CB34" s="204"/>
      <c r="CC34" s="204"/>
      <c r="CD34" s="204"/>
      <c r="CE34" s="184">
        <f t="shared" si="18"/>
        <v>2</v>
      </c>
      <c r="CF34" s="185">
        <f t="shared" si="19"/>
        <v>16.66666667</v>
      </c>
      <c r="CG34" s="197"/>
      <c r="CH34" s="204"/>
      <c r="CI34" s="204"/>
      <c r="CJ34" s="197"/>
      <c r="CK34" s="204"/>
      <c r="CL34" s="204"/>
      <c r="CM34" s="204"/>
      <c r="CN34" s="204"/>
      <c r="CO34" s="204"/>
      <c r="CP34" s="204"/>
      <c r="CQ34" s="204"/>
      <c r="CR34" s="175"/>
      <c r="CS34" s="206"/>
      <c r="CT34" s="164">
        <f t="shared" si="20"/>
        <v>0</v>
      </c>
      <c r="CU34" s="186" t="str">
        <f t="shared" si="21"/>
        <v>#DIV/0!</v>
      </c>
      <c r="CV34" s="166"/>
      <c r="CW34" s="166"/>
      <c r="CX34" s="166"/>
      <c r="CY34" s="166"/>
      <c r="CZ34" s="166"/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6"/>
      <c r="DM34" s="166"/>
      <c r="DN34" s="164">
        <f t="shared" si="22"/>
        <v>0</v>
      </c>
      <c r="DO34" s="187" t="str">
        <f t="shared" si="23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24">
        <f t="shared" si="8"/>
        <v>19</v>
      </c>
      <c r="E35" s="125">
        <f t="shared" si="9"/>
        <v>47.5</v>
      </c>
      <c r="F35" s="172">
        <f t="shared" si="10"/>
        <v>47.5</v>
      </c>
      <c r="G35" s="173" t="str">
        <f t="shared" si="11"/>
        <v>  </v>
      </c>
      <c r="H35" s="175"/>
      <c r="I35" s="135"/>
      <c r="J35" s="135"/>
      <c r="K35" s="135"/>
      <c r="L35" s="135"/>
      <c r="M35" s="178">
        <f t="shared" si="12"/>
        <v>0</v>
      </c>
      <c r="N35" s="134">
        <f t="shared" si="13"/>
        <v>0</v>
      </c>
      <c r="O35" s="197"/>
      <c r="P35" s="197"/>
      <c r="Q35" s="197"/>
      <c r="R35" s="135"/>
      <c r="S35" s="135"/>
      <c r="T35" s="197"/>
      <c r="U35" s="135"/>
      <c r="V35" s="135"/>
      <c r="W35" s="135"/>
      <c r="X35" s="198">
        <v>1.0</v>
      </c>
      <c r="Y35" s="136">
        <v>1.0</v>
      </c>
      <c r="Z35" s="137">
        <v>1.0</v>
      </c>
      <c r="AA35" s="137">
        <v>1.0</v>
      </c>
      <c r="AB35" s="137">
        <v>1.0</v>
      </c>
      <c r="AC35" s="197"/>
      <c r="AD35" s="135"/>
      <c r="AE35" s="135"/>
      <c r="AF35" s="197"/>
      <c r="AG35" s="197"/>
      <c r="AH35" s="197"/>
      <c r="AI35" s="197"/>
      <c r="AJ35" s="139">
        <f t="shared" si="14"/>
        <v>5</v>
      </c>
      <c r="AK35" s="180">
        <f t="shared" si="15"/>
        <v>38.46153846</v>
      </c>
      <c r="AL35" s="135"/>
      <c r="AM35" s="135"/>
      <c r="AN35" s="135"/>
      <c r="AO35" s="136">
        <v>1.0</v>
      </c>
      <c r="AP35" s="198">
        <v>1.0</v>
      </c>
      <c r="AQ35" s="197"/>
      <c r="AR35" s="198">
        <v>1.0</v>
      </c>
      <c r="AS35" s="197"/>
      <c r="AT35" s="198">
        <v>1.0</v>
      </c>
      <c r="AU35" s="197"/>
      <c r="AV35" s="197"/>
      <c r="AW35" s="197"/>
      <c r="AX35" s="197"/>
      <c r="AY35" s="135"/>
      <c r="AZ35" s="135"/>
      <c r="BA35" s="136">
        <v>1.0</v>
      </c>
      <c r="BB35" s="135"/>
      <c r="BC35" s="135"/>
      <c r="BD35" s="136">
        <v>1.0</v>
      </c>
      <c r="BE35" s="197"/>
      <c r="BF35" s="197"/>
      <c r="BG35" s="139">
        <f t="shared" si="16"/>
        <v>6</v>
      </c>
      <c r="BH35" s="182">
        <f t="shared" si="17"/>
        <v>50</v>
      </c>
      <c r="BI35" s="199">
        <v>1.0</v>
      </c>
      <c r="BJ35" s="197"/>
      <c r="BK35" s="202"/>
      <c r="BL35" s="197"/>
      <c r="BM35" s="197"/>
      <c r="BN35" s="197"/>
      <c r="BO35" s="198"/>
      <c r="BP35" s="198">
        <v>1.0</v>
      </c>
      <c r="BQ35" s="200"/>
      <c r="BR35" s="198">
        <v>1.0</v>
      </c>
      <c r="BS35" s="198">
        <v>1.0</v>
      </c>
      <c r="BU35" s="198">
        <v>1.0</v>
      </c>
      <c r="BV35" s="197"/>
      <c r="BW35" s="204"/>
      <c r="BX35" s="198">
        <v>1.0</v>
      </c>
      <c r="BY35" s="198">
        <v>1.0</v>
      </c>
      <c r="BZ35" s="197"/>
      <c r="CA35" s="198">
        <v>1.0</v>
      </c>
      <c r="CB35" s="204"/>
      <c r="CC35" s="204"/>
      <c r="CD35" s="204"/>
      <c r="CE35" s="184">
        <f t="shared" si="18"/>
        <v>8</v>
      </c>
      <c r="CF35" s="185">
        <f t="shared" si="19"/>
        <v>66.66666667</v>
      </c>
      <c r="CG35" s="197"/>
      <c r="CH35" s="204"/>
      <c r="CI35" s="204"/>
      <c r="CJ35" s="197"/>
      <c r="CK35" s="204"/>
      <c r="CL35" s="204"/>
      <c r="CM35" s="204"/>
      <c r="CN35" s="204"/>
      <c r="CO35" s="204"/>
      <c r="CP35" s="204"/>
      <c r="CQ35" s="204"/>
      <c r="CR35" s="175"/>
      <c r="CS35" s="206"/>
      <c r="CT35" s="164">
        <f t="shared" si="20"/>
        <v>0</v>
      </c>
      <c r="CU35" s="186" t="str">
        <f t="shared" si="21"/>
        <v>#DIV/0!</v>
      </c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6"/>
      <c r="DM35" s="166"/>
      <c r="DN35" s="164">
        <f t="shared" si="22"/>
        <v>0</v>
      </c>
      <c r="DO35" s="187" t="str">
        <f t="shared" si="23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24">
        <f t="shared" si="8"/>
        <v>11</v>
      </c>
      <c r="E36" s="125">
        <f t="shared" si="9"/>
        <v>27.5</v>
      </c>
      <c r="F36" s="172">
        <f t="shared" si="10"/>
        <v>27.5</v>
      </c>
      <c r="G36" s="189">
        <f t="shared" si="11"/>
        <v>27.5</v>
      </c>
      <c r="H36" s="175"/>
      <c r="I36" s="176"/>
      <c r="J36" s="176"/>
      <c r="K36" s="176"/>
      <c r="L36" s="176"/>
      <c r="M36" s="178">
        <f t="shared" si="12"/>
        <v>0</v>
      </c>
      <c r="N36" s="134">
        <f t="shared" si="13"/>
        <v>0</v>
      </c>
      <c r="O36" s="197"/>
      <c r="P36" s="197"/>
      <c r="Q36" s="197"/>
      <c r="R36" s="135"/>
      <c r="S36" s="135"/>
      <c r="T36" s="197"/>
      <c r="U36" s="135"/>
      <c r="V36" s="135"/>
      <c r="W36" s="136">
        <v>1.0</v>
      </c>
      <c r="X36" s="197"/>
      <c r="Y36" s="135"/>
      <c r="Z36" s="144"/>
      <c r="AA36" s="144"/>
      <c r="AB36" s="144"/>
      <c r="AC36" s="197"/>
      <c r="AD36" s="135"/>
      <c r="AE36" s="135"/>
      <c r="AF36" s="197"/>
      <c r="AG36" s="197"/>
      <c r="AH36" s="197"/>
      <c r="AI36" s="197"/>
      <c r="AJ36" s="139">
        <f t="shared" si="14"/>
        <v>1</v>
      </c>
      <c r="AK36" s="180">
        <f t="shared" si="15"/>
        <v>7.692307692</v>
      </c>
      <c r="AL36" s="135"/>
      <c r="AM36" s="197"/>
      <c r="AN36" s="135"/>
      <c r="AO36" s="135"/>
      <c r="AP36" s="197"/>
      <c r="AQ36" s="197"/>
      <c r="AR36" s="197"/>
      <c r="AS36" s="197"/>
      <c r="AT36" s="198">
        <v>1.0</v>
      </c>
      <c r="AU36" s="197"/>
      <c r="AV36" s="197"/>
      <c r="AW36" s="197"/>
      <c r="AX36" s="197"/>
      <c r="AY36" s="135"/>
      <c r="AZ36" s="135"/>
      <c r="BA36" s="136">
        <v>1.0</v>
      </c>
      <c r="BB36" s="135"/>
      <c r="BC36" s="135"/>
      <c r="BD36" s="135"/>
      <c r="BE36" s="197"/>
      <c r="BF36" s="197"/>
      <c r="BG36" s="139">
        <f t="shared" si="16"/>
        <v>2</v>
      </c>
      <c r="BH36" s="182">
        <f t="shared" si="17"/>
        <v>16.66666667</v>
      </c>
      <c r="BI36" s="200"/>
      <c r="BJ36" s="197"/>
      <c r="BK36" s="202"/>
      <c r="BL36" s="197"/>
      <c r="BM36" s="197"/>
      <c r="BN36" s="197"/>
      <c r="BO36" s="198">
        <v>1.0</v>
      </c>
      <c r="BP36" s="198">
        <v>1.0</v>
      </c>
      <c r="BQ36" s="200"/>
      <c r="BR36" s="198">
        <v>1.0</v>
      </c>
      <c r="BS36" s="198">
        <v>1.0</v>
      </c>
      <c r="BU36" s="198">
        <v>1.0</v>
      </c>
      <c r="BV36" s="197"/>
      <c r="BW36" s="204"/>
      <c r="BX36" s="198">
        <v>1.0</v>
      </c>
      <c r="BY36" s="198">
        <v>1.0</v>
      </c>
      <c r="BZ36" s="197"/>
      <c r="CA36" s="198">
        <v>1.0</v>
      </c>
      <c r="CB36" s="204"/>
      <c r="CC36" s="204"/>
      <c r="CD36" s="204"/>
      <c r="CE36" s="184">
        <f t="shared" si="18"/>
        <v>8</v>
      </c>
      <c r="CF36" s="185">
        <f t="shared" si="19"/>
        <v>66.66666667</v>
      </c>
      <c r="CG36" s="197"/>
      <c r="CH36" s="204"/>
      <c r="CI36" s="204"/>
      <c r="CJ36" s="135"/>
      <c r="CK36" s="135"/>
      <c r="CL36" s="135"/>
      <c r="CM36" s="135"/>
      <c r="CN36" s="135"/>
      <c r="CO36" s="135"/>
      <c r="CP36" s="135"/>
      <c r="CQ36" s="135"/>
      <c r="CR36" s="175"/>
      <c r="CS36" s="206"/>
      <c r="CT36" s="164">
        <f t="shared" si="20"/>
        <v>0</v>
      </c>
      <c r="CU36" s="186" t="str">
        <f t="shared" si="21"/>
        <v>#DIV/0!</v>
      </c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6"/>
      <c r="DM36" s="166"/>
      <c r="DN36" s="164">
        <f t="shared" si="22"/>
        <v>0</v>
      </c>
      <c r="DO36" s="187" t="str">
        <f t="shared" si="23"/>
        <v>#DIV/0!</v>
      </c>
    </row>
    <row r="37" ht="15.75" customHeight="1">
      <c r="A37" s="121">
        <v>28.0</v>
      </c>
      <c r="B37" s="170" t="s">
        <v>110</v>
      </c>
      <c r="C37" s="171" t="s">
        <v>111</v>
      </c>
      <c r="D37" s="124">
        <f t="shared" si="8"/>
        <v>27</v>
      </c>
      <c r="E37" s="125">
        <f t="shared" si="9"/>
        <v>67.5</v>
      </c>
      <c r="F37" s="172" t="str">
        <f t="shared" si="10"/>
        <v>  </v>
      </c>
      <c r="G37" s="173" t="str">
        <f t="shared" si="11"/>
        <v>  </v>
      </c>
      <c r="H37" s="175"/>
      <c r="I37" s="176"/>
      <c r="J37" s="176"/>
      <c r="K37" s="176"/>
      <c r="L37" s="176"/>
      <c r="M37" s="178">
        <f t="shared" si="12"/>
        <v>0</v>
      </c>
      <c r="N37" s="134">
        <f t="shared" si="13"/>
        <v>0</v>
      </c>
      <c r="O37" s="197"/>
      <c r="P37" s="197"/>
      <c r="Q37" s="197"/>
      <c r="R37" s="135"/>
      <c r="S37" s="135"/>
      <c r="T37" s="197"/>
      <c r="U37" s="197"/>
      <c r="V37" s="197"/>
      <c r="W37" s="136">
        <v>1.0</v>
      </c>
      <c r="X37" s="198">
        <v>1.0</v>
      </c>
      <c r="Y37" s="136">
        <v>1.0</v>
      </c>
      <c r="Z37" s="144"/>
      <c r="AA37" s="137">
        <v>1.0</v>
      </c>
      <c r="AB37" s="137">
        <v>1.0</v>
      </c>
      <c r="AC37" s="198">
        <v>1.0</v>
      </c>
      <c r="AD37" s="135"/>
      <c r="AE37" s="135"/>
      <c r="AF37" s="198">
        <v>1.0</v>
      </c>
      <c r="AG37" s="198">
        <v>1.0</v>
      </c>
      <c r="AH37" s="198">
        <v>1.0</v>
      </c>
      <c r="AI37" s="198">
        <v>1.0</v>
      </c>
      <c r="AJ37" s="139">
        <f t="shared" si="14"/>
        <v>10</v>
      </c>
      <c r="AK37" s="180">
        <f t="shared" si="15"/>
        <v>76.92307692</v>
      </c>
      <c r="AL37" s="197"/>
      <c r="AM37" s="135"/>
      <c r="AN37" s="135"/>
      <c r="AO37" s="136">
        <v>1.0</v>
      </c>
      <c r="AP37" s="198">
        <v>1.0</v>
      </c>
      <c r="AQ37" s="197"/>
      <c r="AR37" s="198">
        <v>1.0</v>
      </c>
      <c r="AS37" s="197"/>
      <c r="AT37" s="198">
        <v>1.0</v>
      </c>
      <c r="AU37" s="197"/>
      <c r="AV37" s="197"/>
      <c r="AW37" s="197"/>
      <c r="AX37" s="197"/>
      <c r="AY37" s="135"/>
      <c r="AZ37" s="135"/>
      <c r="BA37" s="136">
        <v>1.0</v>
      </c>
      <c r="BB37" s="136">
        <v>1.0</v>
      </c>
      <c r="BC37" s="135"/>
      <c r="BD37" s="136">
        <v>1.0</v>
      </c>
      <c r="BE37" s="197"/>
      <c r="BF37" s="197"/>
      <c r="BG37" s="139">
        <f t="shared" si="16"/>
        <v>7</v>
      </c>
      <c r="BH37" s="182">
        <f t="shared" si="17"/>
        <v>58.33333333</v>
      </c>
      <c r="BI37" s="199">
        <v>1.0</v>
      </c>
      <c r="BJ37" s="197"/>
      <c r="BK37" s="202"/>
      <c r="BL37" s="197"/>
      <c r="BM37" s="197"/>
      <c r="BN37" s="197"/>
      <c r="BO37" s="198">
        <v>1.0</v>
      </c>
      <c r="BP37" s="198">
        <v>1.0</v>
      </c>
      <c r="BQ37" s="200"/>
      <c r="BR37" s="197"/>
      <c r="BS37" s="198">
        <v>1.0</v>
      </c>
      <c r="BU37" s="198">
        <v>1.0</v>
      </c>
      <c r="BV37" s="198">
        <v>1.0</v>
      </c>
      <c r="BW37" s="204"/>
      <c r="BX37" s="198">
        <v>1.0</v>
      </c>
      <c r="BY37" s="198">
        <v>1.0</v>
      </c>
      <c r="BZ37" s="198">
        <v>1.0</v>
      </c>
      <c r="CA37" s="198">
        <v>1.0</v>
      </c>
      <c r="CB37" s="204"/>
      <c r="CC37" s="204"/>
      <c r="CD37" s="204"/>
      <c r="CE37" s="184">
        <f t="shared" si="18"/>
        <v>10</v>
      </c>
      <c r="CF37" s="185">
        <f t="shared" si="19"/>
        <v>83.33333333</v>
      </c>
      <c r="CG37" s="197"/>
      <c r="CH37" s="204"/>
      <c r="CI37" s="204"/>
      <c r="CJ37" s="135"/>
      <c r="CK37" s="135"/>
      <c r="CL37" s="135"/>
      <c r="CM37" s="204"/>
      <c r="CN37" s="204"/>
      <c r="CO37" s="135"/>
      <c r="CP37" s="204"/>
      <c r="CQ37" s="204"/>
      <c r="CR37" s="206"/>
      <c r="CS37" s="206"/>
      <c r="CT37" s="164">
        <f t="shared" si="20"/>
        <v>0</v>
      </c>
      <c r="CU37" s="186" t="str">
        <f t="shared" si="21"/>
        <v>#DIV/0!</v>
      </c>
      <c r="CV37" s="166"/>
      <c r="CW37" s="166"/>
      <c r="CX37" s="166"/>
      <c r="CY37" s="166"/>
      <c r="CZ37" s="166"/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4">
        <f t="shared" si="22"/>
        <v>0</v>
      </c>
      <c r="DO37" s="187" t="str">
        <f t="shared" si="23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24">
        <f t="shared" si="8"/>
        <v>12</v>
      </c>
      <c r="E38" s="221">
        <f t="shared" si="9"/>
        <v>30</v>
      </c>
      <c r="F38" s="172">
        <f t="shared" si="10"/>
        <v>30</v>
      </c>
      <c r="G38" s="173" t="str">
        <f t="shared" si="11"/>
        <v>  </v>
      </c>
      <c r="H38" s="175"/>
      <c r="I38" s="176"/>
      <c r="J38" s="176"/>
      <c r="K38" s="176"/>
      <c r="L38" s="176"/>
      <c r="M38" s="178">
        <f t="shared" si="12"/>
        <v>0</v>
      </c>
      <c r="N38" s="134">
        <f t="shared" si="13"/>
        <v>0</v>
      </c>
      <c r="O38" s="197"/>
      <c r="P38" s="197"/>
      <c r="Q38" s="197"/>
      <c r="R38" s="135"/>
      <c r="S38" s="135"/>
      <c r="T38" s="197"/>
      <c r="U38" s="135"/>
      <c r="V38" s="135"/>
      <c r="W38" s="135"/>
      <c r="X38" s="198">
        <v>1.0</v>
      </c>
      <c r="Y38" s="136">
        <v>1.0</v>
      </c>
      <c r="Z38" s="137">
        <v>1.0</v>
      </c>
      <c r="AA38" s="144"/>
      <c r="AB38" s="144"/>
      <c r="AC38" s="198"/>
      <c r="AD38" s="135"/>
      <c r="AE38" s="135"/>
      <c r="AF38" s="198">
        <v>1.0</v>
      </c>
      <c r="AG38" s="198"/>
      <c r="AH38" s="198"/>
      <c r="AI38" s="197"/>
      <c r="AJ38" s="139">
        <f t="shared" si="14"/>
        <v>4</v>
      </c>
      <c r="AK38" s="180">
        <f t="shared" si="15"/>
        <v>30.76923077</v>
      </c>
      <c r="AL38" s="135"/>
      <c r="AM38" s="135"/>
      <c r="AN38" s="135"/>
      <c r="AO38" s="135"/>
      <c r="AP38" s="197"/>
      <c r="AQ38" s="197"/>
      <c r="AR38" s="198">
        <v>1.0</v>
      </c>
      <c r="AS38" s="197"/>
      <c r="AT38" s="198">
        <v>1.0</v>
      </c>
      <c r="AU38" s="197"/>
      <c r="AV38" s="197"/>
      <c r="AW38" s="197"/>
      <c r="AX38" s="197"/>
      <c r="AY38" s="135"/>
      <c r="AZ38" s="135"/>
      <c r="BA38" s="135"/>
      <c r="BB38" s="135"/>
      <c r="BC38" s="135"/>
      <c r="BD38" s="135"/>
      <c r="BE38" s="197"/>
      <c r="BF38" s="197"/>
      <c r="BG38" s="139">
        <f t="shared" si="16"/>
        <v>2</v>
      </c>
      <c r="BH38" s="182">
        <f t="shared" si="17"/>
        <v>16.66666667</v>
      </c>
      <c r="BI38" s="199">
        <v>1.0</v>
      </c>
      <c r="BJ38" s="197"/>
      <c r="BK38" s="202"/>
      <c r="BL38" s="198">
        <v>1.0</v>
      </c>
      <c r="BM38" s="197"/>
      <c r="BN38" s="197"/>
      <c r="BO38" s="197"/>
      <c r="BP38" s="197"/>
      <c r="BQ38" s="200"/>
      <c r="BR38" s="198">
        <v>1.0</v>
      </c>
      <c r="BS38" s="197"/>
      <c r="BU38" s="197"/>
      <c r="BV38" s="198">
        <v>1.0</v>
      </c>
      <c r="BW38" s="205">
        <v>1.0</v>
      </c>
      <c r="BX38" s="197"/>
      <c r="BY38" s="197"/>
      <c r="BZ38" s="198">
        <v>1.0</v>
      </c>
      <c r="CA38" s="197"/>
      <c r="CB38" s="204"/>
      <c r="CC38" s="204"/>
      <c r="CD38" s="204"/>
      <c r="CE38" s="184">
        <f t="shared" si="18"/>
        <v>6</v>
      </c>
      <c r="CF38" s="185">
        <f t="shared" si="19"/>
        <v>50</v>
      </c>
      <c r="CG38" s="197"/>
      <c r="CH38" s="204"/>
      <c r="CI38" s="204"/>
      <c r="CJ38" s="197"/>
      <c r="CK38" s="204"/>
      <c r="CL38" s="204"/>
      <c r="CM38" s="204"/>
      <c r="CN38" s="204"/>
      <c r="CO38" s="204"/>
      <c r="CP38" s="204"/>
      <c r="CQ38" s="204"/>
      <c r="CR38" s="206"/>
      <c r="CS38" s="206"/>
      <c r="CT38" s="164">
        <f t="shared" si="20"/>
        <v>0</v>
      </c>
      <c r="CU38" s="186" t="str">
        <f t="shared" si="21"/>
        <v>#DIV/0!</v>
      </c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4">
        <f t="shared" si="22"/>
        <v>0</v>
      </c>
      <c r="DO38" s="187" t="str">
        <f t="shared" si="23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24">
        <f t="shared" si="8"/>
        <v>14</v>
      </c>
      <c r="E39" s="125">
        <f t="shared" si="9"/>
        <v>35</v>
      </c>
      <c r="F39" s="172">
        <f t="shared" si="10"/>
        <v>35</v>
      </c>
      <c r="G39" s="189" t="str">
        <f t="shared" si="11"/>
        <v>  </v>
      </c>
      <c r="H39" s="175"/>
      <c r="I39" s="135"/>
      <c r="J39" s="135"/>
      <c r="K39" s="135"/>
      <c r="L39" s="135"/>
      <c r="M39" s="178">
        <f t="shared" si="12"/>
        <v>0</v>
      </c>
      <c r="N39" s="134">
        <f t="shared" si="13"/>
        <v>0</v>
      </c>
      <c r="O39" s="215"/>
      <c r="P39" s="215"/>
      <c r="Q39" s="215"/>
      <c r="R39" s="135"/>
      <c r="S39" s="135"/>
      <c r="T39" s="215"/>
      <c r="U39" s="135"/>
      <c r="V39" s="135"/>
      <c r="W39" s="136">
        <v>1.0</v>
      </c>
      <c r="X39" s="215"/>
      <c r="Y39" s="135"/>
      <c r="Z39" s="144"/>
      <c r="AA39" s="137">
        <v>1.0</v>
      </c>
      <c r="AB39" s="144"/>
      <c r="AC39" s="220">
        <v>1.0</v>
      </c>
      <c r="AD39" s="135"/>
      <c r="AE39" s="136">
        <v>1.0</v>
      </c>
      <c r="AF39" s="220">
        <v>1.0</v>
      </c>
      <c r="AG39" s="220">
        <v>1.0</v>
      </c>
      <c r="AH39" s="220">
        <v>1.0</v>
      </c>
      <c r="AI39" s="215"/>
      <c r="AJ39" s="139">
        <f t="shared" si="14"/>
        <v>7</v>
      </c>
      <c r="AK39" s="180">
        <f t="shared" si="15"/>
        <v>53.84615385</v>
      </c>
      <c r="AL39" s="135"/>
      <c r="AM39" s="135"/>
      <c r="AN39" s="135"/>
      <c r="AO39" s="135"/>
      <c r="AP39" s="220">
        <v>1.0</v>
      </c>
      <c r="AQ39" s="215"/>
      <c r="AR39" s="215"/>
      <c r="AS39" s="215"/>
      <c r="AT39" s="215"/>
      <c r="AU39" s="215"/>
      <c r="AV39" s="220">
        <v>1.0</v>
      </c>
      <c r="AW39" s="215"/>
      <c r="AX39" s="215"/>
      <c r="AY39" s="135"/>
      <c r="AZ39" s="135"/>
      <c r="BA39" s="136">
        <v>1.0</v>
      </c>
      <c r="BB39" s="135"/>
      <c r="BC39" s="135"/>
      <c r="BD39" s="135"/>
      <c r="BE39" s="215"/>
      <c r="BF39" s="215"/>
      <c r="BG39" s="139">
        <f t="shared" si="16"/>
        <v>3</v>
      </c>
      <c r="BH39" s="182">
        <f t="shared" si="17"/>
        <v>25</v>
      </c>
      <c r="BI39" s="216"/>
      <c r="BJ39" s="215"/>
      <c r="BK39" s="217"/>
      <c r="BL39" s="215"/>
      <c r="BM39" s="215"/>
      <c r="BN39" s="215"/>
      <c r="BO39" s="220">
        <v>1.0</v>
      </c>
      <c r="BP39" s="220">
        <v>1.0</v>
      </c>
      <c r="BQ39" s="216"/>
      <c r="BR39" s="220">
        <v>1.0</v>
      </c>
      <c r="BS39" s="215"/>
      <c r="BU39" s="215"/>
      <c r="BV39" s="215"/>
      <c r="BW39" s="204"/>
      <c r="BX39" s="215"/>
      <c r="BY39" s="215"/>
      <c r="BZ39" s="215"/>
      <c r="CA39" s="220">
        <v>1.0</v>
      </c>
      <c r="CB39" s="204"/>
      <c r="CC39" s="204"/>
      <c r="CD39" s="204"/>
      <c r="CE39" s="184">
        <f t="shared" si="18"/>
        <v>4</v>
      </c>
      <c r="CF39" s="185">
        <f t="shared" si="19"/>
        <v>33.33333333</v>
      </c>
      <c r="CG39" s="215"/>
      <c r="CH39" s="204"/>
      <c r="CI39" s="204"/>
      <c r="CJ39" s="135"/>
      <c r="CK39" s="135"/>
      <c r="CL39" s="135"/>
      <c r="CM39" s="135"/>
      <c r="CN39" s="135"/>
      <c r="CO39" s="135"/>
      <c r="CP39" s="135"/>
      <c r="CQ39" s="204"/>
      <c r="CR39" s="206"/>
      <c r="CS39" s="206"/>
      <c r="CT39" s="164">
        <f t="shared" si="20"/>
        <v>0</v>
      </c>
      <c r="CU39" s="186" t="str">
        <f t="shared" si="21"/>
        <v>#DIV/0!</v>
      </c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4">
        <f t="shared" si="22"/>
        <v>0</v>
      </c>
      <c r="DO39" s="187" t="str">
        <f t="shared" si="23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24">
        <f t="shared" si="8"/>
        <v>19</v>
      </c>
      <c r="E40" s="125">
        <f t="shared" si="9"/>
        <v>47.5</v>
      </c>
      <c r="F40" s="172">
        <f t="shared" si="10"/>
        <v>47.5</v>
      </c>
      <c r="G40" s="189" t="str">
        <f t="shared" si="11"/>
        <v>  </v>
      </c>
      <c r="H40" s="175"/>
      <c r="I40" s="135"/>
      <c r="J40" s="135"/>
      <c r="K40" s="135"/>
      <c r="L40" s="135"/>
      <c r="M40" s="178">
        <f t="shared" si="12"/>
        <v>0</v>
      </c>
      <c r="N40" s="134">
        <f t="shared" si="13"/>
        <v>0</v>
      </c>
      <c r="O40" s="197"/>
      <c r="P40" s="197"/>
      <c r="Q40" s="197"/>
      <c r="R40" s="135"/>
      <c r="S40" s="135"/>
      <c r="T40" s="197"/>
      <c r="U40" s="135"/>
      <c r="V40" s="135"/>
      <c r="W40" s="135"/>
      <c r="X40" s="197"/>
      <c r="Y40" s="135"/>
      <c r="Z40" s="144"/>
      <c r="AA40" s="144"/>
      <c r="AB40" s="137">
        <v>1.0</v>
      </c>
      <c r="AC40" s="198">
        <v>1.0</v>
      </c>
      <c r="AD40" s="135"/>
      <c r="AE40" s="136">
        <v>1.0</v>
      </c>
      <c r="AF40" s="198">
        <v>1.0</v>
      </c>
      <c r="AG40" s="198">
        <v>1.0</v>
      </c>
      <c r="AH40" s="198">
        <v>1.0</v>
      </c>
      <c r="AI40" s="198">
        <v>1.0</v>
      </c>
      <c r="AJ40" s="139">
        <f t="shared" si="14"/>
        <v>7</v>
      </c>
      <c r="AK40" s="180">
        <f t="shared" si="15"/>
        <v>53.84615385</v>
      </c>
      <c r="AL40" s="135"/>
      <c r="AM40" s="197"/>
      <c r="AN40" s="135"/>
      <c r="AO40" s="135"/>
      <c r="AP40" s="197"/>
      <c r="AQ40" s="198">
        <v>1.0</v>
      </c>
      <c r="AR40" s="198">
        <v>1.0</v>
      </c>
      <c r="AS40" s="197"/>
      <c r="AT40" s="198">
        <v>1.0</v>
      </c>
      <c r="AU40" s="197"/>
      <c r="AV40" s="197"/>
      <c r="AW40" s="197"/>
      <c r="AX40" s="197"/>
      <c r="AY40" s="135"/>
      <c r="AZ40" s="135"/>
      <c r="BA40" s="135"/>
      <c r="BB40" s="136">
        <v>1.0</v>
      </c>
      <c r="BC40" s="135"/>
      <c r="BD40" s="135"/>
      <c r="BE40" s="197"/>
      <c r="BF40" s="197"/>
      <c r="BG40" s="139">
        <f t="shared" si="16"/>
        <v>4</v>
      </c>
      <c r="BH40" s="182">
        <f t="shared" si="17"/>
        <v>33.33333333</v>
      </c>
      <c r="BI40" s="199">
        <v>1.0</v>
      </c>
      <c r="BJ40" s="197"/>
      <c r="BK40" s="202"/>
      <c r="BL40" s="197"/>
      <c r="BM40" s="197"/>
      <c r="BN40" s="197"/>
      <c r="BO40" s="198">
        <v>1.0</v>
      </c>
      <c r="BP40" s="198">
        <v>1.0</v>
      </c>
      <c r="BQ40" s="200"/>
      <c r="BR40" s="198">
        <v>1.0</v>
      </c>
      <c r="BS40" s="197"/>
      <c r="BU40" s="198">
        <v>1.0</v>
      </c>
      <c r="BV40" s="197"/>
      <c r="BW40" s="205">
        <v>1.0</v>
      </c>
      <c r="BX40" s="197"/>
      <c r="BY40" s="198">
        <v>1.0</v>
      </c>
      <c r="BZ40" s="197"/>
      <c r="CA40" s="198">
        <v>1.0</v>
      </c>
      <c r="CB40" s="204"/>
      <c r="CC40" s="204"/>
      <c r="CD40" s="204"/>
      <c r="CE40" s="184">
        <f t="shared" si="18"/>
        <v>8</v>
      </c>
      <c r="CF40" s="185">
        <f t="shared" si="19"/>
        <v>66.66666667</v>
      </c>
      <c r="CG40" s="197"/>
      <c r="CH40" s="204"/>
      <c r="CI40" s="204"/>
      <c r="CJ40" s="197"/>
      <c r="CK40" s="204"/>
      <c r="CL40" s="204"/>
      <c r="CM40" s="204"/>
      <c r="CN40" s="204"/>
      <c r="CO40" s="204"/>
      <c r="CP40" s="204"/>
      <c r="CQ40" s="204"/>
      <c r="CR40" s="206"/>
      <c r="CS40" s="206"/>
      <c r="CT40" s="164">
        <f t="shared" si="20"/>
        <v>0</v>
      </c>
      <c r="CU40" s="186" t="str">
        <f t="shared" si="21"/>
        <v>#DIV/0!</v>
      </c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4">
        <f t="shared" si="22"/>
        <v>0</v>
      </c>
      <c r="DO40" s="187" t="str">
        <f t="shared" si="23"/>
        <v>#DIV/0!</v>
      </c>
    </row>
    <row r="41" ht="15.75" customHeight="1">
      <c r="A41" s="121">
        <v>32.0</v>
      </c>
      <c r="B41" s="170" t="s">
        <v>118</v>
      </c>
      <c r="C41" s="171" t="s">
        <v>119</v>
      </c>
      <c r="D41" s="124">
        <f t="shared" si="8"/>
        <v>23</v>
      </c>
      <c r="E41" s="125">
        <f t="shared" si="9"/>
        <v>57.5</v>
      </c>
      <c r="F41" s="172" t="str">
        <f t="shared" si="10"/>
        <v>  </v>
      </c>
      <c r="G41" s="173" t="str">
        <f t="shared" si="11"/>
        <v>  </v>
      </c>
      <c r="H41" s="208"/>
      <c r="I41" s="176"/>
      <c r="J41" s="176"/>
      <c r="K41" s="176"/>
      <c r="L41" s="135"/>
      <c r="M41" s="178">
        <f t="shared" si="12"/>
        <v>0</v>
      </c>
      <c r="N41" s="134">
        <f t="shared" si="13"/>
        <v>0</v>
      </c>
      <c r="O41" s="197"/>
      <c r="P41" s="197"/>
      <c r="Q41" s="197"/>
      <c r="R41" s="135"/>
      <c r="S41" s="135"/>
      <c r="T41" s="197"/>
      <c r="U41" s="197"/>
      <c r="V41" s="197"/>
      <c r="W41" s="136">
        <v>1.0</v>
      </c>
      <c r="X41" s="197"/>
      <c r="Y41" s="135"/>
      <c r="Z41" s="144"/>
      <c r="AA41" s="144"/>
      <c r="AB41" s="137">
        <v>1.0</v>
      </c>
      <c r="AC41" s="198">
        <v>1.0</v>
      </c>
      <c r="AD41" s="135"/>
      <c r="AE41" s="136">
        <v>1.0</v>
      </c>
      <c r="AF41" s="198">
        <v>1.0</v>
      </c>
      <c r="AG41" s="198">
        <v>1.0</v>
      </c>
      <c r="AH41" s="197"/>
      <c r="AI41" s="198">
        <v>1.0</v>
      </c>
      <c r="AJ41" s="139">
        <f t="shared" si="14"/>
        <v>7</v>
      </c>
      <c r="AK41" s="180">
        <f t="shared" si="15"/>
        <v>53.84615385</v>
      </c>
      <c r="AL41" s="198">
        <v>1.0</v>
      </c>
      <c r="AM41" s="135"/>
      <c r="AN41" s="135"/>
      <c r="AO41" s="135"/>
      <c r="AP41" s="198">
        <v>1.0</v>
      </c>
      <c r="AQ41" s="197"/>
      <c r="AR41" s="197"/>
      <c r="AS41" s="197"/>
      <c r="AT41" s="198">
        <v>1.0</v>
      </c>
      <c r="AU41" s="198">
        <v>1.0</v>
      </c>
      <c r="AV41" s="198">
        <v>1.0</v>
      </c>
      <c r="AW41" s="197"/>
      <c r="AX41" s="197"/>
      <c r="AY41" s="135"/>
      <c r="AZ41" s="135"/>
      <c r="BA41" s="136">
        <v>1.0</v>
      </c>
      <c r="BB41" s="135"/>
      <c r="BC41" s="135"/>
      <c r="BD41" s="136">
        <v>1.0</v>
      </c>
      <c r="BE41" s="197"/>
      <c r="BF41" s="197"/>
      <c r="BG41" s="139">
        <f t="shared" si="16"/>
        <v>7</v>
      </c>
      <c r="BH41" s="182">
        <f t="shared" si="17"/>
        <v>58.33333333</v>
      </c>
      <c r="BI41" s="199">
        <v>1.0</v>
      </c>
      <c r="BJ41" s="197"/>
      <c r="BK41" s="202"/>
      <c r="BL41" s="198">
        <v>1.0</v>
      </c>
      <c r="BM41" s="197"/>
      <c r="BN41" s="197"/>
      <c r="BO41" s="198">
        <v>1.0</v>
      </c>
      <c r="BP41" s="198"/>
      <c r="BQ41" s="200"/>
      <c r="BR41" s="198">
        <v>1.0</v>
      </c>
      <c r="BS41" s="198">
        <v>1.0</v>
      </c>
      <c r="BU41" s="198">
        <v>1.0</v>
      </c>
      <c r="BV41" s="197"/>
      <c r="BW41" s="205">
        <v>1.0</v>
      </c>
      <c r="BX41" s="198">
        <v>1.0</v>
      </c>
      <c r="BY41" s="198">
        <v>1.0</v>
      </c>
      <c r="BZ41" s="197"/>
      <c r="CA41" s="198"/>
      <c r="CB41" s="204"/>
      <c r="CC41" s="204"/>
      <c r="CD41" s="204"/>
      <c r="CE41" s="184">
        <f t="shared" si="18"/>
        <v>9</v>
      </c>
      <c r="CF41" s="185">
        <f t="shared" si="19"/>
        <v>75</v>
      </c>
      <c r="CG41" s="197"/>
      <c r="CH41" s="204"/>
      <c r="CI41" s="204"/>
      <c r="CJ41" s="135"/>
      <c r="CK41" s="135"/>
      <c r="CL41" s="135"/>
      <c r="CM41" s="204"/>
      <c r="CN41" s="204"/>
      <c r="CO41" s="135"/>
      <c r="CP41" s="204"/>
      <c r="CQ41" s="204"/>
      <c r="CR41" s="206"/>
      <c r="CS41" s="206"/>
      <c r="CT41" s="164">
        <f t="shared" si="20"/>
        <v>0</v>
      </c>
      <c r="CU41" s="186" t="str">
        <f t="shared" si="21"/>
        <v>#DIV/0!</v>
      </c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4">
        <f t="shared" si="22"/>
        <v>0</v>
      </c>
      <c r="DO41" s="187" t="str">
        <f t="shared" si="23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24">
        <f t="shared" si="8"/>
        <v>0</v>
      </c>
      <c r="E42" s="219">
        <f t="shared" si="9"/>
        <v>0</v>
      </c>
      <c r="F42" s="172">
        <f t="shared" si="10"/>
        <v>0</v>
      </c>
      <c r="G42" s="189">
        <f t="shared" si="11"/>
        <v>0</v>
      </c>
      <c r="H42" s="175"/>
      <c r="I42" s="135"/>
      <c r="J42" s="135"/>
      <c r="K42" s="135"/>
      <c r="L42" s="176"/>
      <c r="M42" s="178">
        <f t="shared" si="12"/>
        <v>0</v>
      </c>
      <c r="N42" s="134">
        <f t="shared" si="13"/>
        <v>0</v>
      </c>
      <c r="O42" s="197"/>
      <c r="P42" s="197"/>
      <c r="Q42" s="197"/>
      <c r="R42" s="135"/>
      <c r="S42" s="135"/>
      <c r="T42" s="197"/>
      <c r="U42" s="135"/>
      <c r="V42" s="135"/>
      <c r="W42" s="135"/>
      <c r="X42" s="197"/>
      <c r="Y42" s="135"/>
      <c r="Z42" s="144"/>
      <c r="AA42" s="144"/>
      <c r="AB42" s="144"/>
      <c r="AC42" s="198"/>
      <c r="AD42" s="135"/>
      <c r="AE42" s="135"/>
      <c r="AF42" s="204"/>
      <c r="AG42" s="198"/>
      <c r="AH42" s="204"/>
      <c r="AI42" s="204"/>
      <c r="AJ42" s="139">
        <f t="shared" si="14"/>
        <v>0</v>
      </c>
      <c r="AK42" s="180">
        <f t="shared" si="15"/>
        <v>0</v>
      </c>
      <c r="AL42" s="135"/>
      <c r="AM42" s="135"/>
      <c r="AN42" s="135"/>
      <c r="AO42" s="135"/>
      <c r="AP42" s="197"/>
      <c r="AQ42" s="197"/>
      <c r="AR42" s="197"/>
      <c r="AS42" s="197"/>
      <c r="AT42" s="197"/>
      <c r="AU42" s="197"/>
      <c r="AV42" s="197"/>
      <c r="AW42" s="197"/>
      <c r="AX42" s="197"/>
      <c r="AY42" s="135"/>
      <c r="AZ42" s="135"/>
      <c r="BA42" s="135"/>
      <c r="BB42" s="135"/>
      <c r="BC42" s="135"/>
      <c r="BD42" s="135"/>
      <c r="BE42" s="197"/>
      <c r="BF42" s="197"/>
      <c r="BG42" s="139">
        <f t="shared" si="16"/>
        <v>0</v>
      </c>
      <c r="BH42" s="182">
        <f t="shared" si="17"/>
        <v>0</v>
      </c>
      <c r="BI42" s="200"/>
      <c r="BJ42" s="197"/>
      <c r="BK42" s="202"/>
      <c r="BL42" s="197"/>
      <c r="BM42" s="197"/>
      <c r="BN42" s="197"/>
      <c r="BO42" s="197"/>
      <c r="BP42" s="197"/>
      <c r="BQ42" s="200"/>
      <c r="BR42" s="197"/>
      <c r="BS42" s="197"/>
      <c r="BU42" s="197"/>
      <c r="BV42" s="197"/>
      <c r="BW42" s="204"/>
      <c r="BX42" s="197"/>
      <c r="BY42" s="197"/>
      <c r="BZ42" s="197"/>
      <c r="CA42" s="197"/>
      <c r="CB42" s="204"/>
      <c r="CC42" s="204"/>
      <c r="CD42" s="204"/>
      <c r="CE42" s="184">
        <f t="shared" si="18"/>
        <v>0</v>
      </c>
      <c r="CF42" s="185">
        <f t="shared" si="19"/>
        <v>0</v>
      </c>
      <c r="CG42" s="197"/>
      <c r="CH42" s="204"/>
      <c r="CI42" s="204"/>
      <c r="CJ42" s="135"/>
      <c r="CK42" s="135"/>
      <c r="CL42" s="135"/>
      <c r="CM42" s="135"/>
      <c r="CN42" s="135"/>
      <c r="CO42" s="135"/>
      <c r="CP42" s="135"/>
      <c r="CQ42" s="135"/>
      <c r="CR42" s="206"/>
      <c r="CS42" s="175"/>
      <c r="CT42" s="164">
        <f t="shared" si="20"/>
        <v>0</v>
      </c>
      <c r="CU42" s="186" t="str">
        <f t="shared" si="21"/>
        <v>#DIV/0!</v>
      </c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4">
        <f t="shared" si="22"/>
        <v>0</v>
      </c>
      <c r="DO42" s="187" t="str">
        <f t="shared" si="23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24">
        <f t="shared" si="8"/>
        <v>19</v>
      </c>
      <c r="E43" s="125">
        <f t="shared" si="9"/>
        <v>47.5</v>
      </c>
      <c r="F43" s="172">
        <f t="shared" si="10"/>
        <v>47.5</v>
      </c>
      <c r="G43" s="173" t="str">
        <f t="shared" si="11"/>
        <v>  </v>
      </c>
      <c r="H43" s="175"/>
      <c r="I43" s="135"/>
      <c r="J43" s="177"/>
      <c r="K43" s="177"/>
      <c r="L43" s="135"/>
      <c r="M43" s="178">
        <f t="shared" si="12"/>
        <v>0</v>
      </c>
      <c r="N43" s="134">
        <f t="shared" si="13"/>
        <v>0</v>
      </c>
      <c r="O43" s="204"/>
      <c r="P43" s="204"/>
      <c r="Q43" s="204"/>
      <c r="R43" s="135"/>
      <c r="S43" s="135"/>
      <c r="T43" s="204"/>
      <c r="U43" s="135"/>
      <c r="V43" s="135"/>
      <c r="W43" s="135"/>
      <c r="X43" s="205">
        <v>1.0</v>
      </c>
      <c r="Y43" s="135"/>
      <c r="Z43" s="137">
        <v>1.0</v>
      </c>
      <c r="AA43" s="144"/>
      <c r="AB43" s="144"/>
      <c r="AC43" s="204"/>
      <c r="AD43" s="135"/>
      <c r="AE43" s="135"/>
      <c r="AF43" s="205">
        <v>1.0</v>
      </c>
      <c r="AG43" s="204"/>
      <c r="AH43" s="205"/>
      <c r="AI43" s="205">
        <v>1.0</v>
      </c>
      <c r="AJ43" s="139">
        <f t="shared" si="14"/>
        <v>4</v>
      </c>
      <c r="AK43" s="180">
        <f t="shared" si="15"/>
        <v>30.76923077</v>
      </c>
      <c r="AL43" s="136">
        <v>1.0</v>
      </c>
      <c r="AM43" s="135"/>
      <c r="AN43" s="135"/>
      <c r="AO43" s="136">
        <v>1.0</v>
      </c>
      <c r="AP43" s="205">
        <v>1.0</v>
      </c>
      <c r="AQ43" s="205">
        <v>1.0</v>
      </c>
      <c r="AR43" s="204"/>
      <c r="AS43" s="204"/>
      <c r="AT43" s="205">
        <v>1.0</v>
      </c>
      <c r="AU43" s="205">
        <v>1.0</v>
      </c>
      <c r="AV43" s="205">
        <v>1.0</v>
      </c>
      <c r="AW43" s="204"/>
      <c r="AX43" s="204"/>
      <c r="AY43" s="135"/>
      <c r="AZ43" s="135"/>
      <c r="BA43" s="135"/>
      <c r="BB43" s="135"/>
      <c r="BC43" s="135"/>
      <c r="BD43" s="135"/>
      <c r="BE43" s="204"/>
      <c r="BF43" s="204"/>
      <c r="BG43" s="139">
        <f t="shared" si="16"/>
        <v>7</v>
      </c>
      <c r="BH43" s="182">
        <f t="shared" si="17"/>
        <v>58.33333333</v>
      </c>
      <c r="BI43" s="228">
        <v>1.0</v>
      </c>
      <c r="BJ43" s="204"/>
      <c r="BK43" s="212"/>
      <c r="BL43" s="205">
        <v>1.0</v>
      </c>
      <c r="BM43" s="204"/>
      <c r="BN43" s="204"/>
      <c r="BO43" s="205">
        <v>1.0</v>
      </c>
      <c r="BP43" s="205">
        <v>1.0</v>
      </c>
      <c r="BQ43" s="211"/>
      <c r="BR43" s="205">
        <v>1.0</v>
      </c>
      <c r="BS43" s="205">
        <v>1.0</v>
      </c>
      <c r="BU43" s="204"/>
      <c r="BV43" s="204"/>
      <c r="BW43" s="204"/>
      <c r="BX43" s="205">
        <v>1.0</v>
      </c>
      <c r="BY43" s="204"/>
      <c r="BZ43" s="204"/>
      <c r="CA43" s="205">
        <v>1.0</v>
      </c>
      <c r="CB43" s="204"/>
      <c r="CC43" s="204"/>
      <c r="CD43" s="204"/>
      <c r="CE43" s="184">
        <f t="shared" si="18"/>
        <v>8</v>
      </c>
      <c r="CF43" s="185">
        <f t="shared" si="19"/>
        <v>66.66666667</v>
      </c>
      <c r="CG43" s="204"/>
      <c r="CH43" s="204"/>
      <c r="CI43" s="204"/>
      <c r="CJ43" s="135"/>
      <c r="CK43" s="135"/>
      <c r="CL43" s="135"/>
      <c r="CM43" s="204"/>
      <c r="CN43" s="204"/>
      <c r="CO43" s="135"/>
      <c r="CP43" s="204"/>
      <c r="CQ43" s="204"/>
      <c r="CR43" s="206"/>
      <c r="CS43" s="206"/>
      <c r="CT43" s="164">
        <f t="shared" si="20"/>
        <v>0</v>
      </c>
      <c r="CU43" s="186" t="str">
        <f t="shared" si="21"/>
        <v>#DIV/0!</v>
      </c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4">
        <f t="shared" si="22"/>
        <v>0</v>
      </c>
      <c r="DO43" s="187" t="str">
        <f t="shared" si="23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24">
        <f t="shared" si="8"/>
        <v>16</v>
      </c>
      <c r="E44" s="125">
        <f t="shared" si="9"/>
        <v>40</v>
      </c>
      <c r="F44" s="172">
        <f t="shared" si="10"/>
        <v>40</v>
      </c>
      <c r="G44" s="173" t="str">
        <f t="shared" si="11"/>
        <v>  </v>
      </c>
      <c r="H44" s="175"/>
      <c r="I44" s="135"/>
      <c r="J44" s="135"/>
      <c r="K44" s="135"/>
      <c r="L44" s="135"/>
      <c r="M44" s="178">
        <f t="shared" si="12"/>
        <v>0</v>
      </c>
      <c r="N44" s="134">
        <f t="shared" si="13"/>
        <v>0</v>
      </c>
      <c r="O44" s="204"/>
      <c r="P44" s="204"/>
      <c r="Q44" s="204"/>
      <c r="R44" s="135"/>
      <c r="S44" s="135"/>
      <c r="T44" s="204"/>
      <c r="U44" s="135"/>
      <c r="V44" s="135"/>
      <c r="W44" s="136">
        <v>1.0</v>
      </c>
      <c r="X44" s="205">
        <v>1.0</v>
      </c>
      <c r="Y44" s="135"/>
      <c r="Z44" s="137">
        <v>1.0</v>
      </c>
      <c r="AA44" s="144"/>
      <c r="AB44" s="144"/>
      <c r="AC44" s="205">
        <v>1.0</v>
      </c>
      <c r="AD44" s="135"/>
      <c r="AE44" s="136">
        <v>1.0</v>
      </c>
      <c r="AF44" s="197"/>
      <c r="AG44" s="205">
        <v>1.0</v>
      </c>
      <c r="AH44" s="198"/>
      <c r="AI44" s="198">
        <v>1.0</v>
      </c>
      <c r="AJ44" s="139">
        <f t="shared" si="14"/>
        <v>7</v>
      </c>
      <c r="AK44" s="180">
        <f t="shared" si="15"/>
        <v>53.84615385</v>
      </c>
      <c r="AL44" s="136">
        <v>1.0</v>
      </c>
      <c r="AM44" s="197"/>
      <c r="AN44" s="135"/>
      <c r="AO44" s="136">
        <v>1.0</v>
      </c>
      <c r="AP44" s="205">
        <v>1.0</v>
      </c>
      <c r="AQ44" s="205">
        <v>1.0</v>
      </c>
      <c r="AR44" s="204"/>
      <c r="AS44" s="204"/>
      <c r="AT44" s="205">
        <v>1.0</v>
      </c>
      <c r="AU44" s="204"/>
      <c r="AV44" s="204"/>
      <c r="AW44" s="204"/>
      <c r="AX44" s="204"/>
      <c r="AY44" s="135"/>
      <c r="AZ44" s="135"/>
      <c r="BA44" s="136">
        <v>1.0</v>
      </c>
      <c r="BB44" s="135"/>
      <c r="BC44" s="135"/>
      <c r="BD44" s="136">
        <v>1.0</v>
      </c>
      <c r="BE44" s="204"/>
      <c r="BF44" s="204"/>
      <c r="BG44" s="139">
        <f t="shared" si="16"/>
        <v>7</v>
      </c>
      <c r="BH44" s="182">
        <f t="shared" si="17"/>
        <v>58.33333333</v>
      </c>
      <c r="BI44" s="211"/>
      <c r="BJ44" s="204"/>
      <c r="BK44" s="212"/>
      <c r="BL44" s="204"/>
      <c r="BM44" s="204"/>
      <c r="BN44" s="204"/>
      <c r="BO44" s="205">
        <v>1.0</v>
      </c>
      <c r="BP44" s="205"/>
      <c r="BQ44" s="211"/>
      <c r="BR44" s="204"/>
      <c r="BS44" s="204"/>
      <c r="BU44" s="204"/>
      <c r="BV44" s="204"/>
      <c r="BW44" s="205">
        <v>1.0</v>
      </c>
      <c r="BX44" s="204"/>
      <c r="BY44" s="204"/>
      <c r="BZ44" s="204"/>
      <c r="CA44" s="205"/>
      <c r="CB44" s="204"/>
      <c r="CC44" s="204"/>
      <c r="CD44" s="204"/>
      <c r="CE44" s="184">
        <f t="shared" si="18"/>
        <v>2</v>
      </c>
      <c r="CF44" s="185">
        <f t="shared" si="19"/>
        <v>16.66666667</v>
      </c>
      <c r="CG44" s="204"/>
      <c r="CH44" s="204"/>
      <c r="CI44" s="204"/>
      <c r="CJ44" s="135"/>
      <c r="CK44" s="135"/>
      <c r="CL44" s="135"/>
      <c r="CM44" s="204"/>
      <c r="CN44" s="204"/>
      <c r="CO44" s="135"/>
      <c r="CP44" s="204"/>
      <c r="CQ44" s="204"/>
      <c r="CR44" s="206"/>
      <c r="CS44" s="206"/>
      <c r="CT44" s="164">
        <f t="shared" si="20"/>
        <v>0</v>
      </c>
      <c r="CU44" s="186" t="str">
        <f t="shared" si="21"/>
        <v>#DIV/0!</v>
      </c>
      <c r="CV44" s="166"/>
      <c r="CW44" s="166"/>
      <c r="CX44" s="166"/>
      <c r="CY44" s="166"/>
      <c r="CZ44" s="166"/>
      <c r="DA44" s="166"/>
      <c r="DB44" s="166"/>
      <c r="DC44" s="166"/>
      <c r="DD44" s="166"/>
      <c r="DE44" s="166"/>
      <c r="DF44" s="166"/>
      <c r="DG44" s="166"/>
      <c r="DH44" s="166"/>
      <c r="DI44" s="166"/>
      <c r="DJ44" s="166"/>
      <c r="DK44" s="166"/>
      <c r="DL44" s="166"/>
      <c r="DM44" s="166"/>
      <c r="DN44" s="164">
        <f t="shared" si="22"/>
        <v>0</v>
      </c>
      <c r="DO44" s="187" t="str">
        <f t="shared" si="23"/>
        <v>#DIV/0!</v>
      </c>
    </row>
    <row r="45" ht="15.75" customHeight="1">
      <c r="A45" s="121">
        <v>36.0</v>
      </c>
      <c r="B45" s="170" t="s">
        <v>126</v>
      </c>
      <c r="C45" s="171" t="s">
        <v>127</v>
      </c>
      <c r="D45" s="124">
        <f t="shared" si="8"/>
        <v>17</v>
      </c>
      <c r="E45" s="125">
        <f t="shared" si="9"/>
        <v>42.5</v>
      </c>
      <c r="F45" s="172">
        <f t="shared" si="10"/>
        <v>42.5</v>
      </c>
      <c r="G45" s="173" t="str">
        <f t="shared" si="11"/>
        <v>  </v>
      </c>
      <c r="H45" s="175"/>
      <c r="I45" s="135"/>
      <c r="J45" s="177"/>
      <c r="K45" s="177"/>
      <c r="L45" s="135"/>
      <c r="M45" s="178">
        <f t="shared" si="12"/>
        <v>0</v>
      </c>
      <c r="N45" s="134">
        <f t="shared" si="13"/>
        <v>0</v>
      </c>
      <c r="O45" s="197"/>
      <c r="P45" s="197"/>
      <c r="Q45" s="197"/>
      <c r="R45" s="135"/>
      <c r="S45" s="135"/>
      <c r="T45" s="197"/>
      <c r="U45" s="197"/>
      <c r="V45" s="197"/>
      <c r="W45" s="135"/>
      <c r="X45" s="198">
        <v>1.0</v>
      </c>
      <c r="Y45" s="135"/>
      <c r="Z45" s="137">
        <v>1.0</v>
      </c>
      <c r="AA45" s="144"/>
      <c r="AB45" s="144"/>
      <c r="AC45" s="197"/>
      <c r="AD45" s="135"/>
      <c r="AE45" s="135"/>
      <c r="AF45" s="197"/>
      <c r="AG45" s="197"/>
      <c r="AH45" s="197"/>
      <c r="AI45" s="197"/>
      <c r="AJ45" s="139">
        <f t="shared" si="14"/>
        <v>2</v>
      </c>
      <c r="AK45" s="180">
        <f t="shared" si="15"/>
        <v>15.38461538</v>
      </c>
      <c r="AL45" s="197"/>
      <c r="AM45" s="135"/>
      <c r="AN45" s="135"/>
      <c r="AO45" s="136">
        <v>1.0</v>
      </c>
      <c r="AP45" s="198">
        <v>1.0</v>
      </c>
      <c r="AQ45" s="197"/>
      <c r="AR45" s="198">
        <v>1.0</v>
      </c>
      <c r="AS45" s="197"/>
      <c r="AT45" s="198">
        <v>1.0</v>
      </c>
      <c r="AU45" s="197"/>
      <c r="AV45" s="197"/>
      <c r="AW45" s="197"/>
      <c r="AX45" s="197"/>
      <c r="AY45" s="135"/>
      <c r="AZ45" s="135"/>
      <c r="BA45" s="135"/>
      <c r="BB45" s="135"/>
      <c r="BC45" s="135"/>
      <c r="BD45" s="135"/>
      <c r="BE45" s="197"/>
      <c r="BF45" s="197"/>
      <c r="BG45" s="139">
        <f t="shared" si="16"/>
        <v>4</v>
      </c>
      <c r="BH45" s="182">
        <f t="shared" si="17"/>
        <v>33.33333333</v>
      </c>
      <c r="BI45" s="199">
        <v>1.0</v>
      </c>
      <c r="BJ45" s="197"/>
      <c r="BK45" s="202"/>
      <c r="BL45" s="197"/>
      <c r="BM45" s="197"/>
      <c r="BN45" s="197"/>
      <c r="BO45" s="198">
        <v>1.0</v>
      </c>
      <c r="BP45" s="198">
        <v>1.0</v>
      </c>
      <c r="BQ45" s="200"/>
      <c r="BR45" s="198">
        <v>1.0</v>
      </c>
      <c r="BS45" s="198">
        <v>1.0</v>
      </c>
      <c r="BU45" s="198">
        <v>1.0</v>
      </c>
      <c r="BV45" s="198">
        <v>1.0</v>
      </c>
      <c r="BW45" s="204"/>
      <c r="BX45" s="198">
        <v>1.0</v>
      </c>
      <c r="BY45" s="198">
        <v>1.0</v>
      </c>
      <c r="BZ45" s="198">
        <v>1.0</v>
      </c>
      <c r="CA45" s="198">
        <v>1.0</v>
      </c>
      <c r="CB45" s="204"/>
      <c r="CC45" s="204"/>
      <c r="CD45" s="204"/>
      <c r="CE45" s="184">
        <f t="shared" si="18"/>
        <v>11</v>
      </c>
      <c r="CF45" s="185">
        <f t="shared" si="19"/>
        <v>91.66666667</v>
      </c>
      <c r="CG45" s="197"/>
      <c r="CH45" s="204"/>
      <c r="CI45" s="204"/>
      <c r="CJ45" s="135"/>
      <c r="CK45" s="135"/>
      <c r="CL45" s="135"/>
      <c r="CM45" s="204"/>
      <c r="CN45" s="204"/>
      <c r="CO45" s="135"/>
      <c r="CP45" s="204"/>
      <c r="CQ45" s="204"/>
      <c r="CR45" s="206"/>
      <c r="CS45" s="206"/>
      <c r="CT45" s="164">
        <f t="shared" si="20"/>
        <v>0</v>
      </c>
      <c r="CU45" s="186" t="str">
        <f t="shared" si="21"/>
        <v>#DIV/0!</v>
      </c>
      <c r="CV45" s="166"/>
      <c r="CW45" s="166"/>
      <c r="CX45" s="166"/>
      <c r="CY45" s="166"/>
      <c r="CZ45" s="166"/>
      <c r="DA45" s="166"/>
      <c r="DB45" s="166"/>
      <c r="DC45" s="166"/>
      <c r="DD45" s="166"/>
      <c r="DE45" s="166"/>
      <c r="DF45" s="166"/>
      <c r="DG45" s="166"/>
      <c r="DH45" s="166"/>
      <c r="DI45" s="166"/>
      <c r="DJ45" s="166"/>
      <c r="DK45" s="166"/>
      <c r="DL45" s="166"/>
      <c r="DM45" s="166"/>
      <c r="DN45" s="164">
        <f t="shared" si="22"/>
        <v>0</v>
      </c>
      <c r="DO45" s="187" t="str">
        <f t="shared" si="23"/>
        <v>#DIV/0!</v>
      </c>
    </row>
    <row r="46" ht="15.75" customHeight="1">
      <c r="A46" s="121">
        <v>37.0</v>
      </c>
      <c r="B46" s="170" t="s">
        <v>128</v>
      </c>
      <c r="C46" s="171" t="s">
        <v>129</v>
      </c>
      <c r="D46" s="124">
        <f t="shared" si="8"/>
        <v>13</v>
      </c>
      <c r="E46" s="125">
        <f t="shared" si="9"/>
        <v>32.5</v>
      </c>
      <c r="F46" s="172">
        <f t="shared" si="10"/>
        <v>32.5</v>
      </c>
      <c r="G46" s="189" t="str">
        <f t="shared" si="11"/>
        <v>  </v>
      </c>
      <c r="H46" s="175"/>
      <c r="I46" s="135"/>
      <c r="J46" s="135"/>
      <c r="K46" s="135"/>
      <c r="L46" s="135"/>
      <c r="M46" s="178">
        <f t="shared" si="12"/>
        <v>0</v>
      </c>
      <c r="N46" s="134">
        <f t="shared" si="13"/>
        <v>0</v>
      </c>
      <c r="O46" s="197"/>
      <c r="P46" s="197"/>
      <c r="Q46" s="197"/>
      <c r="R46" s="135"/>
      <c r="S46" s="135"/>
      <c r="T46" s="197"/>
      <c r="U46" s="135"/>
      <c r="V46" s="135"/>
      <c r="W46" s="135"/>
      <c r="X46" s="197"/>
      <c r="Y46" s="135"/>
      <c r="Z46" s="144"/>
      <c r="AA46" s="144"/>
      <c r="AB46" s="137">
        <v>1.0</v>
      </c>
      <c r="AC46" s="197"/>
      <c r="AD46" s="135"/>
      <c r="AE46" s="136">
        <v>1.0</v>
      </c>
      <c r="AF46" s="198">
        <v>1.0</v>
      </c>
      <c r="AG46" s="197"/>
      <c r="AH46" s="198">
        <v>1.0</v>
      </c>
      <c r="AI46" s="197"/>
      <c r="AJ46" s="139">
        <f t="shared" si="14"/>
        <v>4</v>
      </c>
      <c r="AK46" s="180">
        <f t="shared" si="15"/>
        <v>30.76923077</v>
      </c>
      <c r="AL46" s="136">
        <v>1.0</v>
      </c>
      <c r="AM46" s="135"/>
      <c r="AN46" s="135"/>
      <c r="AO46" s="135"/>
      <c r="AP46" s="197"/>
      <c r="AQ46" s="198">
        <v>1.0</v>
      </c>
      <c r="AR46" s="198">
        <v>1.0</v>
      </c>
      <c r="AS46" s="197"/>
      <c r="AT46" s="198">
        <v>1.0</v>
      </c>
      <c r="AU46" s="197"/>
      <c r="AV46" s="198">
        <v>1.0</v>
      </c>
      <c r="AW46" s="197"/>
      <c r="AX46" s="197"/>
      <c r="AY46" s="135"/>
      <c r="AZ46" s="135"/>
      <c r="BA46" s="135"/>
      <c r="BB46" s="136">
        <v>1.0</v>
      </c>
      <c r="BC46" s="135"/>
      <c r="BD46" s="135"/>
      <c r="BE46" s="197"/>
      <c r="BF46" s="197"/>
      <c r="BG46" s="139">
        <f t="shared" si="16"/>
        <v>6</v>
      </c>
      <c r="BH46" s="182">
        <f t="shared" si="17"/>
        <v>50</v>
      </c>
      <c r="BI46" s="200"/>
      <c r="BJ46" s="197"/>
      <c r="BK46" s="202"/>
      <c r="BL46" s="197"/>
      <c r="BM46" s="197"/>
      <c r="BN46" s="197"/>
      <c r="BO46" s="197"/>
      <c r="BP46" s="197"/>
      <c r="BQ46" s="200"/>
      <c r="BR46" s="198">
        <v>1.0</v>
      </c>
      <c r="BS46" s="197"/>
      <c r="BU46" s="198">
        <v>1.0</v>
      </c>
      <c r="BV46" s="197"/>
      <c r="BW46" s="204"/>
      <c r="BX46" s="197"/>
      <c r="BY46" s="198">
        <v>1.0</v>
      </c>
      <c r="BZ46" s="197"/>
      <c r="CA46" s="197"/>
      <c r="CB46" s="204"/>
      <c r="CC46" s="204"/>
      <c r="CD46" s="204"/>
      <c r="CE46" s="184">
        <f t="shared" si="18"/>
        <v>3</v>
      </c>
      <c r="CF46" s="185">
        <f t="shared" si="19"/>
        <v>25</v>
      </c>
      <c r="CG46" s="197"/>
      <c r="CH46" s="204"/>
      <c r="CI46" s="204"/>
      <c r="CJ46" s="135"/>
      <c r="CK46" s="135"/>
      <c r="CL46" s="135"/>
      <c r="CM46" s="204"/>
      <c r="CN46" s="204"/>
      <c r="CO46" s="135"/>
      <c r="CP46" s="204"/>
      <c r="CQ46" s="204"/>
      <c r="CR46" s="206"/>
      <c r="CS46" s="206"/>
      <c r="CT46" s="164">
        <f t="shared" si="20"/>
        <v>0</v>
      </c>
      <c r="CU46" s="186" t="str">
        <f t="shared" si="21"/>
        <v>#DIV/0!</v>
      </c>
      <c r="CV46" s="166"/>
      <c r="CW46" s="166"/>
      <c r="CX46" s="166"/>
      <c r="CY46" s="166"/>
      <c r="CZ46" s="166"/>
      <c r="DA46" s="166"/>
      <c r="DB46" s="166"/>
      <c r="DC46" s="166"/>
      <c r="DD46" s="166"/>
      <c r="DE46" s="166"/>
      <c r="DF46" s="166"/>
      <c r="DG46" s="166"/>
      <c r="DH46" s="166"/>
      <c r="DI46" s="166"/>
      <c r="DJ46" s="166"/>
      <c r="DK46" s="166"/>
      <c r="DL46" s="166"/>
      <c r="DM46" s="166"/>
      <c r="DN46" s="164">
        <f t="shared" si="22"/>
        <v>0</v>
      </c>
      <c r="DO46" s="187" t="str">
        <f t="shared" si="23"/>
        <v>#DIV/0!</v>
      </c>
    </row>
    <row r="47" ht="15.75" customHeight="1">
      <c r="A47" s="169">
        <v>38.0</v>
      </c>
      <c r="B47" s="170" t="s">
        <v>130</v>
      </c>
      <c r="C47" s="171" t="s">
        <v>131</v>
      </c>
      <c r="D47" s="124">
        <f t="shared" si="8"/>
        <v>32</v>
      </c>
      <c r="E47" s="125">
        <f t="shared" si="9"/>
        <v>80</v>
      </c>
      <c r="F47" s="172" t="str">
        <f t="shared" si="10"/>
        <v>  </v>
      </c>
      <c r="G47" s="173" t="str">
        <f t="shared" si="11"/>
        <v>  </v>
      </c>
      <c r="H47" s="230">
        <v>1.0</v>
      </c>
      <c r="I47" s="177"/>
      <c r="J47" s="161">
        <v>1.0</v>
      </c>
      <c r="K47" s="161">
        <v>1.0</v>
      </c>
      <c r="L47" s="135"/>
      <c r="M47" s="178">
        <f t="shared" si="12"/>
        <v>3</v>
      </c>
      <c r="N47" s="134">
        <f t="shared" si="13"/>
        <v>100</v>
      </c>
      <c r="O47" s="197"/>
      <c r="P47" s="197"/>
      <c r="Q47" s="197"/>
      <c r="R47" s="135"/>
      <c r="S47" s="135"/>
      <c r="T47" s="197"/>
      <c r="U47" s="135"/>
      <c r="V47" s="135"/>
      <c r="W47" s="136">
        <v>1.0</v>
      </c>
      <c r="X47" s="198">
        <v>1.0</v>
      </c>
      <c r="Y47" s="136">
        <v>1.0</v>
      </c>
      <c r="Z47" s="137">
        <v>1.0</v>
      </c>
      <c r="AA47" s="137">
        <v>1.0</v>
      </c>
      <c r="AB47" s="137">
        <v>1.0</v>
      </c>
      <c r="AC47" s="198">
        <v>1.0</v>
      </c>
      <c r="AD47" s="135"/>
      <c r="AE47" s="135"/>
      <c r="AF47" s="197"/>
      <c r="AG47" s="198">
        <v>1.0</v>
      </c>
      <c r="AH47" s="198">
        <v>1.0</v>
      </c>
      <c r="AI47" s="198">
        <v>1.0</v>
      </c>
      <c r="AJ47" s="139">
        <f t="shared" si="14"/>
        <v>10</v>
      </c>
      <c r="AK47" s="180">
        <f t="shared" si="15"/>
        <v>76.92307692</v>
      </c>
      <c r="AL47" s="136">
        <v>1.0</v>
      </c>
      <c r="AM47" s="135"/>
      <c r="AN47" s="135"/>
      <c r="AO47" s="136">
        <v>1.0</v>
      </c>
      <c r="AP47" s="198">
        <v>1.0</v>
      </c>
      <c r="AQ47" s="198">
        <v>1.0</v>
      </c>
      <c r="AR47" s="197"/>
      <c r="AS47" s="197"/>
      <c r="AT47" s="197"/>
      <c r="AU47" s="198">
        <v>1.0</v>
      </c>
      <c r="AV47" s="197"/>
      <c r="AW47" s="197"/>
      <c r="AX47" s="197"/>
      <c r="AY47" s="135"/>
      <c r="AZ47" s="135"/>
      <c r="BA47" s="136">
        <v>1.0</v>
      </c>
      <c r="BB47" s="136">
        <v>1.0</v>
      </c>
      <c r="BC47" s="135"/>
      <c r="BD47" s="136">
        <v>1.0</v>
      </c>
      <c r="BE47" s="197"/>
      <c r="BF47" s="197"/>
      <c r="BG47" s="139">
        <f t="shared" si="16"/>
        <v>8</v>
      </c>
      <c r="BH47" s="182">
        <f t="shared" si="17"/>
        <v>66.66666667</v>
      </c>
      <c r="BI47" s="199">
        <v>1.0</v>
      </c>
      <c r="BJ47" s="197"/>
      <c r="BK47" s="202"/>
      <c r="BL47" s="198">
        <v>1.0</v>
      </c>
      <c r="BM47" s="197"/>
      <c r="BN47" s="197"/>
      <c r="BO47" s="198">
        <v>1.0</v>
      </c>
      <c r="BP47" s="198">
        <v>1.0</v>
      </c>
      <c r="BQ47" s="200"/>
      <c r="BR47" s="198">
        <v>1.0</v>
      </c>
      <c r="BS47" s="198">
        <v>1.0</v>
      </c>
      <c r="BU47" s="198">
        <v>1.0</v>
      </c>
      <c r="BV47" s="197"/>
      <c r="BW47" s="205">
        <v>1.0</v>
      </c>
      <c r="BX47" s="198">
        <v>1.0</v>
      </c>
      <c r="BY47" s="198">
        <v>1.0</v>
      </c>
      <c r="BZ47" s="197"/>
      <c r="CA47" s="198">
        <v>1.0</v>
      </c>
      <c r="CB47" s="204"/>
      <c r="CC47" s="204"/>
      <c r="CD47" s="204"/>
      <c r="CE47" s="184">
        <f t="shared" si="18"/>
        <v>11</v>
      </c>
      <c r="CF47" s="185">
        <f t="shared" si="19"/>
        <v>91.66666667</v>
      </c>
      <c r="CG47" s="197"/>
      <c r="CH47" s="204"/>
      <c r="CI47" s="204"/>
      <c r="CJ47" s="197"/>
      <c r="CK47" s="204"/>
      <c r="CL47" s="204"/>
      <c r="CM47" s="204"/>
      <c r="CN47" s="204"/>
      <c r="CO47" s="204"/>
      <c r="CP47" s="204"/>
      <c r="CQ47" s="204"/>
      <c r="CR47" s="206"/>
      <c r="CS47" s="206"/>
      <c r="CT47" s="164">
        <f t="shared" si="20"/>
        <v>0</v>
      </c>
      <c r="CU47" s="186" t="str">
        <f t="shared" si="21"/>
        <v>#DIV/0!</v>
      </c>
      <c r="CV47" s="166"/>
      <c r="CW47" s="166"/>
      <c r="CX47" s="166"/>
      <c r="CY47" s="166"/>
      <c r="CZ47" s="166"/>
      <c r="DA47" s="166"/>
      <c r="DB47" s="166"/>
      <c r="DC47" s="166"/>
      <c r="DD47" s="166"/>
      <c r="DE47" s="166"/>
      <c r="DF47" s="166"/>
      <c r="DG47" s="166"/>
      <c r="DH47" s="166"/>
      <c r="DI47" s="166"/>
      <c r="DJ47" s="166"/>
      <c r="DK47" s="166"/>
      <c r="DL47" s="166"/>
      <c r="DM47" s="166"/>
      <c r="DN47" s="164">
        <f t="shared" si="22"/>
        <v>0</v>
      </c>
      <c r="DO47" s="187" t="str">
        <f t="shared" si="23"/>
        <v>#DIV/0!</v>
      </c>
    </row>
    <row r="48" ht="15.75" customHeight="1">
      <c r="A48" s="121">
        <v>39.0</v>
      </c>
      <c r="B48" s="170" t="s">
        <v>132</v>
      </c>
      <c r="C48" s="171" t="s">
        <v>133</v>
      </c>
      <c r="D48" s="124">
        <f t="shared" si="8"/>
        <v>0</v>
      </c>
      <c r="E48" s="219">
        <f t="shared" si="9"/>
        <v>0</v>
      </c>
      <c r="F48" s="172">
        <f t="shared" si="10"/>
        <v>0</v>
      </c>
      <c r="G48" s="189">
        <f t="shared" si="11"/>
        <v>0</v>
      </c>
      <c r="H48" s="200"/>
      <c r="I48" s="222"/>
      <c r="J48" s="215"/>
      <c r="K48" s="215"/>
      <c r="L48" s="197"/>
      <c r="M48" s="178">
        <f t="shared" si="12"/>
        <v>0</v>
      </c>
      <c r="N48" s="134">
        <f t="shared" si="13"/>
        <v>0</v>
      </c>
      <c r="O48" s="197"/>
      <c r="P48" s="197"/>
      <c r="Q48" s="197"/>
      <c r="R48" s="135"/>
      <c r="S48" s="135"/>
      <c r="T48" s="197"/>
      <c r="U48" s="135"/>
      <c r="V48" s="135"/>
      <c r="W48" s="135"/>
      <c r="X48" s="197"/>
      <c r="Y48" s="135"/>
      <c r="Z48" s="144"/>
      <c r="AA48" s="144"/>
      <c r="AB48" s="144"/>
      <c r="AC48" s="197"/>
      <c r="AD48" s="135"/>
      <c r="AE48" s="135"/>
      <c r="AF48" s="204"/>
      <c r="AG48" s="197"/>
      <c r="AH48" s="204"/>
      <c r="AI48" s="204"/>
      <c r="AJ48" s="139">
        <f t="shared" si="14"/>
        <v>0</v>
      </c>
      <c r="AK48" s="180">
        <f t="shared" si="15"/>
        <v>0</v>
      </c>
      <c r="AL48" s="135"/>
      <c r="AM48" s="197"/>
      <c r="AN48" s="135"/>
      <c r="AO48" s="135"/>
      <c r="AP48" s="197"/>
      <c r="AQ48" s="197"/>
      <c r="AR48" s="197"/>
      <c r="AS48" s="197"/>
      <c r="AT48" s="197"/>
      <c r="AU48" s="197"/>
      <c r="AV48" s="197"/>
      <c r="AW48" s="197"/>
      <c r="AX48" s="197"/>
      <c r="AY48" s="135"/>
      <c r="AZ48" s="135"/>
      <c r="BA48" s="135"/>
      <c r="BB48" s="135"/>
      <c r="BC48" s="135"/>
      <c r="BD48" s="135"/>
      <c r="BE48" s="197"/>
      <c r="BF48" s="197"/>
      <c r="BG48" s="139">
        <f t="shared" si="16"/>
        <v>0</v>
      </c>
      <c r="BH48" s="182">
        <f t="shared" si="17"/>
        <v>0</v>
      </c>
      <c r="BI48" s="200"/>
      <c r="BJ48" s="197"/>
      <c r="BK48" s="202"/>
      <c r="BL48" s="197"/>
      <c r="BM48" s="197"/>
      <c r="BN48" s="197"/>
      <c r="BO48" s="197"/>
      <c r="BP48" s="197"/>
      <c r="BQ48" s="200"/>
      <c r="BR48" s="197"/>
      <c r="BS48" s="197"/>
      <c r="BU48" s="197"/>
      <c r="BV48" s="197"/>
      <c r="BW48" s="204"/>
      <c r="BX48" s="197"/>
      <c r="BY48" s="197"/>
      <c r="BZ48" s="197"/>
      <c r="CA48" s="197"/>
      <c r="CB48" s="204"/>
      <c r="CC48" s="204"/>
      <c r="CD48" s="204"/>
      <c r="CE48" s="184">
        <f t="shared" si="18"/>
        <v>0</v>
      </c>
      <c r="CF48" s="185">
        <f t="shared" si="19"/>
        <v>0</v>
      </c>
      <c r="CG48" s="197"/>
      <c r="CH48" s="204"/>
      <c r="CI48" s="204"/>
      <c r="CJ48" s="197"/>
      <c r="CK48" s="204"/>
      <c r="CL48" s="204"/>
      <c r="CM48" s="204"/>
      <c r="CN48" s="204"/>
      <c r="CO48" s="204"/>
      <c r="CP48" s="204"/>
      <c r="CQ48" s="204"/>
      <c r="CR48" s="206"/>
      <c r="CS48" s="206"/>
      <c r="CT48" s="164">
        <f t="shared" si="20"/>
        <v>0</v>
      </c>
      <c r="CU48" s="186" t="str">
        <f t="shared" si="21"/>
        <v>#DIV/0!</v>
      </c>
      <c r="CV48" s="166"/>
      <c r="CW48" s="166"/>
      <c r="CX48" s="166"/>
      <c r="CY48" s="166"/>
      <c r="CZ48" s="166"/>
      <c r="DA48" s="166"/>
      <c r="DB48" s="166"/>
      <c r="DC48" s="166"/>
      <c r="DD48" s="166"/>
      <c r="DE48" s="166"/>
      <c r="DF48" s="166"/>
      <c r="DG48" s="166"/>
      <c r="DH48" s="166"/>
      <c r="DI48" s="166"/>
      <c r="DJ48" s="166"/>
      <c r="DK48" s="166"/>
      <c r="DL48" s="166"/>
      <c r="DM48" s="166"/>
      <c r="DN48" s="164">
        <f t="shared" si="22"/>
        <v>0</v>
      </c>
      <c r="DO48" s="187" t="str">
        <f t="shared" si="23"/>
        <v>#DIV/0!</v>
      </c>
    </row>
    <row r="49" ht="15.75" customHeight="1">
      <c r="A49" s="121">
        <v>40.0</v>
      </c>
      <c r="B49" s="170" t="s">
        <v>134</v>
      </c>
      <c r="C49" s="171" t="s">
        <v>135</v>
      </c>
      <c r="D49" s="124">
        <f t="shared" si="8"/>
        <v>12</v>
      </c>
      <c r="E49" s="125">
        <f t="shared" si="9"/>
        <v>30</v>
      </c>
      <c r="F49" s="172">
        <f t="shared" si="10"/>
        <v>30</v>
      </c>
      <c r="G49" s="189" t="str">
        <f t="shared" si="11"/>
        <v>  </v>
      </c>
      <c r="H49" s="200"/>
      <c r="I49" s="204"/>
      <c r="J49" s="197"/>
      <c r="K49" s="197"/>
      <c r="L49" s="197"/>
      <c r="M49" s="178">
        <f t="shared" si="12"/>
        <v>0</v>
      </c>
      <c r="N49" s="134">
        <f t="shared" si="13"/>
        <v>0</v>
      </c>
      <c r="O49" s="204"/>
      <c r="P49" s="204"/>
      <c r="Q49" s="204"/>
      <c r="R49" s="135"/>
      <c r="S49" s="135"/>
      <c r="T49" s="204"/>
      <c r="U49" s="197"/>
      <c r="V49" s="197"/>
      <c r="W49" s="135"/>
      <c r="X49" s="204"/>
      <c r="Y49" s="135"/>
      <c r="Z49" s="144"/>
      <c r="AA49" s="144"/>
      <c r="AB49" s="144"/>
      <c r="AC49" s="205">
        <v>1.0</v>
      </c>
      <c r="AD49" s="135"/>
      <c r="AE49" s="136">
        <v>1.0</v>
      </c>
      <c r="AF49" s="215"/>
      <c r="AG49" s="205">
        <v>1.0</v>
      </c>
      <c r="AH49" s="220">
        <v>1.0</v>
      </c>
      <c r="AI49" s="220">
        <v>1.0</v>
      </c>
      <c r="AJ49" s="139">
        <f t="shared" si="14"/>
        <v>5</v>
      </c>
      <c r="AK49" s="180">
        <f t="shared" si="15"/>
        <v>38.46153846</v>
      </c>
      <c r="AL49" s="197"/>
      <c r="AM49" s="135"/>
      <c r="AN49" s="135"/>
      <c r="AO49" s="135"/>
      <c r="AP49" s="204"/>
      <c r="AQ49" s="204"/>
      <c r="AR49" s="204"/>
      <c r="AS49" s="204"/>
      <c r="AT49" s="204"/>
      <c r="AU49" s="205">
        <v>1.0</v>
      </c>
      <c r="AV49" s="204"/>
      <c r="AW49" s="204"/>
      <c r="AX49" s="204"/>
      <c r="AY49" s="135"/>
      <c r="AZ49" s="135"/>
      <c r="BA49" s="136">
        <v>1.0</v>
      </c>
      <c r="BB49" s="135"/>
      <c r="BC49" s="135"/>
      <c r="BD49" s="135"/>
      <c r="BE49" s="204"/>
      <c r="BF49" s="204"/>
      <c r="BG49" s="139">
        <f t="shared" si="16"/>
        <v>2</v>
      </c>
      <c r="BH49" s="182">
        <f t="shared" si="17"/>
        <v>16.66666667</v>
      </c>
      <c r="BI49" s="211"/>
      <c r="BJ49" s="204"/>
      <c r="BK49" s="212"/>
      <c r="BL49" s="204"/>
      <c r="BM49" s="204"/>
      <c r="BN49" s="204"/>
      <c r="BO49" s="205">
        <v>1.0</v>
      </c>
      <c r="BP49" s="205"/>
      <c r="BQ49" s="211"/>
      <c r="BR49" s="204"/>
      <c r="BS49" s="204"/>
      <c r="BU49" s="205">
        <v>1.0</v>
      </c>
      <c r="BV49" s="205">
        <v>1.0</v>
      </c>
      <c r="BW49" s="204"/>
      <c r="BX49" s="204"/>
      <c r="BY49" s="205">
        <v>1.0</v>
      </c>
      <c r="BZ49" s="205">
        <v>1.0</v>
      </c>
      <c r="CA49" s="205"/>
      <c r="CB49" s="204"/>
      <c r="CC49" s="204"/>
      <c r="CD49" s="204"/>
      <c r="CE49" s="184">
        <f t="shared" si="18"/>
        <v>5</v>
      </c>
      <c r="CF49" s="185">
        <f t="shared" si="19"/>
        <v>41.66666667</v>
      </c>
      <c r="CG49" s="204"/>
      <c r="CH49" s="204"/>
      <c r="CI49" s="204"/>
      <c r="CJ49" s="204"/>
      <c r="CK49" s="204"/>
      <c r="CL49" s="204"/>
      <c r="CM49" s="204"/>
      <c r="CN49" s="204"/>
      <c r="CO49" s="204"/>
      <c r="CP49" s="204"/>
      <c r="CQ49" s="204"/>
      <c r="CR49" s="206"/>
      <c r="CS49" s="206"/>
      <c r="CT49" s="164">
        <f t="shared" si="20"/>
        <v>0</v>
      </c>
      <c r="CU49" s="186" t="str">
        <f t="shared" si="21"/>
        <v>#DIV/0!</v>
      </c>
      <c r="CV49" s="166"/>
      <c r="CW49" s="166"/>
      <c r="CX49" s="166"/>
      <c r="CY49" s="166"/>
      <c r="CZ49" s="166"/>
      <c r="DA49" s="166"/>
      <c r="DB49" s="166"/>
      <c r="DC49" s="166"/>
      <c r="DD49" s="166"/>
      <c r="DE49" s="166"/>
      <c r="DF49" s="166"/>
      <c r="DG49" s="166"/>
      <c r="DH49" s="166"/>
      <c r="DI49" s="166"/>
      <c r="DJ49" s="166"/>
      <c r="DK49" s="166"/>
      <c r="DL49" s="166"/>
      <c r="DM49" s="166"/>
      <c r="DN49" s="164">
        <f t="shared" si="22"/>
        <v>0</v>
      </c>
      <c r="DO49" s="187" t="str">
        <f t="shared" si="23"/>
        <v>#DIV/0!</v>
      </c>
    </row>
    <row r="50" ht="15.75" customHeight="1">
      <c r="A50" s="121">
        <v>41.0</v>
      </c>
      <c r="B50" s="170" t="s">
        <v>136</v>
      </c>
      <c r="C50" s="171" t="s">
        <v>137</v>
      </c>
      <c r="D50" s="124">
        <f t="shared" si="8"/>
        <v>3</v>
      </c>
      <c r="E50" s="125">
        <f t="shared" si="9"/>
        <v>7.5</v>
      </c>
      <c r="F50" s="172">
        <f t="shared" si="10"/>
        <v>7.5</v>
      </c>
      <c r="G50" s="189">
        <f t="shared" si="11"/>
        <v>7.5</v>
      </c>
      <c r="H50" s="200"/>
      <c r="I50" s="197"/>
      <c r="J50" s="197"/>
      <c r="K50" s="197"/>
      <c r="L50" s="215"/>
      <c r="M50" s="178">
        <f t="shared" si="12"/>
        <v>0</v>
      </c>
      <c r="N50" s="134">
        <f t="shared" si="13"/>
        <v>0</v>
      </c>
      <c r="O50" s="215"/>
      <c r="P50" s="215"/>
      <c r="Q50" s="215"/>
      <c r="R50" s="135"/>
      <c r="S50" s="135"/>
      <c r="T50" s="215"/>
      <c r="U50" s="135"/>
      <c r="V50" s="135"/>
      <c r="W50" s="136">
        <v>1.0</v>
      </c>
      <c r="X50" s="215"/>
      <c r="Y50" s="136">
        <v>1.0</v>
      </c>
      <c r="Z50" s="144"/>
      <c r="AA50" s="144"/>
      <c r="AB50" s="144"/>
      <c r="AC50" s="215"/>
      <c r="AD50" s="135"/>
      <c r="AE50" s="135"/>
      <c r="AF50" s="222"/>
      <c r="AG50" s="215"/>
      <c r="AI50" s="222"/>
      <c r="AJ50" s="139">
        <f t="shared" si="14"/>
        <v>2</v>
      </c>
      <c r="AK50" s="180">
        <f t="shared" si="15"/>
        <v>15.38461538</v>
      </c>
      <c r="AL50" s="135"/>
      <c r="AM50" s="135"/>
      <c r="AN50" s="135"/>
      <c r="AO50" s="136">
        <v>1.0</v>
      </c>
      <c r="AP50" s="215"/>
      <c r="AQ50" s="215"/>
      <c r="AR50" s="215"/>
      <c r="AS50" s="215"/>
      <c r="AT50" s="215"/>
      <c r="AU50" s="215"/>
      <c r="AV50" s="215"/>
      <c r="AW50" s="215"/>
      <c r="AX50" s="215"/>
      <c r="AY50" s="135"/>
      <c r="AZ50" s="135"/>
      <c r="BA50" s="135"/>
      <c r="BB50" s="135"/>
      <c r="BC50" s="135"/>
      <c r="BD50" s="135"/>
      <c r="BE50" s="215"/>
      <c r="BF50" s="215"/>
      <c r="BG50" s="139">
        <f t="shared" si="16"/>
        <v>1</v>
      </c>
      <c r="BH50" s="182">
        <f t="shared" si="17"/>
        <v>8.333333333</v>
      </c>
      <c r="BI50" s="216"/>
      <c r="BJ50" s="215"/>
      <c r="BK50" s="217"/>
      <c r="BL50" s="215"/>
      <c r="BM50" s="215"/>
      <c r="BN50" s="215"/>
      <c r="BO50" s="215"/>
      <c r="BP50" s="215"/>
      <c r="BQ50" s="216"/>
      <c r="BR50" s="215"/>
      <c r="BS50" s="215"/>
      <c r="BT50" s="215"/>
      <c r="BU50" s="215"/>
      <c r="BV50" s="215"/>
      <c r="BW50" s="204"/>
      <c r="BX50" s="215"/>
      <c r="BY50" s="215"/>
      <c r="BZ50" s="215"/>
      <c r="CA50" s="215"/>
      <c r="CB50" s="204"/>
      <c r="CC50" s="204"/>
      <c r="CD50" s="204"/>
      <c r="CE50" s="184">
        <f t="shared" si="18"/>
        <v>0</v>
      </c>
      <c r="CF50" s="185">
        <f t="shared" si="19"/>
        <v>0</v>
      </c>
      <c r="CG50" s="215"/>
      <c r="CH50" s="204"/>
      <c r="CI50" s="204"/>
      <c r="CJ50" s="215"/>
      <c r="CK50" s="204"/>
      <c r="CL50" s="204"/>
      <c r="CM50" s="204"/>
      <c r="CN50" s="204"/>
      <c r="CO50" s="204"/>
      <c r="CP50" s="204"/>
      <c r="CQ50" s="204"/>
      <c r="CR50" s="206"/>
      <c r="CS50" s="206"/>
      <c r="CT50" s="164">
        <f t="shared" si="20"/>
        <v>0</v>
      </c>
      <c r="CU50" s="186" t="str">
        <f t="shared" si="21"/>
        <v>#DIV/0!</v>
      </c>
      <c r="CV50" s="166"/>
      <c r="CW50" s="166"/>
      <c r="CX50" s="166"/>
      <c r="CY50" s="166"/>
      <c r="CZ50" s="166"/>
      <c r="DA50" s="166"/>
      <c r="DB50" s="166"/>
      <c r="DC50" s="166"/>
      <c r="DD50" s="166"/>
      <c r="DE50" s="166"/>
      <c r="DF50" s="166"/>
      <c r="DG50" s="166"/>
      <c r="DH50" s="166"/>
      <c r="DI50" s="166"/>
      <c r="DJ50" s="166"/>
      <c r="DK50" s="166"/>
      <c r="DL50" s="166"/>
      <c r="DM50" s="166"/>
      <c r="DN50" s="164">
        <f t="shared" si="22"/>
        <v>0</v>
      </c>
      <c r="DO50" s="187" t="str">
        <f t="shared" si="23"/>
        <v>#DIV/0!</v>
      </c>
    </row>
    <row r="51" ht="15.75" customHeight="1">
      <c r="A51" s="169">
        <v>42.0</v>
      </c>
      <c r="B51" s="170" t="s">
        <v>138</v>
      </c>
      <c r="C51" s="171" t="s">
        <v>139</v>
      </c>
      <c r="D51" s="124">
        <f t="shared" si="8"/>
        <v>1</v>
      </c>
      <c r="E51" s="219">
        <f t="shared" si="9"/>
        <v>2.5</v>
      </c>
      <c r="F51" s="172">
        <f t="shared" si="10"/>
        <v>2.5</v>
      </c>
      <c r="G51" s="189">
        <f t="shared" si="11"/>
        <v>2.5</v>
      </c>
      <c r="H51" s="200"/>
      <c r="I51" s="215"/>
      <c r="J51" s="197"/>
      <c r="K51" s="197"/>
      <c r="L51" s="197"/>
      <c r="M51" s="178">
        <f t="shared" si="12"/>
        <v>0</v>
      </c>
      <c r="N51" s="134">
        <f t="shared" si="13"/>
        <v>0</v>
      </c>
      <c r="O51" s="222"/>
      <c r="P51" s="222"/>
      <c r="Q51" s="222"/>
      <c r="R51" s="135"/>
      <c r="S51" s="135"/>
      <c r="T51" s="222"/>
      <c r="U51" s="135"/>
      <c r="V51" s="135"/>
      <c r="W51" s="135"/>
      <c r="X51" s="222"/>
      <c r="Y51" s="135"/>
      <c r="Z51" s="144"/>
      <c r="AA51" s="144"/>
      <c r="AB51" s="144"/>
      <c r="AC51" s="222"/>
      <c r="AD51" s="135"/>
      <c r="AE51" s="135"/>
      <c r="AF51" s="197"/>
      <c r="AG51" s="222"/>
      <c r="AI51" s="197"/>
      <c r="AJ51" s="139">
        <f t="shared" si="14"/>
        <v>0</v>
      </c>
      <c r="AK51" s="180">
        <f t="shared" si="15"/>
        <v>0</v>
      </c>
      <c r="AL51" s="135"/>
      <c r="AM51" s="135"/>
      <c r="AN51" s="135"/>
      <c r="AO51" s="135"/>
      <c r="AP51" s="222"/>
      <c r="AQ51" s="222"/>
      <c r="AR51" s="222"/>
      <c r="AS51" s="222"/>
      <c r="AT51" s="222"/>
      <c r="AU51" s="222"/>
      <c r="AV51" s="222"/>
      <c r="AW51" s="222"/>
      <c r="AX51" s="222"/>
      <c r="AY51" s="135"/>
      <c r="AZ51" s="135"/>
      <c r="BA51" s="136">
        <v>1.0</v>
      </c>
      <c r="BB51" s="135"/>
      <c r="BC51" s="135"/>
      <c r="BD51" s="135"/>
      <c r="BE51" s="222"/>
      <c r="BF51" s="222"/>
      <c r="BG51" s="139">
        <f t="shared" si="16"/>
        <v>1</v>
      </c>
      <c r="BH51" s="182">
        <f t="shared" si="17"/>
        <v>8.333333333</v>
      </c>
      <c r="BI51" s="223"/>
      <c r="BJ51" s="222"/>
      <c r="BK51" s="224"/>
      <c r="BL51" s="222"/>
      <c r="BM51" s="222"/>
      <c r="BN51" s="222"/>
      <c r="BO51" s="222"/>
      <c r="BP51" s="222"/>
      <c r="BQ51" s="223"/>
      <c r="BR51" s="222"/>
      <c r="BS51" s="222"/>
      <c r="BT51" s="222"/>
      <c r="BU51" s="222"/>
      <c r="BV51" s="222"/>
      <c r="BW51" s="204"/>
      <c r="BX51" s="222"/>
      <c r="BY51" s="222"/>
      <c r="BZ51" s="222"/>
      <c r="CA51" s="222"/>
      <c r="CB51" s="204"/>
      <c r="CC51" s="204"/>
      <c r="CD51" s="204"/>
      <c r="CE51" s="184">
        <f t="shared" si="18"/>
        <v>0</v>
      </c>
      <c r="CF51" s="185">
        <f t="shared" si="19"/>
        <v>0</v>
      </c>
      <c r="CG51" s="222"/>
      <c r="CH51" s="204"/>
      <c r="CI51" s="204"/>
      <c r="CJ51" s="222"/>
      <c r="CK51" s="204"/>
      <c r="CL51" s="204"/>
      <c r="CM51" s="204"/>
      <c r="CN51" s="204"/>
      <c r="CO51" s="204"/>
      <c r="CP51" s="204"/>
      <c r="CQ51" s="204"/>
      <c r="CR51" s="206"/>
      <c r="CS51" s="206"/>
      <c r="CT51" s="164">
        <f t="shared" si="20"/>
        <v>0</v>
      </c>
      <c r="CU51" s="186" t="str">
        <f t="shared" si="21"/>
        <v>#DIV/0!</v>
      </c>
      <c r="CV51" s="166"/>
      <c r="CW51" s="166"/>
      <c r="CX51" s="166"/>
      <c r="CY51" s="166"/>
      <c r="CZ51" s="166"/>
      <c r="DA51" s="166"/>
      <c r="DB51" s="166"/>
      <c r="DC51" s="166"/>
      <c r="DD51" s="166"/>
      <c r="DE51" s="166"/>
      <c r="DF51" s="166"/>
      <c r="DG51" s="166"/>
      <c r="DH51" s="166"/>
      <c r="DI51" s="166"/>
      <c r="DJ51" s="166"/>
      <c r="DK51" s="166"/>
      <c r="DL51" s="166"/>
      <c r="DM51" s="166"/>
      <c r="DN51" s="164">
        <f t="shared" si="22"/>
        <v>0</v>
      </c>
      <c r="DO51" s="187" t="str">
        <f t="shared" si="23"/>
        <v>#DIV/0!</v>
      </c>
    </row>
    <row r="52" ht="15.75" customHeight="1">
      <c r="A52" s="121">
        <v>43.0</v>
      </c>
      <c r="B52" s="170" t="s">
        <v>140</v>
      </c>
      <c r="C52" s="171" t="s">
        <v>141</v>
      </c>
      <c r="D52" s="124">
        <f t="shared" si="8"/>
        <v>0</v>
      </c>
      <c r="E52" s="219">
        <f t="shared" si="9"/>
        <v>0</v>
      </c>
      <c r="F52" s="172">
        <f t="shared" si="10"/>
        <v>0</v>
      </c>
      <c r="G52" s="189">
        <f t="shared" si="11"/>
        <v>0</v>
      </c>
      <c r="H52" s="200"/>
      <c r="I52" s="197"/>
      <c r="J52" s="197"/>
      <c r="K52" s="197"/>
      <c r="L52" s="197"/>
      <c r="M52" s="178">
        <f t="shared" si="12"/>
        <v>0</v>
      </c>
      <c r="N52" s="134">
        <f t="shared" si="13"/>
        <v>0</v>
      </c>
      <c r="O52" s="197"/>
      <c r="P52" s="197"/>
      <c r="Q52" s="197"/>
      <c r="R52" s="135"/>
      <c r="S52" s="135"/>
      <c r="T52" s="197"/>
      <c r="U52" s="135"/>
      <c r="V52" s="135"/>
      <c r="W52" s="135"/>
      <c r="X52" s="197"/>
      <c r="Y52" s="135"/>
      <c r="Z52" s="144"/>
      <c r="AA52" s="144"/>
      <c r="AB52" s="144"/>
      <c r="AC52" s="197"/>
      <c r="AD52" s="135"/>
      <c r="AE52" s="135"/>
      <c r="AF52" s="197"/>
      <c r="AG52" s="197"/>
      <c r="AI52" s="197"/>
      <c r="AJ52" s="139">
        <f t="shared" si="14"/>
        <v>0</v>
      </c>
      <c r="AK52" s="180">
        <f t="shared" si="15"/>
        <v>0</v>
      </c>
      <c r="AL52" s="135"/>
      <c r="AM52" s="197"/>
      <c r="AN52" s="135"/>
      <c r="AO52" s="135"/>
      <c r="AP52" s="197"/>
      <c r="AQ52" s="197"/>
      <c r="AR52" s="197"/>
      <c r="AS52" s="197"/>
      <c r="AT52" s="197"/>
      <c r="AU52" s="197"/>
      <c r="AV52" s="197"/>
      <c r="AW52" s="197"/>
      <c r="AX52" s="197"/>
      <c r="AY52" s="135"/>
      <c r="AZ52" s="135"/>
      <c r="BA52" s="135"/>
      <c r="BB52" s="135"/>
      <c r="BC52" s="135"/>
      <c r="BD52" s="135"/>
      <c r="BE52" s="197"/>
      <c r="BF52" s="197"/>
      <c r="BG52" s="139">
        <f t="shared" si="16"/>
        <v>0</v>
      </c>
      <c r="BH52" s="182">
        <f t="shared" si="17"/>
        <v>0</v>
      </c>
      <c r="BI52" s="200"/>
      <c r="BJ52" s="197"/>
      <c r="BK52" s="202"/>
      <c r="BL52" s="197"/>
      <c r="BM52" s="197"/>
      <c r="BN52" s="197"/>
      <c r="BO52" s="197"/>
      <c r="BP52" s="197"/>
      <c r="BQ52" s="200"/>
      <c r="BR52" s="197"/>
      <c r="BS52" s="197"/>
      <c r="BT52" s="197"/>
      <c r="BU52" s="197"/>
      <c r="BV52" s="197"/>
      <c r="BW52" s="204"/>
      <c r="BX52" s="197"/>
      <c r="BY52" s="197"/>
      <c r="BZ52" s="197"/>
      <c r="CA52" s="197"/>
      <c r="CB52" s="204"/>
      <c r="CC52" s="204"/>
      <c r="CD52" s="204"/>
      <c r="CE52" s="184">
        <f t="shared" si="18"/>
        <v>0</v>
      </c>
      <c r="CF52" s="185">
        <f t="shared" si="19"/>
        <v>0</v>
      </c>
      <c r="CG52" s="197"/>
      <c r="CH52" s="204"/>
      <c r="CI52" s="204"/>
      <c r="CJ52" s="135"/>
      <c r="CK52" s="135"/>
      <c r="CL52" s="204"/>
      <c r="CM52" s="204"/>
      <c r="CN52" s="204"/>
      <c r="CO52" s="135"/>
      <c r="CP52" s="204"/>
      <c r="CQ52" s="204"/>
      <c r="CR52" s="206"/>
      <c r="CS52" s="206"/>
      <c r="CT52" s="164">
        <f t="shared" si="20"/>
        <v>0</v>
      </c>
      <c r="CU52" s="186" t="str">
        <f t="shared" si="21"/>
        <v>#DIV/0!</v>
      </c>
      <c r="CV52" s="166"/>
      <c r="CW52" s="166"/>
      <c r="CX52" s="166"/>
      <c r="CY52" s="166"/>
      <c r="CZ52" s="166"/>
      <c r="DA52" s="166"/>
      <c r="DB52" s="166"/>
      <c r="DC52" s="166"/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4">
        <f t="shared" si="22"/>
        <v>0</v>
      </c>
      <c r="DO52" s="187" t="str">
        <f t="shared" si="23"/>
        <v>#DIV/0!</v>
      </c>
    </row>
    <row r="53" ht="15.75" customHeight="1">
      <c r="A53" s="121">
        <v>44.0</v>
      </c>
      <c r="B53" s="170" t="s">
        <v>142</v>
      </c>
      <c r="C53" s="171" t="s">
        <v>143</v>
      </c>
      <c r="D53" s="124">
        <f t="shared" si="8"/>
        <v>1</v>
      </c>
      <c r="E53" s="219">
        <f t="shared" si="9"/>
        <v>2.5</v>
      </c>
      <c r="F53" s="172">
        <f t="shared" si="10"/>
        <v>2.5</v>
      </c>
      <c r="G53" s="189">
        <f t="shared" si="11"/>
        <v>2.5</v>
      </c>
      <c r="H53" s="200"/>
      <c r="I53" s="197"/>
      <c r="J53" s="197"/>
      <c r="K53" s="197"/>
      <c r="L53" s="197"/>
      <c r="M53" s="178">
        <f t="shared" si="12"/>
        <v>0</v>
      </c>
      <c r="N53" s="134">
        <f t="shared" si="13"/>
        <v>0</v>
      </c>
      <c r="O53" s="197"/>
      <c r="P53" s="197"/>
      <c r="Q53" s="197"/>
      <c r="R53" s="135"/>
      <c r="S53" s="135"/>
      <c r="T53" s="197"/>
      <c r="U53" s="197"/>
      <c r="V53" s="197"/>
      <c r="W53" s="135"/>
      <c r="X53" s="197"/>
      <c r="Y53" s="135"/>
      <c r="Z53" s="144"/>
      <c r="AA53" s="144"/>
      <c r="AB53" s="144"/>
      <c r="AC53" s="197"/>
      <c r="AD53" s="135"/>
      <c r="AE53" s="135"/>
      <c r="AF53" s="197"/>
      <c r="AG53" s="197"/>
      <c r="AI53" s="197"/>
      <c r="AJ53" s="139">
        <f t="shared" si="14"/>
        <v>0</v>
      </c>
      <c r="AK53" s="180">
        <f t="shared" si="15"/>
        <v>0</v>
      </c>
      <c r="AL53" s="197"/>
      <c r="AM53" s="135"/>
      <c r="AN53" s="135"/>
      <c r="AO53" s="135"/>
      <c r="AP53" s="197"/>
      <c r="AQ53" s="197"/>
      <c r="AR53" s="197"/>
      <c r="AS53" s="197"/>
      <c r="AT53" s="197"/>
      <c r="AU53" s="197"/>
      <c r="AV53" s="197"/>
      <c r="AW53" s="197"/>
      <c r="AX53" s="197"/>
      <c r="AY53" s="135"/>
      <c r="AZ53" s="135"/>
      <c r="BA53" s="136">
        <v>1.0</v>
      </c>
      <c r="BB53" s="135"/>
      <c r="BC53" s="135"/>
      <c r="BD53" s="135"/>
      <c r="BE53" s="197"/>
      <c r="BF53" s="197"/>
      <c r="BG53" s="139">
        <f t="shared" si="16"/>
        <v>1</v>
      </c>
      <c r="BH53" s="182">
        <f t="shared" si="17"/>
        <v>8.333333333</v>
      </c>
      <c r="BI53" s="200"/>
      <c r="BJ53" s="197"/>
      <c r="BK53" s="202"/>
      <c r="BL53" s="197"/>
      <c r="BM53" s="197"/>
      <c r="BN53" s="197"/>
      <c r="BO53" s="197"/>
      <c r="BP53" s="197"/>
      <c r="BQ53" s="200"/>
      <c r="BR53" s="197"/>
      <c r="BS53" s="197"/>
      <c r="BT53" s="197"/>
      <c r="BU53" s="197"/>
      <c r="BV53" s="197"/>
      <c r="BW53" s="204"/>
      <c r="BX53" s="197"/>
      <c r="BY53" s="197"/>
      <c r="BZ53" s="197"/>
      <c r="CA53" s="197"/>
      <c r="CB53" s="204"/>
      <c r="CC53" s="204"/>
      <c r="CD53" s="204"/>
      <c r="CE53" s="184">
        <f t="shared" si="18"/>
        <v>0</v>
      </c>
      <c r="CF53" s="185">
        <f t="shared" si="19"/>
        <v>0</v>
      </c>
      <c r="CG53" s="197"/>
      <c r="CH53" s="204"/>
      <c r="CI53" s="204"/>
      <c r="CJ53" s="135"/>
      <c r="CK53" s="135"/>
      <c r="CL53" s="204"/>
      <c r="CM53" s="204"/>
      <c r="CN53" s="204"/>
      <c r="CO53" s="135"/>
      <c r="CP53" s="204"/>
      <c r="CQ53" s="204"/>
      <c r="CR53" s="206"/>
      <c r="CS53" s="206"/>
      <c r="CT53" s="164">
        <f t="shared" si="20"/>
        <v>0</v>
      </c>
      <c r="CU53" s="186" t="str">
        <f t="shared" si="21"/>
        <v>#DIV/0!</v>
      </c>
      <c r="CV53" s="166"/>
      <c r="CW53" s="166"/>
      <c r="CX53" s="166"/>
      <c r="CY53" s="166"/>
      <c r="CZ53" s="166"/>
      <c r="DA53" s="166"/>
      <c r="DB53" s="166"/>
      <c r="DC53" s="166"/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4">
        <f t="shared" si="22"/>
        <v>0</v>
      </c>
      <c r="DO53" s="187" t="str">
        <f t="shared" si="23"/>
        <v>#DIV/0!</v>
      </c>
    </row>
    <row r="54" ht="15.75" customHeight="1">
      <c r="A54" s="121">
        <v>45.0</v>
      </c>
      <c r="B54" s="170" t="s">
        <v>144</v>
      </c>
      <c r="C54" s="171" t="s">
        <v>145</v>
      </c>
      <c r="D54" s="124">
        <f t="shared" si="8"/>
        <v>12</v>
      </c>
      <c r="E54" s="125">
        <f t="shared" si="9"/>
        <v>30</v>
      </c>
      <c r="F54" s="172">
        <f t="shared" si="10"/>
        <v>30</v>
      </c>
      <c r="G54" s="173" t="str">
        <f t="shared" si="11"/>
        <v>  </v>
      </c>
      <c r="H54" s="216"/>
      <c r="I54" s="197"/>
      <c r="J54" s="215"/>
      <c r="K54" s="215"/>
      <c r="L54" s="197"/>
      <c r="M54" s="178">
        <f t="shared" si="12"/>
        <v>0</v>
      </c>
      <c r="N54" s="134">
        <f t="shared" si="13"/>
        <v>0</v>
      </c>
      <c r="O54" s="197"/>
      <c r="P54" s="197"/>
      <c r="Q54" s="197"/>
      <c r="R54" s="135"/>
      <c r="S54" s="135"/>
      <c r="T54" s="197"/>
      <c r="U54" s="135"/>
      <c r="V54" s="135"/>
      <c r="W54" s="136">
        <v>1.0</v>
      </c>
      <c r="X54" s="198">
        <v>1.0</v>
      </c>
      <c r="Y54" s="135"/>
      <c r="Z54" s="144"/>
      <c r="AA54" s="144"/>
      <c r="AB54" s="144"/>
      <c r="AC54" s="197"/>
      <c r="AD54" s="135"/>
      <c r="AE54" s="135"/>
      <c r="AF54" s="197"/>
      <c r="AG54" s="197"/>
      <c r="AH54" s="245">
        <v>1.0</v>
      </c>
      <c r="AI54" s="197"/>
      <c r="AJ54" s="139">
        <f t="shared" si="14"/>
        <v>3</v>
      </c>
      <c r="AK54" s="180">
        <f t="shared" si="15"/>
        <v>23.07692308</v>
      </c>
      <c r="AL54" s="135"/>
      <c r="AM54" s="135"/>
      <c r="AN54" s="135"/>
      <c r="AO54" s="136">
        <v>1.0</v>
      </c>
      <c r="AP54" s="197"/>
      <c r="AQ54" s="197"/>
      <c r="AR54" s="197"/>
      <c r="AS54" s="197"/>
      <c r="AT54" s="197"/>
      <c r="AU54" s="197"/>
      <c r="AV54" s="197"/>
      <c r="AW54" s="197"/>
      <c r="AX54" s="197"/>
      <c r="AY54" s="135"/>
      <c r="AZ54" s="135"/>
      <c r="BA54" s="135"/>
      <c r="BB54" s="135"/>
      <c r="BC54" s="135"/>
      <c r="BD54" s="135"/>
      <c r="BE54" s="197"/>
      <c r="BF54" s="197"/>
      <c r="BG54" s="139">
        <f t="shared" si="16"/>
        <v>1</v>
      </c>
      <c r="BH54" s="182">
        <f t="shared" si="17"/>
        <v>8.333333333</v>
      </c>
      <c r="BI54" s="200"/>
      <c r="BJ54" s="197"/>
      <c r="BK54" s="202"/>
      <c r="BL54" s="197"/>
      <c r="BM54" s="197"/>
      <c r="BN54" s="197"/>
      <c r="BO54" s="198"/>
      <c r="BP54" s="198">
        <v>1.0</v>
      </c>
      <c r="BQ54" s="200"/>
      <c r="BR54" s="198">
        <v>1.0</v>
      </c>
      <c r="BS54" s="198">
        <v>1.0</v>
      </c>
      <c r="BU54" s="198">
        <v>1.0</v>
      </c>
      <c r="BV54" s="197"/>
      <c r="BW54" s="205">
        <v>1.0</v>
      </c>
      <c r="BX54" s="198">
        <v>1.0</v>
      </c>
      <c r="BY54" s="198">
        <v>1.0</v>
      </c>
      <c r="BZ54" s="197"/>
      <c r="CA54" s="198">
        <v>1.0</v>
      </c>
      <c r="CB54" s="204"/>
      <c r="CC54" s="204"/>
      <c r="CD54" s="204"/>
      <c r="CE54" s="184">
        <f t="shared" si="18"/>
        <v>8</v>
      </c>
      <c r="CF54" s="185">
        <f t="shared" si="19"/>
        <v>66.66666667</v>
      </c>
      <c r="CG54" s="197"/>
      <c r="CH54" s="204"/>
      <c r="CI54" s="204"/>
      <c r="CJ54" s="197"/>
      <c r="CK54" s="204"/>
      <c r="CL54" s="204"/>
      <c r="CM54" s="204"/>
      <c r="CN54" s="204"/>
      <c r="CO54" s="204"/>
      <c r="CP54" s="204"/>
      <c r="CQ54" s="204"/>
      <c r="CR54" s="206"/>
      <c r="CS54" s="206"/>
      <c r="CT54" s="164">
        <f t="shared" si="20"/>
        <v>0</v>
      </c>
      <c r="CU54" s="186" t="str">
        <f t="shared" si="21"/>
        <v>#DIV/0!</v>
      </c>
      <c r="CV54" s="166"/>
      <c r="CW54" s="166"/>
      <c r="CX54" s="166"/>
      <c r="CY54" s="166"/>
      <c r="CZ54" s="166"/>
      <c r="DA54" s="166"/>
      <c r="DB54" s="166"/>
      <c r="DC54" s="166"/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4">
        <f t="shared" si="22"/>
        <v>0</v>
      </c>
      <c r="DO54" s="187" t="str">
        <f t="shared" si="23"/>
        <v>#DIV/0!</v>
      </c>
    </row>
    <row r="55" ht="15.75" customHeight="1">
      <c r="A55" s="169">
        <v>46.0</v>
      </c>
      <c r="B55" s="170" t="s">
        <v>147</v>
      </c>
      <c r="C55" s="171" t="s">
        <v>148</v>
      </c>
      <c r="D55" s="124">
        <f t="shared" si="8"/>
        <v>0</v>
      </c>
      <c r="E55" s="219">
        <f t="shared" si="9"/>
        <v>0</v>
      </c>
      <c r="F55" s="172">
        <f t="shared" si="10"/>
        <v>0</v>
      </c>
      <c r="G55" s="189">
        <f t="shared" si="11"/>
        <v>0</v>
      </c>
      <c r="H55" s="200"/>
      <c r="I55" s="222"/>
      <c r="J55" s="197"/>
      <c r="K55" s="197"/>
      <c r="L55" s="197"/>
      <c r="M55" s="178">
        <f t="shared" si="12"/>
        <v>0</v>
      </c>
      <c r="N55" s="134">
        <f t="shared" si="13"/>
        <v>0</v>
      </c>
      <c r="O55" s="197"/>
      <c r="P55" s="197"/>
      <c r="Q55" s="197"/>
      <c r="R55" s="135"/>
      <c r="S55" s="135"/>
      <c r="T55" s="197"/>
      <c r="U55" s="135"/>
      <c r="V55" s="135"/>
      <c r="W55" s="135"/>
      <c r="X55" s="197"/>
      <c r="Y55" s="135"/>
      <c r="Z55" s="144"/>
      <c r="AA55" s="144"/>
      <c r="AB55" s="144"/>
      <c r="AC55" s="197"/>
      <c r="AD55" s="135"/>
      <c r="AE55" s="135"/>
      <c r="AF55" s="197"/>
      <c r="AG55" s="197"/>
      <c r="AI55" s="197"/>
      <c r="AJ55" s="139">
        <f t="shared" si="14"/>
        <v>0</v>
      </c>
      <c r="AK55" s="180">
        <f t="shared" si="15"/>
        <v>0</v>
      </c>
      <c r="AL55" s="135"/>
      <c r="AM55" s="135"/>
      <c r="AN55" s="135"/>
      <c r="AO55" s="135"/>
      <c r="AP55" s="197"/>
      <c r="AQ55" s="197"/>
      <c r="AR55" s="197"/>
      <c r="AS55" s="197"/>
      <c r="AT55" s="197"/>
      <c r="AU55" s="197"/>
      <c r="AV55" s="197"/>
      <c r="AW55" s="197"/>
      <c r="AX55" s="197"/>
      <c r="AY55" s="135"/>
      <c r="AZ55" s="135"/>
      <c r="BA55" s="135"/>
      <c r="BB55" s="135"/>
      <c r="BC55" s="135"/>
      <c r="BD55" s="135"/>
      <c r="BE55" s="197"/>
      <c r="BF55" s="197"/>
      <c r="BG55" s="139">
        <f t="shared" si="16"/>
        <v>0</v>
      </c>
      <c r="BH55" s="182">
        <f t="shared" si="17"/>
        <v>0</v>
      </c>
      <c r="BI55" s="200"/>
      <c r="BJ55" s="197"/>
      <c r="BK55" s="202"/>
      <c r="BL55" s="197"/>
      <c r="BM55" s="197"/>
      <c r="BN55" s="197"/>
      <c r="BO55" s="197"/>
      <c r="BP55" s="197"/>
      <c r="BQ55" s="200"/>
      <c r="BR55" s="197"/>
      <c r="BS55" s="197"/>
      <c r="BU55" s="197"/>
      <c r="BV55" s="197"/>
      <c r="BW55" s="204"/>
      <c r="BX55" s="197"/>
      <c r="BY55" s="197"/>
      <c r="BZ55" s="197"/>
      <c r="CA55" s="197"/>
      <c r="CB55" s="204"/>
      <c r="CC55" s="204"/>
      <c r="CD55" s="204"/>
      <c r="CE55" s="184">
        <f t="shared" si="18"/>
        <v>0</v>
      </c>
      <c r="CF55" s="185">
        <f t="shared" si="19"/>
        <v>0</v>
      </c>
      <c r="CG55" s="197"/>
      <c r="CH55" s="204"/>
      <c r="CI55" s="204"/>
      <c r="CJ55" s="197"/>
      <c r="CK55" s="204"/>
      <c r="CL55" s="204"/>
      <c r="CM55" s="204"/>
      <c r="CN55" s="204"/>
      <c r="CO55" s="204"/>
      <c r="CP55" s="204"/>
      <c r="CQ55" s="204"/>
      <c r="CR55" s="206"/>
      <c r="CS55" s="206"/>
      <c r="CT55" s="164">
        <f t="shared" si="20"/>
        <v>0</v>
      </c>
      <c r="CU55" s="186" t="str">
        <f t="shared" si="21"/>
        <v>#DIV/0!</v>
      </c>
      <c r="CV55" s="166"/>
      <c r="CW55" s="166"/>
      <c r="CX55" s="166"/>
      <c r="CY55" s="166"/>
      <c r="CZ55" s="166"/>
      <c r="DA55" s="166"/>
      <c r="DB55" s="166"/>
      <c r="DC55" s="166"/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4">
        <f t="shared" si="22"/>
        <v>0</v>
      </c>
      <c r="DO55" s="187" t="str">
        <f t="shared" si="23"/>
        <v>#DIV/0!</v>
      </c>
    </row>
    <row r="56" ht="15.75" customHeight="1">
      <c r="A56" s="121">
        <v>47.0</v>
      </c>
      <c r="B56" s="170" t="s">
        <v>149</v>
      </c>
      <c r="C56" s="171" t="s">
        <v>150</v>
      </c>
      <c r="D56" s="124">
        <f t="shared" si="8"/>
        <v>18</v>
      </c>
      <c r="E56" s="125">
        <f t="shared" si="9"/>
        <v>45</v>
      </c>
      <c r="F56" s="172">
        <f t="shared" si="10"/>
        <v>45</v>
      </c>
      <c r="G56" s="189" t="str">
        <f t="shared" si="11"/>
        <v>  </v>
      </c>
      <c r="H56" s="200"/>
      <c r="I56" s="215"/>
      <c r="J56" s="215"/>
      <c r="K56" s="215"/>
      <c r="L56" s="197"/>
      <c r="M56" s="178">
        <f t="shared" si="12"/>
        <v>0</v>
      </c>
      <c r="N56" s="134">
        <f t="shared" si="13"/>
        <v>0</v>
      </c>
      <c r="O56" s="197"/>
      <c r="P56" s="197"/>
      <c r="Q56" s="197"/>
      <c r="R56" s="135"/>
      <c r="S56" s="135"/>
      <c r="T56" s="197"/>
      <c r="U56" s="135"/>
      <c r="V56" s="135"/>
      <c r="W56" s="135"/>
      <c r="X56" s="197"/>
      <c r="Y56" s="135"/>
      <c r="Z56" s="144"/>
      <c r="AA56" s="137">
        <v>1.0</v>
      </c>
      <c r="AB56" s="144"/>
      <c r="AC56" s="198">
        <v>1.0</v>
      </c>
      <c r="AD56" s="135"/>
      <c r="AE56" s="136">
        <v>1.0</v>
      </c>
      <c r="AF56" s="198">
        <v>1.0</v>
      </c>
      <c r="AG56" s="198">
        <v>1.0</v>
      </c>
      <c r="AH56" s="245">
        <v>1.0</v>
      </c>
      <c r="AI56" s="198">
        <v>1.0</v>
      </c>
      <c r="AJ56" s="139">
        <f t="shared" si="14"/>
        <v>7</v>
      </c>
      <c r="AK56" s="180">
        <f t="shared" si="15"/>
        <v>53.84615385</v>
      </c>
      <c r="AL56" s="135"/>
      <c r="AM56" s="197"/>
      <c r="AN56" s="135"/>
      <c r="AO56" s="136">
        <v>1.0</v>
      </c>
      <c r="AP56" s="198">
        <v>1.0</v>
      </c>
      <c r="AQ56" s="197"/>
      <c r="AR56" s="197"/>
      <c r="AS56" s="197"/>
      <c r="AT56" s="197"/>
      <c r="AU56" s="198">
        <v>1.0</v>
      </c>
      <c r="AV56" s="198">
        <v>1.0</v>
      </c>
      <c r="AW56" s="197"/>
      <c r="AX56" s="197"/>
      <c r="AY56" s="135"/>
      <c r="AZ56" s="135"/>
      <c r="BA56" s="136">
        <v>1.0</v>
      </c>
      <c r="BB56" s="135"/>
      <c r="BC56" s="135"/>
      <c r="BD56" s="135"/>
      <c r="BE56" s="197"/>
      <c r="BF56" s="197"/>
      <c r="BG56" s="139">
        <f t="shared" si="16"/>
        <v>5</v>
      </c>
      <c r="BH56" s="182">
        <f t="shared" si="17"/>
        <v>41.66666667</v>
      </c>
      <c r="BI56" s="199">
        <v>1.0</v>
      </c>
      <c r="BJ56" s="197"/>
      <c r="BK56" s="202"/>
      <c r="BL56" s="197"/>
      <c r="BM56" s="197"/>
      <c r="BN56" s="197"/>
      <c r="BO56" s="245">
        <v>1.0</v>
      </c>
      <c r="BP56" s="245">
        <v>1.0</v>
      </c>
      <c r="BQ56" s="200"/>
      <c r="BR56" s="197"/>
      <c r="BS56" s="197"/>
      <c r="BU56" s="198">
        <v>1.0</v>
      </c>
      <c r="BV56" s="197"/>
      <c r="BW56" s="204"/>
      <c r="BX56" s="197"/>
      <c r="BY56" s="198">
        <v>1.0</v>
      </c>
      <c r="BZ56" s="197"/>
      <c r="CA56" s="245">
        <v>1.0</v>
      </c>
      <c r="CB56" s="204"/>
      <c r="CC56" s="204"/>
      <c r="CD56" s="204"/>
      <c r="CE56" s="184">
        <f t="shared" si="18"/>
        <v>6</v>
      </c>
      <c r="CF56" s="185">
        <f t="shared" si="19"/>
        <v>50</v>
      </c>
      <c r="CG56" s="197"/>
      <c r="CH56" s="204"/>
      <c r="CI56" s="204"/>
      <c r="CJ56" s="197"/>
      <c r="CK56" s="204"/>
      <c r="CL56" s="204"/>
      <c r="CM56" s="204"/>
      <c r="CN56" s="204"/>
      <c r="CO56" s="204"/>
      <c r="CP56" s="204"/>
      <c r="CQ56" s="204"/>
      <c r="CR56" s="206"/>
      <c r="CS56" s="206"/>
      <c r="CT56" s="164">
        <f t="shared" si="20"/>
        <v>0</v>
      </c>
      <c r="CU56" s="186" t="str">
        <f t="shared" si="21"/>
        <v>#DIV/0!</v>
      </c>
      <c r="CV56" s="166"/>
      <c r="CW56" s="166"/>
      <c r="CX56" s="166"/>
      <c r="CY56" s="166"/>
      <c r="CZ56" s="166"/>
      <c r="DA56" s="166"/>
      <c r="DB56" s="166"/>
      <c r="DC56" s="166"/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4">
        <f t="shared" si="22"/>
        <v>0</v>
      </c>
      <c r="DO56" s="187" t="str">
        <f t="shared" si="23"/>
        <v>#DIV/0!</v>
      </c>
    </row>
    <row r="57" ht="15.75" customHeight="1">
      <c r="A57" s="121">
        <v>48.0</v>
      </c>
      <c r="B57" s="170" t="s">
        <v>151</v>
      </c>
      <c r="C57" s="171" t="s">
        <v>152</v>
      </c>
      <c r="D57" s="124">
        <f t="shared" si="8"/>
        <v>31</v>
      </c>
      <c r="E57" s="125">
        <f t="shared" si="9"/>
        <v>77.5</v>
      </c>
      <c r="F57" s="172" t="str">
        <f t="shared" si="10"/>
        <v>  </v>
      </c>
      <c r="G57" s="189" t="str">
        <f t="shared" si="11"/>
        <v>  </v>
      </c>
      <c r="H57" s="200"/>
      <c r="I57" s="197"/>
      <c r="J57" s="197"/>
      <c r="K57" s="197"/>
      <c r="L57" s="197"/>
      <c r="M57" s="178">
        <f t="shared" si="12"/>
        <v>0</v>
      </c>
      <c r="N57" s="134">
        <f t="shared" si="13"/>
        <v>0</v>
      </c>
      <c r="O57" s="197"/>
      <c r="P57" s="197"/>
      <c r="Q57" s="197"/>
      <c r="R57" s="135"/>
      <c r="S57" s="135"/>
      <c r="T57" s="197"/>
      <c r="U57" s="197"/>
      <c r="V57" s="197"/>
      <c r="W57" s="136">
        <v>1.0</v>
      </c>
      <c r="X57" s="198">
        <v>1.0</v>
      </c>
      <c r="Y57" s="136">
        <v>1.0</v>
      </c>
      <c r="Z57" s="137">
        <v>1.0</v>
      </c>
      <c r="AA57" s="137">
        <v>1.0</v>
      </c>
      <c r="AB57" s="137">
        <v>1.0</v>
      </c>
      <c r="AC57" s="198">
        <v>1.0</v>
      </c>
      <c r="AD57" s="135"/>
      <c r="AE57" s="136">
        <v>1.0</v>
      </c>
      <c r="AF57" s="205">
        <v>1.0</v>
      </c>
      <c r="AG57" s="198">
        <v>1.0</v>
      </c>
      <c r="AH57" s="245">
        <v>1.0</v>
      </c>
      <c r="AI57" s="204"/>
      <c r="AJ57" s="139">
        <f t="shared" si="14"/>
        <v>11</v>
      </c>
      <c r="AK57" s="180">
        <f t="shared" si="15"/>
        <v>84.61538462</v>
      </c>
      <c r="AL57" s="198">
        <v>1.0</v>
      </c>
      <c r="AM57" s="135"/>
      <c r="AN57" s="135"/>
      <c r="AO57" s="136">
        <v>1.0</v>
      </c>
      <c r="AP57" s="198">
        <v>1.0</v>
      </c>
      <c r="AQ57" s="198">
        <v>1.0</v>
      </c>
      <c r="AR57" s="198">
        <v>1.0</v>
      </c>
      <c r="AS57" s="197"/>
      <c r="AT57" s="198">
        <v>1.0</v>
      </c>
      <c r="AU57" s="197"/>
      <c r="AV57" s="198">
        <v>1.0</v>
      </c>
      <c r="AW57" s="197"/>
      <c r="AX57" s="197"/>
      <c r="AY57" s="135"/>
      <c r="AZ57" s="135"/>
      <c r="BA57" s="135"/>
      <c r="BB57" s="136">
        <v>1.0</v>
      </c>
      <c r="BC57" s="135"/>
      <c r="BD57" s="136">
        <v>1.0</v>
      </c>
      <c r="BE57" s="197"/>
      <c r="BF57" s="197"/>
      <c r="BG57" s="139">
        <f t="shared" si="16"/>
        <v>9</v>
      </c>
      <c r="BH57" s="182">
        <f t="shared" si="17"/>
        <v>75</v>
      </c>
      <c r="BI57" s="199">
        <v>1.0</v>
      </c>
      <c r="BJ57" s="197"/>
      <c r="BK57" s="202"/>
      <c r="BL57" s="198">
        <v>1.0</v>
      </c>
      <c r="BM57" s="197"/>
      <c r="BN57" s="197"/>
      <c r="BO57" s="245">
        <v>1.0</v>
      </c>
      <c r="BP57" s="245">
        <v>1.0</v>
      </c>
      <c r="BQ57" s="200"/>
      <c r="BR57" s="198">
        <v>1.0</v>
      </c>
      <c r="BS57" s="198">
        <v>1.0</v>
      </c>
      <c r="BU57" s="198">
        <v>1.0</v>
      </c>
      <c r="BV57" s="197"/>
      <c r="BW57" s="205">
        <v>1.0</v>
      </c>
      <c r="BX57" s="198">
        <v>1.0</v>
      </c>
      <c r="BY57" s="198">
        <v>1.0</v>
      </c>
      <c r="BZ57" s="197"/>
      <c r="CA57" s="245">
        <v>1.0</v>
      </c>
      <c r="CB57" s="204"/>
      <c r="CC57" s="204"/>
      <c r="CD57" s="204"/>
      <c r="CE57" s="184">
        <f t="shared" si="18"/>
        <v>11</v>
      </c>
      <c r="CF57" s="185">
        <f t="shared" si="19"/>
        <v>91.66666667</v>
      </c>
      <c r="CG57" s="197"/>
      <c r="CH57" s="204"/>
      <c r="CI57" s="204"/>
      <c r="CJ57" s="197"/>
      <c r="CK57" s="204"/>
      <c r="CL57" s="204"/>
      <c r="CM57" s="204"/>
      <c r="CN57" s="204"/>
      <c r="CO57" s="204"/>
      <c r="CP57" s="204"/>
      <c r="CQ57" s="204"/>
      <c r="CR57" s="206"/>
      <c r="CS57" s="206"/>
      <c r="CT57" s="164">
        <f t="shared" si="20"/>
        <v>0</v>
      </c>
      <c r="CU57" s="186" t="str">
        <f t="shared" si="21"/>
        <v>#DIV/0!</v>
      </c>
      <c r="CV57" s="166"/>
      <c r="CW57" s="166"/>
      <c r="CX57" s="166"/>
      <c r="CY57" s="166"/>
      <c r="CZ57" s="166"/>
      <c r="DA57" s="166"/>
      <c r="DB57" s="166"/>
      <c r="DC57" s="166"/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4">
        <f t="shared" si="22"/>
        <v>0</v>
      </c>
      <c r="DO57" s="187" t="str">
        <f t="shared" si="23"/>
        <v>#DIV/0!</v>
      </c>
    </row>
    <row r="58" ht="15.75" customHeight="1">
      <c r="A58" s="121">
        <v>49.0</v>
      </c>
      <c r="B58" s="170" t="s">
        <v>153</v>
      </c>
      <c r="C58" s="171" t="s">
        <v>154</v>
      </c>
      <c r="D58" s="124">
        <f t="shared" si="8"/>
        <v>13</v>
      </c>
      <c r="E58" s="125">
        <f t="shared" si="9"/>
        <v>32.5</v>
      </c>
      <c r="F58" s="172">
        <f t="shared" si="10"/>
        <v>32.5</v>
      </c>
      <c r="G58" s="173" t="str">
        <f t="shared" si="11"/>
        <v>  </v>
      </c>
      <c r="H58" s="200"/>
      <c r="I58" s="204"/>
      <c r="J58" s="215"/>
      <c r="K58" s="215"/>
      <c r="L58" s="197"/>
      <c r="M58" s="178">
        <f t="shared" si="12"/>
        <v>0</v>
      </c>
      <c r="N58" s="134">
        <f t="shared" si="13"/>
        <v>0</v>
      </c>
      <c r="O58" s="204"/>
      <c r="P58" s="204"/>
      <c r="Q58" s="204"/>
      <c r="R58" s="135"/>
      <c r="S58" s="135"/>
      <c r="T58" s="204"/>
      <c r="U58" s="135"/>
      <c r="V58" s="135"/>
      <c r="W58" s="135"/>
      <c r="X58" s="205">
        <v>1.0</v>
      </c>
      <c r="Y58" s="135"/>
      <c r="Z58" s="137">
        <v>1.0</v>
      </c>
      <c r="AA58" s="144"/>
      <c r="AB58" s="137">
        <v>1.0</v>
      </c>
      <c r="AC58" s="204"/>
      <c r="AD58" s="135"/>
      <c r="AE58" s="135"/>
      <c r="AF58" s="204"/>
      <c r="AG58" s="204"/>
      <c r="AI58" s="204"/>
      <c r="AJ58" s="139">
        <f t="shared" si="14"/>
        <v>3</v>
      </c>
      <c r="AK58" s="180">
        <f t="shared" si="15"/>
        <v>23.07692308</v>
      </c>
      <c r="AL58" s="136">
        <v>1.0</v>
      </c>
      <c r="AM58" s="135"/>
      <c r="AN58" s="135"/>
      <c r="AO58" s="136">
        <v>1.0</v>
      </c>
      <c r="AP58" s="205">
        <v>1.0</v>
      </c>
      <c r="AQ58" s="205">
        <v>1.0</v>
      </c>
      <c r="AR58" s="204"/>
      <c r="AS58" s="204"/>
      <c r="AT58" s="205">
        <v>1.0</v>
      </c>
      <c r="AU58" s="204"/>
      <c r="AV58" s="204"/>
      <c r="AW58" s="204"/>
      <c r="AX58" s="204"/>
      <c r="AY58" s="135"/>
      <c r="AZ58" s="135"/>
      <c r="BA58" s="136">
        <v>1.0</v>
      </c>
      <c r="BB58" s="135"/>
      <c r="BC58" s="135"/>
      <c r="BD58" s="135"/>
      <c r="BE58" s="204"/>
      <c r="BF58" s="204"/>
      <c r="BG58" s="139">
        <f t="shared" si="16"/>
        <v>6</v>
      </c>
      <c r="BH58" s="182">
        <f t="shared" si="17"/>
        <v>50</v>
      </c>
      <c r="BI58" s="211"/>
      <c r="BJ58" s="204"/>
      <c r="BK58" s="212"/>
      <c r="BL58" s="204"/>
      <c r="BM58" s="204"/>
      <c r="BN58" s="204"/>
      <c r="BQ58" s="211"/>
      <c r="BR58" s="204"/>
      <c r="BS58" s="205">
        <v>1.0</v>
      </c>
      <c r="BU58" s="205">
        <v>1.0</v>
      </c>
      <c r="BV58" s="204"/>
      <c r="BW58" s="204"/>
      <c r="BX58" s="205">
        <v>1.0</v>
      </c>
      <c r="BY58" s="205">
        <v>1.0</v>
      </c>
      <c r="BZ58" s="204"/>
      <c r="CB58" s="204"/>
      <c r="CC58" s="204"/>
      <c r="CD58" s="204"/>
      <c r="CE58" s="184">
        <f t="shared" si="18"/>
        <v>4</v>
      </c>
      <c r="CF58" s="185">
        <f t="shared" si="19"/>
        <v>33.33333333</v>
      </c>
      <c r="CG58" s="204"/>
      <c r="CH58" s="204"/>
      <c r="CI58" s="204"/>
      <c r="CJ58" s="204"/>
      <c r="CK58" s="204"/>
      <c r="CL58" s="204"/>
      <c r="CM58" s="204"/>
      <c r="CN58" s="204"/>
      <c r="CO58" s="204"/>
      <c r="CP58" s="204"/>
      <c r="CQ58" s="204"/>
      <c r="CR58" s="206"/>
      <c r="CS58" s="206"/>
      <c r="CT58" s="164">
        <f t="shared" si="20"/>
        <v>0</v>
      </c>
      <c r="CU58" s="186" t="str">
        <f t="shared" si="21"/>
        <v>#DIV/0!</v>
      </c>
      <c r="CV58" s="166"/>
      <c r="CW58" s="166"/>
      <c r="CX58" s="166"/>
      <c r="CY58" s="166"/>
      <c r="CZ58" s="166"/>
      <c r="DA58" s="166"/>
      <c r="DB58" s="166"/>
      <c r="DC58" s="166"/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4">
        <f t="shared" si="22"/>
        <v>0</v>
      </c>
      <c r="DO58" s="187" t="str">
        <f t="shared" si="23"/>
        <v>#DIV/0!</v>
      </c>
    </row>
    <row r="59" ht="15.75" customHeight="1">
      <c r="A59" s="169">
        <v>50.0</v>
      </c>
      <c r="B59" s="170" t="s">
        <v>155</v>
      </c>
      <c r="C59" s="171" t="s">
        <v>156</v>
      </c>
      <c r="D59" s="124">
        <f t="shared" si="8"/>
        <v>6</v>
      </c>
      <c r="E59" s="125">
        <f t="shared" si="9"/>
        <v>15</v>
      </c>
      <c r="F59" s="172">
        <f t="shared" si="10"/>
        <v>15</v>
      </c>
      <c r="G59" s="189">
        <f t="shared" si="11"/>
        <v>15</v>
      </c>
      <c r="H59" s="200"/>
      <c r="I59" s="204"/>
      <c r="J59" s="204"/>
      <c r="K59" s="204"/>
      <c r="L59" s="197"/>
      <c r="M59" s="178">
        <f t="shared" si="12"/>
        <v>0</v>
      </c>
      <c r="N59" s="134">
        <f t="shared" si="13"/>
        <v>0</v>
      </c>
      <c r="O59" s="204"/>
      <c r="P59" s="204"/>
      <c r="Q59" s="204"/>
      <c r="R59" s="135"/>
      <c r="S59" s="135"/>
      <c r="T59" s="204"/>
      <c r="U59" s="135"/>
      <c r="V59" s="135"/>
      <c r="W59" s="135"/>
      <c r="X59" s="205">
        <v>1.0</v>
      </c>
      <c r="Y59" s="136">
        <v>1.0</v>
      </c>
      <c r="Z59" s="137">
        <v>1.0</v>
      </c>
      <c r="AA59" s="144"/>
      <c r="AB59" s="137">
        <v>1.0</v>
      </c>
      <c r="AC59" s="204"/>
      <c r="AD59" s="135"/>
      <c r="AE59" s="135"/>
      <c r="AF59" s="197"/>
      <c r="AG59" s="204"/>
      <c r="AI59" s="197"/>
      <c r="AJ59" s="139">
        <f t="shared" si="14"/>
        <v>4</v>
      </c>
      <c r="AK59" s="180">
        <f t="shared" si="15"/>
        <v>30.76923077</v>
      </c>
      <c r="AL59" s="135"/>
      <c r="AM59" s="135"/>
      <c r="AN59" s="135"/>
      <c r="AO59" s="135"/>
      <c r="AP59" s="204"/>
      <c r="AQ59" s="204"/>
      <c r="AR59" s="204"/>
      <c r="AS59" s="204"/>
      <c r="AT59" s="204"/>
      <c r="AU59" s="204"/>
      <c r="AV59" s="204"/>
      <c r="AW59" s="204"/>
      <c r="AX59" s="204"/>
      <c r="AY59" s="135"/>
      <c r="AZ59" s="135"/>
      <c r="BA59" s="135"/>
      <c r="BB59" s="135"/>
      <c r="BC59" s="135"/>
      <c r="BD59" s="135"/>
      <c r="BE59" s="204"/>
      <c r="BF59" s="204"/>
      <c r="BG59" s="139">
        <f t="shared" si="16"/>
        <v>0</v>
      </c>
      <c r="BH59" s="182">
        <f t="shared" si="17"/>
        <v>0</v>
      </c>
      <c r="BI59" s="211"/>
      <c r="BJ59" s="204"/>
      <c r="BK59" s="212"/>
      <c r="BL59" s="204"/>
      <c r="BM59" s="204"/>
      <c r="BN59" s="204"/>
      <c r="BQ59" s="211"/>
      <c r="BR59" s="204"/>
      <c r="BS59" s="204"/>
      <c r="BU59" s="205">
        <v>1.0</v>
      </c>
      <c r="BV59" s="204"/>
      <c r="BW59" s="204"/>
      <c r="BX59" s="204"/>
      <c r="BY59" s="205">
        <v>1.0</v>
      </c>
      <c r="BZ59" s="204"/>
      <c r="CB59" s="204"/>
      <c r="CC59" s="204"/>
      <c r="CD59" s="204"/>
      <c r="CE59" s="184">
        <f t="shared" si="18"/>
        <v>2</v>
      </c>
      <c r="CF59" s="185">
        <f t="shared" si="19"/>
        <v>16.66666667</v>
      </c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204"/>
      <c r="CR59" s="206"/>
      <c r="CS59" s="206"/>
      <c r="CT59" s="164">
        <f t="shared" si="20"/>
        <v>0</v>
      </c>
      <c r="CU59" s="186" t="str">
        <f t="shared" si="21"/>
        <v>#DIV/0!</v>
      </c>
      <c r="CV59" s="166"/>
      <c r="CW59" s="166"/>
      <c r="CX59" s="166"/>
      <c r="CY59" s="166"/>
      <c r="CZ59" s="166"/>
      <c r="DA59" s="166"/>
      <c r="DB59" s="166"/>
      <c r="DC59" s="166"/>
      <c r="DD59" s="166"/>
      <c r="DE59" s="166"/>
      <c r="DF59" s="166"/>
      <c r="DG59" s="166"/>
      <c r="DH59" s="166"/>
      <c r="DI59" s="166"/>
      <c r="DJ59" s="166"/>
      <c r="DK59" s="166"/>
      <c r="DL59" s="166"/>
      <c r="DM59" s="166"/>
      <c r="DN59" s="164">
        <f t="shared" si="22"/>
        <v>0</v>
      </c>
      <c r="DO59" s="187" t="str">
        <f t="shared" si="23"/>
        <v>#DIV/0!</v>
      </c>
    </row>
    <row r="60" ht="15.75" customHeight="1">
      <c r="A60" s="121">
        <v>51.0</v>
      </c>
      <c r="B60" s="170" t="s">
        <v>157</v>
      </c>
      <c r="C60" s="171" t="s">
        <v>158</v>
      </c>
      <c r="D60" s="124">
        <f t="shared" si="8"/>
        <v>13</v>
      </c>
      <c r="E60" s="125">
        <f t="shared" si="9"/>
        <v>32.5</v>
      </c>
      <c r="F60" s="172">
        <f t="shared" si="10"/>
        <v>32.5</v>
      </c>
      <c r="G60" s="189" t="str">
        <f t="shared" si="11"/>
        <v>  </v>
      </c>
      <c r="H60" s="200"/>
      <c r="I60" s="215"/>
      <c r="J60" s="215"/>
      <c r="K60" s="215"/>
      <c r="L60" s="197"/>
      <c r="M60" s="178">
        <f t="shared" si="12"/>
        <v>0</v>
      </c>
      <c r="N60" s="134">
        <f t="shared" si="13"/>
        <v>0</v>
      </c>
      <c r="O60" s="197"/>
      <c r="P60" s="197"/>
      <c r="Q60" s="197"/>
      <c r="R60" s="135"/>
      <c r="S60" s="135"/>
      <c r="T60" s="197"/>
      <c r="U60" s="135"/>
      <c r="V60" s="135"/>
      <c r="W60" s="135"/>
      <c r="X60" s="198">
        <v>1.0</v>
      </c>
      <c r="Y60" s="135"/>
      <c r="Z60" s="144"/>
      <c r="AA60" s="144"/>
      <c r="AB60" s="144"/>
      <c r="AC60" s="197"/>
      <c r="AD60" s="135"/>
      <c r="AE60" s="135"/>
      <c r="AF60" s="197"/>
      <c r="AG60" s="197"/>
      <c r="AH60" s="245">
        <v>1.0</v>
      </c>
      <c r="AI60" s="197"/>
      <c r="AJ60" s="139">
        <f t="shared" si="14"/>
        <v>2</v>
      </c>
      <c r="AK60" s="180">
        <f t="shared" si="15"/>
        <v>15.38461538</v>
      </c>
      <c r="AL60" s="135"/>
      <c r="AM60" s="197"/>
      <c r="AN60" s="135"/>
      <c r="AO60" s="136">
        <v>1.0</v>
      </c>
      <c r="AP60" s="197"/>
      <c r="AQ60" s="197"/>
      <c r="AR60" s="198">
        <v>1.0</v>
      </c>
      <c r="AS60" s="197"/>
      <c r="AT60" s="197"/>
      <c r="AU60" s="197"/>
      <c r="AV60" s="197"/>
      <c r="AW60" s="197"/>
      <c r="AX60" s="197"/>
      <c r="AY60" s="135"/>
      <c r="AZ60" s="135"/>
      <c r="BA60" s="136">
        <v>1.0</v>
      </c>
      <c r="BB60" s="135"/>
      <c r="BC60" s="135"/>
      <c r="BD60" s="135"/>
      <c r="BE60" s="197"/>
      <c r="BF60" s="197"/>
      <c r="BG60" s="139">
        <f t="shared" si="16"/>
        <v>3</v>
      </c>
      <c r="BH60" s="182">
        <f t="shared" si="17"/>
        <v>25</v>
      </c>
      <c r="BI60" s="200"/>
      <c r="BJ60" s="197"/>
      <c r="BK60" s="202"/>
      <c r="BL60" s="197"/>
      <c r="BM60" s="197"/>
      <c r="BN60" s="197"/>
      <c r="BP60" s="245">
        <v>1.0</v>
      </c>
      <c r="BQ60" s="200"/>
      <c r="BR60" s="198">
        <v>1.0</v>
      </c>
      <c r="BS60" s="197"/>
      <c r="BU60" s="198">
        <v>1.0</v>
      </c>
      <c r="BV60" s="198">
        <v>1.0</v>
      </c>
      <c r="BW60" s="205">
        <v>1.0</v>
      </c>
      <c r="BX60" s="197"/>
      <c r="BY60" s="198">
        <v>1.0</v>
      </c>
      <c r="BZ60" s="198">
        <v>1.0</v>
      </c>
      <c r="CA60" s="245">
        <v>1.0</v>
      </c>
      <c r="CB60" s="204"/>
      <c r="CC60" s="204"/>
      <c r="CD60" s="204"/>
      <c r="CE60" s="184">
        <f t="shared" si="18"/>
        <v>8</v>
      </c>
      <c r="CF60" s="185">
        <f t="shared" si="19"/>
        <v>66.66666667</v>
      </c>
      <c r="CG60" s="197"/>
      <c r="CH60" s="204"/>
      <c r="CI60" s="204"/>
      <c r="CJ60" s="197"/>
      <c r="CK60" s="204"/>
      <c r="CL60" s="204"/>
      <c r="CM60" s="204"/>
      <c r="CN60" s="204"/>
      <c r="CO60" s="204"/>
      <c r="CP60" s="204"/>
      <c r="CQ60" s="204"/>
      <c r="CR60" s="206"/>
      <c r="CS60" s="206"/>
      <c r="CT60" s="164">
        <f t="shared" si="20"/>
        <v>0</v>
      </c>
      <c r="CU60" s="186" t="str">
        <f t="shared" si="21"/>
        <v>#DIV/0!</v>
      </c>
      <c r="CV60" s="166"/>
      <c r="CW60" s="166"/>
      <c r="CX60" s="166"/>
      <c r="CY60" s="166"/>
      <c r="CZ60" s="166"/>
      <c r="DA60" s="166"/>
      <c r="DB60" s="166"/>
      <c r="DC60" s="166"/>
      <c r="DD60" s="166"/>
      <c r="DE60" s="166"/>
      <c r="DF60" s="166"/>
      <c r="DG60" s="166"/>
      <c r="DH60" s="166"/>
      <c r="DI60" s="166"/>
      <c r="DJ60" s="166"/>
      <c r="DK60" s="166"/>
      <c r="DL60" s="166"/>
      <c r="DM60" s="166"/>
      <c r="DN60" s="164">
        <f t="shared" si="22"/>
        <v>0</v>
      </c>
      <c r="DO60" s="187" t="str">
        <f t="shared" si="23"/>
        <v>#DIV/0!</v>
      </c>
    </row>
    <row r="61" ht="15.75" customHeight="1">
      <c r="A61" s="121">
        <v>52.0</v>
      </c>
      <c r="B61" s="170" t="s">
        <v>159</v>
      </c>
      <c r="C61" s="171" t="s">
        <v>160</v>
      </c>
      <c r="D61" s="124">
        <f t="shared" si="8"/>
        <v>18</v>
      </c>
      <c r="E61" s="125">
        <f t="shared" si="9"/>
        <v>45</v>
      </c>
      <c r="F61" s="172">
        <f t="shared" si="10"/>
        <v>45</v>
      </c>
      <c r="G61" s="173" t="str">
        <f t="shared" si="11"/>
        <v>  </v>
      </c>
      <c r="H61" s="216"/>
      <c r="I61" s="197"/>
      <c r="J61" s="197"/>
      <c r="K61" s="197"/>
      <c r="L61" s="197"/>
      <c r="M61" s="178">
        <f t="shared" si="12"/>
        <v>0</v>
      </c>
      <c r="N61" s="134">
        <f t="shared" si="13"/>
        <v>0</v>
      </c>
      <c r="O61" s="197"/>
      <c r="P61" s="197"/>
      <c r="Q61" s="197"/>
      <c r="R61" s="135"/>
      <c r="S61" s="135"/>
      <c r="T61" s="197"/>
      <c r="U61" s="197"/>
      <c r="V61" s="197"/>
      <c r="W61" s="135"/>
      <c r="X61" s="197"/>
      <c r="Y61" s="136">
        <v>1.0</v>
      </c>
      <c r="Z61" s="144"/>
      <c r="AA61" s="137">
        <v>1.0</v>
      </c>
      <c r="AB61" s="137">
        <v>1.0</v>
      </c>
      <c r="AC61" s="197"/>
      <c r="AD61" s="135"/>
      <c r="AE61" s="135"/>
      <c r="AF61" s="220">
        <v>1.0</v>
      </c>
      <c r="AG61" s="197"/>
      <c r="AH61" s="245">
        <v>1.0</v>
      </c>
      <c r="AI61" s="215"/>
      <c r="AJ61" s="139">
        <f t="shared" si="14"/>
        <v>5</v>
      </c>
      <c r="AK61" s="180">
        <f t="shared" si="15"/>
        <v>38.46153846</v>
      </c>
      <c r="AL61" s="197"/>
      <c r="AM61" s="135"/>
      <c r="AN61" s="135"/>
      <c r="AO61" s="135"/>
      <c r="AP61" s="197"/>
      <c r="AQ61" s="197"/>
      <c r="AR61" s="197"/>
      <c r="AS61" s="197"/>
      <c r="AT61" s="197"/>
      <c r="AU61" s="198">
        <v>1.0</v>
      </c>
      <c r="AV61" s="197"/>
      <c r="AW61" s="197"/>
      <c r="AX61" s="197"/>
      <c r="AY61" s="135"/>
      <c r="AZ61" s="135"/>
      <c r="BA61" s="136">
        <v>1.0</v>
      </c>
      <c r="BB61" s="136">
        <v>1.0</v>
      </c>
      <c r="BC61" s="135"/>
      <c r="BD61" s="136">
        <v>1.0</v>
      </c>
      <c r="BE61" s="197"/>
      <c r="BF61" s="197"/>
      <c r="BG61" s="139">
        <f t="shared" si="16"/>
        <v>4</v>
      </c>
      <c r="BH61" s="182">
        <f t="shared" si="17"/>
        <v>33.33333333</v>
      </c>
      <c r="BI61" s="199">
        <v>1.0</v>
      </c>
      <c r="BJ61" s="197"/>
      <c r="BK61" s="202"/>
      <c r="BL61" s="197"/>
      <c r="BM61" s="197"/>
      <c r="BN61" s="197"/>
      <c r="BP61" s="245">
        <v>1.0</v>
      </c>
      <c r="BQ61" s="200"/>
      <c r="BR61" s="197"/>
      <c r="BS61" s="198">
        <v>1.0</v>
      </c>
      <c r="BU61" s="198">
        <v>1.0</v>
      </c>
      <c r="BV61" s="198">
        <v>1.0</v>
      </c>
      <c r="BW61" s="204"/>
      <c r="BX61" s="198">
        <v>1.0</v>
      </c>
      <c r="BY61" s="198">
        <v>1.0</v>
      </c>
      <c r="BZ61" s="198">
        <v>1.0</v>
      </c>
      <c r="CA61" s="245">
        <v>1.0</v>
      </c>
      <c r="CB61" s="204"/>
      <c r="CC61" s="204"/>
      <c r="CD61" s="204"/>
      <c r="CE61" s="184">
        <f t="shared" si="18"/>
        <v>9</v>
      </c>
      <c r="CF61" s="185">
        <f t="shared" si="19"/>
        <v>75</v>
      </c>
      <c r="CG61" s="197"/>
      <c r="CH61" s="204"/>
      <c r="CI61" s="204"/>
      <c r="CJ61" s="135"/>
      <c r="CK61" s="135"/>
      <c r="CL61" s="135"/>
      <c r="CM61" s="204"/>
      <c r="CN61" s="204"/>
      <c r="CO61" s="135"/>
      <c r="CP61" s="204"/>
      <c r="CQ61" s="204"/>
      <c r="CR61" s="206"/>
      <c r="CS61" s="206"/>
      <c r="CT61" s="164">
        <f t="shared" si="20"/>
        <v>0</v>
      </c>
      <c r="CU61" s="186" t="str">
        <f t="shared" si="21"/>
        <v>#DIV/0!</v>
      </c>
      <c r="CV61" s="166"/>
      <c r="CW61" s="166"/>
      <c r="CX61" s="166"/>
      <c r="CY61" s="166"/>
      <c r="CZ61" s="166"/>
      <c r="DA61" s="166"/>
      <c r="DB61" s="166"/>
      <c r="DC61" s="166"/>
      <c r="DD61" s="166"/>
      <c r="DE61" s="166"/>
      <c r="DF61" s="166"/>
      <c r="DG61" s="166"/>
      <c r="DH61" s="166"/>
      <c r="DI61" s="166"/>
      <c r="DJ61" s="166"/>
      <c r="DK61" s="166"/>
      <c r="DL61" s="166"/>
      <c r="DM61" s="166"/>
      <c r="DN61" s="164">
        <f t="shared" si="22"/>
        <v>0</v>
      </c>
      <c r="DO61" s="187" t="str">
        <f t="shared" si="23"/>
        <v>#DIV/0!</v>
      </c>
    </row>
    <row r="62" ht="15.75" customHeight="1">
      <c r="A62" s="121">
        <v>53.0</v>
      </c>
      <c r="B62" s="170" t="s">
        <v>161</v>
      </c>
      <c r="C62" s="171" t="s">
        <v>162</v>
      </c>
      <c r="D62" s="124">
        <f t="shared" si="8"/>
        <v>28</v>
      </c>
      <c r="E62" s="125">
        <f t="shared" si="9"/>
        <v>70</v>
      </c>
      <c r="F62" s="207" t="str">
        <f t="shared" si="10"/>
        <v>  </v>
      </c>
      <c r="G62" s="173" t="str">
        <f t="shared" si="11"/>
        <v>  </v>
      </c>
      <c r="H62" s="199">
        <v>1.0</v>
      </c>
      <c r="I62" s="197"/>
      <c r="J62" s="198">
        <v>1.0</v>
      </c>
      <c r="K62" s="197"/>
      <c r="L62" s="197"/>
      <c r="M62" s="178">
        <f t="shared" si="12"/>
        <v>2</v>
      </c>
      <c r="N62" s="134">
        <f t="shared" si="13"/>
        <v>66.66666667</v>
      </c>
      <c r="O62" s="215"/>
      <c r="P62" s="215"/>
      <c r="Q62" s="215"/>
      <c r="R62" s="135"/>
      <c r="S62" s="135"/>
      <c r="T62" s="215"/>
      <c r="U62" s="135"/>
      <c r="V62" s="135"/>
      <c r="W62" s="136">
        <v>1.0</v>
      </c>
      <c r="X62" s="220">
        <v>1.0</v>
      </c>
      <c r="Y62" s="136">
        <v>1.0</v>
      </c>
      <c r="Z62" s="137">
        <v>1.0</v>
      </c>
      <c r="AA62" s="137">
        <v>1.0</v>
      </c>
      <c r="AB62" s="137">
        <v>1.0</v>
      </c>
      <c r="AC62" s="220">
        <v>1.0</v>
      </c>
      <c r="AD62" s="135"/>
      <c r="AE62" s="135"/>
      <c r="AF62" s="205"/>
      <c r="AG62" s="220">
        <v>1.0</v>
      </c>
      <c r="AH62" s="245">
        <v>1.0</v>
      </c>
      <c r="AI62" s="204"/>
      <c r="AJ62" s="139">
        <f t="shared" si="14"/>
        <v>9</v>
      </c>
      <c r="AK62" s="180">
        <f t="shared" si="15"/>
        <v>69.23076923</v>
      </c>
      <c r="AL62" s="135"/>
      <c r="AM62" s="135"/>
      <c r="AN62" s="135"/>
      <c r="AO62" s="136">
        <v>1.0</v>
      </c>
      <c r="AP62" s="205">
        <v>1.0</v>
      </c>
      <c r="AQ62" s="205">
        <v>1.0</v>
      </c>
      <c r="AR62" s="205">
        <v>1.0</v>
      </c>
      <c r="AS62" s="215"/>
      <c r="AT62" s="215"/>
      <c r="AU62" s="220">
        <v>1.0</v>
      </c>
      <c r="AV62" s="215"/>
      <c r="AW62" s="215"/>
      <c r="AX62" s="215"/>
      <c r="AY62" s="135"/>
      <c r="AZ62" s="135"/>
      <c r="BA62" s="136">
        <v>1.0</v>
      </c>
      <c r="BB62" s="136">
        <v>1.0</v>
      </c>
      <c r="BC62" s="135"/>
      <c r="BD62" s="136">
        <v>1.0</v>
      </c>
      <c r="BE62" s="215"/>
      <c r="BF62" s="215"/>
      <c r="BG62" s="139">
        <f t="shared" si="16"/>
        <v>8</v>
      </c>
      <c r="BH62" s="182">
        <f t="shared" si="17"/>
        <v>66.66666667</v>
      </c>
      <c r="BI62" s="226">
        <v>1.0</v>
      </c>
      <c r="BJ62" s="215"/>
      <c r="BK62" s="217"/>
      <c r="BL62" s="220">
        <v>1.0</v>
      </c>
      <c r="BM62" s="215"/>
      <c r="BN62" s="215"/>
      <c r="BO62" s="245">
        <v>1.0</v>
      </c>
      <c r="BP62" s="245">
        <v>1.0</v>
      </c>
      <c r="BQ62" s="216"/>
      <c r="BR62" s="220">
        <v>1.0</v>
      </c>
      <c r="BS62" s="220">
        <v>1.0</v>
      </c>
      <c r="BU62" s="215"/>
      <c r="BV62" s="215"/>
      <c r="BW62" s="205">
        <v>1.0</v>
      </c>
      <c r="BX62" s="220">
        <v>1.0</v>
      </c>
      <c r="BY62" s="215"/>
      <c r="BZ62" s="215"/>
      <c r="CA62" s="245">
        <v>1.0</v>
      </c>
      <c r="CB62" s="204"/>
      <c r="CC62" s="204"/>
      <c r="CD62" s="204"/>
      <c r="CE62" s="184">
        <f t="shared" si="18"/>
        <v>9</v>
      </c>
      <c r="CF62" s="185">
        <f t="shared" si="19"/>
        <v>75</v>
      </c>
      <c r="CG62" s="215"/>
      <c r="CH62" s="204"/>
      <c r="CI62" s="204"/>
      <c r="CJ62" s="215"/>
      <c r="CK62" s="204"/>
      <c r="CL62" s="204"/>
      <c r="CM62" s="204"/>
      <c r="CN62" s="204"/>
      <c r="CO62" s="204"/>
      <c r="CP62" s="204"/>
      <c r="CQ62" s="204"/>
      <c r="CR62" s="206"/>
      <c r="CS62" s="206"/>
      <c r="CT62" s="164">
        <f t="shared" si="20"/>
        <v>0</v>
      </c>
      <c r="CU62" s="186" t="str">
        <f t="shared" si="21"/>
        <v>#DIV/0!</v>
      </c>
      <c r="CV62" s="166"/>
      <c r="CW62" s="166"/>
      <c r="CX62" s="166"/>
      <c r="CY62" s="166"/>
      <c r="CZ62" s="166"/>
      <c r="DA62" s="166"/>
      <c r="DB62" s="166"/>
      <c r="DC62" s="166"/>
      <c r="DD62" s="166"/>
      <c r="DE62" s="166"/>
      <c r="DF62" s="166"/>
      <c r="DG62" s="166"/>
      <c r="DH62" s="166"/>
      <c r="DI62" s="166"/>
      <c r="DJ62" s="166"/>
      <c r="DK62" s="166"/>
      <c r="DL62" s="166"/>
      <c r="DM62" s="166"/>
      <c r="DN62" s="164">
        <f t="shared" si="22"/>
        <v>0</v>
      </c>
      <c r="DO62" s="187" t="str">
        <f t="shared" si="23"/>
        <v>#DIV/0!</v>
      </c>
    </row>
    <row r="63" ht="15.75" customHeight="1">
      <c r="A63" s="169">
        <v>54.0</v>
      </c>
      <c r="B63" s="170" t="s">
        <v>163</v>
      </c>
      <c r="C63" s="171" t="s">
        <v>164</v>
      </c>
      <c r="D63" s="124">
        <f t="shared" si="8"/>
        <v>13</v>
      </c>
      <c r="E63" s="219">
        <f t="shared" si="9"/>
        <v>32.5</v>
      </c>
      <c r="F63" s="172">
        <f t="shared" si="10"/>
        <v>32.5</v>
      </c>
      <c r="G63" s="173" t="str">
        <f t="shared" si="11"/>
        <v>  </v>
      </c>
      <c r="H63" s="200"/>
      <c r="I63" s="197"/>
      <c r="J63" s="197"/>
      <c r="K63" s="197"/>
      <c r="L63" s="197"/>
      <c r="M63" s="178">
        <f t="shared" si="12"/>
        <v>0</v>
      </c>
      <c r="N63" s="134">
        <f t="shared" si="13"/>
        <v>0</v>
      </c>
      <c r="O63" s="197"/>
      <c r="P63" s="197"/>
      <c r="Q63" s="197"/>
      <c r="R63" s="135"/>
      <c r="S63" s="135"/>
      <c r="T63" s="197"/>
      <c r="U63" s="135"/>
      <c r="V63" s="135"/>
      <c r="W63" s="135"/>
      <c r="X63" s="197"/>
      <c r="Y63" s="136"/>
      <c r="Z63" s="144"/>
      <c r="AA63" s="144"/>
      <c r="AB63" s="144"/>
      <c r="AC63" s="197"/>
      <c r="AD63" s="135"/>
      <c r="AE63" s="135"/>
      <c r="AF63" s="197"/>
      <c r="AG63" s="197"/>
      <c r="AI63" s="197"/>
      <c r="AJ63" s="139">
        <f t="shared" si="14"/>
        <v>0</v>
      </c>
      <c r="AK63" s="180">
        <f t="shared" si="15"/>
        <v>0</v>
      </c>
      <c r="AL63" s="135"/>
      <c r="AM63" s="135"/>
      <c r="AN63" s="135"/>
      <c r="AO63" s="135"/>
      <c r="AP63" s="204"/>
      <c r="AQ63" s="204"/>
      <c r="AR63" s="204"/>
      <c r="AS63" s="197"/>
      <c r="AT63" s="198">
        <v>1.0</v>
      </c>
      <c r="AU63" s="198">
        <v>1.0</v>
      </c>
      <c r="AV63" s="198">
        <v>1.0</v>
      </c>
      <c r="AW63" s="197"/>
      <c r="AX63" s="197"/>
      <c r="AY63" s="135"/>
      <c r="AZ63" s="135"/>
      <c r="BA63" s="136">
        <v>1.0</v>
      </c>
      <c r="BB63" s="136">
        <v>1.0</v>
      </c>
      <c r="BC63" s="135"/>
      <c r="BD63" s="136">
        <v>1.0</v>
      </c>
      <c r="BE63" s="197"/>
      <c r="BF63" s="197"/>
      <c r="BG63" s="139">
        <f t="shared" si="16"/>
        <v>6</v>
      </c>
      <c r="BH63" s="182">
        <f t="shared" si="17"/>
        <v>50</v>
      </c>
      <c r="BI63" s="200"/>
      <c r="BJ63" s="197"/>
      <c r="BK63" s="202"/>
      <c r="BL63" s="198">
        <v>1.0</v>
      </c>
      <c r="BM63" s="197"/>
      <c r="BN63" s="197"/>
      <c r="BO63" s="245">
        <v>1.0</v>
      </c>
      <c r="BP63" s="245">
        <v>1.0</v>
      </c>
      <c r="BQ63" s="200"/>
      <c r="BR63" s="198">
        <v>1.0</v>
      </c>
      <c r="BS63" s="197"/>
      <c r="BU63" s="198">
        <v>1.0</v>
      </c>
      <c r="BV63" s="197"/>
      <c r="BW63" s="204"/>
      <c r="BX63" s="197"/>
      <c r="BY63" s="198">
        <v>1.0</v>
      </c>
      <c r="BZ63" s="197"/>
      <c r="CA63" s="245">
        <v>1.0</v>
      </c>
      <c r="CB63" s="204"/>
      <c r="CC63" s="204"/>
      <c r="CD63" s="204"/>
      <c r="CE63" s="184">
        <f t="shared" si="18"/>
        <v>7</v>
      </c>
      <c r="CF63" s="185">
        <f t="shared" si="19"/>
        <v>58.33333333</v>
      </c>
      <c r="CG63" s="197"/>
      <c r="CH63" s="204"/>
      <c r="CI63" s="204"/>
      <c r="CJ63" s="135"/>
      <c r="CK63" s="135"/>
      <c r="CL63" s="135"/>
      <c r="CM63" s="204"/>
      <c r="CN63" s="204"/>
      <c r="CO63" s="135"/>
      <c r="CP63" s="204"/>
      <c r="CQ63" s="204"/>
      <c r="CR63" s="206"/>
      <c r="CS63" s="206"/>
      <c r="CT63" s="164">
        <f t="shared" si="20"/>
        <v>0</v>
      </c>
      <c r="CU63" s="186" t="str">
        <f t="shared" si="21"/>
        <v>#DIV/0!</v>
      </c>
      <c r="CV63" s="166"/>
      <c r="CW63" s="166"/>
      <c r="CX63" s="166"/>
      <c r="CY63" s="166"/>
      <c r="CZ63" s="166"/>
      <c r="DA63" s="166"/>
      <c r="DB63" s="166"/>
      <c r="DC63" s="166"/>
      <c r="DD63" s="166"/>
      <c r="DE63" s="166"/>
      <c r="DF63" s="166"/>
      <c r="DG63" s="166"/>
      <c r="DH63" s="166"/>
      <c r="DI63" s="166"/>
      <c r="DJ63" s="166"/>
      <c r="DK63" s="166"/>
      <c r="DL63" s="166"/>
      <c r="DM63" s="166"/>
      <c r="DN63" s="164">
        <f t="shared" si="22"/>
        <v>0</v>
      </c>
      <c r="DO63" s="187" t="str">
        <f t="shared" si="23"/>
        <v>#DIV/0!</v>
      </c>
    </row>
    <row r="64" ht="15.75" customHeight="1">
      <c r="A64" s="121">
        <v>55.0</v>
      </c>
      <c r="B64" s="170" t="s">
        <v>165</v>
      </c>
      <c r="C64" s="171" t="s">
        <v>166</v>
      </c>
      <c r="D64" s="124">
        <f t="shared" si="8"/>
        <v>11</v>
      </c>
      <c r="E64" s="125">
        <f t="shared" si="9"/>
        <v>27.5</v>
      </c>
      <c r="F64" s="172">
        <f t="shared" si="10"/>
        <v>27.5</v>
      </c>
      <c r="G64" s="189">
        <f t="shared" si="11"/>
        <v>27.5</v>
      </c>
      <c r="H64" s="200"/>
      <c r="I64" s="197"/>
      <c r="J64" s="204"/>
      <c r="K64" s="204"/>
      <c r="L64" s="197"/>
      <c r="M64" s="178">
        <f t="shared" si="12"/>
        <v>0</v>
      </c>
      <c r="N64" s="134">
        <f t="shared" si="13"/>
        <v>0</v>
      </c>
      <c r="O64" s="197"/>
      <c r="P64" s="197"/>
      <c r="Q64" s="197"/>
      <c r="R64" s="135"/>
      <c r="S64" s="135"/>
      <c r="T64" s="197"/>
      <c r="U64" s="135"/>
      <c r="V64" s="135"/>
      <c r="W64" s="135"/>
      <c r="X64" s="197"/>
      <c r="Y64" s="136">
        <v>1.0</v>
      </c>
      <c r="Z64" s="144"/>
      <c r="AA64" s="144"/>
      <c r="AB64" s="137">
        <v>1.0</v>
      </c>
      <c r="AC64" s="197"/>
      <c r="AD64" s="135"/>
      <c r="AE64" s="135"/>
      <c r="AF64" s="197"/>
      <c r="AG64" s="197"/>
      <c r="AI64" s="197"/>
      <c r="AJ64" s="139">
        <f t="shared" si="14"/>
        <v>2</v>
      </c>
      <c r="AK64" s="180">
        <f t="shared" si="15"/>
        <v>15.38461538</v>
      </c>
      <c r="AL64" s="135"/>
      <c r="AM64" s="197"/>
      <c r="AN64" s="135"/>
      <c r="AO64" s="136">
        <v>1.0</v>
      </c>
      <c r="AP64" s="197"/>
      <c r="AQ64" s="197"/>
      <c r="AR64" s="197"/>
      <c r="AS64" s="197"/>
      <c r="AT64" s="197"/>
      <c r="AU64" s="197"/>
      <c r="AV64" s="197"/>
      <c r="AW64" s="197"/>
      <c r="AX64" s="197"/>
      <c r="AY64" s="135"/>
      <c r="AZ64" s="135"/>
      <c r="BA64" s="136">
        <v>1.0</v>
      </c>
      <c r="BB64" s="135"/>
      <c r="BC64" s="135"/>
      <c r="BD64" s="135"/>
      <c r="BE64" s="197"/>
      <c r="BF64" s="197"/>
      <c r="BG64" s="139">
        <f t="shared" si="16"/>
        <v>2</v>
      </c>
      <c r="BH64" s="182">
        <f t="shared" si="17"/>
        <v>16.66666667</v>
      </c>
      <c r="BI64" s="200"/>
      <c r="BJ64" s="197"/>
      <c r="BK64" s="202"/>
      <c r="BL64" s="197"/>
      <c r="BM64" s="197"/>
      <c r="BN64" s="197"/>
      <c r="BO64" s="245">
        <v>1.0</v>
      </c>
      <c r="BQ64" s="200"/>
      <c r="BR64" s="197"/>
      <c r="BS64" s="198">
        <v>1.0</v>
      </c>
      <c r="BU64" s="198">
        <v>1.0</v>
      </c>
      <c r="BV64" s="198">
        <v>1.0</v>
      </c>
      <c r="BW64" s="204"/>
      <c r="BX64" s="198">
        <v>1.0</v>
      </c>
      <c r="BY64" s="198">
        <v>1.0</v>
      </c>
      <c r="BZ64" s="198">
        <v>1.0</v>
      </c>
      <c r="CB64" s="204"/>
      <c r="CC64" s="204"/>
      <c r="CD64" s="204"/>
      <c r="CE64" s="184">
        <f t="shared" si="18"/>
        <v>7</v>
      </c>
      <c r="CF64" s="185">
        <f t="shared" si="19"/>
        <v>58.33333333</v>
      </c>
      <c r="CG64" s="197"/>
      <c r="CH64" s="204"/>
      <c r="CI64" s="204"/>
      <c r="CJ64" s="197"/>
      <c r="CK64" s="204"/>
      <c r="CL64" s="204"/>
      <c r="CM64" s="204"/>
      <c r="CN64" s="204"/>
      <c r="CO64" s="204"/>
      <c r="CP64" s="204"/>
      <c r="CQ64" s="204"/>
      <c r="CR64" s="206"/>
      <c r="CS64" s="206"/>
      <c r="CT64" s="164">
        <f t="shared" si="20"/>
        <v>0</v>
      </c>
      <c r="CU64" s="186" t="str">
        <f t="shared" si="21"/>
        <v>#DIV/0!</v>
      </c>
      <c r="CV64" s="166"/>
      <c r="CW64" s="166"/>
      <c r="CX64" s="166"/>
      <c r="CY64" s="166"/>
      <c r="CZ64" s="166"/>
      <c r="DA64" s="166"/>
      <c r="DB64" s="166"/>
      <c r="DC64" s="166"/>
      <c r="DD64" s="166"/>
      <c r="DE64" s="166"/>
      <c r="DF64" s="166"/>
      <c r="DG64" s="166"/>
      <c r="DH64" s="166"/>
      <c r="DI64" s="166"/>
      <c r="DJ64" s="166"/>
      <c r="DK64" s="166"/>
      <c r="DL64" s="166"/>
      <c r="DM64" s="166"/>
      <c r="DN64" s="164">
        <f t="shared" si="22"/>
        <v>0</v>
      </c>
      <c r="DO64" s="187" t="str">
        <f t="shared" si="23"/>
        <v>#DIV/0!</v>
      </c>
    </row>
    <row r="65" ht="15.75" customHeight="1">
      <c r="A65" s="121">
        <v>56.0</v>
      </c>
      <c r="B65" s="170" t="s">
        <v>167</v>
      </c>
      <c r="C65" s="171" t="s">
        <v>168</v>
      </c>
      <c r="D65" s="124">
        <f t="shared" si="8"/>
        <v>10</v>
      </c>
      <c r="E65" s="125">
        <f t="shared" si="9"/>
        <v>25</v>
      </c>
      <c r="F65" s="172">
        <f t="shared" si="10"/>
        <v>25</v>
      </c>
      <c r="G65" s="189">
        <f t="shared" si="11"/>
        <v>25</v>
      </c>
      <c r="H65" s="200"/>
      <c r="I65" s="197"/>
      <c r="J65" s="197"/>
      <c r="K65" s="197"/>
      <c r="L65" s="197"/>
      <c r="M65" s="178">
        <f t="shared" si="12"/>
        <v>0</v>
      </c>
      <c r="N65" s="134">
        <f t="shared" si="13"/>
        <v>0</v>
      </c>
      <c r="O65" s="197"/>
      <c r="P65" s="197"/>
      <c r="Q65" s="197"/>
      <c r="R65" s="135"/>
      <c r="S65" s="135"/>
      <c r="T65" s="197"/>
      <c r="U65" s="197"/>
      <c r="V65" s="197"/>
      <c r="W65" s="135"/>
      <c r="X65" s="198">
        <v>1.0</v>
      </c>
      <c r="Y65" s="136">
        <v>1.0</v>
      </c>
      <c r="Z65" s="137">
        <v>1.0</v>
      </c>
      <c r="AA65" s="144"/>
      <c r="AB65" s="144"/>
      <c r="AC65" s="197"/>
      <c r="AD65" s="135"/>
      <c r="AE65" s="135"/>
      <c r="AF65" s="198">
        <v>1.0</v>
      </c>
      <c r="AG65" s="197"/>
      <c r="AI65" s="197"/>
      <c r="AJ65" s="139">
        <f t="shared" si="14"/>
        <v>4</v>
      </c>
      <c r="AK65" s="180">
        <f t="shared" si="15"/>
        <v>30.76923077</v>
      </c>
      <c r="AL65" s="197"/>
      <c r="AM65" s="135"/>
      <c r="AN65" s="135"/>
      <c r="AO65" s="135"/>
      <c r="AP65" s="197"/>
      <c r="AQ65" s="197"/>
      <c r="AR65" s="198">
        <v>1.0</v>
      </c>
      <c r="AS65" s="197"/>
      <c r="AT65" s="198">
        <v>1.0</v>
      </c>
      <c r="AU65" s="197"/>
      <c r="AV65" s="197"/>
      <c r="AW65" s="197"/>
      <c r="AX65" s="197"/>
      <c r="AY65" s="135"/>
      <c r="AZ65" s="135"/>
      <c r="BA65" s="135"/>
      <c r="BB65" s="135"/>
      <c r="BC65" s="135"/>
      <c r="BD65" s="135"/>
      <c r="BE65" s="197"/>
      <c r="BF65" s="197"/>
      <c r="BG65" s="139">
        <f t="shared" si="16"/>
        <v>2</v>
      </c>
      <c r="BH65" s="182">
        <f t="shared" si="17"/>
        <v>16.66666667</v>
      </c>
      <c r="BI65" s="200"/>
      <c r="BJ65" s="197"/>
      <c r="BK65" s="202"/>
      <c r="BL65" s="198">
        <v>1.0</v>
      </c>
      <c r="BM65" s="197"/>
      <c r="BN65" s="197"/>
      <c r="BQ65" s="200"/>
      <c r="BR65" s="198">
        <v>1.0</v>
      </c>
      <c r="BS65" s="197"/>
      <c r="BU65" s="197"/>
      <c r="BV65" s="198">
        <v>1.0</v>
      </c>
      <c r="BW65" s="204"/>
      <c r="BX65" s="197"/>
      <c r="BY65" s="197"/>
      <c r="BZ65" s="198">
        <v>1.0</v>
      </c>
      <c r="CB65" s="204"/>
      <c r="CC65" s="204"/>
      <c r="CD65" s="204"/>
      <c r="CE65" s="184">
        <f t="shared" si="18"/>
        <v>4</v>
      </c>
      <c r="CF65" s="185">
        <f t="shared" si="19"/>
        <v>33.33333333</v>
      </c>
      <c r="CG65" s="197"/>
      <c r="CH65" s="204"/>
      <c r="CI65" s="204"/>
      <c r="CJ65" s="197"/>
      <c r="CK65" s="204"/>
      <c r="CL65" s="204"/>
      <c r="CM65" s="204"/>
      <c r="CN65" s="204"/>
      <c r="CO65" s="204"/>
      <c r="CP65" s="204"/>
      <c r="CQ65" s="204"/>
      <c r="CR65" s="206"/>
      <c r="CS65" s="206"/>
      <c r="CT65" s="164">
        <f t="shared" si="20"/>
        <v>0</v>
      </c>
      <c r="CU65" s="186" t="str">
        <f t="shared" si="21"/>
        <v>#DIV/0!</v>
      </c>
      <c r="CV65" s="166"/>
      <c r="CW65" s="166"/>
      <c r="CX65" s="166"/>
      <c r="CY65" s="166"/>
      <c r="CZ65" s="166"/>
      <c r="DA65" s="166"/>
      <c r="DB65" s="166"/>
      <c r="DC65" s="166"/>
      <c r="DD65" s="166"/>
      <c r="DE65" s="166"/>
      <c r="DF65" s="166"/>
      <c r="DG65" s="166"/>
      <c r="DH65" s="166"/>
      <c r="DI65" s="166"/>
      <c r="DJ65" s="166"/>
      <c r="DK65" s="166"/>
      <c r="DL65" s="166"/>
      <c r="DM65" s="166"/>
      <c r="DN65" s="164">
        <f t="shared" si="22"/>
        <v>0</v>
      </c>
      <c r="DO65" s="187" t="str">
        <f t="shared" si="23"/>
        <v>#DIV/0!</v>
      </c>
    </row>
    <row r="66" ht="15.75" customHeight="1">
      <c r="A66" s="121">
        <v>57.0</v>
      </c>
      <c r="B66" s="170" t="s">
        <v>169</v>
      </c>
      <c r="C66" s="171" t="s">
        <v>170</v>
      </c>
      <c r="D66" s="124">
        <f t="shared" si="8"/>
        <v>9</v>
      </c>
      <c r="E66" s="125">
        <f t="shared" si="9"/>
        <v>22.5</v>
      </c>
      <c r="F66" s="172">
        <f t="shared" si="10"/>
        <v>22.5</v>
      </c>
      <c r="G66" s="189">
        <f t="shared" si="11"/>
        <v>22.5</v>
      </c>
      <c r="H66" s="200"/>
      <c r="I66" s="197"/>
      <c r="J66" s="197"/>
      <c r="K66" s="197"/>
      <c r="L66" s="197"/>
      <c r="M66" s="178">
        <f t="shared" si="12"/>
        <v>0</v>
      </c>
      <c r="N66" s="134">
        <f t="shared" si="13"/>
        <v>0</v>
      </c>
      <c r="O66" s="197"/>
      <c r="P66" s="197"/>
      <c r="Q66" s="197"/>
      <c r="R66" s="135"/>
      <c r="S66" s="135"/>
      <c r="T66" s="197"/>
      <c r="U66" s="135"/>
      <c r="V66" s="135"/>
      <c r="W66" s="135"/>
      <c r="X66" s="197"/>
      <c r="Y66" s="136"/>
      <c r="Z66" s="144"/>
      <c r="AA66" s="144"/>
      <c r="AB66" s="144"/>
      <c r="AC66" s="197"/>
      <c r="AD66" s="135"/>
      <c r="AE66" s="135"/>
      <c r="AF66" s="220">
        <v>1.0</v>
      </c>
      <c r="AG66" s="197"/>
      <c r="AH66" s="245">
        <v>1.0</v>
      </c>
      <c r="AI66" s="220">
        <v>1.0</v>
      </c>
      <c r="AJ66" s="139">
        <f t="shared" si="14"/>
        <v>3</v>
      </c>
      <c r="AK66" s="180">
        <f t="shared" si="15"/>
        <v>23.07692308</v>
      </c>
      <c r="AL66" s="136">
        <v>1.0</v>
      </c>
      <c r="AM66" s="135"/>
      <c r="AN66" s="135"/>
      <c r="AO66" s="136">
        <v>1.0</v>
      </c>
      <c r="AP66" s="197"/>
      <c r="AQ66" s="197"/>
      <c r="AR66" s="197"/>
      <c r="AS66" s="197"/>
      <c r="AT66" s="198">
        <v>1.0</v>
      </c>
      <c r="AU66" s="198">
        <v>1.0</v>
      </c>
      <c r="AV66" s="198">
        <v>1.0</v>
      </c>
      <c r="AW66" s="197"/>
      <c r="AX66" s="197"/>
      <c r="AY66" s="135"/>
      <c r="AZ66" s="135"/>
      <c r="BA66" s="136">
        <v>1.0</v>
      </c>
      <c r="BB66" s="135"/>
      <c r="BC66" s="135"/>
      <c r="BD66" s="135"/>
      <c r="BE66" s="197"/>
      <c r="BF66" s="197"/>
      <c r="BG66" s="139">
        <f t="shared" si="16"/>
        <v>6</v>
      </c>
      <c r="BH66" s="182">
        <f t="shared" si="17"/>
        <v>50</v>
      </c>
      <c r="BI66" s="200"/>
      <c r="BJ66" s="197"/>
      <c r="BK66" s="202"/>
      <c r="BL66" s="197"/>
      <c r="BM66" s="197"/>
      <c r="BN66" s="197"/>
      <c r="BQ66" s="200"/>
      <c r="BR66" s="197"/>
      <c r="BS66" s="197"/>
      <c r="BU66" s="197"/>
      <c r="BV66" s="197"/>
      <c r="BW66" s="204"/>
      <c r="BX66" s="197"/>
      <c r="BY66" s="197"/>
      <c r="BZ66" s="197"/>
      <c r="CB66" s="204"/>
      <c r="CC66" s="204"/>
      <c r="CD66" s="204"/>
      <c r="CE66" s="184">
        <f t="shared" si="18"/>
        <v>0</v>
      </c>
      <c r="CF66" s="185">
        <f t="shared" si="19"/>
        <v>0</v>
      </c>
      <c r="CG66" s="197"/>
      <c r="CH66" s="204"/>
      <c r="CI66" s="204"/>
      <c r="CJ66" s="135"/>
      <c r="CK66" s="135"/>
      <c r="CL66" s="135"/>
      <c r="CM66" s="204"/>
      <c r="CN66" s="204"/>
      <c r="CO66" s="135"/>
      <c r="CP66" s="204"/>
      <c r="CQ66" s="204"/>
      <c r="CR66" s="206"/>
      <c r="CS66" s="206"/>
      <c r="CT66" s="164">
        <f t="shared" si="20"/>
        <v>0</v>
      </c>
      <c r="CU66" s="186" t="str">
        <f t="shared" si="21"/>
        <v>#DIV/0!</v>
      </c>
      <c r="CV66" s="166"/>
      <c r="CW66" s="166"/>
      <c r="CX66" s="166"/>
      <c r="CY66" s="166"/>
      <c r="CZ66" s="166"/>
      <c r="DA66" s="166"/>
      <c r="DB66" s="166"/>
      <c r="DC66" s="166"/>
      <c r="DD66" s="166"/>
      <c r="DE66" s="166"/>
      <c r="DF66" s="166"/>
      <c r="DG66" s="166"/>
      <c r="DH66" s="166"/>
      <c r="DI66" s="166"/>
      <c r="DJ66" s="166"/>
      <c r="DK66" s="166"/>
      <c r="DL66" s="166"/>
      <c r="DM66" s="166"/>
      <c r="DN66" s="164">
        <f t="shared" si="22"/>
        <v>0</v>
      </c>
      <c r="DO66" s="187" t="str">
        <f t="shared" si="23"/>
        <v>#DIV/0!</v>
      </c>
    </row>
    <row r="67" ht="15.75" customHeight="1">
      <c r="A67" s="169">
        <v>58.0</v>
      </c>
      <c r="B67" s="170" t="s">
        <v>171</v>
      </c>
      <c r="C67" s="171" t="s">
        <v>172</v>
      </c>
      <c r="D67" s="124">
        <f t="shared" si="8"/>
        <v>25</v>
      </c>
      <c r="E67" s="125">
        <f t="shared" si="9"/>
        <v>62.5</v>
      </c>
      <c r="F67" s="172" t="str">
        <f t="shared" si="10"/>
        <v>  </v>
      </c>
      <c r="G67" s="173" t="str">
        <f t="shared" si="11"/>
        <v>  </v>
      </c>
      <c r="H67" s="216"/>
      <c r="I67" s="215"/>
      <c r="J67" s="215"/>
      <c r="K67" s="215"/>
      <c r="L67" s="215"/>
      <c r="M67" s="178">
        <f t="shared" si="12"/>
        <v>0</v>
      </c>
      <c r="N67" s="134">
        <f t="shared" si="13"/>
        <v>0</v>
      </c>
      <c r="O67" s="215"/>
      <c r="P67" s="215"/>
      <c r="Q67" s="215"/>
      <c r="R67" s="135"/>
      <c r="S67" s="135"/>
      <c r="T67" s="215"/>
      <c r="U67" s="135"/>
      <c r="V67" s="135"/>
      <c r="W67" s="136">
        <v>1.0</v>
      </c>
      <c r="X67" s="220">
        <v>1.0</v>
      </c>
      <c r="Y67" s="136">
        <v>1.0</v>
      </c>
      <c r="Z67" s="144"/>
      <c r="AA67" s="137">
        <v>1.0</v>
      </c>
      <c r="AB67" s="137">
        <v>1.0</v>
      </c>
      <c r="AC67" s="220">
        <v>1.0</v>
      </c>
      <c r="AD67" s="135"/>
      <c r="AE67" s="135"/>
      <c r="AF67" s="197"/>
      <c r="AG67" s="220">
        <v>1.0</v>
      </c>
      <c r="AI67" s="198">
        <v>1.0</v>
      </c>
      <c r="AJ67" s="139">
        <f t="shared" si="14"/>
        <v>8</v>
      </c>
      <c r="AK67" s="180">
        <f t="shared" si="15"/>
        <v>61.53846154</v>
      </c>
      <c r="AL67" s="136">
        <v>1.0</v>
      </c>
      <c r="AM67" s="135"/>
      <c r="AN67" s="135"/>
      <c r="AO67" s="136">
        <v>1.0</v>
      </c>
      <c r="AP67" s="220">
        <v>1.0</v>
      </c>
      <c r="AQ67" s="220">
        <v>1.0</v>
      </c>
      <c r="AR67" s="220">
        <v>1.0</v>
      </c>
      <c r="AS67" s="215"/>
      <c r="AT67" s="220">
        <v>1.0</v>
      </c>
      <c r="AU67" s="215"/>
      <c r="AV67" s="215"/>
      <c r="AW67" s="215"/>
      <c r="AX67" s="215"/>
      <c r="AY67" s="135"/>
      <c r="AZ67" s="135"/>
      <c r="BA67" s="136">
        <v>1.0</v>
      </c>
      <c r="BB67" s="135"/>
      <c r="BC67" s="135"/>
      <c r="BD67" s="135"/>
      <c r="BE67" s="215"/>
      <c r="BF67" s="215"/>
      <c r="BG67" s="139">
        <f t="shared" si="16"/>
        <v>7</v>
      </c>
      <c r="BH67" s="182">
        <f t="shared" si="17"/>
        <v>58.33333333</v>
      </c>
      <c r="BI67" s="226">
        <v>1.0</v>
      </c>
      <c r="BJ67" s="215"/>
      <c r="BK67" s="217"/>
      <c r="BL67" s="215"/>
      <c r="BM67" s="215"/>
      <c r="BN67" s="215"/>
      <c r="BO67" s="245">
        <v>1.0</v>
      </c>
      <c r="BP67" s="245">
        <v>1.0</v>
      </c>
      <c r="BQ67" s="216"/>
      <c r="BR67" s="215"/>
      <c r="BS67" s="220">
        <v>1.0</v>
      </c>
      <c r="BU67" s="220">
        <v>1.0</v>
      </c>
      <c r="BV67" s="220">
        <v>1.0</v>
      </c>
      <c r="BW67" s="204"/>
      <c r="BX67" s="220">
        <v>1.0</v>
      </c>
      <c r="BY67" s="220">
        <v>1.0</v>
      </c>
      <c r="BZ67" s="220">
        <v>1.0</v>
      </c>
      <c r="CA67" s="245">
        <v>1.0</v>
      </c>
      <c r="CB67" s="204"/>
      <c r="CC67" s="204"/>
      <c r="CD67" s="204"/>
      <c r="CE67" s="184">
        <f t="shared" si="18"/>
        <v>10</v>
      </c>
      <c r="CF67" s="185">
        <f t="shared" si="19"/>
        <v>83.33333333</v>
      </c>
      <c r="CG67" s="215"/>
      <c r="CH67" s="204"/>
      <c r="CI67" s="204"/>
      <c r="CJ67" s="215"/>
      <c r="CK67" s="204"/>
      <c r="CL67" s="204"/>
      <c r="CM67" s="204"/>
      <c r="CN67" s="204"/>
      <c r="CO67" s="204"/>
      <c r="CP67" s="204"/>
      <c r="CQ67" s="204"/>
      <c r="CR67" s="206"/>
      <c r="CS67" s="206"/>
      <c r="CT67" s="164">
        <f t="shared" si="20"/>
        <v>0</v>
      </c>
      <c r="CU67" s="186" t="str">
        <f t="shared" si="21"/>
        <v>#DIV/0!</v>
      </c>
      <c r="CV67" s="166"/>
      <c r="CW67" s="166"/>
      <c r="CX67" s="166"/>
      <c r="CY67" s="166"/>
      <c r="CZ67" s="166"/>
      <c r="DA67" s="166"/>
      <c r="DB67" s="166"/>
      <c r="DC67" s="166"/>
      <c r="DD67" s="166"/>
      <c r="DE67" s="166"/>
      <c r="DF67" s="166"/>
      <c r="DG67" s="166"/>
      <c r="DH67" s="166"/>
      <c r="DI67" s="166"/>
      <c r="DJ67" s="166"/>
      <c r="DK67" s="166"/>
      <c r="DL67" s="166"/>
      <c r="DM67" s="166"/>
      <c r="DN67" s="164">
        <f t="shared" si="22"/>
        <v>0</v>
      </c>
      <c r="DO67" s="187" t="str">
        <f t="shared" si="23"/>
        <v>#DIV/0!</v>
      </c>
    </row>
    <row r="68" ht="15.75" customHeight="1">
      <c r="A68" s="121">
        <v>59.0</v>
      </c>
      <c r="B68" s="170" t="s">
        <v>173</v>
      </c>
      <c r="C68" s="171" t="s">
        <v>174</v>
      </c>
      <c r="D68" s="124">
        <f t="shared" si="8"/>
        <v>10</v>
      </c>
      <c r="E68" s="125">
        <f t="shared" si="9"/>
        <v>25</v>
      </c>
      <c r="F68" s="172">
        <f t="shared" si="10"/>
        <v>25</v>
      </c>
      <c r="G68" s="189">
        <f t="shared" si="11"/>
        <v>25</v>
      </c>
      <c r="H68" s="200"/>
      <c r="I68" s="197"/>
      <c r="J68" s="197"/>
      <c r="K68" s="197"/>
      <c r="L68" s="197"/>
      <c r="M68" s="178">
        <f t="shared" si="12"/>
        <v>0</v>
      </c>
      <c r="N68" s="134">
        <f t="shared" si="13"/>
        <v>0</v>
      </c>
      <c r="O68" s="197"/>
      <c r="P68" s="197"/>
      <c r="Q68" s="197"/>
      <c r="R68" s="135"/>
      <c r="S68" s="135"/>
      <c r="T68" s="197"/>
      <c r="U68" s="135"/>
      <c r="V68" s="135"/>
      <c r="W68" s="135"/>
      <c r="X68" s="197"/>
      <c r="Y68" s="136">
        <v>1.0</v>
      </c>
      <c r="Z68" s="144"/>
      <c r="AA68" s="137">
        <v>1.0</v>
      </c>
      <c r="AB68" s="144"/>
      <c r="AC68" s="197"/>
      <c r="AD68" s="135"/>
      <c r="AE68" s="135"/>
      <c r="AF68" s="198">
        <v>1.0</v>
      </c>
      <c r="AG68" s="197"/>
      <c r="AH68" s="245">
        <v>1.0</v>
      </c>
      <c r="AI68" s="197"/>
      <c r="AJ68" s="139">
        <f t="shared" si="14"/>
        <v>4</v>
      </c>
      <c r="AK68" s="180">
        <f t="shared" si="15"/>
        <v>30.76923077</v>
      </c>
      <c r="AL68" s="135"/>
      <c r="AM68" s="197"/>
      <c r="AN68" s="135"/>
      <c r="AO68" s="135"/>
      <c r="AP68" s="198">
        <v>1.0</v>
      </c>
      <c r="AQ68" s="198">
        <v>1.0</v>
      </c>
      <c r="AR68" s="197"/>
      <c r="AS68" s="197"/>
      <c r="AT68" s="197"/>
      <c r="AU68" s="197"/>
      <c r="AV68" s="197"/>
      <c r="AW68" s="197"/>
      <c r="AX68" s="197"/>
      <c r="AY68" s="135"/>
      <c r="AZ68" s="135"/>
      <c r="BA68" s="135"/>
      <c r="BB68" s="136">
        <v>1.0</v>
      </c>
      <c r="BC68" s="135"/>
      <c r="BD68" s="135"/>
      <c r="BE68" s="197"/>
      <c r="BF68" s="197"/>
      <c r="BG68" s="139">
        <f t="shared" si="16"/>
        <v>3</v>
      </c>
      <c r="BH68" s="182">
        <f t="shared" si="17"/>
        <v>25</v>
      </c>
      <c r="BI68" s="200"/>
      <c r="BJ68" s="197"/>
      <c r="BK68" s="202"/>
      <c r="BL68" s="198">
        <v>1.0</v>
      </c>
      <c r="BM68" s="197"/>
      <c r="BN68" s="197"/>
      <c r="BO68" s="245">
        <v>1.0</v>
      </c>
      <c r="BQ68" s="200"/>
      <c r="BR68" s="197"/>
      <c r="BS68" s="197"/>
      <c r="BU68" s="197"/>
      <c r="BV68" s="197"/>
      <c r="BW68" s="205">
        <v>1.0</v>
      </c>
      <c r="BX68" s="197"/>
      <c r="BY68" s="197"/>
      <c r="BZ68" s="197"/>
      <c r="CB68" s="204"/>
      <c r="CC68" s="204"/>
      <c r="CD68" s="204"/>
      <c r="CE68" s="184">
        <f t="shared" si="18"/>
        <v>3</v>
      </c>
      <c r="CF68" s="185">
        <f t="shared" si="19"/>
        <v>25</v>
      </c>
      <c r="CG68" s="197"/>
      <c r="CH68" s="204"/>
      <c r="CI68" s="204"/>
      <c r="CJ68" s="135"/>
      <c r="CK68" s="135"/>
      <c r="CL68" s="135"/>
      <c r="CM68" s="204"/>
      <c r="CN68" s="204"/>
      <c r="CO68" s="135"/>
      <c r="CP68" s="204"/>
      <c r="CQ68" s="204"/>
      <c r="CR68" s="206"/>
      <c r="CS68" s="206"/>
      <c r="CT68" s="164">
        <f t="shared" si="20"/>
        <v>0</v>
      </c>
      <c r="CU68" s="186" t="str">
        <f t="shared" si="21"/>
        <v>#DIV/0!</v>
      </c>
      <c r="CV68" s="166"/>
      <c r="CW68" s="166"/>
      <c r="CX68" s="166"/>
      <c r="CY68" s="166"/>
      <c r="CZ68" s="166"/>
      <c r="DA68" s="166"/>
      <c r="DB68" s="166"/>
      <c r="DC68" s="166"/>
      <c r="DD68" s="166"/>
      <c r="DE68" s="166"/>
      <c r="DF68" s="166"/>
      <c r="DG68" s="166"/>
      <c r="DH68" s="166"/>
      <c r="DI68" s="166"/>
      <c r="DJ68" s="166"/>
      <c r="DK68" s="166"/>
      <c r="DL68" s="166"/>
      <c r="DM68" s="166"/>
      <c r="DN68" s="164">
        <f t="shared" si="22"/>
        <v>0</v>
      </c>
      <c r="DO68" s="187" t="str">
        <f t="shared" si="23"/>
        <v>#DIV/0!</v>
      </c>
    </row>
    <row r="69" ht="15.75" customHeight="1">
      <c r="A69" s="121">
        <v>60.0</v>
      </c>
      <c r="B69" s="170" t="s">
        <v>175</v>
      </c>
      <c r="C69" s="171" t="s">
        <v>176</v>
      </c>
      <c r="D69" s="124">
        <f t="shared" si="8"/>
        <v>26</v>
      </c>
      <c r="E69" s="125">
        <f t="shared" si="9"/>
        <v>65</v>
      </c>
      <c r="F69" s="172" t="str">
        <f t="shared" si="10"/>
        <v>  </v>
      </c>
      <c r="G69" s="173" t="str">
        <f t="shared" si="11"/>
        <v>  </v>
      </c>
      <c r="H69" s="199">
        <v>1.0</v>
      </c>
      <c r="I69" s="197"/>
      <c r="J69" s="197"/>
      <c r="K69" s="197"/>
      <c r="L69" s="197"/>
      <c r="M69" s="178">
        <f t="shared" si="12"/>
        <v>1</v>
      </c>
      <c r="N69" s="134">
        <f t="shared" si="13"/>
        <v>33.33333333</v>
      </c>
      <c r="O69" s="197"/>
      <c r="P69" s="197"/>
      <c r="Q69" s="197"/>
      <c r="R69" s="135"/>
      <c r="S69" s="135"/>
      <c r="T69" s="197"/>
      <c r="U69" s="197"/>
      <c r="V69" s="197"/>
      <c r="W69" s="136">
        <v>1.0</v>
      </c>
      <c r="X69" s="198">
        <v>1.0</v>
      </c>
      <c r="Y69" s="136">
        <v>1.0</v>
      </c>
      <c r="Z69" s="144"/>
      <c r="AA69" s="144"/>
      <c r="AB69" s="144"/>
      <c r="AC69" s="198">
        <v>1.0</v>
      </c>
      <c r="AD69" s="135"/>
      <c r="AE69" s="135"/>
      <c r="AF69" s="197"/>
      <c r="AG69" s="198">
        <v>1.0</v>
      </c>
      <c r="AI69" s="198">
        <v>1.0</v>
      </c>
      <c r="AJ69" s="139">
        <f t="shared" si="14"/>
        <v>6</v>
      </c>
      <c r="AK69" s="180">
        <f t="shared" si="15"/>
        <v>46.15384615</v>
      </c>
      <c r="AL69" s="198">
        <v>1.0</v>
      </c>
      <c r="AM69" s="135"/>
      <c r="AN69" s="135"/>
      <c r="AO69" s="136">
        <v>1.0</v>
      </c>
      <c r="AP69" s="198">
        <v>1.0</v>
      </c>
      <c r="AQ69" s="198">
        <v>1.0</v>
      </c>
      <c r="AR69" s="198">
        <v>1.0</v>
      </c>
      <c r="AS69" s="197"/>
      <c r="AT69" s="198">
        <v>1.0</v>
      </c>
      <c r="AU69" s="198">
        <v>1.0</v>
      </c>
      <c r="AV69" s="197"/>
      <c r="AW69" s="197"/>
      <c r="AX69" s="197"/>
      <c r="AY69" s="135"/>
      <c r="AZ69" s="135"/>
      <c r="BA69" s="136">
        <v>1.0</v>
      </c>
      <c r="BB69" s="136">
        <v>1.0</v>
      </c>
      <c r="BC69" s="135"/>
      <c r="BD69" s="135"/>
      <c r="BE69" s="197"/>
      <c r="BF69" s="197"/>
      <c r="BG69" s="139">
        <f t="shared" si="16"/>
        <v>9</v>
      </c>
      <c r="BH69" s="182">
        <f t="shared" si="17"/>
        <v>75</v>
      </c>
      <c r="BI69" s="199">
        <v>1.0</v>
      </c>
      <c r="BJ69" s="197"/>
      <c r="BK69" s="202"/>
      <c r="BL69" s="198">
        <v>1.0</v>
      </c>
      <c r="BM69" s="197"/>
      <c r="BN69" s="197"/>
      <c r="BO69" s="245">
        <v>1.0</v>
      </c>
      <c r="BP69" s="245">
        <v>1.0</v>
      </c>
      <c r="BQ69" s="200"/>
      <c r="BR69" s="198">
        <v>1.0</v>
      </c>
      <c r="BS69" s="198">
        <v>1.0</v>
      </c>
      <c r="BU69" s="197"/>
      <c r="BV69" s="198">
        <v>1.0</v>
      </c>
      <c r="BW69" s="204"/>
      <c r="BX69" s="198">
        <v>1.0</v>
      </c>
      <c r="BY69" s="197"/>
      <c r="BZ69" s="198">
        <v>1.0</v>
      </c>
      <c r="CA69" s="245">
        <v>1.0</v>
      </c>
      <c r="CB69" s="204"/>
      <c r="CC69" s="204"/>
      <c r="CD69" s="204"/>
      <c r="CE69" s="184">
        <f t="shared" si="18"/>
        <v>10</v>
      </c>
      <c r="CF69" s="185">
        <f t="shared" si="19"/>
        <v>83.33333333</v>
      </c>
      <c r="CG69" s="197"/>
      <c r="CH69" s="204"/>
      <c r="CI69" s="204"/>
      <c r="CJ69" s="135"/>
      <c r="CK69" s="135"/>
      <c r="CL69" s="135"/>
      <c r="CM69" s="204"/>
      <c r="CN69" s="204"/>
      <c r="CO69" s="135"/>
      <c r="CP69" s="204"/>
      <c r="CQ69" s="204"/>
      <c r="CR69" s="206"/>
      <c r="CS69" s="206"/>
      <c r="CT69" s="164">
        <f t="shared" si="20"/>
        <v>0</v>
      </c>
      <c r="CU69" s="186" t="str">
        <f t="shared" si="21"/>
        <v>#DIV/0!</v>
      </c>
      <c r="CV69" s="166"/>
      <c r="CW69" s="166"/>
      <c r="CX69" s="166"/>
      <c r="CY69" s="166"/>
      <c r="CZ69" s="166"/>
      <c r="DA69" s="166"/>
      <c r="DB69" s="166"/>
      <c r="DC69" s="166"/>
      <c r="DD69" s="166"/>
      <c r="DE69" s="166"/>
      <c r="DF69" s="166"/>
      <c r="DG69" s="166"/>
      <c r="DH69" s="166"/>
      <c r="DI69" s="166"/>
      <c r="DJ69" s="166"/>
      <c r="DK69" s="166"/>
      <c r="DL69" s="166"/>
      <c r="DM69" s="166"/>
      <c r="DN69" s="164">
        <f t="shared" si="22"/>
        <v>0</v>
      </c>
      <c r="DO69" s="187" t="str">
        <f t="shared" si="23"/>
        <v>#DIV/0!</v>
      </c>
    </row>
    <row r="70" ht="15.75" customHeight="1">
      <c r="A70" s="121">
        <v>61.0</v>
      </c>
      <c r="B70" s="170" t="s">
        <v>177</v>
      </c>
      <c r="C70" s="171" t="s">
        <v>178</v>
      </c>
      <c r="D70" s="124">
        <f t="shared" si="8"/>
        <v>17</v>
      </c>
      <c r="E70" s="125">
        <f t="shared" si="9"/>
        <v>42.5</v>
      </c>
      <c r="F70" s="172">
        <f t="shared" si="10"/>
        <v>42.5</v>
      </c>
      <c r="G70" s="173" t="str">
        <f t="shared" si="11"/>
        <v>  </v>
      </c>
      <c r="H70" s="200"/>
      <c r="I70" s="197"/>
      <c r="J70" s="197"/>
      <c r="K70" s="197"/>
      <c r="L70" s="197"/>
      <c r="M70" s="178">
        <f t="shared" si="12"/>
        <v>0</v>
      </c>
      <c r="N70" s="134">
        <f t="shared" si="13"/>
        <v>0</v>
      </c>
      <c r="O70" s="197"/>
      <c r="P70" s="197"/>
      <c r="Q70" s="197"/>
      <c r="R70" s="135"/>
      <c r="S70" s="135"/>
      <c r="T70" s="197"/>
      <c r="U70" s="135"/>
      <c r="V70" s="135"/>
      <c r="W70" s="135"/>
      <c r="X70" s="198">
        <v>1.0</v>
      </c>
      <c r="Y70" s="136">
        <v>1.0</v>
      </c>
      <c r="Z70" s="144"/>
      <c r="AA70" s="137">
        <v>1.0</v>
      </c>
      <c r="AB70" s="144"/>
      <c r="AC70" s="198">
        <v>1.0</v>
      </c>
      <c r="AD70" s="135"/>
      <c r="AE70" s="135"/>
      <c r="AF70" s="197"/>
      <c r="AG70" s="198">
        <v>1.0</v>
      </c>
      <c r="AH70" s="245">
        <v>1.0</v>
      </c>
      <c r="AI70" s="197"/>
      <c r="AJ70" s="139">
        <f t="shared" si="14"/>
        <v>6</v>
      </c>
      <c r="AK70" s="180">
        <f t="shared" si="15"/>
        <v>46.15384615</v>
      </c>
      <c r="AL70" s="135"/>
      <c r="AM70" s="135"/>
      <c r="AN70" s="135"/>
      <c r="AO70" s="136">
        <v>1.0</v>
      </c>
      <c r="AP70" s="198">
        <v>1.0</v>
      </c>
      <c r="AQ70" s="197"/>
      <c r="AR70" s="198">
        <v>1.0</v>
      </c>
      <c r="AS70" s="197"/>
      <c r="AT70" s="197"/>
      <c r="AU70" s="197"/>
      <c r="AV70" s="197"/>
      <c r="AW70" s="197"/>
      <c r="AX70" s="197"/>
      <c r="AY70" s="135"/>
      <c r="AZ70" s="135"/>
      <c r="BA70" s="136">
        <v>1.0</v>
      </c>
      <c r="BB70" s="136">
        <v>1.0</v>
      </c>
      <c r="BC70" s="135"/>
      <c r="BD70" s="135"/>
      <c r="BE70" s="197"/>
      <c r="BF70" s="197"/>
      <c r="BG70" s="139">
        <f t="shared" si="16"/>
        <v>5</v>
      </c>
      <c r="BH70" s="182">
        <f t="shared" si="17"/>
        <v>41.66666667</v>
      </c>
      <c r="BI70" s="199">
        <v>1.0</v>
      </c>
      <c r="BJ70" s="197"/>
      <c r="BK70" s="202"/>
      <c r="BL70" s="197"/>
      <c r="BM70" s="197"/>
      <c r="BN70" s="197"/>
      <c r="BO70" s="245">
        <v>1.0</v>
      </c>
      <c r="BQ70" s="200"/>
      <c r="BR70" s="198">
        <v>1.0</v>
      </c>
      <c r="BS70" s="197"/>
      <c r="BU70" s="197"/>
      <c r="BV70" s="198">
        <v>1.0</v>
      </c>
      <c r="BW70" s="204"/>
      <c r="BX70" s="197"/>
      <c r="BY70" s="197"/>
      <c r="BZ70" s="198">
        <v>1.0</v>
      </c>
      <c r="CA70" s="245">
        <v>1.0</v>
      </c>
      <c r="CB70" s="204"/>
      <c r="CC70" s="204"/>
      <c r="CD70" s="204"/>
      <c r="CE70" s="184">
        <f t="shared" si="18"/>
        <v>6</v>
      </c>
      <c r="CF70" s="185">
        <f t="shared" si="19"/>
        <v>50</v>
      </c>
      <c r="CG70" s="197"/>
      <c r="CH70" s="204"/>
      <c r="CI70" s="204"/>
      <c r="CJ70" s="135"/>
      <c r="CK70" s="135"/>
      <c r="CL70" s="135"/>
      <c r="CM70" s="204"/>
      <c r="CN70" s="204"/>
      <c r="CO70" s="135"/>
      <c r="CP70" s="204"/>
      <c r="CQ70" s="204"/>
      <c r="CR70" s="206"/>
      <c r="CS70" s="206"/>
      <c r="CT70" s="164">
        <f t="shared" si="20"/>
        <v>0</v>
      </c>
      <c r="CU70" s="186" t="str">
        <f t="shared" si="21"/>
        <v>#DIV/0!</v>
      </c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  <c r="DH70" s="166"/>
      <c r="DI70" s="166"/>
      <c r="DJ70" s="166"/>
      <c r="DK70" s="166"/>
      <c r="DL70" s="166"/>
      <c r="DM70" s="166"/>
      <c r="DN70" s="164">
        <f t="shared" si="22"/>
        <v>0</v>
      </c>
      <c r="DO70" s="187" t="str">
        <f t="shared" si="23"/>
        <v>#DIV/0!</v>
      </c>
    </row>
    <row r="71" ht="15.75" customHeight="1">
      <c r="A71" s="169">
        <v>62.0</v>
      </c>
      <c r="B71" s="170" t="s">
        <v>179</v>
      </c>
      <c r="C71" s="171" t="s">
        <v>180</v>
      </c>
      <c r="D71" s="124">
        <f t="shared" si="8"/>
        <v>20</v>
      </c>
      <c r="E71" s="125">
        <f t="shared" si="9"/>
        <v>50</v>
      </c>
      <c r="F71" s="172" t="str">
        <f t="shared" si="10"/>
        <v>  </v>
      </c>
      <c r="G71" s="189" t="str">
        <f t="shared" si="11"/>
        <v>  </v>
      </c>
      <c r="H71" s="200"/>
      <c r="I71" s="197"/>
      <c r="J71" s="197"/>
      <c r="K71" s="197"/>
      <c r="L71" s="197"/>
      <c r="M71" s="178">
        <f t="shared" si="12"/>
        <v>0</v>
      </c>
      <c r="N71" s="134">
        <f t="shared" si="13"/>
        <v>0</v>
      </c>
      <c r="O71" s="197"/>
      <c r="P71" s="197"/>
      <c r="Q71" s="197"/>
      <c r="R71" s="135"/>
      <c r="S71" s="135"/>
      <c r="T71" s="197"/>
      <c r="U71" s="135"/>
      <c r="V71" s="135"/>
      <c r="W71" s="136">
        <v>1.0</v>
      </c>
      <c r="X71" s="198">
        <v>1.0</v>
      </c>
      <c r="Y71" s="136">
        <v>1.0</v>
      </c>
      <c r="Z71" s="137">
        <v>1.0</v>
      </c>
      <c r="AA71" s="144"/>
      <c r="AB71" s="137">
        <v>1.0</v>
      </c>
      <c r="AC71" s="198">
        <v>1.0</v>
      </c>
      <c r="AD71" s="135"/>
      <c r="AE71" s="135"/>
      <c r="AF71" s="197"/>
      <c r="AG71" s="198">
        <v>1.0</v>
      </c>
      <c r="AH71" s="245">
        <v>1.0</v>
      </c>
      <c r="AI71" s="197"/>
      <c r="AJ71" s="139">
        <f t="shared" si="14"/>
        <v>8</v>
      </c>
      <c r="AK71" s="180">
        <f t="shared" si="15"/>
        <v>61.53846154</v>
      </c>
      <c r="AL71" s="136">
        <v>1.0</v>
      </c>
      <c r="AM71" s="135"/>
      <c r="AN71" s="135"/>
      <c r="AO71" s="136">
        <v>1.0</v>
      </c>
      <c r="AP71" s="197"/>
      <c r="AQ71" s="197"/>
      <c r="AR71" s="198">
        <v>1.0</v>
      </c>
      <c r="AS71" s="197"/>
      <c r="AT71" s="197"/>
      <c r="AU71" s="197"/>
      <c r="AV71" s="197"/>
      <c r="AW71" s="197"/>
      <c r="AX71" s="197"/>
      <c r="AY71" s="135"/>
      <c r="AZ71" s="135"/>
      <c r="BA71" s="136">
        <v>1.0</v>
      </c>
      <c r="BB71" s="135"/>
      <c r="BC71" s="135"/>
      <c r="BD71" s="136">
        <v>1.0</v>
      </c>
      <c r="BE71" s="197"/>
      <c r="BF71" s="197"/>
      <c r="BG71" s="139">
        <f t="shared" si="16"/>
        <v>5</v>
      </c>
      <c r="BH71" s="182">
        <f t="shared" si="17"/>
        <v>41.66666667</v>
      </c>
      <c r="BI71" s="200"/>
      <c r="BJ71" s="197"/>
      <c r="BK71" s="202"/>
      <c r="BL71" s="198">
        <v>1.0</v>
      </c>
      <c r="BM71" s="197"/>
      <c r="BN71" s="197"/>
      <c r="BQ71" s="200"/>
      <c r="BR71" s="197"/>
      <c r="BS71" s="198">
        <v>1.0</v>
      </c>
      <c r="BU71" s="198">
        <v>1.0</v>
      </c>
      <c r="BV71" s="198">
        <v>1.0</v>
      </c>
      <c r="BW71" s="204"/>
      <c r="BX71" s="198">
        <v>1.0</v>
      </c>
      <c r="BY71" s="198">
        <v>1.0</v>
      </c>
      <c r="BZ71" s="198">
        <v>1.0</v>
      </c>
      <c r="CB71" s="204"/>
      <c r="CC71" s="204"/>
      <c r="CD71" s="204"/>
      <c r="CE71" s="184">
        <f t="shared" si="18"/>
        <v>7</v>
      </c>
      <c r="CF71" s="185">
        <f t="shared" si="19"/>
        <v>58.33333333</v>
      </c>
      <c r="CG71" s="197"/>
      <c r="CH71" s="204"/>
      <c r="CI71" s="204"/>
      <c r="CJ71" s="197"/>
      <c r="CK71" s="204"/>
      <c r="CL71" s="204"/>
      <c r="CM71" s="204"/>
      <c r="CN71" s="204"/>
      <c r="CO71" s="204"/>
      <c r="CP71" s="204"/>
      <c r="CQ71" s="204"/>
      <c r="CR71" s="206"/>
      <c r="CS71" s="206"/>
      <c r="CT71" s="164">
        <f t="shared" si="20"/>
        <v>0</v>
      </c>
      <c r="CU71" s="186" t="str">
        <f t="shared" si="21"/>
        <v>#DIV/0!</v>
      </c>
      <c r="CV71" s="166"/>
      <c r="CW71" s="166"/>
      <c r="CX71" s="166"/>
      <c r="CY71" s="166"/>
      <c r="CZ71" s="166"/>
      <c r="DA71" s="166"/>
      <c r="DB71" s="166"/>
      <c r="DC71" s="166"/>
      <c r="DD71" s="166"/>
      <c r="DE71" s="166"/>
      <c r="DF71" s="166"/>
      <c r="DG71" s="166"/>
      <c r="DH71" s="166"/>
      <c r="DI71" s="166"/>
      <c r="DJ71" s="166"/>
      <c r="DK71" s="166"/>
      <c r="DL71" s="166"/>
      <c r="DM71" s="166"/>
      <c r="DN71" s="164">
        <f t="shared" si="22"/>
        <v>0</v>
      </c>
      <c r="DO71" s="187" t="str">
        <f t="shared" si="23"/>
        <v>#DIV/0!</v>
      </c>
    </row>
    <row r="72" ht="15.75" customHeight="1">
      <c r="A72" s="121">
        <v>63.0</v>
      </c>
      <c r="B72" s="170" t="s">
        <v>181</v>
      </c>
      <c r="C72" s="171" t="s">
        <v>182</v>
      </c>
      <c r="D72" s="124">
        <f t="shared" si="8"/>
        <v>15</v>
      </c>
      <c r="E72" s="125">
        <f t="shared" si="9"/>
        <v>37.5</v>
      </c>
      <c r="F72" s="172">
        <f t="shared" si="10"/>
        <v>37.5</v>
      </c>
      <c r="G72" s="173" t="str">
        <f t="shared" si="11"/>
        <v>  </v>
      </c>
      <c r="H72" s="200"/>
      <c r="I72" s="197"/>
      <c r="J72" s="197"/>
      <c r="K72" s="197"/>
      <c r="L72" s="197"/>
      <c r="M72" s="178">
        <f t="shared" si="12"/>
        <v>0</v>
      </c>
      <c r="N72" s="134">
        <f t="shared" si="13"/>
        <v>0</v>
      </c>
      <c r="O72" s="197"/>
      <c r="P72" s="197"/>
      <c r="Q72" s="197"/>
      <c r="R72" s="135"/>
      <c r="S72" s="135"/>
      <c r="T72" s="197"/>
      <c r="U72" s="135"/>
      <c r="V72" s="135"/>
      <c r="W72" s="136">
        <v>1.0</v>
      </c>
      <c r="X72" s="198">
        <v>1.0</v>
      </c>
      <c r="Y72" s="135"/>
      <c r="Z72" s="144"/>
      <c r="AA72" s="137">
        <v>1.0</v>
      </c>
      <c r="AB72" s="144"/>
      <c r="AC72" s="198">
        <v>1.0</v>
      </c>
      <c r="AD72" s="135"/>
      <c r="AE72" s="135"/>
      <c r="AF72" s="197"/>
      <c r="AG72" s="198">
        <v>1.0</v>
      </c>
      <c r="AI72" s="198">
        <v>1.0</v>
      </c>
      <c r="AJ72" s="139">
        <f t="shared" si="14"/>
        <v>6</v>
      </c>
      <c r="AK72" s="180">
        <f t="shared" si="15"/>
        <v>46.15384615</v>
      </c>
      <c r="AL72" s="135"/>
      <c r="AM72" s="197"/>
      <c r="AN72" s="135"/>
      <c r="AO72" s="135"/>
      <c r="AP72" s="197"/>
      <c r="AQ72" s="198">
        <v>1.0</v>
      </c>
      <c r="AR72" s="198">
        <v>1.0</v>
      </c>
      <c r="AS72" s="197"/>
      <c r="AT72" s="197"/>
      <c r="AU72" s="197"/>
      <c r="AV72" s="197"/>
      <c r="AW72" s="197"/>
      <c r="AX72" s="197"/>
      <c r="AY72" s="135"/>
      <c r="AZ72" s="135"/>
      <c r="BA72" s="135"/>
      <c r="BB72" s="135"/>
      <c r="BC72" s="135"/>
      <c r="BD72" s="135"/>
      <c r="BE72" s="197"/>
      <c r="BF72" s="197"/>
      <c r="BG72" s="139">
        <f t="shared" si="16"/>
        <v>2</v>
      </c>
      <c r="BH72" s="182">
        <f t="shared" si="17"/>
        <v>16.66666667</v>
      </c>
      <c r="BI72" s="200"/>
      <c r="BJ72" s="197"/>
      <c r="BK72" s="202"/>
      <c r="BL72" s="198">
        <v>1.0</v>
      </c>
      <c r="BM72" s="197"/>
      <c r="BN72" s="197"/>
      <c r="BO72" s="245">
        <v>1.0</v>
      </c>
      <c r="BQ72" s="200"/>
      <c r="BR72" s="197"/>
      <c r="BS72" s="198">
        <v>1.0</v>
      </c>
      <c r="BU72" s="198">
        <v>1.0</v>
      </c>
      <c r="BV72" s="197"/>
      <c r="BW72" s="204"/>
      <c r="BX72" s="198">
        <v>1.0</v>
      </c>
      <c r="BY72" s="198">
        <v>1.0</v>
      </c>
      <c r="BZ72" s="197"/>
      <c r="CA72" s="245">
        <v>1.0</v>
      </c>
      <c r="CB72" s="204"/>
      <c r="CC72" s="204"/>
      <c r="CD72" s="204"/>
      <c r="CE72" s="184">
        <f t="shared" si="18"/>
        <v>7</v>
      </c>
      <c r="CF72" s="185">
        <f t="shared" si="19"/>
        <v>58.33333333</v>
      </c>
      <c r="CG72" s="197"/>
      <c r="CH72" s="204"/>
      <c r="CI72" s="204"/>
      <c r="CJ72" s="135"/>
      <c r="CK72" s="135"/>
      <c r="CL72" s="135"/>
      <c r="CM72" s="204"/>
      <c r="CN72" s="204"/>
      <c r="CO72" s="135"/>
      <c r="CP72" s="135"/>
      <c r="CQ72" s="135"/>
      <c r="CR72" s="175"/>
      <c r="CS72" s="206"/>
      <c r="CT72" s="164">
        <f t="shared" si="20"/>
        <v>0</v>
      </c>
      <c r="CU72" s="186" t="str">
        <f t="shared" si="21"/>
        <v>#DIV/0!</v>
      </c>
      <c r="CV72" s="166"/>
      <c r="CW72" s="166"/>
      <c r="CX72" s="166"/>
      <c r="CY72" s="166"/>
      <c r="CZ72" s="166"/>
      <c r="DA72" s="166"/>
      <c r="DB72" s="166"/>
      <c r="DC72" s="166"/>
      <c r="DD72" s="166"/>
      <c r="DE72" s="166"/>
      <c r="DF72" s="166"/>
      <c r="DG72" s="166"/>
      <c r="DH72" s="166"/>
      <c r="DI72" s="166"/>
      <c r="DJ72" s="166"/>
      <c r="DK72" s="166"/>
      <c r="DL72" s="166"/>
      <c r="DM72" s="166"/>
      <c r="DN72" s="164">
        <f t="shared" si="22"/>
        <v>0</v>
      </c>
      <c r="DO72" s="187" t="str">
        <f t="shared" si="23"/>
        <v>#DIV/0!</v>
      </c>
    </row>
    <row r="73" ht="15.75" customHeight="1">
      <c r="A73" s="121">
        <v>64.0</v>
      </c>
      <c r="B73" s="170" t="s">
        <v>183</v>
      </c>
      <c r="C73" s="171" t="s">
        <v>184</v>
      </c>
      <c r="D73" s="124">
        <f t="shared" si="8"/>
        <v>6</v>
      </c>
      <c r="E73" s="219">
        <f t="shared" si="9"/>
        <v>15</v>
      </c>
      <c r="F73" s="172">
        <f t="shared" si="10"/>
        <v>15</v>
      </c>
      <c r="G73" s="189">
        <f t="shared" si="11"/>
        <v>15</v>
      </c>
      <c r="H73" s="200"/>
      <c r="I73" s="197"/>
      <c r="J73" s="197"/>
      <c r="K73" s="197"/>
      <c r="L73" s="197"/>
      <c r="M73" s="178">
        <f t="shared" si="12"/>
        <v>0</v>
      </c>
      <c r="N73" s="134">
        <f t="shared" si="13"/>
        <v>0</v>
      </c>
      <c r="O73" s="197"/>
      <c r="P73" s="197"/>
      <c r="Q73" s="197"/>
      <c r="R73" s="135"/>
      <c r="S73" s="135"/>
      <c r="T73" s="197"/>
      <c r="U73" s="197"/>
      <c r="V73" s="197"/>
      <c r="W73" s="135"/>
      <c r="X73" s="197"/>
      <c r="Y73" s="135"/>
      <c r="Z73" s="144"/>
      <c r="AA73" s="144"/>
      <c r="AB73" s="144"/>
      <c r="AC73" s="197"/>
      <c r="AD73" s="135"/>
      <c r="AE73" s="135"/>
      <c r="AF73" s="197"/>
      <c r="AG73" s="197"/>
      <c r="AI73" s="197"/>
      <c r="AJ73" s="139">
        <f t="shared" si="14"/>
        <v>0</v>
      </c>
      <c r="AK73" s="180">
        <f t="shared" si="15"/>
        <v>0</v>
      </c>
      <c r="AL73" s="197"/>
      <c r="AM73" s="135"/>
      <c r="AN73" s="135"/>
      <c r="AO73" s="135"/>
      <c r="AP73" s="197"/>
      <c r="AQ73" s="197"/>
      <c r="AR73" s="197"/>
      <c r="AS73" s="197"/>
      <c r="AT73" s="197"/>
      <c r="AU73" s="197"/>
      <c r="AV73" s="197"/>
      <c r="AW73" s="197"/>
      <c r="AX73" s="197"/>
      <c r="AY73" s="135"/>
      <c r="AZ73" s="135"/>
      <c r="BA73" s="135"/>
      <c r="BB73" s="135"/>
      <c r="BC73" s="135"/>
      <c r="BD73" s="135"/>
      <c r="BE73" s="197"/>
      <c r="BF73" s="197"/>
      <c r="BG73" s="139">
        <f t="shared" si="16"/>
        <v>0</v>
      </c>
      <c r="BH73" s="182">
        <f t="shared" si="17"/>
        <v>0</v>
      </c>
      <c r="BI73" s="199">
        <v>1.0</v>
      </c>
      <c r="BJ73" s="197"/>
      <c r="BK73" s="202"/>
      <c r="BL73" s="197"/>
      <c r="BM73" s="197"/>
      <c r="BN73" s="197"/>
      <c r="BO73" s="245">
        <v>1.0</v>
      </c>
      <c r="BQ73" s="200"/>
      <c r="BR73" s="198">
        <v>1.0</v>
      </c>
      <c r="BS73" s="197"/>
      <c r="BU73" s="197"/>
      <c r="BV73" s="198">
        <v>1.0</v>
      </c>
      <c r="BW73" s="204"/>
      <c r="BX73" s="197"/>
      <c r="BY73" s="197"/>
      <c r="BZ73" s="198">
        <v>1.0</v>
      </c>
      <c r="CA73" s="245">
        <v>1.0</v>
      </c>
      <c r="CB73" s="204"/>
      <c r="CC73" s="204"/>
      <c r="CD73" s="204"/>
      <c r="CE73" s="184">
        <f t="shared" si="18"/>
        <v>6</v>
      </c>
      <c r="CF73" s="185">
        <f t="shared" si="19"/>
        <v>50</v>
      </c>
      <c r="CG73" s="197"/>
      <c r="CH73" s="204"/>
      <c r="CI73" s="204"/>
      <c r="CJ73" s="197"/>
      <c r="CK73" s="204"/>
      <c r="CL73" s="204"/>
      <c r="CM73" s="204"/>
      <c r="CN73" s="204"/>
      <c r="CO73" s="204"/>
      <c r="CP73" s="204"/>
      <c r="CQ73" s="204"/>
      <c r="CR73" s="206"/>
      <c r="CS73" s="206"/>
      <c r="CT73" s="164">
        <f t="shared" si="20"/>
        <v>0</v>
      </c>
      <c r="CU73" s="186" t="str">
        <f t="shared" si="21"/>
        <v>#DIV/0!</v>
      </c>
      <c r="CV73" s="166"/>
      <c r="CW73" s="166"/>
      <c r="CX73" s="166"/>
      <c r="CY73" s="166"/>
      <c r="CZ73" s="166"/>
      <c r="DA73" s="166"/>
      <c r="DB73" s="166"/>
      <c r="DC73" s="166"/>
      <c r="DD73" s="166"/>
      <c r="DE73" s="166"/>
      <c r="DF73" s="166"/>
      <c r="DG73" s="166"/>
      <c r="DH73" s="166"/>
      <c r="DI73" s="166"/>
      <c r="DJ73" s="166"/>
      <c r="DK73" s="166"/>
      <c r="DL73" s="166"/>
      <c r="DM73" s="166"/>
      <c r="DN73" s="164">
        <f t="shared" si="22"/>
        <v>0</v>
      </c>
      <c r="DO73" s="187" t="str">
        <f t="shared" si="23"/>
        <v>#DIV/0!</v>
      </c>
    </row>
    <row r="74" ht="15.75" customHeight="1">
      <c r="A74" s="121">
        <v>65.0</v>
      </c>
      <c r="B74" s="170" t="s">
        <v>185</v>
      </c>
      <c r="C74" s="171" t="s">
        <v>186</v>
      </c>
      <c r="D74" s="124">
        <f t="shared" si="8"/>
        <v>20</v>
      </c>
      <c r="E74" s="125">
        <f t="shared" si="9"/>
        <v>50</v>
      </c>
      <c r="F74" s="207" t="str">
        <f t="shared" si="10"/>
        <v>  </v>
      </c>
      <c r="G74" s="173" t="str">
        <f t="shared" si="11"/>
        <v>  </v>
      </c>
      <c r="H74" s="200"/>
      <c r="I74" s="197"/>
      <c r="J74" s="197"/>
      <c r="K74" s="197"/>
      <c r="L74" s="197"/>
      <c r="M74" s="178">
        <f t="shared" si="12"/>
        <v>0</v>
      </c>
      <c r="N74" s="134">
        <f t="shared" si="13"/>
        <v>0</v>
      </c>
      <c r="O74" s="197"/>
      <c r="P74" s="197"/>
      <c r="Q74" s="197"/>
      <c r="R74" s="135"/>
      <c r="S74" s="135"/>
      <c r="T74" s="197"/>
      <c r="U74" s="135"/>
      <c r="V74" s="135"/>
      <c r="W74" s="136">
        <v>1.0</v>
      </c>
      <c r="X74" s="198">
        <v>1.0</v>
      </c>
      <c r="Y74" s="136">
        <v>1.0</v>
      </c>
      <c r="Z74" s="137">
        <v>1.0</v>
      </c>
      <c r="AA74" s="144"/>
      <c r="AB74" s="137">
        <v>1.0</v>
      </c>
      <c r="AC74" s="197"/>
      <c r="AD74" s="135"/>
      <c r="AE74" s="135"/>
      <c r="AF74" s="197"/>
      <c r="AG74" s="197"/>
      <c r="AI74" s="197"/>
      <c r="AJ74" s="139">
        <f t="shared" si="14"/>
        <v>5</v>
      </c>
      <c r="AK74" s="180">
        <f t="shared" si="15"/>
        <v>38.46153846</v>
      </c>
      <c r="AL74" s="136">
        <v>1.0</v>
      </c>
      <c r="AM74" s="135"/>
      <c r="AN74" s="135"/>
      <c r="AO74" s="136">
        <v>1.0</v>
      </c>
      <c r="AP74" s="198">
        <v>1.0</v>
      </c>
      <c r="AQ74" s="197"/>
      <c r="AR74" s="197"/>
      <c r="AS74" s="197"/>
      <c r="AT74" s="198">
        <v>1.0</v>
      </c>
      <c r="AU74" s="198">
        <v>1.0</v>
      </c>
      <c r="AV74" s="197"/>
      <c r="AW74" s="197"/>
      <c r="AX74" s="197"/>
      <c r="AY74" s="135"/>
      <c r="AZ74" s="135"/>
      <c r="BA74" s="136">
        <v>1.0</v>
      </c>
      <c r="BB74" s="135"/>
      <c r="BC74" s="135"/>
      <c r="BD74" s="135"/>
      <c r="BE74" s="197"/>
      <c r="BF74" s="197"/>
      <c r="BG74" s="139">
        <f t="shared" si="16"/>
        <v>6</v>
      </c>
      <c r="BH74" s="182">
        <f t="shared" si="17"/>
        <v>50</v>
      </c>
      <c r="BI74" s="199">
        <v>1.0</v>
      </c>
      <c r="BJ74" s="197"/>
      <c r="BK74" s="202"/>
      <c r="BL74" s="198">
        <v>1.0</v>
      </c>
      <c r="BM74" s="197"/>
      <c r="BN74" s="197"/>
      <c r="BO74" s="245">
        <v>1.0</v>
      </c>
      <c r="BP74" s="245">
        <v>1.0</v>
      </c>
      <c r="BQ74" s="200"/>
      <c r="BR74" s="197"/>
      <c r="BS74" s="197"/>
      <c r="BU74" s="198">
        <v>1.0</v>
      </c>
      <c r="BV74" s="198">
        <v>1.0</v>
      </c>
      <c r="BW74" s="204"/>
      <c r="BX74" s="197"/>
      <c r="BY74" s="198">
        <v>1.0</v>
      </c>
      <c r="BZ74" s="198">
        <v>1.0</v>
      </c>
      <c r="CA74" s="245">
        <v>1.0</v>
      </c>
      <c r="CB74" s="204"/>
      <c r="CC74" s="204"/>
      <c r="CD74" s="204"/>
      <c r="CE74" s="184">
        <f t="shared" si="18"/>
        <v>9</v>
      </c>
      <c r="CF74" s="185">
        <f t="shared" si="19"/>
        <v>75</v>
      </c>
      <c r="CG74" s="197"/>
      <c r="CH74" s="204"/>
      <c r="CI74" s="204"/>
      <c r="CJ74" s="135"/>
      <c r="CK74" s="135"/>
      <c r="CL74" s="135"/>
      <c r="CM74" s="204"/>
      <c r="CN74" s="204"/>
      <c r="CO74" s="135"/>
      <c r="CP74" s="204"/>
      <c r="CQ74" s="204"/>
      <c r="CR74" s="206"/>
      <c r="CS74" s="206"/>
      <c r="CT74" s="164">
        <f t="shared" si="20"/>
        <v>0</v>
      </c>
      <c r="CU74" s="186" t="str">
        <f t="shared" si="21"/>
        <v>#DIV/0!</v>
      </c>
      <c r="CV74" s="166"/>
      <c r="CW74" s="166"/>
      <c r="CX74" s="166"/>
      <c r="CY74" s="166"/>
      <c r="CZ74" s="166"/>
      <c r="DA74" s="166"/>
      <c r="DB74" s="166"/>
      <c r="DC74" s="166"/>
      <c r="DD74" s="166"/>
      <c r="DE74" s="166"/>
      <c r="DF74" s="166"/>
      <c r="DG74" s="166"/>
      <c r="DH74" s="166"/>
      <c r="DI74" s="166"/>
      <c r="DJ74" s="166"/>
      <c r="DK74" s="166"/>
      <c r="DL74" s="166"/>
      <c r="DM74" s="166"/>
      <c r="DN74" s="164">
        <f t="shared" si="22"/>
        <v>0</v>
      </c>
      <c r="DO74" s="187" t="str">
        <f t="shared" si="23"/>
        <v>#DIV/0!</v>
      </c>
    </row>
    <row r="75" ht="15.75" customHeight="1">
      <c r="A75" s="169">
        <v>66.0</v>
      </c>
      <c r="B75" s="170" t="s">
        <v>187</v>
      </c>
      <c r="C75" s="171" t="s">
        <v>188</v>
      </c>
      <c r="D75" s="124">
        <f t="shared" si="8"/>
        <v>29</v>
      </c>
      <c r="E75" s="125">
        <f t="shared" si="9"/>
        <v>72.5</v>
      </c>
      <c r="F75" s="172" t="str">
        <f t="shared" si="10"/>
        <v>  </v>
      </c>
      <c r="G75" s="189" t="str">
        <f t="shared" si="11"/>
        <v>  </v>
      </c>
      <c r="H75" s="199">
        <v>1.0</v>
      </c>
      <c r="I75" s="197"/>
      <c r="J75" s="197"/>
      <c r="K75" s="197"/>
      <c r="L75" s="197"/>
      <c r="M75" s="178">
        <f t="shared" si="12"/>
        <v>1</v>
      </c>
      <c r="N75" s="134">
        <f t="shared" si="13"/>
        <v>33.33333333</v>
      </c>
      <c r="O75" s="197"/>
      <c r="P75" s="197"/>
      <c r="Q75" s="197"/>
      <c r="R75" s="135"/>
      <c r="S75" s="135"/>
      <c r="T75" s="197"/>
      <c r="U75" s="135"/>
      <c r="V75" s="135"/>
      <c r="W75" s="136">
        <v>1.0</v>
      </c>
      <c r="X75" s="198">
        <v>1.0</v>
      </c>
      <c r="Y75" s="136">
        <v>1.0</v>
      </c>
      <c r="Z75" s="137">
        <v>1.0</v>
      </c>
      <c r="AA75" s="137">
        <v>1.0</v>
      </c>
      <c r="AB75" s="137">
        <v>1.0</v>
      </c>
      <c r="AC75" s="198">
        <v>1.0</v>
      </c>
      <c r="AD75" s="135"/>
      <c r="AE75" s="135"/>
      <c r="AF75" s="197"/>
      <c r="AG75" s="198">
        <v>1.0</v>
      </c>
      <c r="AI75" s="198">
        <v>1.0</v>
      </c>
      <c r="AJ75" s="139">
        <f t="shared" si="14"/>
        <v>9</v>
      </c>
      <c r="AK75" s="180">
        <f t="shared" si="15"/>
        <v>69.23076923</v>
      </c>
      <c r="AL75" s="136">
        <v>1.0</v>
      </c>
      <c r="AM75" s="135"/>
      <c r="AN75" s="135"/>
      <c r="AO75" s="136">
        <v>1.0</v>
      </c>
      <c r="AP75" s="197"/>
      <c r="AQ75" s="197"/>
      <c r="AR75" s="198">
        <v>1.0</v>
      </c>
      <c r="AS75" s="197"/>
      <c r="AT75" s="198">
        <v>1.0</v>
      </c>
      <c r="AU75" s="198">
        <v>1.0</v>
      </c>
      <c r="AV75" s="197"/>
      <c r="AW75" s="197"/>
      <c r="AX75" s="197"/>
      <c r="AY75" s="135"/>
      <c r="AZ75" s="135"/>
      <c r="BA75" s="136">
        <v>1.0</v>
      </c>
      <c r="BB75" s="136">
        <v>1.0</v>
      </c>
      <c r="BC75" s="135"/>
      <c r="BD75" s="136">
        <v>1.0</v>
      </c>
      <c r="BE75" s="197"/>
      <c r="BF75" s="197"/>
      <c r="BG75" s="139">
        <f t="shared" si="16"/>
        <v>8</v>
      </c>
      <c r="BH75" s="182">
        <f t="shared" si="17"/>
        <v>66.66666667</v>
      </c>
      <c r="BI75" s="199">
        <v>1.0</v>
      </c>
      <c r="BJ75" s="197"/>
      <c r="BK75" s="202"/>
      <c r="BL75" s="198">
        <v>1.0</v>
      </c>
      <c r="BM75" s="197"/>
      <c r="BN75" s="197"/>
      <c r="BO75" s="245">
        <v>1.0</v>
      </c>
      <c r="BP75" s="245">
        <v>1.0</v>
      </c>
      <c r="BQ75" s="200"/>
      <c r="BR75" s="198">
        <v>1.0</v>
      </c>
      <c r="BS75" s="198">
        <v>1.0</v>
      </c>
      <c r="BU75" s="198">
        <v>1.0</v>
      </c>
      <c r="BV75" s="197"/>
      <c r="BW75" s="205">
        <v>1.0</v>
      </c>
      <c r="BX75" s="198">
        <v>1.0</v>
      </c>
      <c r="BY75" s="198">
        <v>1.0</v>
      </c>
      <c r="BZ75" s="197"/>
      <c r="CA75" s="245">
        <v>1.0</v>
      </c>
      <c r="CB75" s="204"/>
      <c r="CC75" s="204"/>
      <c r="CD75" s="204"/>
      <c r="CE75" s="184">
        <f t="shared" si="18"/>
        <v>11</v>
      </c>
      <c r="CF75" s="185">
        <f t="shared" si="19"/>
        <v>91.66666667</v>
      </c>
      <c r="CG75" s="197"/>
      <c r="CH75" s="204"/>
      <c r="CI75" s="204"/>
      <c r="CJ75" s="197"/>
      <c r="CK75" s="204"/>
      <c r="CL75" s="204"/>
      <c r="CM75" s="204"/>
      <c r="CN75" s="204"/>
      <c r="CO75" s="204"/>
      <c r="CP75" s="204"/>
      <c r="CQ75" s="204"/>
      <c r="CR75" s="206"/>
      <c r="CS75" s="206"/>
      <c r="CT75" s="164">
        <f t="shared" si="20"/>
        <v>0</v>
      </c>
      <c r="CU75" s="186" t="str">
        <f t="shared" si="21"/>
        <v>#DIV/0!</v>
      </c>
      <c r="CV75" s="166"/>
      <c r="CW75" s="166"/>
      <c r="CX75" s="166"/>
      <c r="CY75" s="166"/>
      <c r="CZ75" s="166"/>
      <c r="DA75" s="166"/>
      <c r="DB75" s="166"/>
      <c r="DC75" s="166"/>
      <c r="DD75" s="166"/>
      <c r="DE75" s="166"/>
      <c r="DF75" s="166"/>
      <c r="DG75" s="166"/>
      <c r="DH75" s="166"/>
      <c r="DI75" s="166"/>
      <c r="DJ75" s="166"/>
      <c r="DK75" s="166"/>
      <c r="DL75" s="166"/>
      <c r="DM75" s="166"/>
      <c r="DN75" s="164">
        <f t="shared" si="22"/>
        <v>0</v>
      </c>
      <c r="DO75" s="187" t="str">
        <f t="shared" si="23"/>
        <v>#DIV/0!</v>
      </c>
    </row>
    <row r="76" ht="15.75" customHeight="1">
      <c r="A76" s="121">
        <v>67.0</v>
      </c>
      <c r="B76" s="170" t="s">
        <v>189</v>
      </c>
      <c r="C76" s="171" t="s">
        <v>190</v>
      </c>
      <c r="D76" s="124">
        <f t="shared" si="8"/>
        <v>15</v>
      </c>
      <c r="E76" s="125">
        <f t="shared" si="9"/>
        <v>37.5</v>
      </c>
      <c r="F76" s="172">
        <f t="shared" si="10"/>
        <v>37.5</v>
      </c>
      <c r="G76" s="173" t="str">
        <f t="shared" si="11"/>
        <v>  </v>
      </c>
      <c r="H76" s="200"/>
      <c r="I76" s="197"/>
      <c r="J76" s="197"/>
      <c r="K76" s="197"/>
      <c r="L76" s="197"/>
      <c r="M76" s="178">
        <f t="shared" si="12"/>
        <v>0</v>
      </c>
      <c r="N76" s="134">
        <f t="shared" si="13"/>
        <v>0</v>
      </c>
      <c r="O76" s="197"/>
      <c r="P76" s="197"/>
      <c r="Q76" s="197"/>
      <c r="R76" s="135"/>
      <c r="S76" s="135"/>
      <c r="T76" s="197"/>
      <c r="U76" s="135"/>
      <c r="V76" s="135"/>
      <c r="W76" s="136">
        <v>1.0</v>
      </c>
      <c r="X76" s="198">
        <v>1.0</v>
      </c>
      <c r="Y76" s="136">
        <v>1.0</v>
      </c>
      <c r="Z76" s="137">
        <v>1.0</v>
      </c>
      <c r="AA76" s="144"/>
      <c r="AB76" s="144"/>
      <c r="AC76" s="197"/>
      <c r="AD76" s="135"/>
      <c r="AE76" s="135"/>
      <c r="AF76" s="197"/>
      <c r="AG76" s="197"/>
      <c r="AH76" s="245">
        <v>1.0</v>
      </c>
      <c r="AI76" s="197"/>
      <c r="AJ76" s="139">
        <f t="shared" si="14"/>
        <v>5</v>
      </c>
      <c r="AK76" s="180">
        <f t="shared" si="15"/>
        <v>38.46153846</v>
      </c>
      <c r="AL76" s="135"/>
      <c r="AM76" s="197"/>
      <c r="AN76" s="135"/>
      <c r="AO76" s="135"/>
      <c r="AP76" s="198">
        <v>1.0</v>
      </c>
      <c r="AQ76" s="197"/>
      <c r="AR76" s="197"/>
      <c r="AS76" s="197"/>
      <c r="AT76" s="197"/>
      <c r="AU76" s="197"/>
      <c r="AV76" s="197"/>
      <c r="AW76" s="197"/>
      <c r="AX76" s="197"/>
      <c r="AY76" s="135"/>
      <c r="AZ76" s="135"/>
      <c r="BA76" s="136">
        <v>1.0</v>
      </c>
      <c r="BB76" s="135"/>
      <c r="BC76" s="135"/>
      <c r="BD76" s="135"/>
      <c r="BE76" s="197"/>
      <c r="BF76" s="197"/>
      <c r="BG76" s="139">
        <f t="shared" si="16"/>
        <v>2</v>
      </c>
      <c r="BH76" s="182">
        <f t="shared" si="17"/>
        <v>16.66666667</v>
      </c>
      <c r="BI76" s="200"/>
      <c r="BJ76" s="197"/>
      <c r="BK76" s="202"/>
      <c r="BL76" s="197"/>
      <c r="BM76" s="197"/>
      <c r="BN76" s="197"/>
      <c r="BO76" s="245">
        <v>1.0</v>
      </c>
      <c r="BQ76" s="200"/>
      <c r="BR76" s="198">
        <v>1.0</v>
      </c>
      <c r="BS76" s="197"/>
      <c r="BU76" s="198">
        <v>1.0</v>
      </c>
      <c r="BV76" s="198">
        <v>1.0</v>
      </c>
      <c r="BW76" s="205">
        <v>1.0</v>
      </c>
      <c r="BX76" s="197"/>
      <c r="BY76" s="198">
        <v>1.0</v>
      </c>
      <c r="BZ76" s="198">
        <v>1.0</v>
      </c>
      <c r="CA76" s="245">
        <v>1.0</v>
      </c>
      <c r="CB76" s="204"/>
      <c r="CC76" s="204"/>
      <c r="CD76" s="204"/>
      <c r="CE76" s="184">
        <f t="shared" si="18"/>
        <v>8</v>
      </c>
      <c r="CF76" s="185">
        <f t="shared" si="19"/>
        <v>66.66666667</v>
      </c>
      <c r="CG76" s="197"/>
      <c r="CH76" s="204"/>
      <c r="CI76" s="204"/>
      <c r="CJ76" s="197"/>
      <c r="CK76" s="204"/>
      <c r="CL76" s="204"/>
      <c r="CM76" s="204"/>
      <c r="CN76" s="204"/>
      <c r="CO76" s="204"/>
      <c r="CP76" s="204"/>
      <c r="CQ76" s="204"/>
      <c r="CR76" s="206"/>
      <c r="CS76" s="206"/>
      <c r="CT76" s="164">
        <f t="shared" si="20"/>
        <v>0</v>
      </c>
      <c r="CU76" s="186" t="str">
        <f t="shared" si="21"/>
        <v>#DIV/0!</v>
      </c>
      <c r="CV76" s="166"/>
      <c r="CW76" s="166"/>
      <c r="CX76" s="166"/>
      <c r="CY76" s="166"/>
      <c r="CZ76" s="166"/>
      <c r="DA76" s="166"/>
      <c r="DB76" s="166"/>
      <c r="DC76" s="166"/>
      <c r="DD76" s="166"/>
      <c r="DE76" s="166"/>
      <c r="DF76" s="166"/>
      <c r="DG76" s="166"/>
      <c r="DH76" s="166"/>
      <c r="DI76" s="166"/>
      <c r="DJ76" s="166"/>
      <c r="DK76" s="166"/>
      <c r="DL76" s="166"/>
      <c r="DM76" s="166"/>
      <c r="DN76" s="164">
        <f t="shared" si="22"/>
        <v>0</v>
      </c>
      <c r="DO76" s="187" t="str">
        <f t="shared" si="23"/>
        <v>#DIV/0!</v>
      </c>
    </row>
    <row r="77" ht="15.75" customHeight="1">
      <c r="A77" s="121">
        <v>68.0</v>
      </c>
      <c r="B77" s="170" t="s">
        <v>191</v>
      </c>
      <c r="C77" s="171" t="s">
        <v>192</v>
      </c>
      <c r="D77" s="124">
        <f t="shared" si="8"/>
        <v>19</v>
      </c>
      <c r="E77" s="125">
        <f t="shared" si="9"/>
        <v>47.5</v>
      </c>
      <c r="F77" s="172">
        <f t="shared" si="10"/>
        <v>47.5</v>
      </c>
      <c r="G77" s="173" t="str">
        <f t="shared" si="11"/>
        <v>  </v>
      </c>
      <c r="H77" s="200"/>
      <c r="I77" s="197"/>
      <c r="J77" s="197"/>
      <c r="K77" s="197"/>
      <c r="L77" s="197"/>
      <c r="M77" s="178">
        <f t="shared" si="12"/>
        <v>0</v>
      </c>
      <c r="N77" s="134">
        <f t="shared" si="13"/>
        <v>0</v>
      </c>
      <c r="O77" s="197"/>
      <c r="P77" s="197"/>
      <c r="Q77" s="197"/>
      <c r="R77" s="135"/>
      <c r="S77" s="135"/>
      <c r="T77" s="197"/>
      <c r="U77" s="197"/>
      <c r="V77" s="197"/>
      <c r="W77" s="135"/>
      <c r="X77" s="197"/>
      <c r="Y77" s="136">
        <v>1.0</v>
      </c>
      <c r="Z77" s="137">
        <v>1.0</v>
      </c>
      <c r="AA77" s="137">
        <v>1.0</v>
      </c>
      <c r="AB77" s="137">
        <v>1.0</v>
      </c>
      <c r="AC77" s="197"/>
      <c r="AD77" s="135"/>
      <c r="AE77" s="135"/>
      <c r="AF77" s="197"/>
      <c r="AG77" s="197"/>
      <c r="AH77" s="245">
        <v>1.0</v>
      </c>
      <c r="AI77" s="198">
        <v>1.0</v>
      </c>
      <c r="AJ77" s="139">
        <f t="shared" si="14"/>
        <v>6</v>
      </c>
      <c r="AK77" s="180">
        <f t="shared" si="15"/>
        <v>46.15384615</v>
      </c>
      <c r="AL77" s="198">
        <v>1.0</v>
      </c>
      <c r="AM77" s="135"/>
      <c r="AN77" s="135"/>
      <c r="AO77" s="135"/>
      <c r="AP77" s="198">
        <v>1.0</v>
      </c>
      <c r="AQ77" s="197"/>
      <c r="AR77" s="198">
        <v>1.0</v>
      </c>
      <c r="AS77" s="197"/>
      <c r="AT77" s="198">
        <v>1.0</v>
      </c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39">
        <f t="shared" si="16"/>
        <v>4</v>
      </c>
      <c r="BH77" s="182">
        <f t="shared" si="17"/>
        <v>33.33333333</v>
      </c>
      <c r="BI77" s="200"/>
      <c r="BJ77" s="197"/>
      <c r="BK77" s="202"/>
      <c r="BL77" s="197"/>
      <c r="BM77" s="197"/>
      <c r="BN77" s="197"/>
      <c r="BO77" s="245">
        <v>1.0</v>
      </c>
      <c r="BQ77" s="200"/>
      <c r="BR77" s="198">
        <v>1.0</v>
      </c>
      <c r="BS77" s="198">
        <v>1.0</v>
      </c>
      <c r="BU77" s="198">
        <v>1.0</v>
      </c>
      <c r="BV77" s="198">
        <v>1.0</v>
      </c>
      <c r="BW77" s="204"/>
      <c r="BX77" s="198">
        <v>1.0</v>
      </c>
      <c r="BY77" s="198">
        <v>1.0</v>
      </c>
      <c r="BZ77" s="198">
        <v>1.0</v>
      </c>
      <c r="CA77" s="245">
        <v>1.0</v>
      </c>
      <c r="CB77" s="204"/>
      <c r="CC77" s="204"/>
      <c r="CD77" s="204"/>
      <c r="CE77" s="184">
        <f t="shared" si="18"/>
        <v>9</v>
      </c>
      <c r="CF77" s="185">
        <f t="shared" si="19"/>
        <v>75</v>
      </c>
      <c r="CG77" s="197"/>
      <c r="CH77" s="204"/>
      <c r="CI77" s="204"/>
      <c r="CJ77" s="197"/>
      <c r="CK77" s="204"/>
      <c r="CL77" s="204"/>
      <c r="CM77" s="204"/>
      <c r="CN77" s="204"/>
      <c r="CO77" s="204"/>
      <c r="CP77" s="204"/>
      <c r="CQ77" s="204"/>
      <c r="CR77" s="206"/>
      <c r="CS77" s="206"/>
      <c r="CT77" s="164">
        <f t="shared" si="20"/>
        <v>0</v>
      </c>
      <c r="CU77" s="186" t="str">
        <f t="shared" si="21"/>
        <v>#DIV/0!</v>
      </c>
      <c r="CV77" s="166"/>
      <c r="CW77" s="166"/>
      <c r="CX77" s="166"/>
      <c r="CY77" s="166"/>
      <c r="CZ77" s="166"/>
      <c r="DA77" s="166"/>
      <c r="DB77" s="166"/>
      <c r="DC77" s="166"/>
      <c r="DD77" s="166"/>
      <c r="DE77" s="166"/>
      <c r="DF77" s="166"/>
      <c r="DG77" s="166"/>
      <c r="DH77" s="166"/>
      <c r="DI77" s="166"/>
      <c r="DJ77" s="166"/>
      <c r="DK77" s="166"/>
      <c r="DL77" s="166"/>
      <c r="DM77" s="166"/>
      <c r="DN77" s="164">
        <f t="shared" si="22"/>
        <v>0</v>
      </c>
      <c r="DO77" s="187" t="str">
        <f t="shared" si="23"/>
        <v>#DIV/0!</v>
      </c>
    </row>
    <row r="78" ht="15.75" customHeight="1">
      <c r="A78" s="121">
        <v>69.0</v>
      </c>
      <c r="B78" s="170" t="s">
        <v>193</v>
      </c>
      <c r="C78" s="171" t="s">
        <v>194</v>
      </c>
      <c r="D78" s="124">
        <f t="shared" si="8"/>
        <v>5</v>
      </c>
      <c r="E78" s="125">
        <f t="shared" si="9"/>
        <v>12.5</v>
      </c>
      <c r="F78" s="172">
        <f t="shared" si="10"/>
        <v>12.5</v>
      </c>
      <c r="G78" s="189">
        <f t="shared" si="11"/>
        <v>12.5</v>
      </c>
      <c r="H78" s="200"/>
      <c r="I78" s="197"/>
      <c r="J78" s="197"/>
      <c r="K78" s="197"/>
      <c r="L78" s="197"/>
      <c r="M78" s="178">
        <f t="shared" si="12"/>
        <v>0</v>
      </c>
      <c r="N78" s="134">
        <f t="shared" si="13"/>
        <v>0</v>
      </c>
      <c r="O78" s="197"/>
      <c r="P78" s="197"/>
      <c r="Q78" s="197"/>
      <c r="R78" s="135"/>
      <c r="S78" s="135"/>
      <c r="T78" s="197"/>
      <c r="U78" s="135"/>
      <c r="V78" s="135"/>
      <c r="W78" s="135"/>
      <c r="X78" s="198">
        <v>1.0</v>
      </c>
      <c r="Y78" s="136">
        <v>1.0</v>
      </c>
      <c r="Z78" s="137">
        <v>1.0</v>
      </c>
      <c r="AA78" s="137">
        <v>1.0</v>
      </c>
      <c r="AB78" s="144"/>
      <c r="AC78" s="197"/>
      <c r="AD78" s="135"/>
      <c r="AE78" s="136">
        <v>1.0</v>
      </c>
      <c r="AF78" s="197"/>
      <c r="AG78" s="197"/>
      <c r="AI78" s="197"/>
      <c r="AJ78" s="139">
        <f t="shared" si="14"/>
        <v>5</v>
      </c>
      <c r="AK78" s="180">
        <f t="shared" si="15"/>
        <v>38.46153846</v>
      </c>
      <c r="AL78" s="135"/>
      <c r="AM78" s="135"/>
      <c r="AN78" s="135"/>
      <c r="AO78" s="135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39">
        <f t="shared" si="16"/>
        <v>0</v>
      </c>
      <c r="BH78" s="182">
        <f t="shared" si="17"/>
        <v>0</v>
      </c>
      <c r="BI78" s="200"/>
      <c r="BJ78" s="197"/>
      <c r="BK78" s="202"/>
      <c r="BL78" s="197"/>
      <c r="BM78" s="197"/>
      <c r="BN78" s="197"/>
      <c r="BQ78" s="200"/>
      <c r="BR78" s="197"/>
      <c r="BS78" s="197"/>
      <c r="BU78" s="197"/>
      <c r="BV78" s="197"/>
      <c r="BW78" s="204"/>
      <c r="BX78" s="197"/>
      <c r="BY78" s="197"/>
      <c r="BZ78" s="197"/>
      <c r="CB78" s="204"/>
      <c r="CC78" s="204"/>
      <c r="CD78" s="204"/>
      <c r="CE78" s="184">
        <f t="shared" si="18"/>
        <v>0</v>
      </c>
      <c r="CF78" s="185">
        <f t="shared" si="19"/>
        <v>0</v>
      </c>
      <c r="CG78" s="197"/>
      <c r="CH78" s="204"/>
      <c r="CI78" s="204"/>
      <c r="CJ78" s="197"/>
      <c r="CK78" s="204"/>
      <c r="CL78" s="204"/>
      <c r="CM78" s="204"/>
      <c r="CN78" s="204"/>
      <c r="CO78" s="204"/>
      <c r="CP78" s="204"/>
      <c r="CQ78" s="204"/>
      <c r="CR78" s="206"/>
      <c r="CS78" s="206"/>
      <c r="CT78" s="164">
        <f t="shared" si="20"/>
        <v>0</v>
      </c>
      <c r="CU78" s="186" t="str">
        <f t="shared" si="21"/>
        <v>#DIV/0!</v>
      </c>
      <c r="CV78" s="166"/>
      <c r="CW78" s="166"/>
      <c r="CX78" s="166"/>
      <c r="CY78" s="166"/>
      <c r="CZ78" s="166"/>
      <c r="DA78" s="166"/>
      <c r="DB78" s="166"/>
      <c r="DC78" s="166"/>
      <c r="DD78" s="166"/>
      <c r="DE78" s="166"/>
      <c r="DF78" s="166"/>
      <c r="DG78" s="166"/>
      <c r="DH78" s="166"/>
      <c r="DI78" s="166"/>
      <c r="DJ78" s="166"/>
      <c r="DK78" s="166"/>
      <c r="DL78" s="166"/>
      <c r="DM78" s="166"/>
      <c r="DN78" s="164">
        <f t="shared" si="22"/>
        <v>0</v>
      </c>
      <c r="DO78" s="187" t="str">
        <f t="shared" si="23"/>
        <v>#DIV/0!</v>
      </c>
    </row>
    <row r="79" ht="15.75" customHeight="1">
      <c r="A79" s="169">
        <v>70.0</v>
      </c>
      <c r="B79" s="170" t="s">
        <v>195</v>
      </c>
      <c r="C79" s="171" t="s">
        <v>196</v>
      </c>
      <c r="D79" s="124">
        <f t="shared" si="8"/>
        <v>22</v>
      </c>
      <c r="E79" s="125">
        <f t="shared" si="9"/>
        <v>55</v>
      </c>
      <c r="F79" s="207" t="str">
        <f t="shared" si="10"/>
        <v>  </v>
      </c>
      <c r="G79" s="173" t="str">
        <f t="shared" si="11"/>
        <v>  </v>
      </c>
      <c r="H79" s="200"/>
      <c r="I79" s="197"/>
      <c r="J79" s="197"/>
      <c r="K79" s="197"/>
      <c r="L79" s="197"/>
      <c r="M79" s="178">
        <f t="shared" si="12"/>
        <v>0</v>
      </c>
      <c r="N79" s="134">
        <f t="shared" si="13"/>
        <v>0</v>
      </c>
      <c r="O79" s="197"/>
      <c r="P79" s="197"/>
      <c r="Q79" s="197"/>
      <c r="R79" s="135"/>
      <c r="S79" s="135"/>
      <c r="T79" s="197"/>
      <c r="U79" s="135"/>
      <c r="V79" s="135"/>
      <c r="W79" s="136">
        <v>1.0</v>
      </c>
      <c r="X79" s="198">
        <v>1.0</v>
      </c>
      <c r="Y79" s="136">
        <v>1.0</v>
      </c>
      <c r="Z79" s="137">
        <v>1.0</v>
      </c>
      <c r="AA79" s="137">
        <v>1.0</v>
      </c>
      <c r="AB79" s="137">
        <v>1.0</v>
      </c>
      <c r="AC79" s="198">
        <v>1.0</v>
      </c>
      <c r="AD79" s="135"/>
      <c r="AE79" s="135"/>
      <c r="AF79" s="197"/>
      <c r="AG79" s="198">
        <v>1.0</v>
      </c>
      <c r="AH79" s="245">
        <v>1.0</v>
      </c>
      <c r="AI79" s="198">
        <v>1.0</v>
      </c>
      <c r="AJ79" s="139">
        <f t="shared" si="14"/>
        <v>10</v>
      </c>
      <c r="AK79" s="180">
        <f t="shared" si="15"/>
        <v>76.92307692</v>
      </c>
      <c r="AL79" s="135"/>
      <c r="AM79" s="135"/>
      <c r="AN79" s="135"/>
      <c r="AO79" s="136">
        <v>1.0</v>
      </c>
      <c r="AP79" s="198">
        <v>1.0</v>
      </c>
      <c r="AQ79" s="197"/>
      <c r="AR79" s="198">
        <v>1.0</v>
      </c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39">
        <f t="shared" si="16"/>
        <v>3</v>
      </c>
      <c r="BH79" s="182">
        <f t="shared" si="17"/>
        <v>25</v>
      </c>
      <c r="BI79" s="199">
        <v>1.0</v>
      </c>
      <c r="BJ79" s="197"/>
      <c r="BK79" s="202"/>
      <c r="BL79" s="197"/>
      <c r="BM79" s="197"/>
      <c r="BN79" s="197"/>
      <c r="BO79" s="245">
        <v>1.0</v>
      </c>
      <c r="BP79" s="245">
        <v>1.0</v>
      </c>
      <c r="BQ79" s="200"/>
      <c r="BR79" s="197"/>
      <c r="BS79" s="198">
        <v>1.0</v>
      </c>
      <c r="BU79" s="198">
        <v>1.0</v>
      </c>
      <c r="BV79" s="197"/>
      <c r="BW79" s="205">
        <v>1.0</v>
      </c>
      <c r="BX79" s="198">
        <v>1.0</v>
      </c>
      <c r="BY79" s="198">
        <v>1.0</v>
      </c>
      <c r="BZ79" s="197"/>
      <c r="CA79" s="245">
        <v>1.0</v>
      </c>
      <c r="CB79" s="204"/>
      <c r="CC79" s="204"/>
      <c r="CD79" s="204"/>
      <c r="CE79" s="184">
        <f t="shared" si="18"/>
        <v>9</v>
      </c>
      <c r="CF79" s="185">
        <f t="shared" si="19"/>
        <v>75</v>
      </c>
      <c r="CG79" s="197"/>
      <c r="CH79" s="204"/>
      <c r="CI79" s="204"/>
      <c r="CJ79" s="197"/>
      <c r="CK79" s="204"/>
      <c r="CL79" s="204"/>
      <c r="CM79" s="204"/>
      <c r="CN79" s="204"/>
      <c r="CO79" s="204"/>
      <c r="CP79" s="204"/>
      <c r="CQ79" s="204"/>
      <c r="CR79" s="206"/>
      <c r="CS79" s="206"/>
      <c r="CT79" s="164">
        <f t="shared" si="20"/>
        <v>0</v>
      </c>
      <c r="CU79" s="186" t="str">
        <f t="shared" si="21"/>
        <v>#DIV/0!</v>
      </c>
      <c r="CV79" s="166"/>
      <c r="CW79" s="166"/>
      <c r="CX79" s="166"/>
      <c r="CY79" s="166"/>
      <c r="CZ79" s="166"/>
      <c r="DA79" s="166"/>
      <c r="DB79" s="166"/>
      <c r="DC79" s="166"/>
      <c r="DD79" s="166"/>
      <c r="DE79" s="166"/>
      <c r="DF79" s="166"/>
      <c r="DG79" s="166"/>
      <c r="DH79" s="166"/>
      <c r="DI79" s="166"/>
      <c r="DJ79" s="166"/>
      <c r="DK79" s="166"/>
      <c r="DL79" s="166"/>
      <c r="DM79" s="166"/>
      <c r="DN79" s="164">
        <f t="shared" si="22"/>
        <v>0</v>
      </c>
      <c r="DO79" s="187" t="str">
        <f t="shared" si="23"/>
        <v>#DIV/0!</v>
      </c>
    </row>
    <row r="80" ht="15.75" customHeight="1">
      <c r="A80" s="121">
        <v>71.0</v>
      </c>
      <c r="B80" s="170" t="s">
        <v>197</v>
      </c>
      <c r="C80" s="171" t="s">
        <v>198</v>
      </c>
      <c r="D80" s="124">
        <f t="shared" si="8"/>
        <v>25</v>
      </c>
      <c r="E80" s="125">
        <f t="shared" si="9"/>
        <v>62.5</v>
      </c>
      <c r="F80" s="207" t="str">
        <f t="shared" si="10"/>
        <v>  </v>
      </c>
      <c r="G80" s="173" t="str">
        <f t="shared" si="11"/>
        <v>  </v>
      </c>
      <c r="H80" s="200"/>
      <c r="I80" s="197"/>
      <c r="J80" s="197"/>
      <c r="K80" s="197"/>
      <c r="L80" s="197"/>
      <c r="M80" s="178">
        <f t="shared" si="12"/>
        <v>0</v>
      </c>
      <c r="N80" s="134">
        <f t="shared" si="13"/>
        <v>0</v>
      </c>
      <c r="O80" s="197"/>
      <c r="P80" s="197"/>
      <c r="Q80" s="197"/>
      <c r="R80" s="135"/>
      <c r="S80" s="135"/>
      <c r="T80" s="197"/>
      <c r="U80" s="135"/>
      <c r="V80" s="135"/>
      <c r="W80" s="136">
        <v>1.0</v>
      </c>
      <c r="X80" s="198">
        <v>1.0</v>
      </c>
      <c r="Y80" s="136">
        <v>1.0</v>
      </c>
      <c r="Z80" s="137">
        <v>1.0</v>
      </c>
      <c r="AA80" s="137">
        <v>1.0</v>
      </c>
      <c r="AB80" s="137">
        <v>1.0</v>
      </c>
      <c r="AC80" s="198">
        <v>1.0</v>
      </c>
      <c r="AD80" s="135"/>
      <c r="AE80" s="135"/>
      <c r="AF80" s="198">
        <v>1.0</v>
      </c>
      <c r="AG80" s="198">
        <v>1.0</v>
      </c>
      <c r="AI80" s="198">
        <v>1.0</v>
      </c>
      <c r="AJ80" s="139">
        <f t="shared" si="14"/>
        <v>10</v>
      </c>
      <c r="AK80" s="180">
        <f t="shared" si="15"/>
        <v>76.92307692</v>
      </c>
      <c r="AL80" s="136">
        <v>1.0</v>
      </c>
      <c r="AM80" s="197"/>
      <c r="AN80" s="135"/>
      <c r="AO80" s="135"/>
      <c r="AP80" s="198">
        <v>1.0</v>
      </c>
      <c r="AQ80" s="197"/>
      <c r="AR80" s="198">
        <v>1.0</v>
      </c>
      <c r="AS80" s="197"/>
      <c r="AT80" s="197"/>
      <c r="AU80" s="198">
        <v>1.0</v>
      </c>
      <c r="AV80" s="197"/>
      <c r="AW80" s="197"/>
      <c r="AX80" s="197"/>
      <c r="AY80" s="197"/>
      <c r="AZ80" s="197"/>
      <c r="BA80" s="198">
        <v>1.0</v>
      </c>
      <c r="BB80" s="197"/>
      <c r="BC80" s="197"/>
      <c r="BD80" s="198">
        <v>1.0</v>
      </c>
      <c r="BE80" s="197"/>
      <c r="BF80" s="197"/>
      <c r="BG80" s="139">
        <f t="shared" si="16"/>
        <v>6</v>
      </c>
      <c r="BH80" s="182">
        <f t="shared" si="17"/>
        <v>50</v>
      </c>
      <c r="BI80" s="199">
        <v>1.0</v>
      </c>
      <c r="BJ80" s="197"/>
      <c r="BK80" s="202"/>
      <c r="BL80" s="197"/>
      <c r="BM80" s="197"/>
      <c r="BN80" s="197"/>
      <c r="BO80" s="245">
        <v>1.0</v>
      </c>
      <c r="BP80" s="245">
        <v>1.0</v>
      </c>
      <c r="BQ80" s="200"/>
      <c r="BR80" s="198">
        <v>1.0</v>
      </c>
      <c r="BS80" s="198">
        <v>1.0</v>
      </c>
      <c r="BU80" s="198">
        <v>1.0</v>
      </c>
      <c r="BV80" s="197"/>
      <c r="BW80" s="204"/>
      <c r="BX80" s="198">
        <v>1.0</v>
      </c>
      <c r="BY80" s="198">
        <v>1.0</v>
      </c>
      <c r="BZ80" s="197"/>
      <c r="CA80" s="245">
        <v>1.0</v>
      </c>
      <c r="CB80" s="204"/>
      <c r="CC80" s="204"/>
      <c r="CD80" s="204"/>
      <c r="CE80" s="184">
        <f t="shared" si="18"/>
        <v>9</v>
      </c>
      <c r="CF80" s="185">
        <f t="shared" si="19"/>
        <v>75</v>
      </c>
      <c r="CG80" s="197"/>
      <c r="CH80" s="204"/>
      <c r="CI80" s="204"/>
      <c r="CJ80" s="197"/>
      <c r="CK80" s="204"/>
      <c r="CL80" s="204"/>
      <c r="CM80" s="204"/>
      <c r="CN80" s="204"/>
      <c r="CO80" s="204"/>
      <c r="CP80" s="204"/>
      <c r="CQ80" s="204"/>
      <c r="CR80" s="206"/>
      <c r="CS80" s="206"/>
      <c r="CT80" s="164">
        <f t="shared" si="20"/>
        <v>0</v>
      </c>
      <c r="CU80" s="186" t="str">
        <f t="shared" si="21"/>
        <v>#DIV/0!</v>
      </c>
      <c r="CV80" s="166"/>
      <c r="CW80" s="166"/>
      <c r="CX80" s="166"/>
      <c r="CY80" s="166"/>
      <c r="CZ80" s="166"/>
      <c r="DA80" s="166"/>
      <c r="DB80" s="166"/>
      <c r="DC80" s="166"/>
      <c r="DD80" s="166"/>
      <c r="DE80" s="166"/>
      <c r="DF80" s="166"/>
      <c r="DG80" s="166"/>
      <c r="DH80" s="166"/>
      <c r="DI80" s="166"/>
      <c r="DJ80" s="166"/>
      <c r="DK80" s="166"/>
      <c r="DL80" s="166"/>
      <c r="DM80" s="166"/>
      <c r="DN80" s="164">
        <f t="shared" si="22"/>
        <v>0</v>
      </c>
      <c r="DO80" s="187" t="str">
        <f t="shared" si="23"/>
        <v>#DIV/0!</v>
      </c>
    </row>
    <row r="81" ht="15.75" customHeight="1">
      <c r="A81" s="121">
        <v>72.0</v>
      </c>
      <c r="B81" s="170" t="s">
        <v>199</v>
      </c>
      <c r="C81" s="171" t="s">
        <v>200</v>
      </c>
      <c r="D81" s="124">
        <f t="shared" si="8"/>
        <v>18</v>
      </c>
      <c r="E81" s="125">
        <f t="shared" si="9"/>
        <v>45</v>
      </c>
      <c r="F81" s="172">
        <f t="shared" si="10"/>
        <v>45</v>
      </c>
      <c r="G81" s="173" t="str">
        <f t="shared" si="11"/>
        <v>  </v>
      </c>
      <c r="H81" s="200"/>
      <c r="I81" s="197"/>
      <c r="J81" s="197"/>
      <c r="K81" s="197"/>
      <c r="L81" s="197"/>
      <c r="M81" s="178">
        <f t="shared" si="12"/>
        <v>0</v>
      </c>
      <c r="N81" s="134">
        <f t="shared" si="13"/>
        <v>0</v>
      </c>
      <c r="O81" s="197"/>
      <c r="P81" s="197"/>
      <c r="Q81" s="197"/>
      <c r="R81" s="135"/>
      <c r="S81" s="135"/>
      <c r="T81" s="197"/>
      <c r="U81" s="197"/>
      <c r="V81" s="197"/>
      <c r="W81" s="135"/>
      <c r="X81" s="197"/>
      <c r="Y81" s="135"/>
      <c r="Z81" s="144"/>
      <c r="AA81" s="137">
        <v>1.0</v>
      </c>
      <c r="AB81" s="137">
        <v>1.0</v>
      </c>
      <c r="AC81" s="198">
        <v>1.0</v>
      </c>
      <c r="AD81" s="135"/>
      <c r="AE81" s="135"/>
      <c r="AF81" s="252">
        <v>1.0</v>
      </c>
      <c r="AG81" s="198">
        <v>1.0</v>
      </c>
      <c r="AI81" s="252">
        <v>1.0</v>
      </c>
      <c r="AJ81" s="139">
        <f t="shared" si="14"/>
        <v>6</v>
      </c>
      <c r="AK81" s="180">
        <f t="shared" si="15"/>
        <v>46.15384615</v>
      </c>
      <c r="AL81" s="197"/>
      <c r="AM81" s="135"/>
      <c r="AN81" s="135"/>
      <c r="AO81" s="136">
        <v>1.0</v>
      </c>
      <c r="AP81" s="198">
        <v>1.0</v>
      </c>
      <c r="AQ81" s="197"/>
      <c r="AR81" s="198">
        <v>1.0</v>
      </c>
      <c r="AS81" s="197"/>
      <c r="AT81" s="197"/>
      <c r="AU81" s="197"/>
      <c r="AV81" s="197"/>
      <c r="AW81" s="197"/>
      <c r="AX81" s="197"/>
      <c r="AY81" s="197"/>
      <c r="AZ81" s="197"/>
      <c r="BA81" s="197"/>
      <c r="BB81" s="197"/>
      <c r="BC81" s="197"/>
      <c r="BD81" s="198">
        <v>1.0</v>
      </c>
      <c r="BE81" s="197"/>
      <c r="BF81" s="197"/>
      <c r="BG81" s="139">
        <f t="shared" si="16"/>
        <v>4</v>
      </c>
      <c r="BH81" s="182">
        <f t="shared" si="17"/>
        <v>33.33333333</v>
      </c>
      <c r="BI81" s="197"/>
      <c r="BJ81" s="197"/>
      <c r="BK81" s="202"/>
      <c r="BL81" s="197"/>
      <c r="BM81" s="197"/>
      <c r="BN81" s="197"/>
      <c r="BO81" s="245">
        <v>1.0</v>
      </c>
      <c r="BP81" s="245">
        <v>1.0</v>
      </c>
      <c r="BQ81" s="197"/>
      <c r="BR81" s="198">
        <v>1.0</v>
      </c>
      <c r="BS81" s="198">
        <v>1.0</v>
      </c>
      <c r="BU81" s="198">
        <v>1.0</v>
      </c>
      <c r="BV81" s="197"/>
      <c r="BW81" s="204"/>
      <c r="BX81" s="198">
        <v>1.0</v>
      </c>
      <c r="BY81" s="198">
        <v>1.0</v>
      </c>
      <c r="BZ81" s="197"/>
      <c r="CA81" s="245">
        <v>1.0</v>
      </c>
      <c r="CB81" s="204"/>
      <c r="CC81" s="204"/>
      <c r="CD81" s="204"/>
      <c r="CE81" s="184">
        <f t="shared" si="18"/>
        <v>8</v>
      </c>
      <c r="CF81" s="185">
        <f t="shared" si="19"/>
        <v>66.66666667</v>
      </c>
      <c r="CG81" s="197"/>
      <c r="CH81" s="204"/>
      <c r="CI81" s="204"/>
      <c r="CJ81" s="197"/>
      <c r="CK81" s="204"/>
      <c r="CL81" s="204"/>
      <c r="CM81" s="204"/>
      <c r="CN81" s="204"/>
      <c r="CO81" s="204"/>
      <c r="CP81" s="204"/>
      <c r="CQ81" s="204"/>
      <c r="CR81" s="206"/>
      <c r="CS81" s="206"/>
      <c r="CT81" s="164">
        <f t="shared" si="20"/>
        <v>0</v>
      </c>
      <c r="CU81" s="186" t="str">
        <f t="shared" si="21"/>
        <v>#DIV/0!</v>
      </c>
      <c r="CV81" s="166"/>
      <c r="CW81" s="166"/>
      <c r="CX81" s="166"/>
      <c r="CY81" s="166"/>
      <c r="CZ81" s="166"/>
      <c r="DA81" s="166"/>
      <c r="DB81" s="166"/>
      <c r="DC81" s="166"/>
      <c r="DD81" s="166"/>
      <c r="DE81" s="166"/>
      <c r="DF81" s="166"/>
      <c r="DG81" s="166"/>
      <c r="DH81" s="166"/>
      <c r="DI81" s="166"/>
      <c r="DJ81" s="166"/>
      <c r="DK81" s="166"/>
      <c r="DL81" s="166"/>
      <c r="DM81" s="166"/>
      <c r="DN81" s="164">
        <f t="shared" si="22"/>
        <v>0</v>
      </c>
      <c r="DO81" s="187" t="str">
        <f t="shared" si="23"/>
        <v>#DIV/0!</v>
      </c>
    </row>
    <row r="82" ht="15.75" customHeight="1">
      <c r="A82" s="121">
        <v>73.0</v>
      </c>
      <c r="B82" s="170" t="s">
        <v>201</v>
      </c>
      <c r="C82" s="171" t="s">
        <v>202</v>
      </c>
      <c r="D82" s="124">
        <f t="shared" si="8"/>
        <v>28</v>
      </c>
      <c r="E82" s="125">
        <f t="shared" si="9"/>
        <v>70</v>
      </c>
      <c r="F82" s="207" t="str">
        <f t="shared" si="10"/>
        <v>  </v>
      </c>
      <c r="G82" s="173" t="str">
        <f t="shared" si="11"/>
        <v>  </v>
      </c>
      <c r="H82" s="200"/>
      <c r="I82" s="197"/>
      <c r="J82" s="197"/>
      <c r="K82" s="197"/>
      <c r="L82" s="197"/>
      <c r="M82" s="178">
        <f t="shared" si="12"/>
        <v>0</v>
      </c>
      <c r="N82" s="134">
        <f t="shared" si="13"/>
        <v>0</v>
      </c>
      <c r="O82" s="197"/>
      <c r="P82" s="197"/>
      <c r="Q82" s="197"/>
      <c r="R82" s="135"/>
      <c r="S82" s="135"/>
      <c r="T82" s="197"/>
      <c r="U82" s="135"/>
      <c r="V82" s="135"/>
      <c r="W82" s="136">
        <v>1.0</v>
      </c>
      <c r="X82" s="198">
        <v>1.0</v>
      </c>
      <c r="Y82" s="136">
        <v>1.0</v>
      </c>
      <c r="Z82" s="137">
        <v>1.0</v>
      </c>
      <c r="AA82" s="144"/>
      <c r="AB82" s="137">
        <v>1.0</v>
      </c>
      <c r="AC82" s="198">
        <v>1.0</v>
      </c>
      <c r="AD82" s="135"/>
      <c r="AE82" s="135"/>
      <c r="AF82" s="253"/>
      <c r="AG82" s="198">
        <v>1.0</v>
      </c>
      <c r="AH82" s="245">
        <v>1.0</v>
      </c>
      <c r="AI82" s="252">
        <v>1.0</v>
      </c>
      <c r="AJ82" s="139">
        <f t="shared" si="14"/>
        <v>9</v>
      </c>
      <c r="AK82" s="180">
        <f t="shared" si="15"/>
        <v>69.23076923</v>
      </c>
      <c r="AL82" s="136">
        <v>1.0</v>
      </c>
      <c r="AM82" s="135"/>
      <c r="AN82" s="135"/>
      <c r="AO82" s="135"/>
      <c r="AP82" s="198">
        <v>1.0</v>
      </c>
      <c r="AQ82" s="198">
        <v>1.0</v>
      </c>
      <c r="AR82" s="198">
        <v>1.0</v>
      </c>
      <c r="AS82" s="197"/>
      <c r="AT82" s="198">
        <v>1.0</v>
      </c>
      <c r="AU82" s="198">
        <v>1.0</v>
      </c>
      <c r="AV82" s="197"/>
      <c r="AW82" s="197"/>
      <c r="AX82" s="197"/>
      <c r="AY82" s="197"/>
      <c r="AZ82" s="197"/>
      <c r="BA82" s="197"/>
      <c r="BB82" s="197"/>
      <c r="BC82" s="197"/>
      <c r="BD82" s="198">
        <v>1.0</v>
      </c>
      <c r="BE82" s="197"/>
      <c r="BF82" s="197"/>
      <c r="BG82" s="139">
        <f t="shared" si="16"/>
        <v>7</v>
      </c>
      <c r="BH82" s="182">
        <f t="shared" si="17"/>
        <v>58.33333333</v>
      </c>
      <c r="BI82" s="198">
        <v>1.0</v>
      </c>
      <c r="BJ82" s="197"/>
      <c r="BK82" s="202"/>
      <c r="BL82" s="198">
        <v>1.0</v>
      </c>
      <c r="BM82" s="197"/>
      <c r="BN82" s="197"/>
      <c r="BO82" s="245">
        <v>1.0</v>
      </c>
      <c r="BP82" s="245">
        <v>1.0</v>
      </c>
      <c r="BQ82" s="197"/>
      <c r="BR82" s="198">
        <v>1.0</v>
      </c>
      <c r="BS82" s="198">
        <v>1.0</v>
      </c>
      <c r="BU82" s="198">
        <v>1.0</v>
      </c>
      <c r="BV82" s="198">
        <v>1.0</v>
      </c>
      <c r="BW82" s="204"/>
      <c r="BX82" s="198">
        <v>1.0</v>
      </c>
      <c r="BY82" s="198">
        <v>1.0</v>
      </c>
      <c r="BZ82" s="198">
        <v>1.0</v>
      </c>
      <c r="CA82" s="245">
        <v>1.0</v>
      </c>
      <c r="CB82" s="204"/>
      <c r="CC82" s="204"/>
      <c r="CD82" s="204"/>
      <c r="CE82" s="184">
        <f t="shared" si="18"/>
        <v>12</v>
      </c>
      <c r="CF82" s="185">
        <f t="shared" si="19"/>
        <v>100</v>
      </c>
      <c r="CG82" s="197"/>
      <c r="CH82" s="204"/>
      <c r="CI82" s="204"/>
      <c r="CJ82" s="135"/>
      <c r="CK82" s="135"/>
      <c r="CL82" s="135"/>
      <c r="CM82" s="204"/>
      <c r="CN82" s="204"/>
      <c r="CO82" s="135"/>
      <c r="CP82" s="204"/>
      <c r="CQ82" s="204"/>
      <c r="CR82" s="206"/>
      <c r="CS82" s="206"/>
      <c r="CT82" s="164">
        <f t="shared" si="20"/>
        <v>0</v>
      </c>
      <c r="CU82" s="186" t="str">
        <f t="shared" si="21"/>
        <v>#DIV/0!</v>
      </c>
      <c r="CV82" s="166"/>
      <c r="CW82" s="166"/>
      <c r="CX82" s="166"/>
      <c r="CY82" s="166"/>
      <c r="CZ82" s="166"/>
      <c r="DA82" s="166"/>
      <c r="DB82" s="166"/>
      <c r="DC82" s="166"/>
      <c r="DD82" s="166"/>
      <c r="DE82" s="166"/>
      <c r="DF82" s="166"/>
      <c r="DG82" s="166"/>
      <c r="DH82" s="166"/>
      <c r="DI82" s="166"/>
      <c r="DJ82" s="166"/>
      <c r="DK82" s="166"/>
      <c r="DL82" s="166"/>
      <c r="DM82" s="166"/>
      <c r="DN82" s="164">
        <f t="shared" si="22"/>
        <v>0</v>
      </c>
      <c r="DO82" s="187" t="str">
        <f t="shared" si="23"/>
        <v>#DIV/0!</v>
      </c>
    </row>
    <row r="83" ht="15.75" customHeight="1">
      <c r="A83" s="169">
        <v>74.0</v>
      </c>
      <c r="B83" s="170" t="s">
        <v>203</v>
      </c>
      <c r="C83" s="171" t="s">
        <v>204</v>
      </c>
      <c r="D83" s="124">
        <f t="shared" si="8"/>
        <v>6</v>
      </c>
      <c r="E83" s="125">
        <f t="shared" si="9"/>
        <v>15</v>
      </c>
      <c r="F83" s="172">
        <f t="shared" si="10"/>
        <v>15</v>
      </c>
      <c r="G83" s="189">
        <f t="shared" si="11"/>
        <v>15</v>
      </c>
      <c r="H83" s="253"/>
      <c r="I83" s="253"/>
      <c r="J83" s="253"/>
      <c r="K83" s="253"/>
      <c r="L83" s="253"/>
      <c r="M83" s="178">
        <f t="shared" si="12"/>
        <v>0</v>
      </c>
      <c r="N83" s="134">
        <f t="shared" si="13"/>
        <v>0</v>
      </c>
      <c r="O83" s="252">
        <v>1.0</v>
      </c>
      <c r="P83" s="253"/>
      <c r="Q83" s="253"/>
      <c r="R83" s="135"/>
      <c r="S83" s="135"/>
      <c r="T83" s="253"/>
      <c r="U83" s="135"/>
      <c r="V83" s="135"/>
      <c r="W83" s="136">
        <v>1.0</v>
      </c>
      <c r="X83" s="253"/>
      <c r="Y83" s="136">
        <v>1.0</v>
      </c>
      <c r="Z83" s="144"/>
      <c r="AA83" s="144"/>
      <c r="AB83" s="137">
        <v>1.0</v>
      </c>
      <c r="AC83" s="253"/>
      <c r="AD83" s="135"/>
      <c r="AE83" s="135"/>
      <c r="AF83" s="252">
        <v>1.0</v>
      </c>
      <c r="AG83" s="253"/>
      <c r="AI83" s="253"/>
      <c r="AJ83" s="139">
        <f t="shared" si="14"/>
        <v>5</v>
      </c>
      <c r="AK83" s="180">
        <f t="shared" si="15"/>
        <v>38.46153846</v>
      </c>
      <c r="AL83" s="135"/>
      <c r="AM83" s="135"/>
      <c r="AN83" s="135"/>
      <c r="AO83" s="135"/>
      <c r="AP83" s="197"/>
      <c r="AQ83" s="253"/>
      <c r="AR83" s="252">
        <v>1.0</v>
      </c>
      <c r="AS83" s="197"/>
      <c r="AT83" s="197"/>
      <c r="AU83" s="253"/>
      <c r="AV83" s="253"/>
      <c r="AW83" s="253"/>
      <c r="AX83" s="253"/>
      <c r="AY83" s="253"/>
      <c r="AZ83" s="253"/>
      <c r="BA83" s="253"/>
      <c r="BB83" s="253"/>
      <c r="BC83" s="253"/>
      <c r="BD83" s="253"/>
      <c r="BE83" s="253"/>
      <c r="BF83" s="197"/>
      <c r="BG83" s="139">
        <f t="shared" si="16"/>
        <v>1</v>
      </c>
      <c r="BH83" s="180">
        <f t="shared" si="17"/>
        <v>8.333333333</v>
      </c>
      <c r="BI83" s="253"/>
      <c r="BJ83" s="253"/>
      <c r="BK83" s="253"/>
      <c r="BL83" s="253"/>
      <c r="BM83" s="253"/>
      <c r="BN83" s="253"/>
      <c r="BQ83" s="253"/>
      <c r="BR83" s="253"/>
      <c r="BS83" s="253"/>
      <c r="BU83" s="253"/>
      <c r="BV83" s="253"/>
      <c r="BW83" s="253"/>
      <c r="BX83" s="253"/>
      <c r="BY83" s="253"/>
      <c r="BZ83" s="253"/>
      <c r="CB83" s="253"/>
      <c r="CC83" s="253"/>
      <c r="CD83" s="253"/>
      <c r="CE83" s="254">
        <f t="shared" si="18"/>
        <v>0</v>
      </c>
      <c r="CF83" s="185">
        <f t="shared" si="19"/>
        <v>0</v>
      </c>
      <c r="CG83" s="253"/>
      <c r="CH83" s="253"/>
      <c r="CI83" s="253"/>
      <c r="CJ83" s="135"/>
      <c r="CK83" s="135"/>
      <c r="CL83" s="135"/>
      <c r="CM83" s="253"/>
      <c r="CN83" s="253"/>
      <c r="CO83" s="135"/>
      <c r="CP83" s="253"/>
      <c r="CQ83" s="253"/>
      <c r="CR83" s="206"/>
      <c r="CS83" s="206"/>
      <c r="CT83" s="164">
        <f t="shared" si="20"/>
        <v>0</v>
      </c>
      <c r="CU83" s="186" t="str">
        <f t="shared" si="21"/>
        <v>#DIV/0!</v>
      </c>
      <c r="CV83" s="166"/>
      <c r="CW83" s="166"/>
      <c r="CX83" s="166"/>
      <c r="CY83" s="166"/>
      <c r="CZ83" s="166"/>
      <c r="DA83" s="166"/>
      <c r="DB83" s="166"/>
      <c r="DC83" s="166"/>
      <c r="DD83" s="166"/>
      <c r="DE83" s="166"/>
      <c r="DF83" s="166"/>
      <c r="DG83" s="166"/>
      <c r="DH83" s="166"/>
      <c r="DI83" s="166"/>
      <c r="DJ83" s="166"/>
      <c r="DK83" s="166"/>
      <c r="DL83" s="166"/>
      <c r="DM83" s="166"/>
      <c r="DN83" s="164">
        <f t="shared" si="22"/>
        <v>0</v>
      </c>
      <c r="DO83" s="187" t="str">
        <f t="shared" si="23"/>
        <v>#DIV/0!</v>
      </c>
    </row>
    <row r="84" ht="15.75" customHeight="1">
      <c r="A84" s="121">
        <v>75.0</v>
      </c>
      <c r="B84" s="170" t="s">
        <v>205</v>
      </c>
      <c r="C84" s="171" t="s">
        <v>206</v>
      </c>
      <c r="D84" s="124">
        <f t="shared" si="8"/>
        <v>0</v>
      </c>
      <c r="E84" s="219">
        <f t="shared" si="9"/>
        <v>0</v>
      </c>
      <c r="F84" s="172">
        <f t="shared" si="10"/>
        <v>0</v>
      </c>
      <c r="G84" s="255">
        <f t="shared" si="11"/>
        <v>0</v>
      </c>
      <c r="H84" s="253"/>
      <c r="I84" s="253"/>
      <c r="J84" s="253"/>
      <c r="K84" s="253"/>
      <c r="L84" s="253"/>
      <c r="M84" s="256">
        <f t="shared" si="12"/>
        <v>0</v>
      </c>
      <c r="N84" s="134">
        <f t="shared" si="13"/>
        <v>0</v>
      </c>
      <c r="O84" s="253"/>
      <c r="P84" s="253"/>
      <c r="Q84" s="253"/>
      <c r="R84" s="135"/>
      <c r="S84" s="135"/>
      <c r="T84" s="253"/>
      <c r="U84" s="135"/>
      <c r="V84" s="135"/>
      <c r="W84" s="135"/>
      <c r="X84" s="253"/>
      <c r="Y84" s="135"/>
      <c r="Z84" s="144"/>
      <c r="AA84" s="144"/>
      <c r="AB84" s="144"/>
      <c r="AC84" s="253"/>
      <c r="AD84" s="135"/>
      <c r="AE84" s="135"/>
      <c r="AF84" s="253"/>
      <c r="AG84" s="253"/>
      <c r="AI84" s="253"/>
      <c r="AJ84" s="139">
        <f t="shared" si="14"/>
        <v>0</v>
      </c>
      <c r="AK84" s="180">
        <f t="shared" si="15"/>
        <v>0</v>
      </c>
      <c r="AL84" s="135"/>
      <c r="AM84" s="197"/>
      <c r="AN84" s="135"/>
      <c r="AO84" s="135"/>
      <c r="AP84" s="197"/>
      <c r="AQ84" s="253"/>
      <c r="AR84" s="253"/>
      <c r="AS84" s="197"/>
      <c r="AT84" s="197"/>
      <c r="AU84" s="253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197"/>
      <c r="BG84" s="139">
        <f t="shared" si="16"/>
        <v>0</v>
      </c>
      <c r="BH84" s="180">
        <f t="shared" si="17"/>
        <v>0</v>
      </c>
      <c r="BI84" s="253"/>
      <c r="BJ84" s="253"/>
      <c r="BK84" s="253"/>
      <c r="BL84" s="253"/>
      <c r="BM84" s="253"/>
      <c r="BN84" s="253"/>
      <c r="BQ84" s="253"/>
      <c r="BR84" s="253"/>
      <c r="BS84" s="253"/>
      <c r="BU84" s="253"/>
      <c r="BV84" s="253"/>
      <c r="BW84" s="253"/>
      <c r="BX84" s="253"/>
      <c r="BY84" s="253"/>
      <c r="BZ84" s="253"/>
      <c r="CB84" s="253"/>
      <c r="CC84" s="253"/>
      <c r="CD84" s="253"/>
      <c r="CE84" s="254">
        <f t="shared" si="18"/>
        <v>0</v>
      </c>
      <c r="CF84" s="185">
        <f t="shared" si="19"/>
        <v>0</v>
      </c>
      <c r="CG84" s="253"/>
      <c r="CH84" s="253"/>
      <c r="CI84" s="253"/>
      <c r="CJ84" s="253"/>
      <c r="CK84" s="253"/>
      <c r="CL84" s="253"/>
      <c r="CM84" s="253"/>
      <c r="CN84" s="253"/>
      <c r="CO84" s="253"/>
      <c r="CP84" s="253"/>
      <c r="CQ84" s="253"/>
      <c r="CR84" s="206"/>
      <c r="CS84" s="206"/>
      <c r="CT84" s="164">
        <f t="shared" si="20"/>
        <v>0</v>
      </c>
      <c r="CU84" s="186" t="str">
        <f t="shared" si="21"/>
        <v>#DIV/0!</v>
      </c>
      <c r="CV84" s="166"/>
      <c r="CW84" s="166"/>
      <c r="CX84" s="166"/>
      <c r="CY84" s="166"/>
      <c r="CZ84" s="166"/>
      <c r="DA84" s="166"/>
      <c r="DB84" s="166"/>
      <c r="DC84" s="166"/>
      <c r="DD84" s="166"/>
      <c r="DE84" s="166"/>
      <c r="DF84" s="166"/>
      <c r="DG84" s="166"/>
      <c r="DH84" s="166"/>
      <c r="DI84" s="166"/>
      <c r="DJ84" s="166"/>
      <c r="DK84" s="166"/>
      <c r="DL84" s="166"/>
      <c r="DM84" s="166"/>
      <c r="DN84" s="164">
        <f t="shared" si="22"/>
        <v>0</v>
      </c>
      <c r="DO84" s="187" t="str">
        <f t="shared" si="23"/>
        <v>#DIV/0!</v>
      </c>
    </row>
    <row r="85" ht="15.75" customHeight="1">
      <c r="A85" s="121">
        <v>76.0</v>
      </c>
      <c r="B85" s="170" t="s">
        <v>207</v>
      </c>
      <c r="C85" s="171" t="s">
        <v>208</v>
      </c>
      <c r="D85" s="124">
        <f t="shared" si="8"/>
        <v>21</v>
      </c>
      <c r="E85" s="125">
        <f t="shared" si="9"/>
        <v>52.5</v>
      </c>
      <c r="F85" s="172" t="str">
        <f t="shared" si="10"/>
        <v>  </v>
      </c>
      <c r="G85" s="257" t="str">
        <f t="shared" si="11"/>
        <v>  </v>
      </c>
      <c r="H85" s="253"/>
      <c r="I85" s="253"/>
      <c r="J85" s="253"/>
      <c r="K85" s="253"/>
      <c r="L85" s="253"/>
      <c r="M85" s="256">
        <f t="shared" si="12"/>
        <v>0</v>
      </c>
      <c r="N85" s="134">
        <f t="shared" si="13"/>
        <v>0</v>
      </c>
      <c r="O85" s="253"/>
      <c r="P85" s="253"/>
      <c r="Q85" s="253"/>
      <c r="R85" s="135"/>
      <c r="S85" s="135"/>
      <c r="T85" s="253"/>
      <c r="U85" s="197"/>
      <c r="V85" s="197"/>
      <c r="W85" s="135"/>
      <c r="X85" s="252">
        <v>1.0</v>
      </c>
      <c r="Y85" s="136">
        <v>1.0</v>
      </c>
      <c r="Z85" s="144"/>
      <c r="AA85" s="252">
        <v>1.0</v>
      </c>
      <c r="AB85" s="252">
        <v>1.0</v>
      </c>
      <c r="AC85" s="253"/>
      <c r="AD85" s="135"/>
      <c r="AE85" s="135"/>
      <c r="AF85" s="252">
        <v>1.0</v>
      </c>
      <c r="AG85" s="253"/>
      <c r="AI85" s="252">
        <v>1.0</v>
      </c>
      <c r="AJ85" s="139">
        <f t="shared" si="14"/>
        <v>6</v>
      </c>
      <c r="AK85" s="180">
        <f t="shared" si="15"/>
        <v>46.15384615</v>
      </c>
      <c r="AL85" s="198">
        <v>1.0</v>
      </c>
      <c r="AM85" s="135"/>
      <c r="AN85" s="135"/>
      <c r="AO85" s="135"/>
      <c r="AP85" s="252">
        <v>1.0</v>
      </c>
      <c r="AQ85" s="252">
        <v>1.0</v>
      </c>
      <c r="AR85" s="252">
        <v>1.0</v>
      </c>
      <c r="AS85" s="253"/>
      <c r="AT85" s="252">
        <v>1.0</v>
      </c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253"/>
      <c r="BF85" s="253"/>
      <c r="BG85" s="139">
        <f t="shared" si="16"/>
        <v>5</v>
      </c>
      <c r="BH85" s="180">
        <f t="shared" si="17"/>
        <v>41.66666667</v>
      </c>
      <c r="BI85" s="252">
        <v>1.0</v>
      </c>
      <c r="BJ85" s="253"/>
      <c r="BK85" s="253"/>
      <c r="BL85" s="253"/>
      <c r="BM85" s="253"/>
      <c r="BN85" s="253"/>
      <c r="BO85" s="245">
        <v>1.0</v>
      </c>
      <c r="BP85" s="245">
        <v>1.0</v>
      </c>
      <c r="BQ85" s="253"/>
      <c r="BR85" s="253"/>
      <c r="BS85" s="252">
        <v>1.0</v>
      </c>
      <c r="BU85" s="252">
        <v>1.0</v>
      </c>
      <c r="BV85" s="252">
        <v>1.0</v>
      </c>
      <c r="BW85" s="253"/>
      <c r="BX85" s="252">
        <v>1.0</v>
      </c>
      <c r="BY85" s="252">
        <v>1.0</v>
      </c>
      <c r="BZ85" s="252">
        <v>1.0</v>
      </c>
      <c r="CA85" s="245">
        <v>1.0</v>
      </c>
      <c r="CB85" s="253"/>
      <c r="CC85" s="253"/>
      <c r="CD85" s="253"/>
      <c r="CE85" s="254">
        <f t="shared" si="18"/>
        <v>10</v>
      </c>
      <c r="CF85" s="258">
        <f t="shared" si="19"/>
        <v>83.33333333</v>
      </c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253"/>
      <c r="CR85" s="206"/>
      <c r="CS85" s="206"/>
      <c r="CT85" s="164">
        <f t="shared" si="20"/>
        <v>0</v>
      </c>
      <c r="CU85" s="186" t="str">
        <f t="shared" si="21"/>
        <v>#DIV/0!</v>
      </c>
      <c r="CV85" s="166"/>
      <c r="CW85" s="166"/>
      <c r="CX85" s="166"/>
      <c r="CY85" s="166"/>
      <c r="CZ85" s="166"/>
      <c r="DA85" s="166"/>
      <c r="DB85" s="166"/>
      <c r="DC85" s="166"/>
      <c r="DD85" s="166"/>
      <c r="DE85" s="166"/>
      <c r="DF85" s="166"/>
      <c r="DG85" s="166"/>
      <c r="DH85" s="166"/>
      <c r="DI85" s="166"/>
      <c r="DJ85" s="166"/>
      <c r="DK85" s="166"/>
      <c r="DL85" s="166"/>
      <c r="DM85" s="166"/>
      <c r="DN85" s="164">
        <f t="shared" si="22"/>
        <v>0</v>
      </c>
      <c r="DO85" s="187" t="str">
        <f t="shared" si="23"/>
        <v>#DIV/0!</v>
      </c>
    </row>
    <row r="86" ht="15.75" customHeight="1">
      <c r="A86" s="121">
        <v>77.0</v>
      </c>
      <c r="B86" s="170" t="s">
        <v>209</v>
      </c>
      <c r="C86" s="171" t="s">
        <v>210</v>
      </c>
      <c r="D86" s="124">
        <f t="shared" si="8"/>
        <v>18</v>
      </c>
      <c r="E86" s="125">
        <f t="shared" si="9"/>
        <v>45</v>
      </c>
      <c r="F86" s="172">
        <f t="shared" si="10"/>
        <v>45</v>
      </c>
      <c r="G86" s="255" t="str">
        <f t="shared" si="11"/>
        <v>  </v>
      </c>
      <c r="H86" s="253"/>
      <c r="I86" s="253"/>
      <c r="J86" s="253"/>
      <c r="K86" s="253"/>
      <c r="L86" s="253"/>
      <c r="M86" s="256">
        <f t="shared" si="12"/>
        <v>0</v>
      </c>
      <c r="N86" s="134">
        <f t="shared" si="13"/>
        <v>0</v>
      </c>
      <c r="O86" s="253"/>
      <c r="P86" s="253"/>
      <c r="Q86" s="253"/>
      <c r="R86" s="135"/>
      <c r="S86" s="135"/>
      <c r="T86" s="253"/>
      <c r="U86" s="135"/>
      <c r="V86" s="135"/>
      <c r="W86" s="136">
        <v>1.0</v>
      </c>
      <c r="X86" s="252">
        <v>1.0</v>
      </c>
      <c r="Y86" s="136">
        <v>1.0</v>
      </c>
      <c r="Z86" s="144"/>
      <c r="AA86" s="252">
        <v>1.0</v>
      </c>
      <c r="AB86" s="253"/>
      <c r="AC86" s="252">
        <v>1.0</v>
      </c>
      <c r="AD86" s="135"/>
      <c r="AE86" s="135"/>
      <c r="AF86" s="253"/>
      <c r="AG86" s="252">
        <v>1.0</v>
      </c>
      <c r="AI86" s="252">
        <v>1.0</v>
      </c>
      <c r="AJ86" s="139">
        <f t="shared" si="14"/>
        <v>7</v>
      </c>
      <c r="AK86" s="180">
        <f t="shared" si="15"/>
        <v>53.84615385</v>
      </c>
      <c r="AL86" s="136">
        <v>1.0</v>
      </c>
      <c r="AM86" s="135"/>
      <c r="AN86" s="135"/>
      <c r="AO86" s="135"/>
      <c r="AP86" s="252">
        <v>1.0</v>
      </c>
      <c r="AQ86" s="252">
        <v>1.0</v>
      </c>
      <c r="AR86" s="252">
        <v>1.0</v>
      </c>
      <c r="AS86" s="253"/>
      <c r="AT86" s="252">
        <v>1.0</v>
      </c>
      <c r="AU86" s="253"/>
      <c r="AV86" s="253"/>
      <c r="AW86" s="253"/>
      <c r="AX86" s="253"/>
      <c r="AY86" s="253"/>
      <c r="AZ86" s="253"/>
      <c r="BA86" s="253"/>
      <c r="BB86" s="253"/>
      <c r="BC86" s="253"/>
      <c r="BD86" s="253"/>
      <c r="BE86" s="253"/>
      <c r="BF86" s="253"/>
      <c r="BG86" s="139">
        <f t="shared" si="16"/>
        <v>5</v>
      </c>
      <c r="BH86" s="180">
        <f t="shared" si="17"/>
        <v>41.66666667</v>
      </c>
      <c r="BI86" s="252">
        <v>1.0</v>
      </c>
      <c r="BJ86" s="253"/>
      <c r="BK86" s="253"/>
      <c r="BL86" s="253"/>
      <c r="BM86" s="253"/>
      <c r="BN86" s="253"/>
      <c r="BP86" s="245">
        <v>1.0</v>
      </c>
      <c r="BQ86" s="253"/>
      <c r="BR86" s="253"/>
      <c r="BS86" s="252">
        <v>1.0</v>
      </c>
      <c r="BU86" s="252">
        <v>1.0</v>
      </c>
      <c r="BV86" s="253"/>
      <c r="BW86" s="253"/>
      <c r="BX86" s="252">
        <v>1.0</v>
      </c>
      <c r="BY86" s="252">
        <v>1.0</v>
      </c>
      <c r="BZ86" s="253"/>
      <c r="CB86" s="253"/>
      <c r="CC86" s="253"/>
      <c r="CD86" s="253"/>
      <c r="CE86" s="254">
        <f t="shared" si="18"/>
        <v>6</v>
      </c>
      <c r="CF86" s="258">
        <f t="shared" si="19"/>
        <v>50</v>
      </c>
      <c r="CG86" s="253"/>
      <c r="CH86" s="253"/>
      <c r="CI86" s="253"/>
      <c r="CJ86" s="253"/>
      <c r="CK86" s="253"/>
      <c r="CL86" s="253"/>
      <c r="CM86" s="253"/>
      <c r="CN86" s="253"/>
      <c r="CO86" s="253"/>
      <c r="CP86" s="253"/>
      <c r="CQ86" s="253"/>
      <c r="CR86" s="206"/>
      <c r="CS86" s="206"/>
      <c r="CT86" s="164">
        <f t="shared" si="20"/>
        <v>0</v>
      </c>
      <c r="CU86" s="186" t="str">
        <f t="shared" si="21"/>
        <v>#DIV/0!</v>
      </c>
      <c r="CV86" s="166"/>
      <c r="CW86" s="166"/>
      <c r="CX86" s="166"/>
      <c r="CY86" s="166"/>
      <c r="CZ86" s="166"/>
      <c r="DA86" s="166"/>
      <c r="DB86" s="166"/>
      <c r="DC86" s="166"/>
      <c r="DD86" s="166"/>
      <c r="DE86" s="166"/>
      <c r="DF86" s="166"/>
      <c r="DG86" s="166"/>
      <c r="DH86" s="166"/>
      <c r="DI86" s="166"/>
      <c r="DJ86" s="166"/>
      <c r="DK86" s="166"/>
      <c r="DL86" s="166"/>
      <c r="DM86" s="166"/>
      <c r="DN86" s="164">
        <f t="shared" si="22"/>
        <v>0</v>
      </c>
      <c r="DO86" s="187" t="str">
        <f t="shared" si="23"/>
        <v>#DIV/0!</v>
      </c>
    </row>
    <row r="87" ht="15.75" customHeight="1">
      <c r="A87" s="169">
        <v>78.0</v>
      </c>
      <c r="B87" s="170" t="s">
        <v>211</v>
      </c>
      <c r="C87" s="259" t="s">
        <v>212</v>
      </c>
      <c r="D87" s="260">
        <f t="shared" si="8"/>
        <v>23</v>
      </c>
      <c r="E87" s="125">
        <f t="shared" si="9"/>
        <v>57.5</v>
      </c>
      <c r="F87" s="172" t="str">
        <f t="shared" si="10"/>
        <v>  </v>
      </c>
      <c r="G87" s="257" t="str">
        <f t="shared" si="11"/>
        <v>  </v>
      </c>
      <c r="H87" s="253"/>
      <c r="I87" s="253"/>
      <c r="J87" s="253"/>
      <c r="K87" s="253"/>
      <c r="L87" s="253"/>
      <c r="M87" s="256">
        <f t="shared" si="12"/>
        <v>0</v>
      </c>
      <c r="N87" s="134">
        <f t="shared" si="13"/>
        <v>0</v>
      </c>
      <c r="O87" s="253"/>
      <c r="P87" s="253"/>
      <c r="Q87" s="253"/>
      <c r="R87" s="135"/>
      <c r="S87" s="135"/>
      <c r="T87" s="253"/>
      <c r="U87" s="135"/>
      <c r="V87" s="135"/>
      <c r="W87" s="136">
        <v>1.0</v>
      </c>
      <c r="X87" s="252">
        <v>1.0</v>
      </c>
      <c r="Y87" s="136">
        <v>1.0</v>
      </c>
      <c r="Z87" s="144"/>
      <c r="AA87" s="253"/>
      <c r="AB87" s="252">
        <v>1.0</v>
      </c>
      <c r="AC87" s="252">
        <v>1.0</v>
      </c>
      <c r="AD87" s="135"/>
      <c r="AE87" s="135"/>
      <c r="AF87" s="252">
        <v>1.0</v>
      </c>
      <c r="AG87" s="252">
        <v>1.0</v>
      </c>
      <c r="AI87" s="252">
        <v>1.0</v>
      </c>
      <c r="AJ87" s="139">
        <f t="shared" si="14"/>
        <v>8</v>
      </c>
      <c r="AK87" s="180">
        <f t="shared" si="15"/>
        <v>61.53846154</v>
      </c>
      <c r="AL87" s="136">
        <v>1.0</v>
      </c>
      <c r="AM87" s="135"/>
      <c r="AN87" s="135"/>
      <c r="AO87" s="136">
        <v>1.0</v>
      </c>
      <c r="AP87" s="252">
        <v>1.0</v>
      </c>
      <c r="AQ87" s="253"/>
      <c r="AR87" s="252">
        <v>1.0</v>
      </c>
      <c r="AS87" s="253"/>
      <c r="AT87" s="252">
        <v>1.0</v>
      </c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253"/>
      <c r="BF87" s="253"/>
      <c r="BG87" s="139">
        <f t="shared" si="16"/>
        <v>5</v>
      </c>
      <c r="BH87" s="180">
        <f t="shared" si="17"/>
        <v>41.66666667</v>
      </c>
      <c r="BI87" s="253"/>
      <c r="BJ87" s="253"/>
      <c r="BK87" s="253"/>
      <c r="BL87" s="252">
        <v>1.0</v>
      </c>
      <c r="BM87" s="253"/>
      <c r="BN87" s="253"/>
      <c r="BO87" s="245">
        <v>1.0</v>
      </c>
      <c r="BP87" s="245">
        <v>1.0</v>
      </c>
      <c r="BQ87" s="253"/>
      <c r="BR87" s="253"/>
      <c r="BS87" s="252">
        <v>1.0</v>
      </c>
      <c r="BU87" s="252">
        <v>1.0</v>
      </c>
      <c r="BV87" s="252">
        <v>1.0</v>
      </c>
      <c r="BW87" s="253"/>
      <c r="BX87" s="252">
        <v>1.0</v>
      </c>
      <c r="BY87" s="252">
        <v>1.0</v>
      </c>
      <c r="BZ87" s="252">
        <v>1.0</v>
      </c>
      <c r="CA87" s="245">
        <v>1.0</v>
      </c>
      <c r="CB87" s="253"/>
      <c r="CC87" s="253"/>
      <c r="CD87" s="253"/>
      <c r="CE87" s="254">
        <f t="shared" si="18"/>
        <v>10</v>
      </c>
      <c r="CF87" s="258">
        <f t="shared" si="19"/>
        <v>83.33333333</v>
      </c>
      <c r="CG87" s="253"/>
      <c r="CH87" s="253"/>
      <c r="CI87" s="253"/>
      <c r="CJ87" s="253"/>
      <c r="CK87" s="253"/>
      <c r="CL87" s="253"/>
      <c r="CM87" s="253"/>
      <c r="CN87" s="253"/>
      <c r="CO87" s="253"/>
      <c r="CP87" s="253"/>
      <c r="CQ87" s="253"/>
      <c r="CR87" s="206"/>
      <c r="CS87" s="206"/>
      <c r="CT87" s="164">
        <f t="shared" si="20"/>
        <v>0</v>
      </c>
      <c r="CU87" s="236" t="str">
        <f t="shared" si="21"/>
        <v>#DIV/0!</v>
      </c>
      <c r="CV87" s="166"/>
      <c r="CW87" s="166"/>
      <c r="CX87" s="166"/>
      <c r="CY87" s="166"/>
      <c r="CZ87" s="166"/>
      <c r="DA87" s="166"/>
      <c r="DB87" s="166"/>
      <c r="DC87" s="166"/>
      <c r="DD87" s="166"/>
      <c r="DE87" s="166"/>
      <c r="DF87" s="166"/>
      <c r="DG87" s="166"/>
      <c r="DH87" s="166"/>
      <c r="DI87" s="166"/>
      <c r="DJ87" s="166"/>
      <c r="DK87" s="166"/>
      <c r="DL87" s="166"/>
      <c r="DM87" s="166"/>
      <c r="DN87" s="164">
        <f t="shared" si="22"/>
        <v>0</v>
      </c>
      <c r="DO87" s="236" t="str">
        <f t="shared" si="23"/>
        <v>#DIV/0!</v>
      </c>
    </row>
    <row r="88" ht="15.75" customHeight="1">
      <c r="A88" s="121">
        <v>79.0</v>
      </c>
      <c r="B88" s="261" t="s">
        <v>213</v>
      </c>
      <c r="C88" s="262" t="s">
        <v>214</v>
      </c>
      <c r="D88" s="260">
        <f t="shared" si="8"/>
        <v>19</v>
      </c>
      <c r="E88" s="125">
        <f t="shared" si="9"/>
        <v>47.5</v>
      </c>
      <c r="F88" s="172">
        <f t="shared" si="10"/>
        <v>47.5</v>
      </c>
      <c r="G88" s="257" t="str">
        <f t="shared" si="11"/>
        <v>  </v>
      </c>
      <c r="H88" s="253"/>
      <c r="I88" s="253"/>
      <c r="J88" s="253"/>
      <c r="K88" s="253"/>
      <c r="L88" s="253"/>
      <c r="M88" s="256">
        <f t="shared" si="12"/>
        <v>0</v>
      </c>
      <c r="N88" s="134">
        <f t="shared" si="13"/>
        <v>0</v>
      </c>
      <c r="O88" s="253"/>
      <c r="P88" s="253"/>
      <c r="Q88" s="253"/>
      <c r="R88" s="135"/>
      <c r="S88" s="135"/>
      <c r="T88" s="253"/>
      <c r="U88" s="135"/>
      <c r="V88" s="135"/>
      <c r="W88" s="135"/>
      <c r="X88" s="253"/>
      <c r="Y88" s="135"/>
      <c r="Z88" s="144"/>
      <c r="AA88" s="252">
        <v>1.0</v>
      </c>
      <c r="AB88" s="253"/>
      <c r="AC88" s="252">
        <v>1.0</v>
      </c>
      <c r="AD88" s="135"/>
      <c r="AE88" s="136">
        <v>1.0</v>
      </c>
      <c r="AF88" s="252">
        <v>1.0</v>
      </c>
      <c r="AG88" s="252">
        <v>1.0</v>
      </c>
      <c r="AH88" s="245">
        <v>1.0</v>
      </c>
      <c r="AI88" s="252">
        <v>1.0</v>
      </c>
      <c r="AJ88" s="139">
        <f t="shared" si="14"/>
        <v>7</v>
      </c>
      <c r="AK88" s="180">
        <f t="shared" si="15"/>
        <v>53.84615385</v>
      </c>
      <c r="AL88" s="136">
        <v>1.0</v>
      </c>
      <c r="AM88" s="197"/>
      <c r="AN88" s="135"/>
      <c r="AO88" s="135"/>
      <c r="AP88" s="252">
        <v>1.0</v>
      </c>
      <c r="AQ88" s="253"/>
      <c r="AR88" s="252">
        <v>1.0</v>
      </c>
      <c r="AS88" s="253"/>
      <c r="AT88" s="252">
        <v>1.0</v>
      </c>
      <c r="AU88" s="253"/>
      <c r="AV88" s="253"/>
      <c r="AW88" s="253"/>
      <c r="AX88" s="253"/>
      <c r="AY88" s="253"/>
      <c r="AZ88" s="253"/>
      <c r="BA88" s="253"/>
      <c r="BB88" s="252">
        <v>1.0</v>
      </c>
      <c r="BC88" s="253"/>
      <c r="BD88" s="253"/>
      <c r="BE88" s="253"/>
      <c r="BF88" s="253"/>
      <c r="BG88" s="139">
        <f t="shared" si="16"/>
        <v>5</v>
      </c>
      <c r="BH88" s="180">
        <f t="shared" si="17"/>
        <v>41.66666667</v>
      </c>
      <c r="BI88" s="253"/>
      <c r="BJ88" s="253"/>
      <c r="BK88" s="253"/>
      <c r="BL88" s="252">
        <v>1.0</v>
      </c>
      <c r="BM88" s="253"/>
      <c r="BN88" s="253"/>
      <c r="BO88" s="245">
        <v>1.0</v>
      </c>
      <c r="BP88" s="245">
        <v>1.0</v>
      </c>
      <c r="BQ88" s="253"/>
      <c r="BR88" s="253"/>
      <c r="BS88" s="252">
        <v>1.0</v>
      </c>
      <c r="BU88" s="253"/>
      <c r="BV88" s="253"/>
      <c r="BW88" s="252">
        <v>1.0</v>
      </c>
      <c r="BX88" s="252">
        <v>1.0</v>
      </c>
      <c r="BY88" s="253"/>
      <c r="BZ88" s="253"/>
      <c r="CA88" s="245">
        <v>1.0</v>
      </c>
      <c r="CB88" s="253"/>
      <c r="CC88" s="253"/>
      <c r="CD88" s="253"/>
      <c r="CE88" s="254">
        <f t="shared" si="18"/>
        <v>7</v>
      </c>
      <c r="CF88" s="258">
        <f t="shared" si="19"/>
        <v>58.33333333</v>
      </c>
      <c r="CG88" s="253"/>
      <c r="CH88" s="253"/>
      <c r="CI88" s="253"/>
      <c r="CJ88" s="253"/>
      <c r="CK88" s="253"/>
      <c r="CL88" s="253"/>
      <c r="CM88" s="253"/>
      <c r="CN88" s="253"/>
      <c r="CO88" s="253"/>
      <c r="CP88" s="253"/>
      <c r="CQ88" s="253"/>
      <c r="CR88" s="253"/>
      <c r="CS88" s="206"/>
      <c r="CT88" s="164">
        <f t="shared" si="20"/>
        <v>0</v>
      </c>
      <c r="CU88" s="236" t="str">
        <f t="shared" si="21"/>
        <v>#DIV/0!</v>
      </c>
      <c r="CV88" s="166"/>
      <c r="CW88" s="166"/>
      <c r="CX88" s="166"/>
      <c r="CY88" s="166"/>
      <c r="CZ88" s="166"/>
      <c r="DA88" s="166"/>
      <c r="DB88" s="166"/>
      <c r="DC88" s="166"/>
      <c r="DD88" s="166"/>
      <c r="DE88" s="166"/>
      <c r="DF88" s="166"/>
      <c r="DG88" s="166"/>
      <c r="DH88" s="166"/>
      <c r="DI88" s="166"/>
      <c r="DJ88" s="166"/>
      <c r="DK88" s="166"/>
      <c r="DL88" s="166"/>
      <c r="DM88" s="166"/>
      <c r="DN88" s="164">
        <f t="shared" si="22"/>
        <v>0</v>
      </c>
      <c r="DO88" s="236" t="str">
        <f t="shared" si="23"/>
        <v>#DIV/0!</v>
      </c>
    </row>
    <row r="89" ht="15.75" customHeight="1">
      <c r="A89" s="121">
        <v>80.0</v>
      </c>
      <c r="B89" s="261" t="s">
        <v>215</v>
      </c>
      <c r="C89" s="262" t="s">
        <v>216</v>
      </c>
      <c r="D89" s="260">
        <f t="shared" si="8"/>
        <v>16</v>
      </c>
      <c r="E89" s="125">
        <f t="shared" si="9"/>
        <v>40</v>
      </c>
      <c r="F89" s="172">
        <f t="shared" si="10"/>
        <v>40</v>
      </c>
      <c r="G89" s="255" t="str">
        <f t="shared" si="11"/>
        <v>  </v>
      </c>
      <c r="H89" s="253"/>
      <c r="I89" s="253"/>
      <c r="J89" s="253"/>
      <c r="K89" s="253"/>
      <c r="L89" s="253"/>
      <c r="M89" s="256">
        <f t="shared" si="12"/>
        <v>0</v>
      </c>
      <c r="N89" s="134">
        <f t="shared" si="13"/>
        <v>0</v>
      </c>
      <c r="O89" s="253"/>
      <c r="P89" s="253"/>
      <c r="Q89" s="253"/>
      <c r="R89" s="135"/>
      <c r="S89" s="135"/>
      <c r="T89" s="253"/>
      <c r="U89" s="197"/>
      <c r="V89" s="197"/>
      <c r="W89" s="136">
        <v>1.0</v>
      </c>
      <c r="X89" s="252">
        <v>1.0</v>
      </c>
      <c r="Y89" s="136">
        <v>1.0</v>
      </c>
      <c r="Z89" s="137">
        <v>1.0</v>
      </c>
      <c r="AA89" s="253"/>
      <c r="AB89" s="252">
        <v>1.0</v>
      </c>
      <c r="AC89" s="253"/>
      <c r="AD89" s="135"/>
      <c r="AE89" s="135"/>
      <c r="AF89" s="253"/>
      <c r="AG89" s="253"/>
      <c r="AI89" s="253"/>
      <c r="AJ89" s="139">
        <f t="shared" si="14"/>
        <v>5</v>
      </c>
      <c r="AK89" s="180">
        <f t="shared" si="15"/>
        <v>38.46153846</v>
      </c>
      <c r="AL89" s="197"/>
      <c r="AM89" s="253"/>
      <c r="AN89" s="135"/>
      <c r="AO89" s="136">
        <v>1.0</v>
      </c>
      <c r="AP89" s="252">
        <v>1.0</v>
      </c>
      <c r="AQ89" s="253"/>
      <c r="AR89" s="252">
        <v>1.0</v>
      </c>
      <c r="AS89" s="253"/>
      <c r="AT89" s="252">
        <v>1.0</v>
      </c>
      <c r="AU89" s="253"/>
      <c r="AV89" s="252">
        <v>1.0</v>
      </c>
      <c r="AW89" s="253"/>
      <c r="AX89" s="253"/>
      <c r="AY89" s="253"/>
      <c r="AZ89" s="253"/>
      <c r="BA89" s="253"/>
      <c r="BB89" s="253"/>
      <c r="BC89" s="253"/>
      <c r="BD89" s="253"/>
      <c r="BE89" s="253"/>
      <c r="BF89" s="253"/>
      <c r="BG89" s="139">
        <f t="shared" si="16"/>
        <v>5</v>
      </c>
      <c r="BH89" s="180">
        <f t="shared" si="17"/>
        <v>41.66666667</v>
      </c>
      <c r="BI89" s="253"/>
      <c r="BJ89" s="253"/>
      <c r="BK89" s="253"/>
      <c r="BL89" s="253"/>
      <c r="BM89" s="253"/>
      <c r="BN89" s="253"/>
      <c r="BO89" s="245">
        <v>1.0</v>
      </c>
      <c r="BP89" s="245">
        <v>1.0</v>
      </c>
      <c r="BQ89" s="253"/>
      <c r="BR89" s="252">
        <v>1.0</v>
      </c>
      <c r="BS89" s="253"/>
      <c r="BU89" s="252">
        <v>1.0</v>
      </c>
      <c r="BV89" s="253"/>
      <c r="BW89" s="253"/>
      <c r="BX89" s="253"/>
      <c r="BY89" s="252">
        <v>1.0</v>
      </c>
      <c r="BZ89" s="253"/>
      <c r="CA89" s="245">
        <v>1.0</v>
      </c>
      <c r="CB89" s="253"/>
      <c r="CC89" s="253"/>
      <c r="CD89" s="253"/>
      <c r="CE89" s="254">
        <f t="shared" si="18"/>
        <v>6</v>
      </c>
      <c r="CF89" s="258">
        <f t="shared" si="19"/>
        <v>50</v>
      </c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253"/>
      <c r="CR89" s="253"/>
      <c r="CS89" s="206"/>
      <c r="CT89" s="164">
        <f t="shared" si="20"/>
        <v>0</v>
      </c>
      <c r="CU89" s="236" t="str">
        <f t="shared" si="21"/>
        <v>#DIV/0!</v>
      </c>
      <c r="CV89" s="166"/>
      <c r="CW89" s="166"/>
      <c r="CX89" s="166"/>
      <c r="CY89" s="166"/>
      <c r="CZ89" s="166"/>
      <c r="DA89" s="166"/>
      <c r="DB89" s="166"/>
      <c r="DC89" s="166"/>
      <c r="DD89" s="166"/>
      <c r="DE89" s="166"/>
      <c r="DF89" s="166"/>
      <c r="DG89" s="166"/>
      <c r="DH89" s="166"/>
      <c r="DI89" s="166"/>
      <c r="DJ89" s="166"/>
      <c r="DK89" s="166"/>
      <c r="DL89" s="166"/>
      <c r="DM89" s="166"/>
      <c r="DN89" s="164">
        <f t="shared" si="22"/>
        <v>0</v>
      </c>
      <c r="DO89" s="236" t="str">
        <f t="shared" si="23"/>
        <v>#DIV/0!</v>
      </c>
    </row>
    <row r="90" ht="15.75" customHeight="1">
      <c r="A90" s="6"/>
      <c r="B90" s="7"/>
      <c r="C90" s="10"/>
      <c r="D90" s="6"/>
      <c r="E90" s="6"/>
      <c r="F90" s="6"/>
      <c r="G90" s="6"/>
      <c r="H90" s="7"/>
      <c r="I90" s="7"/>
      <c r="J90" s="7"/>
      <c r="K90" s="7"/>
      <c r="L90" s="7"/>
      <c r="M90" s="6"/>
      <c r="N90" s="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6"/>
      <c r="AK90" s="8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6"/>
      <c r="BH90" s="8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6"/>
      <c r="CF90" s="9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</row>
    <row r="91" ht="15.75" customHeight="1">
      <c r="A91" s="6"/>
      <c r="B91" s="7"/>
      <c r="C91" s="10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8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8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6"/>
      <c r="CF91" s="9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</row>
    <row r="92" ht="15.75" customHeight="1">
      <c r="A92" s="6"/>
      <c r="B92" s="7"/>
      <c r="C92" s="10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8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8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6"/>
      <c r="CF92" s="9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</row>
    <row r="93" ht="15.75" customHeight="1">
      <c r="A93" s="6"/>
      <c r="B93" s="7"/>
      <c r="C93" s="10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8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8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6"/>
      <c r="CF93" s="9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</row>
    <row r="94" ht="15.75" customHeight="1">
      <c r="A94" s="6"/>
      <c r="B94" s="7"/>
      <c r="C94" s="10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8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8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6"/>
      <c r="CF94" s="9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</row>
    <row r="95" ht="15.75" customHeight="1">
      <c r="A95" s="6"/>
      <c r="B95" s="7"/>
      <c r="C95" s="10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8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8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6"/>
      <c r="CF95" s="9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</row>
    <row r="96" ht="15.75" customHeight="1">
      <c r="A96" s="6"/>
      <c r="B96" s="7"/>
      <c r="C96" s="10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8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8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6"/>
      <c r="CF96" s="9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</row>
    <row r="97" ht="15.75" customHeight="1">
      <c r="A97" s="6"/>
      <c r="B97" s="7"/>
      <c r="C97" s="10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8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8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6"/>
      <c r="CF97" s="9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</row>
    <row r="98" ht="15.75" customHeight="1">
      <c r="A98" s="6"/>
      <c r="B98" s="7"/>
      <c r="C98" s="10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8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8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6"/>
      <c r="CF98" s="9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</row>
    <row r="99" ht="15.75" customHeight="1">
      <c r="A99" s="6"/>
      <c r="B99" s="7"/>
      <c r="C99" s="10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8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8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6"/>
      <c r="CF99" s="9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</row>
    <row r="100" ht="15.75" customHeight="1">
      <c r="A100" s="6"/>
      <c r="B100" s="7"/>
      <c r="C100" s="10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8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8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6"/>
      <c r="CF100" s="9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</row>
    <row r="101" ht="15.75" customHeight="1">
      <c r="A101" s="6"/>
      <c r="B101" s="7"/>
      <c r="C101" s="10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8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8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6"/>
      <c r="CF101" s="9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</row>
    <row r="102" ht="15.75" customHeight="1">
      <c r="A102" s="6"/>
      <c r="B102" s="7"/>
      <c r="C102" s="10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8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8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6"/>
      <c r="CF102" s="9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</row>
    <row r="103" ht="15.75" customHeight="1">
      <c r="A103" s="6"/>
      <c r="B103" s="7"/>
      <c r="C103" s="10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8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8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6"/>
      <c r="CF103" s="9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</row>
    <row r="104" ht="15.75" customHeight="1">
      <c r="A104" s="6"/>
      <c r="B104" s="7"/>
      <c r="C104" s="10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8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8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6"/>
      <c r="CF104" s="9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8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8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6"/>
      <c r="CF105" s="9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8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8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6"/>
      <c r="CF106" s="9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8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8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6"/>
      <c r="CF107" s="9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8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8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6"/>
      <c r="CF108" s="9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8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8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6"/>
      <c r="CF109" s="9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8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8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6"/>
      <c r="CF110" s="9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8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8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6"/>
      <c r="CF111" s="9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8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8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6"/>
      <c r="CF112" s="9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8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8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6"/>
      <c r="CF113" s="9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8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8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6"/>
      <c r="CF114" s="9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8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8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6"/>
      <c r="CF115" s="9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8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8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6"/>
      <c r="CF116" s="9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8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8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6"/>
      <c r="CF117" s="9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8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8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6"/>
      <c r="CF118" s="9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8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8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6"/>
      <c r="CF119" s="9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8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8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6"/>
      <c r="CF120" s="9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8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8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6"/>
      <c r="CF121" s="9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8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8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6"/>
      <c r="CF122" s="9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8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8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6"/>
      <c r="CF123" s="9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8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8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6"/>
      <c r="CF124" s="9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8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8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6"/>
      <c r="CF125" s="9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8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8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6"/>
      <c r="CF126" s="9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8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8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6"/>
      <c r="CF127" s="9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8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8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6"/>
      <c r="CF128" s="9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8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8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6"/>
      <c r="CF129" s="9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8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8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6"/>
      <c r="CF130" s="9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8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8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6"/>
      <c r="CF131" s="9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8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8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6"/>
      <c r="CF132" s="9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8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8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6"/>
      <c r="CF133" s="9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8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8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6"/>
      <c r="CF134" s="9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8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8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6"/>
      <c r="CF135" s="9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8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8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6"/>
      <c r="CF136" s="9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8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8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6"/>
      <c r="CF137" s="9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8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8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6"/>
      <c r="CF138" s="9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8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8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6"/>
      <c r="CF139" s="9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8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8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6"/>
      <c r="CF140" s="9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8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8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6"/>
      <c r="CF141" s="9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8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8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6"/>
      <c r="CF142" s="9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8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8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6"/>
      <c r="CF143" s="9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8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8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6"/>
      <c r="CF144" s="9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8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8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6"/>
      <c r="CF145" s="9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8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8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6"/>
      <c r="CF146" s="9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8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8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6"/>
      <c r="CF147" s="9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8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8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6"/>
      <c r="CF148" s="9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8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8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6"/>
      <c r="CF149" s="9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8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8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6"/>
      <c r="CF150" s="9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8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8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6"/>
      <c r="CF151" s="9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8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8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6"/>
      <c r="CF152" s="9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8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8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6"/>
      <c r="CF153" s="9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8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8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6"/>
      <c r="CF154" s="9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8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8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6"/>
      <c r="CF155" s="9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8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8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6"/>
      <c r="CF156" s="9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8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8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6"/>
      <c r="CF157" s="9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8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8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6"/>
      <c r="CF158" s="9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8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8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6"/>
      <c r="CF159" s="9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8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8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6"/>
      <c r="CF160" s="9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8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8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6"/>
      <c r="CF161" s="9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8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8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6"/>
      <c r="CF162" s="9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8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8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6"/>
      <c r="CF163" s="9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8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8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6"/>
      <c r="CF164" s="9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8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8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6"/>
      <c r="CF165" s="9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8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8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6"/>
      <c r="CF166" s="9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8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8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6"/>
      <c r="CF167" s="9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8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8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6"/>
      <c r="CF168" s="9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8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8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6"/>
      <c r="CF169" s="9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8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8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6"/>
      <c r="CF170" s="9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8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8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6"/>
      <c r="CF171" s="9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8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8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6"/>
      <c r="CF172" s="9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8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8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6"/>
      <c r="CF173" s="9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8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8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6"/>
      <c r="CF174" s="9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8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8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6"/>
      <c r="CF175" s="9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8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8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6"/>
      <c r="CF176" s="9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8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8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6"/>
      <c r="CF177" s="9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8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8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6"/>
      <c r="CF178" s="9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8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8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6"/>
      <c r="CF179" s="9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8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8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6"/>
      <c r="CF180" s="9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8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8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6"/>
      <c r="CF181" s="9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8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8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6"/>
      <c r="CF182" s="9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8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8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6"/>
      <c r="CF183" s="9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8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8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6"/>
      <c r="CF184" s="9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8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8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6"/>
      <c r="CF185" s="9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8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8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6"/>
      <c r="CF186" s="9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8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8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6"/>
      <c r="CF187" s="9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8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8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6"/>
      <c r="CF188" s="9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8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8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6"/>
      <c r="CF189" s="9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8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8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6"/>
      <c r="CF190" s="9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8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8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6"/>
      <c r="CF191" s="9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8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8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6"/>
      <c r="CF192" s="9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8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8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6"/>
      <c r="CF193" s="9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8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8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6"/>
      <c r="CF194" s="9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8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8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6"/>
      <c r="CF195" s="9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8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8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6"/>
      <c r="CF196" s="9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8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8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6"/>
      <c r="CF197" s="9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8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8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6"/>
      <c r="CF198" s="9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8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8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6"/>
      <c r="CF199" s="9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8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8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6"/>
      <c r="CF200" s="9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8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8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6"/>
      <c r="CF201" s="9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8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8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6"/>
      <c r="CF202" s="9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8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8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6"/>
      <c r="CF203" s="9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8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8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6"/>
      <c r="CF204" s="9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8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8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6"/>
      <c r="CF205" s="9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8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8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6"/>
      <c r="CF206" s="9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8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8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6"/>
      <c r="CF207" s="9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8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8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6"/>
      <c r="CF208" s="9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8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8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6"/>
      <c r="CF209" s="9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8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8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6"/>
      <c r="CF210" s="9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8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8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6"/>
      <c r="CF211" s="9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8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8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6"/>
      <c r="CF212" s="9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8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8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6"/>
      <c r="CF213" s="9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8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8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6"/>
      <c r="CF214" s="9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8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8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6"/>
      <c r="CF215" s="9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8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8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6"/>
      <c r="CF216" s="9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8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8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6"/>
      <c r="CF217" s="9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8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8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6"/>
      <c r="CF218" s="9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8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8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6"/>
      <c r="CF219" s="9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8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8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6"/>
      <c r="CF220" s="9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8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8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6"/>
      <c r="CF221" s="9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8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8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6"/>
      <c r="CF222" s="9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8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8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6"/>
      <c r="CF223" s="9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8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8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6"/>
      <c r="CF224" s="9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8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8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6"/>
      <c r="CF225" s="9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8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8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6"/>
      <c r="CF226" s="9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8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8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6"/>
      <c r="CF227" s="9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8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8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6"/>
      <c r="CF228" s="9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8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8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6"/>
      <c r="CF229" s="9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8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8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6"/>
      <c r="CF230" s="9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8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8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6"/>
      <c r="CF231" s="9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8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8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6"/>
      <c r="CF232" s="9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8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8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6"/>
      <c r="CF233" s="9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8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8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6"/>
      <c r="CF234" s="9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8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8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6"/>
      <c r="CF235" s="9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8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8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6"/>
      <c r="CF236" s="9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8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8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6"/>
      <c r="CF237" s="9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8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8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6"/>
      <c r="CF238" s="9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8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8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6"/>
      <c r="CF239" s="9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8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8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6"/>
      <c r="CF240" s="9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8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8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6"/>
      <c r="CF241" s="9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8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8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6"/>
      <c r="CF242" s="9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8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8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6"/>
      <c r="CF243" s="9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8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8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6"/>
      <c r="CF244" s="9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8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8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6"/>
      <c r="CF245" s="9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8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8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6"/>
      <c r="CF246" s="9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8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8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6"/>
      <c r="CF247" s="9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8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8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6"/>
      <c r="CF248" s="9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8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8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6"/>
      <c r="CF249" s="9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8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8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6"/>
      <c r="CF250" s="9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8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8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6"/>
      <c r="CF251" s="9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8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8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6"/>
      <c r="CF252" s="9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8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8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6"/>
      <c r="CF253" s="9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8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8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6"/>
      <c r="CF254" s="9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8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8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6"/>
      <c r="CF255" s="9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8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8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6"/>
      <c r="CF256" s="9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8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8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6"/>
      <c r="CF257" s="9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8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8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6"/>
      <c r="CF258" s="9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8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8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6"/>
      <c r="CF259" s="9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8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8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6"/>
      <c r="CF260" s="9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8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8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6"/>
      <c r="CF261" s="9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8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8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6"/>
      <c r="CF262" s="9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8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8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6"/>
      <c r="CF263" s="9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8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8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6"/>
      <c r="CF264" s="9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</row>
    <row r="265" ht="15.75" customHeight="1">
      <c r="CV265" s="268"/>
      <c r="CW265" s="268"/>
      <c r="CX265" s="268"/>
      <c r="CY265" s="268"/>
      <c r="CZ265" s="268"/>
      <c r="DA265" s="268"/>
      <c r="DB265" s="268"/>
      <c r="DC265" s="268"/>
      <c r="DD265" s="268"/>
      <c r="DE265" s="268"/>
      <c r="DF265" s="268"/>
      <c r="DG265" s="268"/>
      <c r="DH265" s="268"/>
      <c r="DI265" s="268"/>
      <c r="DJ265" s="268"/>
      <c r="DK265" s="268"/>
      <c r="DL265" s="268"/>
      <c r="DM265" s="268"/>
      <c r="DN265" s="268"/>
      <c r="DO265" s="268"/>
    </row>
    <row r="266" ht="15.75" customHeight="1">
      <c r="CV266" s="268"/>
      <c r="CW266" s="268"/>
      <c r="CX266" s="268"/>
      <c r="CY266" s="268"/>
      <c r="CZ266" s="268"/>
      <c r="DA266" s="268"/>
      <c r="DB266" s="268"/>
      <c r="DC266" s="268"/>
      <c r="DD266" s="268"/>
      <c r="DE266" s="268"/>
      <c r="DF266" s="268"/>
      <c r="DG266" s="268"/>
      <c r="DH266" s="268"/>
      <c r="DI266" s="268"/>
      <c r="DJ266" s="268"/>
      <c r="DK266" s="268"/>
      <c r="DL266" s="268"/>
      <c r="DM266" s="268"/>
      <c r="DN266" s="268"/>
      <c r="DO266" s="268"/>
    </row>
    <row r="267" ht="15.75" customHeight="1">
      <c r="CV267" s="268"/>
      <c r="CW267" s="268"/>
      <c r="CX267" s="268"/>
      <c r="CY267" s="268"/>
      <c r="CZ267" s="268"/>
      <c r="DA267" s="268"/>
      <c r="DB267" s="268"/>
      <c r="DC267" s="268"/>
      <c r="DD267" s="268"/>
      <c r="DE267" s="268"/>
      <c r="DF267" s="268"/>
      <c r="DG267" s="268"/>
      <c r="DH267" s="268"/>
      <c r="DI267" s="268"/>
      <c r="DJ267" s="268"/>
      <c r="DK267" s="268"/>
      <c r="DL267" s="268"/>
      <c r="DM267" s="268"/>
      <c r="DN267" s="268"/>
      <c r="DO267" s="268"/>
    </row>
    <row r="268" ht="15.75" customHeight="1">
      <c r="CV268" s="268"/>
      <c r="CW268" s="268"/>
      <c r="CX268" s="268"/>
      <c r="CY268" s="268"/>
      <c r="CZ268" s="268"/>
      <c r="DA268" s="268"/>
      <c r="DB268" s="268"/>
      <c r="DC268" s="268"/>
      <c r="DD268" s="268"/>
      <c r="DE268" s="268"/>
      <c r="DF268" s="268"/>
      <c r="DG268" s="268"/>
      <c r="DH268" s="268"/>
      <c r="DI268" s="268"/>
      <c r="DJ268" s="268"/>
      <c r="DK268" s="268"/>
      <c r="DL268" s="268"/>
      <c r="DM268" s="268"/>
      <c r="DN268" s="268"/>
      <c r="DO268" s="268"/>
    </row>
    <row r="269" ht="15.75" customHeight="1">
      <c r="CV269" s="268"/>
      <c r="CW269" s="268"/>
      <c r="CX269" s="268"/>
      <c r="CY269" s="268"/>
      <c r="CZ269" s="268"/>
      <c r="DA269" s="268"/>
      <c r="DB269" s="268"/>
      <c r="DC269" s="268"/>
      <c r="DD269" s="268"/>
      <c r="DE269" s="268"/>
      <c r="DF269" s="268"/>
      <c r="DG269" s="268"/>
      <c r="DH269" s="268"/>
      <c r="DI269" s="268"/>
      <c r="DJ269" s="268"/>
      <c r="DK269" s="268"/>
      <c r="DL269" s="268"/>
      <c r="DM269" s="268"/>
      <c r="DN269" s="268"/>
      <c r="DO269" s="268"/>
    </row>
    <row r="270" ht="15.75" customHeight="1">
      <c r="CV270" s="268"/>
      <c r="CW270" s="268"/>
      <c r="CX270" s="268"/>
      <c r="CY270" s="268"/>
      <c r="CZ270" s="268"/>
      <c r="DA270" s="268"/>
      <c r="DB270" s="268"/>
      <c r="DC270" s="268"/>
      <c r="DD270" s="268"/>
      <c r="DE270" s="268"/>
      <c r="DF270" s="268"/>
      <c r="DG270" s="268"/>
      <c r="DH270" s="268"/>
      <c r="DI270" s="268"/>
      <c r="DJ270" s="268"/>
      <c r="DK270" s="268"/>
      <c r="DL270" s="268"/>
      <c r="DM270" s="268"/>
      <c r="DN270" s="268"/>
      <c r="DO270" s="268"/>
    </row>
    <row r="271" ht="15.75" customHeight="1">
      <c r="CV271" s="268"/>
      <c r="CW271" s="268"/>
      <c r="CX271" s="268"/>
      <c r="CY271" s="268"/>
      <c r="CZ271" s="268"/>
      <c r="DA271" s="268"/>
      <c r="DB271" s="268"/>
      <c r="DC271" s="268"/>
      <c r="DD271" s="268"/>
      <c r="DE271" s="268"/>
      <c r="DF271" s="268"/>
      <c r="DG271" s="268"/>
      <c r="DH271" s="268"/>
      <c r="DI271" s="268"/>
      <c r="DJ271" s="268"/>
      <c r="DK271" s="268"/>
      <c r="DL271" s="268"/>
      <c r="DM271" s="268"/>
      <c r="DN271" s="268"/>
      <c r="DO271" s="268"/>
    </row>
    <row r="272" ht="15.75" customHeight="1">
      <c r="CV272" s="268"/>
      <c r="CW272" s="268"/>
      <c r="CX272" s="268"/>
      <c r="CY272" s="268"/>
      <c r="CZ272" s="268"/>
      <c r="DA272" s="268"/>
      <c r="DB272" s="268"/>
      <c r="DC272" s="268"/>
      <c r="DD272" s="268"/>
      <c r="DE272" s="268"/>
      <c r="DF272" s="268"/>
      <c r="DG272" s="268"/>
      <c r="DH272" s="268"/>
      <c r="DI272" s="268"/>
      <c r="DJ272" s="268"/>
      <c r="DK272" s="268"/>
      <c r="DL272" s="268"/>
      <c r="DM272" s="268"/>
      <c r="DN272" s="268"/>
      <c r="DO272" s="268"/>
    </row>
    <row r="273" ht="15.75" customHeight="1">
      <c r="CV273" s="268"/>
      <c r="CW273" s="268"/>
      <c r="CX273" s="268"/>
      <c r="CY273" s="268"/>
      <c r="CZ273" s="268"/>
      <c r="DA273" s="268"/>
      <c r="DB273" s="268"/>
      <c r="DC273" s="268"/>
      <c r="DD273" s="268"/>
      <c r="DE273" s="268"/>
      <c r="DF273" s="268"/>
      <c r="DG273" s="268"/>
      <c r="DH273" s="268"/>
      <c r="DI273" s="268"/>
      <c r="DJ273" s="268"/>
      <c r="DK273" s="268"/>
      <c r="DL273" s="268"/>
      <c r="DM273" s="268"/>
      <c r="DN273" s="268"/>
      <c r="DO273" s="268"/>
    </row>
    <row r="274" ht="15.75" customHeight="1">
      <c r="CV274" s="268"/>
      <c r="CW274" s="268"/>
      <c r="CX274" s="268"/>
      <c r="CY274" s="268"/>
      <c r="CZ274" s="268"/>
      <c r="DA274" s="268"/>
      <c r="DB274" s="268"/>
      <c r="DC274" s="268"/>
      <c r="DD274" s="268"/>
      <c r="DE274" s="268"/>
      <c r="DF274" s="268"/>
      <c r="DG274" s="268"/>
      <c r="DH274" s="268"/>
      <c r="DI274" s="268"/>
      <c r="DJ274" s="268"/>
      <c r="DK274" s="268"/>
      <c r="DL274" s="268"/>
      <c r="DM274" s="268"/>
      <c r="DN274" s="268"/>
      <c r="DO274" s="268"/>
    </row>
    <row r="275" ht="15.75" customHeight="1">
      <c r="CV275" s="268"/>
      <c r="CW275" s="268"/>
      <c r="CX275" s="268"/>
      <c r="CY275" s="268"/>
      <c r="CZ275" s="268"/>
      <c r="DA275" s="268"/>
      <c r="DB275" s="268"/>
      <c r="DC275" s="268"/>
      <c r="DD275" s="268"/>
      <c r="DE275" s="268"/>
      <c r="DF275" s="268"/>
      <c r="DG275" s="268"/>
      <c r="DH275" s="268"/>
      <c r="DI275" s="268"/>
      <c r="DJ275" s="268"/>
      <c r="DK275" s="268"/>
      <c r="DL275" s="268"/>
      <c r="DM275" s="268"/>
      <c r="DN275" s="268"/>
      <c r="DO275" s="268"/>
    </row>
    <row r="276" ht="15.75" customHeight="1">
      <c r="CV276" s="268"/>
      <c r="CW276" s="268"/>
      <c r="CX276" s="268"/>
      <c r="CY276" s="268"/>
      <c r="CZ276" s="268"/>
      <c r="DA276" s="268"/>
      <c r="DB276" s="268"/>
      <c r="DC276" s="268"/>
      <c r="DD276" s="268"/>
      <c r="DE276" s="268"/>
      <c r="DF276" s="268"/>
      <c r="DG276" s="268"/>
      <c r="DH276" s="268"/>
      <c r="DI276" s="268"/>
      <c r="DJ276" s="268"/>
      <c r="DK276" s="268"/>
      <c r="DL276" s="268"/>
      <c r="DM276" s="268"/>
      <c r="DN276" s="268"/>
      <c r="DO276" s="268"/>
    </row>
    <row r="277" ht="15.75" customHeight="1">
      <c r="CV277" s="268"/>
      <c r="CW277" s="268"/>
      <c r="CX277" s="268"/>
      <c r="CY277" s="268"/>
      <c r="CZ277" s="268"/>
      <c r="DA277" s="268"/>
      <c r="DB277" s="268"/>
      <c r="DC277" s="268"/>
      <c r="DD277" s="268"/>
      <c r="DE277" s="268"/>
      <c r="DF277" s="268"/>
      <c r="DG277" s="268"/>
      <c r="DH277" s="268"/>
      <c r="DI277" s="268"/>
      <c r="DJ277" s="268"/>
      <c r="DK277" s="268"/>
      <c r="DL277" s="268"/>
      <c r="DM277" s="268"/>
      <c r="DN277" s="268"/>
      <c r="DO277" s="268"/>
    </row>
    <row r="278" ht="15.75" customHeight="1">
      <c r="CV278" s="268"/>
      <c r="CW278" s="268"/>
      <c r="CX278" s="268"/>
      <c r="CY278" s="268"/>
      <c r="CZ278" s="268"/>
      <c r="DA278" s="268"/>
      <c r="DB278" s="268"/>
      <c r="DC278" s="268"/>
      <c r="DD278" s="268"/>
      <c r="DE278" s="268"/>
      <c r="DF278" s="268"/>
      <c r="DG278" s="268"/>
      <c r="DH278" s="268"/>
      <c r="DI278" s="268"/>
      <c r="DJ278" s="268"/>
      <c r="DK278" s="268"/>
      <c r="DL278" s="268"/>
      <c r="DM278" s="268"/>
      <c r="DN278" s="268"/>
      <c r="DO278" s="268"/>
    </row>
    <row r="279" ht="15.75" customHeight="1">
      <c r="CV279" s="268"/>
      <c r="CW279" s="268"/>
      <c r="CX279" s="268"/>
      <c r="CY279" s="268"/>
      <c r="CZ279" s="268"/>
      <c r="DA279" s="268"/>
      <c r="DB279" s="268"/>
      <c r="DC279" s="268"/>
      <c r="DD279" s="268"/>
      <c r="DE279" s="268"/>
      <c r="DF279" s="268"/>
      <c r="DG279" s="268"/>
      <c r="DH279" s="268"/>
      <c r="DI279" s="268"/>
      <c r="DJ279" s="268"/>
      <c r="DK279" s="268"/>
      <c r="DL279" s="268"/>
      <c r="DM279" s="268"/>
      <c r="DN279" s="268"/>
      <c r="DO279" s="268"/>
    </row>
    <row r="280" ht="15.75" customHeight="1">
      <c r="CV280" s="268"/>
      <c r="CW280" s="268"/>
      <c r="CX280" s="268"/>
      <c r="CY280" s="268"/>
      <c r="CZ280" s="268"/>
      <c r="DA280" s="268"/>
      <c r="DB280" s="268"/>
      <c r="DC280" s="268"/>
      <c r="DD280" s="268"/>
      <c r="DE280" s="268"/>
      <c r="DF280" s="268"/>
      <c r="DG280" s="268"/>
      <c r="DH280" s="268"/>
      <c r="DI280" s="268"/>
      <c r="DJ280" s="268"/>
      <c r="DK280" s="268"/>
      <c r="DL280" s="268"/>
      <c r="DM280" s="268"/>
      <c r="DN280" s="268"/>
      <c r="DO280" s="268"/>
    </row>
    <row r="281" ht="15.75" customHeight="1">
      <c r="CV281" s="268"/>
      <c r="CW281" s="268"/>
      <c r="CX281" s="268"/>
      <c r="CY281" s="268"/>
      <c r="CZ281" s="268"/>
      <c r="DA281" s="268"/>
      <c r="DB281" s="268"/>
      <c r="DC281" s="268"/>
      <c r="DD281" s="268"/>
      <c r="DE281" s="268"/>
      <c r="DF281" s="268"/>
      <c r="DG281" s="268"/>
      <c r="DH281" s="268"/>
      <c r="DI281" s="268"/>
      <c r="DJ281" s="268"/>
      <c r="DK281" s="268"/>
      <c r="DL281" s="268"/>
      <c r="DM281" s="268"/>
      <c r="DN281" s="268"/>
      <c r="DO281" s="268"/>
    </row>
    <row r="282" ht="15.75" customHeight="1">
      <c r="CV282" s="268"/>
      <c r="CW282" s="268"/>
      <c r="CX282" s="268"/>
      <c r="CY282" s="268"/>
      <c r="CZ282" s="268"/>
      <c r="DA282" s="268"/>
      <c r="DB282" s="268"/>
      <c r="DC282" s="268"/>
      <c r="DD282" s="268"/>
      <c r="DE282" s="268"/>
      <c r="DF282" s="268"/>
      <c r="DG282" s="268"/>
      <c r="DH282" s="268"/>
      <c r="DI282" s="268"/>
      <c r="DJ282" s="268"/>
      <c r="DK282" s="268"/>
      <c r="DL282" s="268"/>
      <c r="DM282" s="268"/>
      <c r="DN282" s="268"/>
      <c r="DO282" s="268"/>
    </row>
    <row r="283" ht="15.75" customHeight="1">
      <c r="CV283" s="268"/>
      <c r="CW283" s="268"/>
      <c r="CX283" s="268"/>
      <c r="CY283" s="268"/>
      <c r="CZ283" s="268"/>
      <c r="DA283" s="268"/>
      <c r="DB283" s="268"/>
      <c r="DC283" s="268"/>
      <c r="DD283" s="268"/>
      <c r="DE283" s="268"/>
      <c r="DF283" s="268"/>
      <c r="DG283" s="268"/>
      <c r="DH283" s="268"/>
      <c r="DI283" s="268"/>
      <c r="DJ283" s="268"/>
      <c r="DK283" s="268"/>
      <c r="DL283" s="268"/>
      <c r="DM283" s="268"/>
      <c r="DN283" s="268"/>
      <c r="DO283" s="268"/>
    </row>
    <row r="284" ht="15.75" customHeight="1">
      <c r="CV284" s="268"/>
      <c r="CW284" s="268"/>
      <c r="CX284" s="268"/>
      <c r="CY284" s="268"/>
      <c r="CZ284" s="268"/>
      <c r="DA284" s="268"/>
      <c r="DB284" s="268"/>
      <c r="DC284" s="268"/>
      <c r="DD284" s="268"/>
      <c r="DE284" s="268"/>
      <c r="DF284" s="268"/>
      <c r="DG284" s="268"/>
      <c r="DH284" s="268"/>
      <c r="DI284" s="268"/>
      <c r="DJ284" s="268"/>
      <c r="DK284" s="268"/>
      <c r="DL284" s="268"/>
      <c r="DM284" s="268"/>
      <c r="DN284" s="268"/>
      <c r="DO284" s="268"/>
    </row>
    <row r="285" ht="15.75" customHeight="1">
      <c r="CV285" s="268"/>
      <c r="CW285" s="268"/>
      <c r="CX285" s="268"/>
      <c r="CY285" s="268"/>
      <c r="CZ285" s="268"/>
      <c r="DA285" s="268"/>
      <c r="DB285" s="268"/>
      <c r="DC285" s="268"/>
      <c r="DD285" s="268"/>
      <c r="DE285" s="268"/>
      <c r="DF285" s="268"/>
      <c r="DG285" s="268"/>
      <c r="DH285" s="268"/>
      <c r="DI285" s="268"/>
      <c r="DJ285" s="268"/>
      <c r="DK285" s="268"/>
      <c r="DL285" s="268"/>
      <c r="DM285" s="268"/>
      <c r="DN285" s="268"/>
      <c r="DO285" s="268"/>
    </row>
    <row r="286" ht="15.75" customHeight="1">
      <c r="CV286" s="268"/>
      <c r="CW286" s="268"/>
      <c r="CX286" s="268"/>
      <c r="CY286" s="268"/>
      <c r="CZ286" s="268"/>
      <c r="DA286" s="268"/>
      <c r="DB286" s="268"/>
      <c r="DC286" s="268"/>
      <c r="DD286" s="268"/>
      <c r="DE286" s="268"/>
      <c r="DF286" s="268"/>
      <c r="DG286" s="268"/>
      <c r="DH286" s="268"/>
      <c r="DI286" s="268"/>
      <c r="DJ286" s="268"/>
      <c r="DK286" s="268"/>
      <c r="DL286" s="268"/>
      <c r="DM286" s="268"/>
      <c r="DN286" s="268"/>
      <c r="DO286" s="268"/>
    </row>
    <row r="287" ht="15.75" customHeight="1">
      <c r="CV287" s="268"/>
      <c r="CW287" s="268"/>
      <c r="CX287" s="268"/>
      <c r="CY287" s="268"/>
      <c r="CZ287" s="268"/>
      <c r="DA287" s="268"/>
      <c r="DB287" s="268"/>
      <c r="DC287" s="268"/>
      <c r="DD287" s="268"/>
      <c r="DE287" s="268"/>
      <c r="DF287" s="268"/>
      <c r="DG287" s="268"/>
      <c r="DH287" s="268"/>
      <c r="DI287" s="268"/>
      <c r="DJ287" s="268"/>
      <c r="DK287" s="268"/>
      <c r="DL287" s="268"/>
      <c r="DM287" s="268"/>
      <c r="DN287" s="268"/>
      <c r="DO287" s="268"/>
    </row>
    <row r="288" ht="15.75" customHeight="1">
      <c r="CV288" s="268"/>
      <c r="CW288" s="268"/>
      <c r="CX288" s="268"/>
      <c r="CY288" s="268"/>
      <c r="CZ288" s="268"/>
      <c r="DA288" s="268"/>
      <c r="DB288" s="268"/>
      <c r="DC288" s="268"/>
      <c r="DD288" s="268"/>
      <c r="DE288" s="268"/>
      <c r="DF288" s="268"/>
      <c r="DG288" s="268"/>
      <c r="DH288" s="268"/>
      <c r="DI288" s="268"/>
      <c r="DJ288" s="268"/>
      <c r="DK288" s="268"/>
      <c r="DL288" s="268"/>
      <c r="DM288" s="268"/>
      <c r="DN288" s="268"/>
      <c r="DO288" s="268"/>
    </row>
    <row r="289" ht="15.75" customHeight="1">
      <c r="CV289" s="268"/>
      <c r="CW289" s="268"/>
      <c r="CX289" s="268"/>
      <c r="CY289" s="268"/>
      <c r="CZ289" s="268"/>
      <c r="DA289" s="268"/>
      <c r="DB289" s="268"/>
      <c r="DC289" s="268"/>
      <c r="DD289" s="268"/>
      <c r="DE289" s="268"/>
      <c r="DF289" s="268"/>
      <c r="DG289" s="268"/>
      <c r="DH289" s="268"/>
      <c r="DI289" s="268"/>
      <c r="DJ289" s="268"/>
      <c r="DK289" s="268"/>
      <c r="DL289" s="268"/>
      <c r="DM289" s="268"/>
      <c r="DN289" s="268"/>
      <c r="DO289" s="268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CS9 CV9:DM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4" width="3.71"/>
    <col customWidth="1" min="95" max="95" width="5.29"/>
    <col customWidth="1" min="96" max="96" width="6.29"/>
    <col customWidth="1" min="97" max="99" width="3.71"/>
    <col customWidth="1" min="100" max="100" width="3.57"/>
    <col customWidth="1" min="101" max="102" width="3.43"/>
    <col customWidth="1" min="103" max="103" width="5.29"/>
    <col customWidth="1" min="104" max="104" width="6.29"/>
  </cols>
  <sheetData>
    <row r="1">
      <c r="A1" s="1" t="s">
        <v>217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6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6"/>
      <c r="CF1" s="6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10"/>
      <c r="CT1" s="7"/>
      <c r="CU1" s="7"/>
      <c r="CV1" s="7"/>
      <c r="CW1" s="7"/>
      <c r="CX1" s="10"/>
      <c r="CY1" s="7"/>
      <c r="CZ1" s="7"/>
    </row>
    <row r="2">
      <c r="A2" s="11" t="s">
        <v>4</v>
      </c>
      <c r="B2" s="12"/>
      <c r="C2" s="13" t="s">
        <v>5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6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6"/>
      <c r="CF2" s="6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10"/>
      <c r="CT2" s="7"/>
      <c r="CU2" s="7"/>
      <c r="CV2" s="7"/>
      <c r="CW2" s="7"/>
      <c r="CX2" s="10"/>
      <c r="CY2" s="7"/>
      <c r="CZ2" s="7"/>
    </row>
    <row r="3">
      <c r="A3" s="11" t="s">
        <v>8</v>
      </c>
      <c r="B3" s="12"/>
      <c r="C3" s="16" t="s">
        <v>9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6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6"/>
      <c r="CF3" s="6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10"/>
      <c r="CT3" s="7"/>
      <c r="CU3" s="7"/>
      <c r="CV3" s="7"/>
      <c r="CW3" s="7"/>
      <c r="CX3" s="10"/>
      <c r="CY3" s="7"/>
      <c r="CZ3" s="7"/>
    </row>
    <row r="4">
      <c r="A4" s="11" t="s">
        <v>12</v>
      </c>
      <c r="B4" s="12"/>
      <c r="C4" s="19" t="s">
        <v>1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6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6"/>
      <c r="CF4" s="6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10"/>
      <c r="CT4" s="7"/>
      <c r="CU4" s="7"/>
      <c r="CV4" s="7"/>
      <c r="CW4" s="7"/>
      <c r="CX4" s="10"/>
      <c r="CY4" s="7"/>
      <c r="CZ4" s="7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6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6"/>
      <c r="CF5" s="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10"/>
      <c r="CT5" s="7"/>
      <c r="CU5" s="7"/>
      <c r="CV5" s="7"/>
      <c r="CW5" s="7"/>
      <c r="CX5" s="10"/>
      <c r="CY5" s="7"/>
      <c r="CZ5" s="7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6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6"/>
      <c r="BH6" s="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6"/>
      <c r="CF6" s="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10"/>
      <c r="CT6" s="7"/>
      <c r="CU6" s="7"/>
      <c r="CV6" s="7"/>
      <c r="CW6" s="7"/>
      <c r="CX6" s="10"/>
      <c r="CY6" s="7"/>
      <c r="CZ6" s="7"/>
    </row>
    <row r="7">
      <c r="A7" s="21"/>
      <c r="B7" s="30"/>
      <c r="C7" s="31"/>
      <c r="D7" s="21"/>
      <c r="E7" s="21"/>
      <c r="F7" s="32"/>
      <c r="G7" s="27"/>
      <c r="H7" s="40">
        <v>1.0</v>
      </c>
      <c r="I7" s="41">
        <v>2.0</v>
      </c>
      <c r="J7" s="41">
        <v>3.0</v>
      </c>
      <c r="K7" s="41"/>
      <c r="L7" s="41">
        <v>4.0</v>
      </c>
      <c r="M7" s="43"/>
      <c r="N7" s="45"/>
      <c r="O7" s="47">
        <v>1.0</v>
      </c>
      <c r="P7" s="34">
        <v>2.0</v>
      </c>
      <c r="Q7" s="34">
        <v>3.0</v>
      </c>
      <c r="R7" s="47">
        <v>4.0</v>
      </c>
      <c r="S7" s="34">
        <v>5.0</v>
      </c>
      <c r="T7" s="34">
        <v>6.0</v>
      </c>
      <c r="U7" s="47">
        <v>7.0</v>
      </c>
      <c r="V7" s="34">
        <v>8.0</v>
      </c>
      <c r="W7" s="34">
        <v>9.0</v>
      </c>
      <c r="X7" s="47">
        <v>10.0</v>
      </c>
      <c r="Y7" s="34">
        <v>11.0</v>
      </c>
      <c r="Z7" s="34">
        <v>12.0</v>
      </c>
      <c r="AA7" s="47">
        <v>13.0</v>
      </c>
      <c r="AB7" s="34">
        <v>14.0</v>
      </c>
      <c r="AC7" s="34">
        <v>15.0</v>
      </c>
      <c r="AD7" s="47">
        <v>16.0</v>
      </c>
      <c r="AE7" s="34">
        <v>17.0</v>
      </c>
      <c r="AF7" s="34">
        <v>18.0</v>
      </c>
      <c r="AG7" s="47">
        <v>19.0</v>
      </c>
      <c r="AH7" s="34">
        <v>20.0</v>
      </c>
      <c r="AI7" s="34">
        <v>21.0</v>
      </c>
      <c r="AJ7" s="38"/>
      <c r="AK7" s="38"/>
      <c r="AL7" s="37">
        <v>1.0</v>
      </c>
      <c r="AM7" s="37">
        <v>2.0</v>
      </c>
      <c r="AN7" s="37">
        <v>3.0</v>
      </c>
      <c r="AO7" s="37">
        <v>4.0</v>
      </c>
      <c r="AP7" s="37">
        <v>5.0</v>
      </c>
      <c r="AQ7" s="37">
        <v>6.0</v>
      </c>
      <c r="AR7" s="37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>
        <v>16.0</v>
      </c>
      <c r="BB7" s="37"/>
      <c r="BC7" s="37"/>
      <c r="BD7" s="37">
        <v>17.0</v>
      </c>
      <c r="BE7" s="37"/>
      <c r="BF7" s="37">
        <v>18.0</v>
      </c>
      <c r="BG7" s="38"/>
      <c r="BH7" s="38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37">
        <v>6.0</v>
      </c>
      <c r="BO7" s="37">
        <v>7.0</v>
      </c>
      <c r="BP7" s="37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>
        <v>19.0</v>
      </c>
      <c r="CB7" s="37"/>
      <c r="CC7" s="37"/>
      <c r="CD7" s="37">
        <v>20.0</v>
      </c>
      <c r="CE7" s="38"/>
      <c r="CF7" s="38"/>
      <c r="CG7" s="37">
        <v>1.0</v>
      </c>
      <c r="CH7" s="37">
        <v>2.0</v>
      </c>
      <c r="CI7" s="37">
        <v>3.0</v>
      </c>
      <c r="CJ7" s="37">
        <v>4.0</v>
      </c>
      <c r="CK7" s="37">
        <v>5.0</v>
      </c>
      <c r="CL7" s="37">
        <v>6.0</v>
      </c>
      <c r="CM7" s="37">
        <v>7.0</v>
      </c>
      <c r="CN7" s="37">
        <v>8.0</v>
      </c>
      <c r="CO7" s="37">
        <v>9.0</v>
      </c>
      <c r="CP7" s="37">
        <v>10.0</v>
      </c>
      <c r="CQ7" s="46"/>
      <c r="CR7" s="59"/>
      <c r="CS7" s="37">
        <v>1.0</v>
      </c>
      <c r="CT7" s="37">
        <v>2.0</v>
      </c>
      <c r="CU7" s="37">
        <v>3.0</v>
      </c>
      <c r="CV7" s="37">
        <v>4.0</v>
      </c>
      <c r="CW7" s="37">
        <v>5.0</v>
      </c>
      <c r="CX7" s="62"/>
      <c r="CY7" s="46"/>
      <c r="CZ7" s="46"/>
    </row>
    <row r="8" ht="78.75" customHeight="1">
      <c r="A8" s="50"/>
      <c r="B8" s="37"/>
      <c r="C8" s="34"/>
      <c r="D8" s="65" t="s">
        <v>19</v>
      </c>
      <c r="E8" s="68" t="s">
        <v>20</v>
      </c>
      <c r="F8" s="69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72" t="s">
        <v>32</v>
      </c>
      <c r="N8" s="73" t="s">
        <v>35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54">
        <v>46140.0</v>
      </c>
      <c r="AH8" s="54">
        <v>46141.0</v>
      </c>
      <c r="AI8" s="54">
        <v>46142.0</v>
      </c>
      <c r="AJ8" s="80" t="s">
        <v>42</v>
      </c>
      <c r="AK8" s="82" t="s">
        <v>43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1">
        <v>46156.0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84" t="s">
        <v>45</v>
      </c>
      <c r="BI8" s="61">
        <v>46174.0</v>
      </c>
      <c r="BJ8" s="61">
        <v>46175.0</v>
      </c>
      <c r="BK8" s="61">
        <v>46176.0</v>
      </c>
      <c r="BL8" s="61">
        <v>46177.0</v>
      </c>
      <c r="BM8" s="61">
        <v>46178.0</v>
      </c>
      <c r="BN8" s="61">
        <v>46181.0</v>
      </c>
      <c r="BO8" s="61">
        <v>46182.0</v>
      </c>
      <c r="BP8" s="61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61">
        <v>46195.0</v>
      </c>
      <c r="BY8" s="61">
        <v>46196.0</v>
      </c>
      <c r="BZ8" s="61">
        <v>46197.0</v>
      </c>
      <c r="CA8" s="61">
        <v>46198.0</v>
      </c>
      <c r="CB8" s="61">
        <v>46199.0</v>
      </c>
      <c r="CC8" s="61">
        <v>46202.0</v>
      </c>
      <c r="CD8" s="61">
        <v>46203.0</v>
      </c>
      <c r="CE8" s="86" t="s">
        <v>48</v>
      </c>
      <c r="CF8" s="88" t="s">
        <v>31</v>
      </c>
      <c r="CG8" s="54"/>
      <c r="CH8" s="54"/>
      <c r="CI8" s="54"/>
      <c r="CJ8" s="54"/>
      <c r="CK8" s="54"/>
      <c r="CL8" s="54"/>
      <c r="CM8" s="71"/>
      <c r="CN8" s="71"/>
      <c r="CO8" s="71"/>
      <c r="CP8" s="71"/>
      <c r="CQ8" s="92" t="s">
        <v>33</v>
      </c>
      <c r="CR8" s="93" t="s">
        <v>51</v>
      </c>
      <c r="CS8" s="54"/>
      <c r="CT8" s="54"/>
      <c r="CU8" s="94"/>
      <c r="CV8" s="94"/>
      <c r="CW8" s="94"/>
      <c r="CX8" s="95"/>
      <c r="CY8" s="97" t="s">
        <v>52</v>
      </c>
      <c r="CZ8" s="99" t="s">
        <v>53</v>
      </c>
    </row>
    <row r="9">
      <c r="A9" s="85" t="s">
        <v>218</v>
      </c>
      <c r="B9" s="102" t="s">
        <v>55</v>
      </c>
      <c r="C9" s="103" t="s">
        <v>50</v>
      </c>
      <c r="D9" s="106">
        <f t="shared" ref="D9:D90" si="7">SUM(M9+AJ9+BG9+CE9+CQ9)</f>
        <v>12</v>
      </c>
      <c r="E9" s="107"/>
      <c r="F9" s="108"/>
      <c r="G9" s="109"/>
      <c r="H9" s="110">
        <f t="shared" ref="H9:L9" si="1">SUM(H10:H49)</f>
        <v>4</v>
      </c>
      <c r="I9" s="110">
        <f t="shared" si="1"/>
        <v>6</v>
      </c>
      <c r="J9" s="110">
        <f t="shared" si="1"/>
        <v>0</v>
      </c>
      <c r="K9" s="110">
        <f t="shared" si="1"/>
        <v>0</v>
      </c>
      <c r="L9" s="110">
        <f t="shared" si="1"/>
        <v>0</v>
      </c>
      <c r="M9" s="112">
        <f>COUNTIF(H9:L9,"&gt;0")</f>
        <v>2</v>
      </c>
      <c r="N9" s="113">
        <f>COUNTIF(H9:L9,"&gt;0")</f>
        <v>2</v>
      </c>
      <c r="O9" s="110">
        <f t="shared" ref="O9:AI9" si="2">SUM(O10:O49)</f>
        <v>0</v>
      </c>
      <c r="P9" s="110">
        <f t="shared" si="2"/>
        <v>0</v>
      </c>
      <c r="Q9" s="110">
        <f t="shared" si="2"/>
        <v>0</v>
      </c>
      <c r="R9" s="110">
        <f t="shared" si="2"/>
        <v>0</v>
      </c>
      <c r="S9" s="110">
        <f t="shared" si="2"/>
        <v>0</v>
      </c>
      <c r="T9" s="110">
        <f t="shared" si="2"/>
        <v>0</v>
      </c>
      <c r="U9" s="110">
        <f t="shared" si="2"/>
        <v>0</v>
      </c>
      <c r="V9" s="110">
        <f t="shared" si="2"/>
        <v>0</v>
      </c>
      <c r="W9" s="110">
        <f t="shared" si="2"/>
        <v>17</v>
      </c>
      <c r="X9" s="110">
        <f t="shared" si="2"/>
        <v>0</v>
      </c>
      <c r="Y9" s="110">
        <f t="shared" si="2"/>
        <v>0</v>
      </c>
      <c r="Z9" s="110">
        <f t="shared" si="2"/>
        <v>0</v>
      </c>
      <c r="AA9" s="110">
        <f t="shared" si="2"/>
        <v>14</v>
      </c>
      <c r="AB9" s="110">
        <f t="shared" si="2"/>
        <v>0</v>
      </c>
      <c r="AC9" s="110">
        <f t="shared" si="2"/>
        <v>0</v>
      </c>
      <c r="AD9" s="110">
        <f t="shared" si="2"/>
        <v>0</v>
      </c>
      <c r="AE9" s="110">
        <f t="shared" si="2"/>
        <v>0</v>
      </c>
      <c r="AF9" s="110">
        <f t="shared" si="2"/>
        <v>13</v>
      </c>
      <c r="AG9" s="110">
        <f t="shared" si="2"/>
        <v>0</v>
      </c>
      <c r="AH9" s="110">
        <f t="shared" si="2"/>
        <v>15</v>
      </c>
      <c r="AI9" s="110">
        <f t="shared" si="2"/>
        <v>0</v>
      </c>
      <c r="AJ9" s="116">
        <f>COUNTIF(O9:AI9,"&gt;0")</f>
        <v>4</v>
      </c>
      <c r="AK9" s="117">
        <f>SUM(M9+AJ9)</f>
        <v>6</v>
      </c>
      <c r="AL9" s="110">
        <f t="shared" ref="AL9:BF9" si="3">SUM(AL10:AL49)</f>
        <v>0</v>
      </c>
      <c r="AM9" s="110">
        <f t="shared" si="3"/>
        <v>0</v>
      </c>
      <c r="AN9" s="110">
        <f t="shared" si="3"/>
        <v>0</v>
      </c>
      <c r="AO9" s="110">
        <f t="shared" si="3"/>
        <v>0</v>
      </c>
      <c r="AP9" s="110">
        <f t="shared" si="3"/>
        <v>0</v>
      </c>
      <c r="AQ9" s="110">
        <f t="shared" si="3"/>
        <v>0</v>
      </c>
      <c r="AR9" s="110">
        <f t="shared" si="3"/>
        <v>14</v>
      </c>
      <c r="AS9" s="110">
        <f t="shared" si="3"/>
        <v>0</v>
      </c>
      <c r="AT9" s="110">
        <f t="shared" si="3"/>
        <v>0</v>
      </c>
      <c r="AU9" s="110">
        <f t="shared" si="3"/>
        <v>0</v>
      </c>
      <c r="AV9" s="110">
        <f t="shared" si="3"/>
        <v>0</v>
      </c>
      <c r="AW9" s="110">
        <f t="shared" si="3"/>
        <v>0</v>
      </c>
      <c r="AX9" s="110">
        <f t="shared" si="3"/>
        <v>0</v>
      </c>
      <c r="AY9" s="110">
        <f t="shared" si="3"/>
        <v>0</v>
      </c>
      <c r="AZ9" s="110">
        <f t="shared" si="3"/>
        <v>0</v>
      </c>
      <c r="BA9" s="110">
        <f t="shared" si="3"/>
        <v>0</v>
      </c>
      <c r="BB9" s="110">
        <f t="shared" si="3"/>
        <v>14</v>
      </c>
      <c r="BC9" s="110">
        <f t="shared" si="3"/>
        <v>0</v>
      </c>
      <c r="BD9" s="110">
        <f t="shared" si="3"/>
        <v>0</v>
      </c>
      <c r="BE9" s="110">
        <f t="shared" si="3"/>
        <v>0</v>
      </c>
      <c r="BF9" s="110">
        <f t="shared" si="3"/>
        <v>0</v>
      </c>
      <c r="BG9" s="38">
        <f>COUNTIF(AL9:BF9,"&gt;0")</f>
        <v>2</v>
      </c>
      <c r="BH9" s="38">
        <f>SUM(AK9+BG9)</f>
        <v>8</v>
      </c>
      <c r="BI9" s="118">
        <f t="shared" ref="BI9:CD9" si="4">SUM(BI10:BI49)</f>
        <v>17</v>
      </c>
      <c r="BJ9" s="118">
        <f t="shared" si="4"/>
        <v>0</v>
      </c>
      <c r="BK9" s="118">
        <f t="shared" si="4"/>
        <v>0</v>
      </c>
      <c r="BL9" s="118">
        <f t="shared" si="4"/>
        <v>0</v>
      </c>
      <c r="BM9" s="118">
        <f t="shared" si="4"/>
        <v>0</v>
      </c>
      <c r="BN9" s="118">
        <f t="shared" si="4"/>
        <v>0</v>
      </c>
      <c r="BO9" s="118">
        <f t="shared" si="4"/>
        <v>22</v>
      </c>
      <c r="BP9" s="118">
        <f t="shared" si="4"/>
        <v>0</v>
      </c>
      <c r="BQ9" s="118">
        <f t="shared" si="4"/>
        <v>0</v>
      </c>
      <c r="BR9" s="118">
        <f t="shared" si="4"/>
        <v>0</v>
      </c>
      <c r="BS9" s="118">
        <f t="shared" si="4"/>
        <v>20</v>
      </c>
      <c r="BT9" s="118">
        <f t="shared" si="4"/>
        <v>29</v>
      </c>
      <c r="BU9" s="118">
        <f t="shared" si="4"/>
        <v>0</v>
      </c>
      <c r="BV9" s="118">
        <f t="shared" si="4"/>
        <v>0</v>
      </c>
      <c r="BW9" s="118">
        <f t="shared" si="4"/>
        <v>0</v>
      </c>
      <c r="BX9" s="118">
        <f t="shared" si="4"/>
        <v>0</v>
      </c>
      <c r="BY9" s="118">
        <f t="shared" si="4"/>
        <v>0</v>
      </c>
      <c r="BZ9" s="118">
        <f t="shared" si="4"/>
        <v>0</v>
      </c>
      <c r="CA9" s="118">
        <f t="shared" si="4"/>
        <v>0</v>
      </c>
      <c r="CB9" s="118">
        <f t="shared" si="4"/>
        <v>0</v>
      </c>
      <c r="CC9" s="118">
        <f t="shared" si="4"/>
        <v>0</v>
      </c>
      <c r="CD9" s="118">
        <f t="shared" si="4"/>
        <v>0</v>
      </c>
      <c r="CE9" s="38">
        <f>COUNTIF(BI9:CD9,"&gt;0")</f>
        <v>4</v>
      </c>
      <c r="CF9" s="38">
        <f>SUM(BH9+CE9)</f>
        <v>12</v>
      </c>
      <c r="CG9" s="118">
        <f t="shared" ref="CG9:CP9" si="5">SUM(CG10:CG49)</f>
        <v>0</v>
      </c>
      <c r="CH9" s="118">
        <f t="shared" si="5"/>
        <v>0</v>
      </c>
      <c r="CI9" s="118">
        <f t="shared" si="5"/>
        <v>0</v>
      </c>
      <c r="CJ9" s="118">
        <f t="shared" si="5"/>
        <v>0</v>
      </c>
      <c r="CK9" s="118">
        <f t="shared" si="5"/>
        <v>0</v>
      </c>
      <c r="CL9" s="118">
        <f t="shared" si="5"/>
        <v>0</v>
      </c>
      <c r="CM9" s="118">
        <f t="shared" si="5"/>
        <v>0</v>
      </c>
      <c r="CN9" s="118">
        <f t="shared" si="5"/>
        <v>0</v>
      </c>
      <c r="CO9" s="118">
        <f t="shared" si="5"/>
        <v>0</v>
      </c>
      <c r="CP9" s="118">
        <f t="shared" si="5"/>
        <v>0</v>
      </c>
      <c r="CQ9" s="119">
        <f>COUNTIF(CG9:CP9,"&gt;0")</f>
        <v>0</v>
      </c>
      <c r="CR9" s="126">
        <f>SUM(CF9+CQ9)</f>
        <v>12</v>
      </c>
      <c r="CS9" s="128">
        <f t="shared" ref="CS9:CX9" si="6">SUM(CS10:CS49)</f>
        <v>0</v>
      </c>
      <c r="CT9" s="128">
        <f t="shared" si="6"/>
        <v>0</v>
      </c>
      <c r="CU9" s="128">
        <f t="shared" si="6"/>
        <v>0</v>
      </c>
      <c r="CV9" s="128">
        <f t="shared" si="6"/>
        <v>0</v>
      </c>
      <c r="CW9" s="128">
        <f t="shared" si="6"/>
        <v>0</v>
      </c>
      <c r="CX9" s="131">
        <f t="shared" si="6"/>
        <v>0</v>
      </c>
      <c r="CY9" s="119">
        <f>COUNTIF(CO9:CX9,"&gt;0")</f>
        <v>1</v>
      </c>
      <c r="CZ9" s="119">
        <f>SUM(CN9+CY9)</f>
        <v>1</v>
      </c>
    </row>
    <row r="10">
      <c r="A10" s="121">
        <v>1.0</v>
      </c>
      <c r="B10" s="122" t="s">
        <v>56</v>
      </c>
      <c r="C10" s="123" t="s">
        <v>57</v>
      </c>
      <c r="D10" s="138">
        <f t="shared" si="7"/>
        <v>11</v>
      </c>
      <c r="E10" s="140">
        <f t="shared" ref="E10:E49" si="8">(D10)/D$9*100</f>
        <v>91.66666667</v>
      </c>
      <c r="F10" s="142" t="str">
        <f t="shared" ref="F10:F49" si="9">IF(E10&lt;50,E10, "  ")</f>
        <v>  </v>
      </c>
      <c r="G10" s="143" t="str">
        <f t="shared" ref="G10:G49" si="10">IF(E10&lt;30,E10, "  ")</f>
        <v>  </v>
      </c>
      <c r="H10" s="145">
        <v>1.0</v>
      </c>
      <c r="I10" s="146">
        <v>1.0</v>
      </c>
      <c r="J10" s="148"/>
      <c r="K10" s="148"/>
      <c r="L10" s="148"/>
      <c r="M10" s="152">
        <f t="shared" ref="M10:M49" si="11">SUM(H10:L10)</f>
        <v>2</v>
      </c>
      <c r="N10" s="157">
        <f t="shared" ref="N10:N45" si="12">M10/M$9*100</f>
        <v>100</v>
      </c>
      <c r="O10" s="158"/>
      <c r="P10" s="148"/>
      <c r="Q10" s="148"/>
      <c r="R10" s="132"/>
      <c r="S10" s="132"/>
      <c r="T10" s="132"/>
      <c r="U10" s="148"/>
      <c r="V10" s="148"/>
      <c r="W10" s="136">
        <v>1.0</v>
      </c>
      <c r="X10" s="148"/>
      <c r="Y10" s="148"/>
      <c r="Z10" s="148"/>
      <c r="AA10" s="137">
        <v>1.0</v>
      </c>
      <c r="AB10" s="148"/>
      <c r="AC10" s="148"/>
      <c r="AD10" s="148"/>
      <c r="AE10" s="148"/>
      <c r="AF10" s="136">
        <v>1.0</v>
      </c>
      <c r="AG10" s="158"/>
      <c r="AH10" s="136">
        <v>1.0</v>
      </c>
      <c r="AI10" s="158"/>
      <c r="AJ10" s="152">
        <f t="shared" ref="AJ10:AJ49" si="13">SUM(O10:AI10)</f>
        <v>4</v>
      </c>
      <c r="AK10" s="163">
        <f t="shared" ref="AK10:AK49" si="14">AJ10/AJ$9*100</f>
        <v>100</v>
      </c>
      <c r="AL10" s="149"/>
      <c r="AM10" s="132"/>
      <c r="AN10" s="132"/>
      <c r="AO10" s="132"/>
      <c r="AP10" s="132"/>
      <c r="AQ10" s="132"/>
      <c r="AR10" s="150">
        <v>1.0</v>
      </c>
      <c r="AS10" s="132"/>
      <c r="AT10" s="132"/>
      <c r="AU10" s="132"/>
      <c r="AV10" s="132"/>
      <c r="AW10" s="132"/>
      <c r="AX10" s="132"/>
      <c r="AY10" s="132"/>
      <c r="AZ10" s="132"/>
      <c r="BA10" s="132"/>
      <c r="BB10" s="136">
        <v>1.0</v>
      </c>
      <c r="BC10" s="132"/>
      <c r="BD10" s="132"/>
      <c r="BE10" s="132"/>
      <c r="BF10" s="132"/>
      <c r="BG10" s="133">
        <f t="shared" ref="BG10:BG49" si="15">SUM(AL10:BF10)</f>
        <v>2</v>
      </c>
      <c r="BH10" s="167">
        <f t="shared" ref="BH10:BH49" si="16">BG10/BG$9*100</f>
        <v>100</v>
      </c>
      <c r="BI10" s="130">
        <v>1.0</v>
      </c>
      <c r="BJ10" s="132"/>
      <c r="BK10" s="132"/>
      <c r="BL10" s="132"/>
      <c r="BM10" s="132"/>
      <c r="BN10" s="132"/>
      <c r="BO10" s="132"/>
      <c r="BP10" s="132"/>
      <c r="BQ10" s="132"/>
      <c r="BR10" s="132"/>
      <c r="BS10" s="150">
        <v>1.0</v>
      </c>
      <c r="BT10" s="150">
        <v>1.0</v>
      </c>
      <c r="BU10" s="132"/>
      <c r="BV10" s="132"/>
      <c r="BW10" s="154"/>
      <c r="BX10" s="154"/>
      <c r="BY10" s="154"/>
      <c r="BZ10" s="154"/>
      <c r="CA10" s="154"/>
      <c r="CB10" s="154"/>
      <c r="CC10" s="154"/>
      <c r="CD10" s="154"/>
      <c r="CE10" s="159">
        <f t="shared" ref="CE10:CE49" si="17">SUM(BI10:CD10)</f>
        <v>3</v>
      </c>
      <c r="CF10" s="269">
        <f t="shared" ref="CF10:CF49" si="18">CE10/CE$9*100</f>
        <v>75</v>
      </c>
      <c r="CG10" s="162"/>
      <c r="CH10" s="154"/>
      <c r="CI10" s="154"/>
      <c r="CJ10" s="154"/>
      <c r="CK10" s="154"/>
      <c r="CL10" s="154"/>
      <c r="CM10" s="154"/>
      <c r="CN10" s="154"/>
      <c r="CO10" s="154"/>
      <c r="CP10" s="154"/>
      <c r="CQ10" s="179">
        <f t="shared" ref="CQ10:CQ49" si="19">SUM(CG10:CP10)</f>
        <v>0</v>
      </c>
      <c r="CR10" s="165" t="str">
        <f t="shared" ref="CR10:CR49" si="20">CQ10/CQ$9*100</f>
        <v>#DIV/0!</v>
      </c>
      <c r="CS10" s="166"/>
      <c r="CT10" s="166"/>
      <c r="CU10" s="166"/>
      <c r="CV10" s="166"/>
      <c r="CW10" s="166"/>
      <c r="CX10" s="181"/>
      <c r="CY10" s="179" t="str">
        <f t="shared" ref="CY10:CY49" si="21">SUM(CO10:CX10)</f>
        <v>#DIV/0!</v>
      </c>
      <c r="CZ10" s="168" t="str">
        <f t="shared" ref="CZ10:CZ49" si="22">CY10/CY$9*100</f>
        <v>#DIV/0!</v>
      </c>
    </row>
    <row r="11" ht="18.75" customHeight="1">
      <c r="A11" s="169">
        <v>2.0</v>
      </c>
      <c r="B11" s="170" t="s">
        <v>58</v>
      </c>
      <c r="C11" s="171" t="s">
        <v>59</v>
      </c>
      <c r="D11" s="138">
        <f t="shared" si="7"/>
        <v>2</v>
      </c>
      <c r="E11" s="125">
        <f t="shared" si="8"/>
        <v>16.66666667</v>
      </c>
      <c r="F11" s="172">
        <f t="shared" si="9"/>
        <v>16.66666667</v>
      </c>
      <c r="G11" s="189">
        <f t="shared" si="10"/>
        <v>16.66666667</v>
      </c>
      <c r="H11" s="175"/>
      <c r="I11" s="176"/>
      <c r="J11" s="135"/>
      <c r="K11" s="135"/>
      <c r="L11" s="135"/>
      <c r="M11" s="178">
        <f t="shared" si="11"/>
        <v>0</v>
      </c>
      <c r="N11" s="188">
        <f t="shared" si="12"/>
        <v>0</v>
      </c>
      <c r="O11" s="17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44"/>
      <c r="AB11" s="135"/>
      <c r="AC11" s="135"/>
      <c r="AD11" s="135"/>
      <c r="AE11" s="135"/>
      <c r="AF11" s="135"/>
      <c r="AG11" s="175"/>
      <c r="AH11" s="135"/>
      <c r="AI11" s="175"/>
      <c r="AJ11" s="152">
        <f t="shared" si="13"/>
        <v>0</v>
      </c>
      <c r="AK11" s="190">
        <f t="shared" si="14"/>
        <v>0</v>
      </c>
      <c r="AL11" s="175"/>
      <c r="AM11" s="135"/>
      <c r="AN11" s="135"/>
      <c r="AO11" s="135"/>
      <c r="AP11" s="135"/>
      <c r="AQ11" s="135"/>
      <c r="AR11" s="136">
        <v>1.0</v>
      </c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3">
        <f t="shared" si="15"/>
        <v>1</v>
      </c>
      <c r="BH11" s="190">
        <f t="shared" si="16"/>
        <v>50</v>
      </c>
      <c r="BI11" s="17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6">
        <v>1.0</v>
      </c>
      <c r="BU11" s="135"/>
      <c r="BV11" s="135"/>
      <c r="BW11" s="177"/>
      <c r="BX11" s="177"/>
      <c r="BY11" s="177"/>
      <c r="BZ11" s="177"/>
      <c r="CA11" s="177"/>
      <c r="CB11" s="177"/>
      <c r="CC11" s="177"/>
      <c r="CD11" s="177"/>
      <c r="CE11" s="184">
        <f t="shared" si="17"/>
        <v>1</v>
      </c>
      <c r="CF11" s="244">
        <f t="shared" si="18"/>
        <v>25</v>
      </c>
      <c r="CG11" s="194"/>
      <c r="CH11" s="177"/>
      <c r="CI11" s="177"/>
      <c r="CJ11" s="177"/>
      <c r="CK11" s="177"/>
      <c r="CL11" s="177"/>
      <c r="CM11" s="177"/>
      <c r="CN11" s="177"/>
      <c r="CO11" s="177"/>
      <c r="CP11" s="177"/>
      <c r="CQ11" s="195">
        <f t="shared" si="19"/>
        <v>0</v>
      </c>
      <c r="CR11" s="186" t="str">
        <f t="shared" si="20"/>
        <v>#DIV/0!</v>
      </c>
      <c r="CS11" s="166"/>
      <c r="CT11" s="166"/>
      <c r="CU11" s="166"/>
      <c r="CV11" s="166"/>
      <c r="CW11" s="166"/>
      <c r="CX11" s="196"/>
      <c r="CY11" s="195" t="str">
        <f t="shared" si="21"/>
        <v>#DIV/0!</v>
      </c>
      <c r="CZ11" s="187" t="str">
        <f t="shared" si="22"/>
        <v>#DIV/0!</v>
      </c>
    </row>
    <row r="12">
      <c r="A12" s="121">
        <v>3.0</v>
      </c>
      <c r="B12" s="170" t="s">
        <v>60</v>
      </c>
      <c r="C12" s="171" t="s">
        <v>61</v>
      </c>
      <c r="D12" s="138">
        <f t="shared" si="7"/>
        <v>4</v>
      </c>
      <c r="E12" s="125">
        <f t="shared" si="8"/>
        <v>33.33333333</v>
      </c>
      <c r="F12" s="172">
        <f t="shared" si="9"/>
        <v>33.33333333</v>
      </c>
      <c r="G12" s="173" t="str">
        <f t="shared" si="10"/>
        <v>  </v>
      </c>
      <c r="H12" s="175"/>
      <c r="I12" s="135"/>
      <c r="J12" s="135"/>
      <c r="K12" s="135"/>
      <c r="L12" s="135"/>
      <c r="M12" s="178">
        <f t="shared" si="11"/>
        <v>0</v>
      </c>
      <c r="N12" s="188">
        <f t="shared" si="12"/>
        <v>0</v>
      </c>
      <c r="O12" s="17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44"/>
      <c r="AB12" s="135"/>
      <c r="AC12" s="135"/>
      <c r="AD12" s="135"/>
      <c r="AE12" s="135"/>
      <c r="AF12" s="135"/>
      <c r="AG12" s="175"/>
      <c r="AH12" s="135"/>
      <c r="AI12" s="175"/>
      <c r="AJ12" s="152">
        <f t="shared" si="13"/>
        <v>0</v>
      </c>
      <c r="AK12" s="190">
        <f t="shared" si="14"/>
        <v>0</v>
      </c>
      <c r="AL12" s="175"/>
      <c r="AM12" s="135"/>
      <c r="AN12" s="135"/>
      <c r="AO12" s="135"/>
      <c r="AP12" s="135"/>
      <c r="AQ12" s="135"/>
      <c r="AR12" s="136">
        <v>1.0</v>
      </c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3">
        <f t="shared" si="15"/>
        <v>1</v>
      </c>
      <c r="BH12" s="190">
        <f t="shared" si="16"/>
        <v>50</v>
      </c>
      <c r="BI12" s="191">
        <v>1.0</v>
      </c>
      <c r="BJ12" s="135"/>
      <c r="BK12" s="135"/>
      <c r="BL12" s="135"/>
      <c r="BM12" s="135"/>
      <c r="BN12" s="135"/>
      <c r="BO12" s="135"/>
      <c r="BP12" s="135"/>
      <c r="BQ12" s="135"/>
      <c r="BR12" s="135"/>
      <c r="BS12" s="136">
        <v>1.0</v>
      </c>
      <c r="BT12" s="136">
        <v>1.0</v>
      </c>
      <c r="BU12" s="135"/>
      <c r="BV12" s="135"/>
      <c r="BW12" s="177"/>
      <c r="BX12" s="177"/>
      <c r="BY12" s="177"/>
      <c r="BZ12" s="177"/>
      <c r="CA12" s="177"/>
      <c r="CB12" s="177"/>
      <c r="CC12" s="177"/>
      <c r="CD12" s="177"/>
      <c r="CE12" s="184">
        <f t="shared" si="17"/>
        <v>3</v>
      </c>
      <c r="CF12" s="244">
        <f t="shared" si="18"/>
        <v>75</v>
      </c>
      <c r="CG12" s="194"/>
      <c r="CH12" s="177"/>
      <c r="CI12" s="177"/>
      <c r="CJ12" s="177"/>
      <c r="CK12" s="177"/>
      <c r="CL12" s="177"/>
      <c r="CM12" s="177"/>
      <c r="CN12" s="177"/>
      <c r="CO12" s="177"/>
      <c r="CP12" s="177"/>
      <c r="CQ12" s="195">
        <f t="shared" si="19"/>
        <v>0</v>
      </c>
      <c r="CR12" s="186" t="str">
        <f t="shared" si="20"/>
        <v>#DIV/0!</v>
      </c>
      <c r="CS12" s="166"/>
      <c r="CT12" s="166"/>
      <c r="CU12" s="166"/>
      <c r="CV12" s="166"/>
      <c r="CW12" s="166"/>
      <c r="CX12" s="196"/>
      <c r="CY12" s="195" t="str">
        <f t="shared" si="21"/>
        <v>#DIV/0!</v>
      </c>
      <c r="CZ12" s="187" t="str">
        <f t="shared" si="22"/>
        <v>#DIV/0!</v>
      </c>
    </row>
    <row r="13">
      <c r="A13" s="169">
        <v>4.0</v>
      </c>
      <c r="B13" s="170" t="s">
        <v>62</v>
      </c>
      <c r="C13" s="171" t="s">
        <v>63</v>
      </c>
      <c r="D13" s="138">
        <f t="shared" si="7"/>
        <v>6</v>
      </c>
      <c r="E13" s="125">
        <f t="shared" si="8"/>
        <v>50</v>
      </c>
      <c r="F13" s="207" t="str">
        <f t="shared" si="9"/>
        <v>  </v>
      </c>
      <c r="G13" s="173" t="str">
        <f t="shared" si="10"/>
        <v>  </v>
      </c>
      <c r="H13" s="175"/>
      <c r="I13" s="135"/>
      <c r="J13" s="177"/>
      <c r="K13" s="135"/>
      <c r="L13" s="135"/>
      <c r="M13" s="178">
        <f t="shared" si="11"/>
        <v>0</v>
      </c>
      <c r="N13" s="188">
        <f t="shared" si="12"/>
        <v>0</v>
      </c>
      <c r="O13" s="200"/>
      <c r="P13" s="197"/>
      <c r="Q13" s="197"/>
      <c r="R13" s="197"/>
      <c r="S13" s="197"/>
      <c r="T13" s="197"/>
      <c r="U13" s="197"/>
      <c r="V13" s="197"/>
      <c r="W13" s="136">
        <v>1.0</v>
      </c>
      <c r="X13" s="197"/>
      <c r="Y13" s="197"/>
      <c r="Z13" s="197"/>
      <c r="AA13" s="137">
        <v>1.0</v>
      </c>
      <c r="AB13" s="197"/>
      <c r="AC13" s="197"/>
      <c r="AD13" s="197"/>
      <c r="AE13" s="197"/>
      <c r="AF13" s="197"/>
      <c r="AG13" s="210"/>
      <c r="AH13" s="198">
        <v>1.0</v>
      </c>
      <c r="AI13" s="210"/>
      <c r="AJ13" s="152">
        <f t="shared" si="13"/>
        <v>3</v>
      </c>
      <c r="AK13" s="190">
        <f t="shared" si="14"/>
        <v>75</v>
      </c>
      <c r="AL13" s="200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35"/>
      <c r="BC13" s="197"/>
      <c r="BD13" s="197"/>
      <c r="BE13" s="197"/>
      <c r="BF13" s="197"/>
      <c r="BG13" s="133">
        <f t="shared" si="15"/>
        <v>0</v>
      </c>
      <c r="BH13" s="190">
        <f t="shared" si="16"/>
        <v>0</v>
      </c>
      <c r="BI13" s="199">
        <v>1.0</v>
      </c>
      <c r="BJ13" s="197"/>
      <c r="BK13" s="197"/>
      <c r="BL13" s="197"/>
      <c r="BM13" s="197"/>
      <c r="BN13" s="197"/>
      <c r="BO13" s="198">
        <v>1.0</v>
      </c>
      <c r="BP13" s="197"/>
      <c r="BQ13" s="197"/>
      <c r="BR13" s="197"/>
      <c r="BS13" s="197"/>
      <c r="BT13" s="198">
        <v>1.0</v>
      </c>
      <c r="BU13" s="197"/>
      <c r="BV13" s="197"/>
      <c r="BW13" s="204"/>
      <c r="BX13" s="204"/>
      <c r="BY13" s="204"/>
      <c r="BZ13" s="204"/>
      <c r="CA13" s="204"/>
      <c r="CB13" s="204"/>
      <c r="CC13" s="204"/>
      <c r="CD13" s="204"/>
      <c r="CE13" s="184">
        <f t="shared" si="17"/>
        <v>3</v>
      </c>
      <c r="CF13" s="244">
        <f t="shared" si="18"/>
        <v>75</v>
      </c>
      <c r="CG13" s="211"/>
      <c r="CH13" s="204"/>
      <c r="CI13" s="204"/>
      <c r="CJ13" s="204"/>
      <c r="CK13" s="204"/>
      <c r="CL13" s="204"/>
      <c r="CM13" s="204"/>
      <c r="CN13" s="204"/>
      <c r="CO13" s="204"/>
      <c r="CP13" s="204"/>
      <c r="CQ13" s="195">
        <f t="shared" si="19"/>
        <v>0</v>
      </c>
      <c r="CR13" s="186" t="str">
        <f t="shared" si="20"/>
        <v>#DIV/0!</v>
      </c>
      <c r="CS13" s="166"/>
      <c r="CT13" s="166"/>
      <c r="CU13" s="166"/>
      <c r="CV13" s="166"/>
      <c r="CW13" s="166"/>
      <c r="CX13" s="214"/>
      <c r="CY13" s="195" t="str">
        <f t="shared" si="21"/>
        <v>#DIV/0!</v>
      </c>
      <c r="CZ13" s="187" t="str">
        <f t="shared" si="22"/>
        <v>#DIV/0!</v>
      </c>
    </row>
    <row r="14">
      <c r="A14" s="121">
        <v>5.0</v>
      </c>
      <c r="B14" s="170" t="s">
        <v>64</v>
      </c>
      <c r="C14" s="171" t="s">
        <v>65</v>
      </c>
      <c r="D14" s="138">
        <f t="shared" si="7"/>
        <v>8</v>
      </c>
      <c r="E14" s="125">
        <f t="shared" si="8"/>
        <v>66.66666667</v>
      </c>
      <c r="F14" s="172" t="str">
        <f t="shared" si="9"/>
        <v>  </v>
      </c>
      <c r="G14" s="173" t="str">
        <f t="shared" si="10"/>
        <v>  </v>
      </c>
      <c r="H14" s="208"/>
      <c r="I14" s="209"/>
      <c r="J14" s="135"/>
      <c r="K14" s="135"/>
      <c r="L14" s="135"/>
      <c r="M14" s="178">
        <f t="shared" si="11"/>
        <v>0</v>
      </c>
      <c r="N14" s="188">
        <f t="shared" si="12"/>
        <v>0</v>
      </c>
      <c r="O14" s="211"/>
      <c r="P14" s="204"/>
      <c r="Q14" s="204"/>
      <c r="R14" s="204"/>
      <c r="S14" s="204"/>
      <c r="T14" s="204"/>
      <c r="U14" s="204"/>
      <c r="V14" s="204"/>
      <c r="W14" s="136">
        <v>1.0</v>
      </c>
      <c r="X14" s="204"/>
      <c r="Y14" s="204"/>
      <c r="Z14" s="204"/>
      <c r="AA14" s="137">
        <v>1.0</v>
      </c>
      <c r="AB14" s="204"/>
      <c r="AC14" s="204"/>
      <c r="AD14" s="204"/>
      <c r="AE14" s="204"/>
      <c r="AF14" s="205">
        <v>1.0</v>
      </c>
      <c r="AG14" s="206"/>
      <c r="AH14" s="205">
        <v>1.0</v>
      </c>
      <c r="AI14" s="206"/>
      <c r="AJ14" s="152">
        <f t="shared" si="13"/>
        <v>4</v>
      </c>
      <c r="AK14" s="190">
        <f t="shared" si="14"/>
        <v>100</v>
      </c>
      <c r="AL14" s="211"/>
      <c r="AM14" s="204"/>
      <c r="AN14" s="204"/>
      <c r="AO14" s="204"/>
      <c r="AP14" s="204"/>
      <c r="AQ14" s="204"/>
      <c r="AR14" s="205">
        <v>1.0</v>
      </c>
      <c r="AS14" s="204"/>
      <c r="AT14" s="204"/>
      <c r="AU14" s="204"/>
      <c r="AV14" s="204"/>
      <c r="AW14" s="204"/>
      <c r="AX14" s="204"/>
      <c r="AY14" s="204"/>
      <c r="AZ14" s="204"/>
      <c r="BA14" s="204"/>
      <c r="BB14" s="136">
        <v>1.0</v>
      </c>
      <c r="BC14" s="204"/>
      <c r="BD14" s="204"/>
      <c r="BE14" s="204"/>
      <c r="BF14" s="204"/>
      <c r="BG14" s="133">
        <f t="shared" si="15"/>
        <v>2</v>
      </c>
      <c r="BH14" s="190">
        <f t="shared" si="16"/>
        <v>100</v>
      </c>
      <c r="BI14" s="211"/>
      <c r="BJ14" s="204"/>
      <c r="BK14" s="204"/>
      <c r="BL14" s="204"/>
      <c r="BM14" s="204"/>
      <c r="BN14" s="204"/>
      <c r="BO14" s="204"/>
      <c r="BP14" s="204"/>
      <c r="BQ14" s="204"/>
      <c r="BR14" s="204"/>
      <c r="BS14" s="205">
        <v>1.0</v>
      </c>
      <c r="BT14" s="205">
        <v>1.0</v>
      </c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184">
        <f t="shared" si="17"/>
        <v>2</v>
      </c>
      <c r="CF14" s="244">
        <f t="shared" si="18"/>
        <v>50</v>
      </c>
      <c r="CG14" s="211"/>
      <c r="CH14" s="204"/>
      <c r="CI14" s="204"/>
      <c r="CJ14" s="204"/>
      <c r="CK14" s="204"/>
      <c r="CL14" s="204"/>
      <c r="CM14" s="204"/>
      <c r="CN14" s="204"/>
      <c r="CO14" s="204"/>
      <c r="CP14" s="204"/>
      <c r="CQ14" s="195">
        <f t="shared" si="19"/>
        <v>0</v>
      </c>
      <c r="CR14" s="186" t="str">
        <f t="shared" si="20"/>
        <v>#DIV/0!</v>
      </c>
      <c r="CS14" s="166"/>
      <c r="CT14" s="166"/>
      <c r="CU14" s="166"/>
      <c r="CV14" s="166"/>
      <c r="CW14" s="166"/>
      <c r="CX14" s="196"/>
      <c r="CY14" s="195" t="str">
        <f t="shared" si="21"/>
        <v>#DIV/0!</v>
      </c>
      <c r="CZ14" s="187" t="str">
        <f t="shared" si="22"/>
        <v>#DIV/0!</v>
      </c>
    </row>
    <row r="15">
      <c r="A15" s="169">
        <v>6.0</v>
      </c>
      <c r="B15" s="170" t="s">
        <v>66</v>
      </c>
      <c r="C15" s="171" t="s">
        <v>67</v>
      </c>
      <c r="D15" s="138">
        <f t="shared" si="7"/>
        <v>4</v>
      </c>
      <c r="E15" s="125">
        <f t="shared" si="8"/>
        <v>33.33333333</v>
      </c>
      <c r="F15" s="172">
        <f t="shared" si="9"/>
        <v>33.33333333</v>
      </c>
      <c r="G15" s="173" t="str">
        <f t="shared" si="10"/>
        <v>  </v>
      </c>
      <c r="H15" s="175"/>
      <c r="I15" s="177"/>
      <c r="J15" s="176"/>
      <c r="K15" s="135"/>
      <c r="L15" s="135"/>
      <c r="M15" s="178">
        <f t="shared" si="11"/>
        <v>0</v>
      </c>
      <c r="N15" s="188">
        <f t="shared" si="12"/>
        <v>0</v>
      </c>
      <c r="O15" s="200"/>
      <c r="P15" s="197"/>
      <c r="Q15" s="197"/>
      <c r="R15" s="197"/>
      <c r="S15" s="197"/>
      <c r="T15" s="197"/>
      <c r="U15" s="197"/>
      <c r="V15" s="197"/>
      <c r="W15" s="135"/>
      <c r="X15" s="197"/>
      <c r="Y15" s="197"/>
      <c r="Z15" s="197"/>
      <c r="AA15" s="144"/>
      <c r="AB15" s="197"/>
      <c r="AC15" s="197"/>
      <c r="AD15" s="197"/>
      <c r="AE15" s="197"/>
      <c r="AF15" s="197"/>
      <c r="AG15" s="210"/>
      <c r="AH15" s="197"/>
      <c r="AI15" s="210"/>
      <c r="AJ15" s="152">
        <f t="shared" si="13"/>
        <v>0</v>
      </c>
      <c r="AK15" s="190">
        <f t="shared" si="14"/>
        <v>0</v>
      </c>
      <c r="AL15" s="200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36">
        <v>1.0</v>
      </c>
      <c r="BC15" s="197"/>
      <c r="BD15" s="197"/>
      <c r="BE15" s="197"/>
      <c r="BF15" s="197"/>
      <c r="BG15" s="133">
        <f t="shared" si="15"/>
        <v>1</v>
      </c>
      <c r="BH15" s="190">
        <f t="shared" si="16"/>
        <v>50</v>
      </c>
      <c r="BI15" s="200"/>
      <c r="BJ15" s="197"/>
      <c r="BK15" s="197"/>
      <c r="BL15" s="197"/>
      <c r="BM15" s="197"/>
      <c r="BN15" s="197"/>
      <c r="BO15" s="198">
        <v>1.0</v>
      </c>
      <c r="BP15" s="197"/>
      <c r="BQ15" s="197"/>
      <c r="BR15" s="197"/>
      <c r="BS15" s="198">
        <v>1.0</v>
      </c>
      <c r="BT15" s="198">
        <v>1.0</v>
      </c>
      <c r="BU15" s="197"/>
      <c r="BV15" s="197"/>
      <c r="BW15" s="204"/>
      <c r="BX15" s="204"/>
      <c r="BY15" s="204"/>
      <c r="BZ15" s="204"/>
      <c r="CA15" s="204"/>
      <c r="CB15" s="204"/>
      <c r="CC15" s="204"/>
      <c r="CD15" s="204"/>
      <c r="CE15" s="184">
        <f t="shared" si="17"/>
        <v>3</v>
      </c>
      <c r="CF15" s="244">
        <f t="shared" si="18"/>
        <v>75</v>
      </c>
      <c r="CG15" s="211"/>
      <c r="CH15" s="204"/>
      <c r="CI15" s="204"/>
      <c r="CJ15" s="204"/>
      <c r="CK15" s="204"/>
      <c r="CL15" s="204"/>
      <c r="CM15" s="204"/>
      <c r="CN15" s="204"/>
      <c r="CO15" s="204"/>
      <c r="CP15" s="204"/>
      <c r="CQ15" s="195">
        <f t="shared" si="19"/>
        <v>0</v>
      </c>
      <c r="CR15" s="186" t="str">
        <f t="shared" si="20"/>
        <v>#DIV/0!</v>
      </c>
      <c r="CS15" s="166"/>
      <c r="CT15" s="166"/>
      <c r="CU15" s="166"/>
      <c r="CV15" s="166"/>
      <c r="CW15" s="166"/>
      <c r="CX15" s="196"/>
      <c r="CY15" s="195" t="str">
        <f t="shared" si="21"/>
        <v>#DIV/0!</v>
      </c>
      <c r="CZ15" s="187" t="str">
        <f t="shared" si="22"/>
        <v>#DIV/0!</v>
      </c>
    </row>
    <row r="16">
      <c r="A16" s="121">
        <v>7.0</v>
      </c>
      <c r="B16" s="170" t="s">
        <v>68</v>
      </c>
      <c r="C16" s="171" t="s">
        <v>69</v>
      </c>
      <c r="D16" s="138">
        <f t="shared" si="7"/>
        <v>1</v>
      </c>
      <c r="E16" s="125">
        <f t="shared" si="8"/>
        <v>8.333333333</v>
      </c>
      <c r="F16" s="172">
        <f t="shared" si="9"/>
        <v>8.333333333</v>
      </c>
      <c r="G16" s="189">
        <f t="shared" si="10"/>
        <v>8.333333333</v>
      </c>
      <c r="H16" s="191">
        <v>1.0</v>
      </c>
      <c r="I16" s="176"/>
      <c r="J16" s="176"/>
      <c r="K16" s="135"/>
      <c r="L16" s="135"/>
      <c r="M16" s="178">
        <f t="shared" si="11"/>
        <v>1</v>
      </c>
      <c r="N16" s="188">
        <f t="shared" si="12"/>
        <v>50</v>
      </c>
      <c r="O16" s="216"/>
      <c r="P16" s="215"/>
      <c r="Q16" s="215"/>
      <c r="R16" s="215"/>
      <c r="S16" s="215"/>
      <c r="T16" s="215"/>
      <c r="U16" s="215"/>
      <c r="V16" s="215"/>
      <c r="W16" s="135"/>
      <c r="X16" s="215"/>
      <c r="Y16" s="215"/>
      <c r="Z16" s="215"/>
      <c r="AA16" s="144"/>
      <c r="AB16" s="215"/>
      <c r="AC16" s="215"/>
      <c r="AD16" s="215"/>
      <c r="AE16" s="215"/>
      <c r="AF16" s="215"/>
      <c r="AG16" s="218"/>
      <c r="AH16" s="215"/>
      <c r="AI16" s="218"/>
      <c r="AJ16" s="152">
        <f t="shared" si="13"/>
        <v>0</v>
      </c>
      <c r="AK16" s="190">
        <f t="shared" si="14"/>
        <v>0</v>
      </c>
      <c r="AL16" s="216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135"/>
      <c r="BC16" s="215"/>
      <c r="BD16" s="215"/>
      <c r="BE16" s="215"/>
      <c r="BF16" s="215"/>
      <c r="BG16" s="133">
        <f t="shared" si="15"/>
        <v>0</v>
      </c>
      <c r="BH16" s="190">
        <f t="shared" si="16"/>
        <v>0</v>
      </c>
      <c r="BI16" s="216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04"/>
      <c r="BX16" s="204"/>
      <c r="BY16" s="204"/>
      <c r="BZ16" s="204"/>
      <c r="CA16" s="204"/>
      <c r="CB16" s="204"/>
      <c r="CC16" s="204"/>
      <c r="CD16" s="204"/>
      <c r="CE16" s="184">
        <f t="shared" si="17"/>
        <v>0</v>
      </c>
      <c r="CF16" s="244">
        <f t="shared" si="18"/>
        <v>0</v>
      </c>
      <c r="CG16" s="211"/>
      <c r="CH16" s="204"/>
      <c r="CI16" s="204"/>
      <c r="CJ16" s="204"/>
      <c r="CK16" s="204"/>
      <c r="CL16" s="204"/>
      <c r="CM16" s="204"/>
      <c r="CN16" s="204"/>
      <c r="CO16" s="204"/>
      <c r="CP16" s="204"/>
      <c r="CQ16" s="195">
        <f t="shared" si="19"/>
        <v>0</v>
      </c>
      <c r="CR16" s="186" t="str">
        <f t="shared" si="20"/>
        <v>#DIV/0!</v>
      </c>
      <c r="CS16" s="166"/>
      <c r="CT16" s="166"/>
      <c r="CU16" s="166"/>
      <c r="CV16" s="166"/>
      <c r="CW16" s="166"/>
      <c r="CX16" s="196"/>
      <c r="CY16" s="195" t="str">
        <f t="shared" si="21"/>
        <v>#DIV/0!</v>
      </c>
      <c r="CZ16" s="187" t="str">
        <f t="shared" si="22"/>
        <v>#DIV/0!</v>
      </c>
    </row>
    <row r="17" ht="15.0" customHeight="1">
      <c r="A17" s="169">
        <v>8.0</v>
      </c>
      <c r="B17" s="170" t="s">
        <v>70</v>
      </c>
      <c r="C17" s="171" t="s">
        <v>71</v>
      </c>
      <c r="D17" s="138">
        <f t="shared" si="7"/>
        <v>0</v>
      </c>
      <c r="E17" s="125">
        <f t="shared" si="8"/>
        <v>0</v>
      </c>
      <c r="F17" s="172">
        <f t="shared" si="9"/>
        <v>0</v>
      </c>
      <c r="G17" s="189">
        <f t="shared" si="10"/>
        <v>0</v>
      </c>
      <c r="H17" s="175"/>
      <c r="I17" s="176"/>
      <c r="J17" s="135"/>
      <c r="K17" s="135"/>
      <c r="L17" s="135"/>
      <c r="M17" s="178">
        <f t="shared" si="11"/>
        <v>0</v>
      </c>
      <c r="N17" s="188">
        <f t="shared" si="12"/>
        <v>0</v>
      </c>
      <c r="O17" s="211"/>
      <c r="P17" s="204"/>
      <c r="Q17" s="204"/>
      <c r="R17" s="204"/>
      <c r="S17" s="204"/>
      <c r="T17" s="204"/>
      <c r="U17" s="204"/>
      <c r="V17" s="204"/>
      <c r="W17" s="135"/>
      <c r="X17" s="204"/>
      <c r="Y17" s="204"/>
      <c r="Z17" s="204"/>
      <c r="AA17" s="144"/>
      <c r="AB17" s="204"/>
      <c r="AC17" s="204"/>
      <c r="AD17" s="204"/>
      <c r="AE17" s="204"/>
      <c r="AF17" s="204"/>
      <c r="AG17" s="206"/>
      <c r="AH17" s="204"/>
      <c r="AI17" s="206"/>
      <c r="AJ17" s="152">
        <f t="shared" si="13"/>
        <v>0</v>
      </c>
      <c r="AK17" s="190">
        <f t="shared" si="14"/>
        <v>0</v>
      </c>
      <c r="AL17" s="211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135"/>
      <c r="BC17" s="204"/>
      <c r="BD17" s="204"/>
      <c r="BE17" s="204"/>
      <c r="BF17" s="204"/>
      <c r="BG17" s="133">
        <f t="shared" si="15"/>
        <v>0</v>
      </c>
      <c r="BH17" s="190">
        <f t="shared" si="16"/>
        <v>0</v>
      </c>
      <c r="BI17" s="211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184">
        <f t="shared" si="17"/>
        <v>0</v>
      </c>
      <c r="CF17" s="244">
        <f t="shared" si="18"/>
        <v>0</v>
      </c>
      <c r="CG17" s="211"/>
      <c r="CH17" s="204"/>
      <c r="CI17" s="204"/>
      <c r="CJ17" s="204"/>
      <c r="CK17" s="204"/>
      <c r="CL17" s="204"/>
      <c r="CM17" s="204"/>
      <c r="CN17" s="204"/>
      <c r="CO17" s="204"/>
      <c r="CP17" s="204"/>
      <c r="CQ17" s="195">
        <f t="shared" si="19"/>
        <v>0</v>
      </c>
      <c r="CR17" s="186" t="str">
        <f t="shared" si="20"/>
        <v>#DIV/0!</v>
      </c>
      <c r="CS17" s="166"/>
      <c r="CT17" s="166"/>
      <c r="CU17" s="166"/>
      <c r="CV17" s="166"/>
      <c r="CW17" s="166"/>
      <c r="CX17" s="196"/>
      <c r="CY17" s="195" t="str">
        <f t="shared" si="21"/>
        <v>#DIV/0!</v>
      </c>
      <c r="CZ17" s="187" t="str">
        <f t="shared" si="22"/>
        <v>#DIV/0!</v>
      </c>
    </row>
    <row r="18">
      <c r="A18" s="121">
        <v>9.0</v>
      </c>
      <c r="B18" s="170" t="s">
        <v>72</v>
      </c>
      <c r="C18" s="171" t="s">
        <v>73</v>
      </c>
      <c r="D18" s="138">
        <f t="shared" si="7"/>
        <v>7</v>
      </c>
      <c r="E18" s="125">
        <f t="shared" si="8"/>
        <v>58.33333333</v>
      </c>
      <c r="F18" s="207" t="str">
        <f t="shared" si="9"/>
        <v>  </v>
      </c>
      <c r="G18" s="173" t="str">
        <f t="shared" si="10"/>
        <v>  </v>
      </c>
      <c r="H18" s="175"/>
      <c r="I18" s="136">
        <v>1.0</v>
      </c>
      <c r="J18" s="135"/>
      <c r="K18" s="135"/>
      <c r="L18" s="135"/>
      <c r="M18" s="178">
        <f t="shared" si="11"/>
        <v>1</v>
      </c>
      <c r="N18" s="188">
        <f t="shared" si="12"/>
        <v>50</v>
      </c>
      <c r="O18" s="200"/>
      <c r="P18" s="197"/>
      <c r="Q18" s="197"/>
      <c r="R18" s="197"/>
      <c r="S18" s="197"/>
      <c r="T18" s="197"/>
      <c r="U18" s="197"/>
      <c r="V18" s="197"/>
      <c r="W18" s="136">
        <v>1.0</v>
      </c>
      <c r="X18" s="197"/>
      <c r="Y18" s="197"/>
      <c r="Z18" s="197"/>
      <c r="AA18" s="144"/>
      <c r="AB18" s="197"/>
      <c r="AC18" s="197"/>
      <c r="AD18" s="197"/>
      <c r="AE18" s="197"/>
      <c r="AF18" s="197"/>
      <c r="AG18" s="210"/>
      <c r="AH18" s="198">
        <v>1.0</v>
      </c>
      <c r="AI18" s="210"/>
      <c r="AJ18" s="152">
        <f t="shared" si="13"/>
        <v>2</v>
      </c>
      <c r="AK18" s="190">
        <f t="shared" si="14"/>
        <v>50</v>
      </c>
      <c r="AL18" s="200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36">
        <v>1.0</v>
      </c>
      <c r="BC18" s="197"/>
      <c r="BD18" s="197"/>
      <c r="BE18" s="197"/>
      <c r="BF18" s="197"/>
      <c r="BG18" s="133">
        <f t="shared" si="15"/>
        <v>1</v>
      </c>
      <c r="BH18" s="190">
        <f t="shared" si="16"/>
        <v>50</v>
      </c>
      <c r="BI18" s="200"/>
      <c r="BJ18" s="197"/>
      <c r="BK18" s="197"/>
      <c r="BL18" s="197"/>
      <c r="BM18" s="197"/>
      <c r="BN18" s="197"/>
      <c r="BO18" s="198">
        <v>1.0</v>
      </c>
      <c r="BP18" s="197"/>
      <c r="BQ18" s="197"/>
      <c r="BR18" s="197"/>
      <c r="BS18" s="198">
        <v>1.0</v>
      </c>
      <c r="BT18" s="198">
        <v>1.0</v>
      </c>
      <c r="BU18" s="197"/>
      <c r="BV18" s="197"/>
      <c r="BW18" s="204"/>
      <c r="BX18" s="204"/>
      <c r="BY18" s="204"/>
      <c r="BZ18" s="204"/>
      <c r="CA18" s="204"/>
      <c r="CB18" s="204"/>
      <c r="CC18" s="204"/>
      <c r="CD18" s="204"/>
      <c r="CE18" s="184">
        <f t="shared" si="17"/>
        <v>3</v>
      </c>
      <c r="CF18" s="244">
        <f t="shared" si="18"/>
        <v>75</v>
      </c>
      <c r="CG18" s="211"/>
      <c r="CH18" s="204"/>
      <c r="CI18" s="204"/>
      <c r="CJ18" s="204"/>
      <c r="CK18" s="204"/>
      <c r="CL18" s="204"/>
      <c r="CM18" s="204"/>
      <c r="CN18" s="204"/>
      <c r="CO18" s="204"/>
      <c r="CP18" s="204"/>
      <c r="CQ18" s="195">
        <f t="shared" si="19"/>
        <v>0</v>
      </c>
      <c r="CR18" s="186" t="str">
        <f t="shared" si="20"/>
        <v>#DIV/0!</v>
      </c>
      <c r="CS18" s="166"/>
      <c r="CT18" s="166"/>
      <c r="CU18" s="166"/>
      <c r="CV18" s="166"/>
      <c r="CW18" s="166"/>
      <c r="CX18" s="196"/>
      <c r="CY18" s="195" t="str">
        <f t="shared" si="21"/>
        <v>#DIV/0!</v>
      </c>
      <c r="CZ18" s="187" t="str">
        <f t="shared" si="22"/>
        <v>#DIV/0!</v>
      </c>
    </row>
    <row r="19">
      <c r="A19" s="169">
        <v>10.0</v>
      </c>
      <c r="B19" s="170" t="s">
        <v>74</v>
      </c>
      <c r="C19" s="171" t="s">
        <v>75</v>
      </c>
      <c r="D19" s="138">
        <f t="shared" si="7"/>
        <v>0</v>
      </c>
      <c r="E19" s="125">
        <f t="shared" si="8"/>
        <v>0</v>
      </c>
      <c r="F19" s="172">
        <f t="shared" si="9"/>
        <v>0</v>
      </c>
      <c r="G19" s="189">
        <f t="shared" si="10"/>
        <v>0</v>
      </c>
      <c r="H19" s="175"/>
      <c r="I19" s="135"/>
      <c r="J19" s="177"/>
      <c r="K19" s="135"/>
      <c r="L19" s="135"/>
      <c r="M19" s="178">
        <f t="shared" si="11"/>
        <v>0</v>
      </c>
      <c r="N19" s="188">
        <f t="shared" si="12"/>
        <v>0</v>
      </c>
      <c r="O19" s="211"/>
      <c r="P19" s="204"/>
      <c r="Q19" s="204"/>
      <c r="R19" s="204"/>
      <c r="S19" s="204"/>
      <c r="T19" s="204"/>
      <c r="U19" s="204"/>
      <c r="V19" s="204"/>
      <c r="W19" s="135"/>
      <c r="X19" s="204"/>
      <c r="Y19" s="204"/>
      <c r="Z19" s="204"/>
      <c r="AA19" s="144"/>
      <c r="AB19" s="204"/>
      <c r="AC19" s="204"/>
      <c r="AD19" s="204"/>
      <c r="AE19" s="204"/>
      <c r="AF19" s="204"/>
      <c r="AG19" s="206"/>
      <c r="AH19" s="204"/>
      <c r="AI19" s="206"/>
      <c r="AJ19" s="152">
        <f t="shared" si="13"/>
        <v>0</v>
      </c>
      <c r="AK19" s="190">
        <f t="shared" si="14"/>
        <v>0</v>
      </c>
      <c r="AL19" s="211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135"/>
      <c r="BC19" s="204"/>
      <c r="BD19" s="204"/>
      <c r="BE19" s="204"/>
      <c r="BF19" s="204"/>
      <c r="BG19" s="133">
        <f t="shared" si="15"/>
        <v>0</v>
      </c>
      <c r="BH19" s="190">
        <f t="shared" si="16"/>
        <v>0</v>
      </c>
      <c r="BI19" s="211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184">
        <f t="shared" si="17"/>
        <v>0</v>
      </c>
      <c r="CF19" s="244">
        <f t="shared" si="18"/>
        <v>0</v>
      </c>
      <c r="CG19" s="211"/>
      <c r="CH19" s="204"/>
      <c r="CI19" s="204"/>
      <c r="CJ19" s="204"/>
      <c r="CK19" s="204"/>
      <c r="CL19" s="204"/>
      <c r="CM19" s="204"/>
      <c r="CN19" s="204"/>
      <c r="CO19" s="204"/>
      <c r="CP19" s="204"/>
      <c r="CQ19" s="195">
        <f t="shared" si="19"/>
        <v>0</v>
      </c>
      <c r="CR19" s="186" t="str">
        <f t="shared" si="20"/>
        <v>#DIV/0!</v>
      </c>
      <c r="CS19" s="166"/>
      <c r="CT19" s="166"/>
      <c r="CU19" s="166"/>
      <c r="CV19" s="166"/>
      <c r="CW19" s="166"/>
      <c r="CX19" s="196"/>
      <c r="CY19" s="195" t="str">
        <f t="shared" si="21"/>
        <v>#DIV/0!</v>
      </c>
      <c r="CZ19" s="187" t="str">
        <f t="shared" si="22"/>
        <v>#DIV/0!</v>
      </c>
    </row>
    <row r="20">
      <c r="A20" s="121">
        <v>11.0</v>
      </c>
      <c r="B20" s="170" t="s">
        <v>76</v>
      </c>
      <c r="C20" s="171" t="s">
        <v>77</v>
      </c>
      <c r="D20" s="138">
        <f t="shared" si="7"/>
        <v>12</v>
      </c>
      <c r="E20" s="125">
        <f t="shared" si="8"/>
        <v>100</v>
      </c>
      <c r="F20" s="172" t="str">
        <f t="shared" si="9"/>
        <v>  </v>
      </c>
      <c r="G20" s="189" t="str">
        <f t="shared" si="10"/>
        <v>  </v>
      </c>
      <c r="H20" s="191">
        <v>1.0</v>
      </c>
      <c r="I20" s="136">
        <v>1.0</v>
      </c>
      <c r="J20" s="135"/>
      <c r="K20" s="176"/>
      <c r="L20" s="176"/>
      <c r="M20" s="178">
        <f t="shared" si="11"/>
        <v>2</v>
      </c>
      <c r="N20" s="188">
        <f t="shared" si="12"/>
        <v>100</v>
      </c>
      <c r="O20" s="200"/>
      <c r="P20" s="197"/>
      <c r="Q20" s="197"/>
      <c r="R20" s="197"/>
      <c r="S20" s="197"/>
      <c r="T20" s="197"/>
      <c r="U20" s="197"/>
      <c r="V20" s="197"/>
      <c r="W20" s="136">
        <v>1.0</v>
      </c>
      <c r="X20" s="197"/>
      <c r="Y20" s="197"/>
      <c r="Z20" s="197"/>
      <c r="AA20" s="137">
        <v>1.0</v>
      </c>
      <c r="AB20" s="197"/>
      <c r="AC20" s="197"/>
      <c r="AD20" s="197"/>
      <c r="AE20" s="197"/>
      <c r="AF20" s="198">
        <v>1.0</v>
      </c>
      <c r="AG20" s="210"/>
      <c r="AH20" s="198">
        <v>1.0</v>
      </c>
      <c r="AI20" s="210"/>
      <c r="AJ20" s="152">
        <f t="shared" si="13"/>
        <v>4</v>
      </c>
      <c r="AK20" s="190">
        <f t="shared" si="14"/>
        <v>100</v>
      </c>
      <c r="AL20" s="200"/>
      <c r="AM20" s="197"/>
      <c r="AN20" s="197"/>
      <c r="AO20" s="197"/>
      <c r="AP20" s="197"/>
      <c r="AQ20" s="197"/>
      <c r="AR20" s="198">
        <v>1.0</v>
      </c>
      <c r="AS20" s="197"/>
      <c r="AT20" s="197"/>
      <c r="AU20" s="197"/>
      <c r="AV20" s="197"/>
      <c r="AW20" s="197"/>
      <c r="AX20" s="197"/>
      <c r="AY20" s="197"/>
      <c r="AZ20" s="197"/>
      <c r="BA20" s="197"/>
      <c r="BB20" s="136">
        <v>1.0</v>
      </c>
      <c r="BC20" s="197"/>
      <c r="BD20" s="197"/>
      <c r="BE20" s="197"/>
      <c r="BF20" s="197"/>
      <c r="BG20" s="133">
        <f t="shared" si="15"/>
        <v>2</v>
      </c>
      <c r="BH20" s="190">
        <f t="shared" si="16"/>
        <v>100</v>
      </c>
      <c r="BI20" s="199">
        <v>1.0</v>
      </c>
      <c r="BJ20" s="197"/>
      <c r="BK20" s="197"/>
      <c r="BL20" s="197"/>
      <c r="BM20" s="197"/>
      <c r="BN20" s="197"/>
      <c r="BO20" s="198">
        <v>1.0</v>
      </c>
      <c r="BP20" s="197"/>
      <c r="BQ20" s="197"/>
      <c r="BR20" s="197"/>
      <c r="BS20" s="198">
        <v>1.0</v>
      </c>
      <c r="BT20" s="198">
        <v>1.0</v>
      </c>
      <c r="BU20" s="197"/>
      <c r="BV20" s="197"/>
      <c r="BW20" s="204"/>
      <c r="BX20" s="204"/>
      <c r="BY20" s="204"/>
      <c r="BZ20" s="204"/>
      <c r="CA20" s="204"/>
      <c r="CB20" s="204"/>
      <c r="CC20" s="204"/>
      <c r="CD20" s="204"/>
      <c r="CE20" s="184">
        <f t="shared" si="17"/>
        <v>4</v>
      </c>
      <c r="CF20" s="244">
        <f t="shared" si="18"/>
        <v>100</v>
      </c>
      <c r="CG20" s="211"/>
      <c r="CH20" s="204"/>
      <c r="CI20" s="204"/>
      <c r="CJ20" s="204"/>
      <c r="CK20" s="204"/>
      <c r="CL20" s="204"/>
      <c r="CM20" s="204"/>
      <c r="CN20" s="204"/>
      <c r="CO20" s="204"/>
      <c r="CP20" s="204"/>
      <c r="CQ20" s="195">
        <f t="shared" si="19"/>
        <v>0</v>
      </c>
      <c r="CR20" s="186" t="str">
        <f t="shared" si="20"/>
        <v>#DIV/0!</v>
      </c>
      <c r="CS20" s="166"/>
      <c r="CT20" s="166"/>
      <c r="CU20" s="166"/>
      <c r="CV20" s="166"/>
      <c r="CW20" s="166"/>
      <c r="CX20" s="196"/>
      <c r="CY20" s="195" t="str">
        <f t="shared" si="21"/>
        <v>#DIV/0!</v>
      </c>
      <c r="CZ20" s="187" t="str">
        <f t="shared" si="22"/>
        <v>#DIV/0!</v>
      </c>
    </row>
    <row r="21" ht="15.75" customHeight="1">
      <c r="A21" s="169">
        <v>12.0</v>
      </c>
      <c r="B21" s="170" t="s">
        <v>78</v>
      </c>
      <c r="C21" s="171" t="s">
        <v>79</v>
      </c>
      <c r="D21" s="138">
        <f t="shared" si="7"/>
        <v>1</v>
      </c>
      <c r="E21" s="125">
        <f t="shared" si="8"/>
        <v>8.333333333</v>
      </c>
      <c r="F21" s="172">
        <f t="shared" si="9"/>
        <v>8.333333333</v>
      </c>
      <c r="G21" s="189">
        <f t="shared" si="10"/>
        <v>8.333333333</v>
      </c>
      <c r="H21" s="208"/>
      <c r="I21" s="135"/>
      <c r="J21" s="135"/>
      <c r="K21" s="135"/>
      <c r="L21" s="135"/>
      <c r="M21" s="178">
        <f t="shared" si="11"/>
        <v>0</v>
      </c>
      <c r="N21" s="188">
        <f t="shared" si="12"/>
        <v>0</v>
      </c>
      <c r="O21" s="200"/>
      <c r="P21" s="197"/>
      <c r="Q21" s="197"/>
      <c r="R21" s="197"/>
      <c r="S21" s="197"/>
      <c r="T21" s="197"/>
      <c r="U21" s="197"/>
      <c r="V21" s="197"/>
      <c r="W21" s="135"/>
      <c r="X21" s="197"/>
      <c r="Y21" s="197"/>
      <c r="Z21" s="197"/>
      <c r="AA21" s="144"/>
      <c r="AB21" s="197"/>
      <c r="AC21" s="197"/>
      <c r="AD21" s="197"/>
      <c r="AE21" s="197"/>
      <c r="AF21" s="197"/>
      <c r="AG21" s="210"/>
      <c r="AH21" s="197"/>
      <c r="AI21" s="210"/>
      <c r="AJ21" s="152">
        <f t="shared" si="13"/>
        <v>0</v>
      </c>
      <c r="AK21" s="190">
        <f t="shared" si="14"/>
        <v>0</v>
      </c>
      <c r="AL21" s="200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35"/>
      <c r="BC21" s="197"/>
      <c r="BD21" s="197"/>
      <c r="BE21" s="197"/>
      <c r="BF21" s="197"/>
      <c r="BG21" s="133">
        <f t="shared" si="15"/>
        <v>0</v>
      </c>
      <c r="BH21" s="190">
        <f t="shared" si="16"/>
        <v>0</v>
      </c>
      <c r="BI21" s="199">
        <v>1.0</v>
      </c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204"/>
      <c r="BX21" s="204"/>
      <c r="BY21" s="204"/>
      <c r="BZ21" s="204"/>
      <c r="CA21" s="204"/>
      <c r="CB21" s="204"/>
      <c r="CC21" s="204"/>
      <c r="CD21" s="204"/>
      <c r="CE21" s="184">
        <f t="shared" si="17"/>
        <v>1</v>
      </c>
      <c r="CF21" s="244">
        <f t="shared" si="18"/>
        <v>25</v>
      </c>
      <c r="CG21" s="211"/>
      <c r="CH21" s="204"/>
      <c r="CI21" s="204"/>
      <c r="CJ21" s="204"/>
      <c r="CK21" s="204"/>
      <c r="CL21" s="204"/>
      <c r="CM21" s="204"/>
      <c r="CN21" s="204"/>
      <c r="CO21" s="204"/>
      <c r="CP21" s="204"/>
      <c r="CQ21" s="195">
        <f t="shared" si="19"/>
        <v>0</v>
      </c>
      <c r="CR21" s="186" t="str">
        <f t="shared" si="20"/>
        <v>#DIV/0!</v>
      </c>
      <c r="CS21" s="166"/>
      <c r="CT21" s="166"/>
      <c r="CU21" s="166"/>
      <c r="CV21" s="166"/>
      <c r="CW21" s="166"/>
      <c r="CX21" s="196"/>
      <c r="CY21" s="195" t="str">
        <f t="shared" si="21"/>
        <v>#DIV/0!</v>
      </c>
      <c r="CZ21" s="187" t="str">
        <f t="shared" si="22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38">
        <f t="shared" si="7"/>
        <v>4</v>
      </c>
      <c r="E22" s="125">
        <f t="shared" si="8"/>
        <v>33.33333333</v>
      </c>
      <c r="F22" s="172">
        <f t="shared" si="9"/>
        <v>33.33333333</v>
      </c>
      <c r="G22" s="173" t="str">
        <f t="shared" si="10"/>
        <v>  </v>
      </c>
      <c r="H22" s="175"/>
      <c r="I22" s="176"/>
      <c r="J22" s="135"/>
      <c r="K22" s="135"/>
      <c r="L22" s="135"/>
      <c r="M22" s="178">
        <f t="shared" si="11"/>
        <v>0</v>
      </c>
      <c r="N22" s="188">
        <f t="shared" si="12"/>
        <v>0</v>
      </c>
      <c r="O22" s="200"/>
      <c r="P22" s="197"/>
      <c r="Q22" s="197"/>
      <c r="R22" s="197"/>
      <c r="S22" s="197"/>
      <c r="T22" s="197"/>
      <c r="U22" s="197"/>
      <c r="V22" s="197"/>
      <c r="W22" s="136">
        <v>1.0</v>
      </c>
      <c r="X22" s="197"/>
      <c r="Y22" s="197"/>
      <c r="Z22" s="197"/>
      <c r="AA22" s="137">
        <v>1.0</v>
      </c>
      <c r="AB22" s="197"/>
      <c r="AC22" s="197"/>
      <c r="AD22" s="197"/>
      <c r="AE22" s="197"/>
      <c r="AF22" s="197"/>
      <c r="AG22" s="210"/>
      <c r="AH22" s="197"/>
      <c r="AI22" s="210"/>
      <c r="AJ22" s="152">
        <f t="shared" si="13"/>
        <v>2</v>
      </c>
      <c r="AK22" s="190">
        <f t="shared" si="14"/>
        <v>50</v>
      </c>
      <c r="AL22" s="200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36">
        <v>1.0</v>
      </c>
      <c r="BC22" s="197"/>
      <c r="BD22" s="197"/>
      <c r="BE22" s="197"/>
      <c r="BF22" s="197"/>
      <c r="BG22" s="133">
        <f t="shared" si="15"/>
        <v>1</v>
      </c>
      <c r="BH22" s="190">
        <f t="shared" si="16"/>
        <v>50</v>
      </c>
      <c r="BI22" s="200"/>
      <c r="BJ22" s="197"/>
      <c r="BK22" s="197"/>
      <c r="BL22" s="197"/>
      <c r="BM22" s="197"/>
      <c r="BN22" s="197"/>
      <c r="BO22" s="197"/>
      <c r="BP22" s="197"/>
      <c r="BQ22" s="197"/>
      <c r="BR22" s="197"/>
      <c r="BS22" s="198">
        <v>1.0</v>
      </c>
      <c r="BT22" s="197"/>
      <c r="BU22" s="197"/>
      <c r="BV22" s="197"/>
      <c r="BW22" s="204"/>
      <c r="BX22" s="204"/>
      <c r="BY22" s="204"/>
      <c r="BZ22" s="204"/>
      <c r="CA22" s="204"/>
      <c r="CB22" s="204"/>
      <c r="CC22" s="204"/>
      <c r="CD22" s="204"/>
      <c r="CE22" s="184">
        <f t="shared" si="17"/>
        <v>1</v>
      </c>
      <c r="CF22" s="244">
        <f t="shared" si="18"/>
        <v>25</v>
      </c>
      <c r="CG22" s="211"/>
      <c r="CH22" s="204"/>
      <c r="CI22" s="204"/>
      <c r="CJ22" s="204"/>
      <c r="CK22" s="204"/>
      <c r="CL22" s="204"/>
      <c r="CM22" s="204"/>
      <c r="CN22" s="204"/>
      <c r="CO22" s="204"/>
      <c r="CP22" s="204"/>
      <c r="CQ22" s="195">
        <f t="shared" si="19"/>
        <v>0</v>
      </c>
      <c r="CR22" s="186" t="str">
        <f t="shared" si="20"/>
        <v>#DIV/0!</v>
      </c>
      <c r="CS22" s="166"/>
      <c r="CT22" s="166"/>
      <c r="CU22" s="166"/>
      <c r="CV22" s="166"/>
      <c r="CW22" s="166"/>
      <c r="CX22" s="196"/>
      <c r="CY22" s="195" t="str">
        <f t="shared" si="21"/>
        <v>#DIV/0!</v>
      </c>
      <c r="CZ22" s="187" t="str">
        <f t="shared" si="22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38">
        <f t="shared" si="7"/>
        <v>3</v>
      </c>
      <c r="E23" s="125">
        <f t="shared" si="8"/>
        <v>25</v>
      </c>
      <c r="F23" s="172">
        <f t="shared" si="9"/>
        <v>25</v>
      </c>
      <c r="G23" s="189">
        <f t="shared" si="10"/>
        <v>25</v>
      </c>
      <c r="H23" s="175"/>
      <c r="I23" s="135"/>
      <c r="J23" s="135"/>
      <c r="K23" s="176"/>
      <c r="L23" s="176"/>
      <c r="M23" s="178">
        <f t="shared" si="11"/>
        <v>0</v>
      </c>
      <c r="N23" s="188">
        <f t="shared" si="12"/>
        <v>0</v>
      </c>
      <c r="O23" s="200"/>
      <c r="P23" s="197"/>
      <c r="Q23" s="197"/>
      <c r="R23" s="197"/>
      <c r="S23" s="197"/>
      <c r="T23" s="197"/>
      <c r="U23" s="197"/>
      <c r="V23" s="197"/>
      <c r="W23" s="135"/>
      <c r="X23" s="197"/>
      <c r="Y23" s="197"/>
      <c r="Z23" s="197"/>
      <c r="AA23" s="144"/>
      <c r="AB23" s="197"/>
      <c r="AC23" s="197"/>
      <c r="AD23" s="197"/>
      <c r="AE23" s="197"/>
      <c r="AF23" s="197"/>
      <c r="AG23" s="210"/>
      <c r="AH23" s="198">
        <v>1.0</v>
      </c>
      <c r="AI23" s="210"/>
      <c r="AJ23" s="152">
        <f t="shared" si="13"/>
        <v>1</v>
      </c>
      <c r="AK23" s="190">
        <f t="shared" si="14"/>
        <v>25</v>
      </c>
      <c r="AL23" s="200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35"/>
      <c r="BC23" s="197"/>
      <c r="BD23" s="197"/>
      <c r="BE23" s="197"/>
      <c r="BF23" s="197"/>
      <c r="BG23" s="133">
        <f t="shared" si="15"/>
        <v>0</v>
      </c>
      <c r="BH23" s="190">
        <f t="shared" si="16"/>
        <v>0</v>
      </c>
      <c r="BI23" s="200"/>
      <c r="BJ23" s="197"/>
      <c r="BK23" s="197"/>
      <c r="BL23" s="197"/>
      <c r="BM23" s="197"/>
      <c r="BN23" s="197"/>
      <c r="BO23" s="198">
        <v>1.0</v>
      </c>
      <c r="BP23" s="197"/>
      <c r="BQ23" s="197"/>
      <c r="BR23" s="197"/>
      <c r="BS23" s="197"/>
      <c r="BT23" s="198">
        <v>1.0</v>
      </c>
      <c r="BU23" s="197"/>
      <c r="BV23" s="197"/>
      <c r="BW23" s="204"/>
      <c r="BX23" s="204"/>
      <c r="BY23" s="204"/>
      <c r="BZ23" s="204"/>
      <c r="CA23" s="204"/>
      <c r="CB23" s="204"/>
      <c r="CC23" s="204"/>
      <c r="CD23" s="204"/>
      <c r="CE23" s="184">
        <f t="shared" si="17"/>
        <v>2</v>
      </c>
      <c r="CF23" s="244">
        <f t="shared" si="18"/>
        <v>50</v>
      </c>
      <c r="CG23" s="211"/>
      <c r="CH23" s="204"/>
      <c r="CI23" s="204"/>
      <c r="CJ23" s="204"/>
      <c r="CK23" s="204"/>
      <c r="CL23" s="204"/>
      <c r="CM23" s="204"/>
      <c r="CN23" s="204"/>
      <c r="CO23" s="204"/>
      <c r="CP23" s="204"/>
      <c r="CQ23" s="195">
        <f t="shared" si="19"/>
        <v>0</v>
      </c>
      <c r="CR23" s="186" t="str">
        <f t="shared" si="20"/>
        <v>#DIV/0!</v>
      </c>
      <c r="CS23" s="166"/>
      <c r="CT23" s="166"/>
      <c r="CU23" s="166"/>
      <c r="CV23" s="166"/>
      <c r="CW23" s="166"/>
      <c r="CX23" s="196"/>
      <c r="CY23" s="195" t="str">
        <f t="shared" si="21"/>
        <v>#DIV/0!</v>
      </c>
      <c r="CZ23" s="187" t="str">
        <f t="shared" si="22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38">
        <f t="shared" si="7"/>
        <v>5</v>
      </c>
      <c r="E24" s="125">
        <f t="shared" si="8"/>
        <v>41.66666667</v>
      </c>
      <c r="F24" s="172">
        <f t="shared" si="9"/>
        <v>41.66666667</v>
      </c>
      <c r="G24" s="173" t="str">
        <f t="shared" si="10"/>
        <v>  </v>
      </c>
      <c r="H24" s="175"/>
      <c r="I24" s="176"/>
      <c r="J24" s="176"/>
      <c r="K24" s="135"/>
      <c r="L24" s="135"/>
      <c r="M24" s="178">
        <f t="shared" si="11"/>
        <v>0</v>
      </c>
      <c r="N24" s="188">
        <f t="shared" si="12"/>
        <v>0</v>
      </c>
      <c r="O24" s="200"/>
      <c r="P24" s="197"/>
      <c r="Q24" s="197"/>
      <c r="R24" s="197"/>
      <c r="S24" s="197"/>
      <c r="T24" s="197"/>
      <c r="U24" s="197"/>
      <c r="V24" s="197"/>
      <c r="W24" s="135"/>
      <c r="X24" s="197"/>
      <c r="Y24" s="197"/>
      <c r="Z24" s="197"/>
      <c r="AA24" s="144"/>
      <c r="AB24" s="197"/>
      <c r="AC24" s="197"/>
      <c r="AD24" s="197"/>
      <c r="AE24" s="197"/>
      <c r="AF24" s="197"/>
      <c r="AG24" s="210"/>
      <c r="AH24" s="197"/>
      <c r="AI24" s="210"/>
      <c r="AJ24" s="152">
        <f t="shared" si="13"/>
        <v>0</v>
      </c>
      <c r="AK24" s="190">
        <f t="shared" si="14"/>
        <v>0</v>
      </c>
      <c r="AL24" s="200"/>
      <c r="AM24" s="197"/>
      <c r="AN24" s="197"/>
      <c r="AO24" s="197"/>
      <c r="AP24" s="197"/>
      <c r="AQ24" s="197"/>
      <c r="AR24" s="198">
        <v>1.0</v>
      </c>
      <c r="AS24" s="197"/>
      <c r="AT24" s="197"/>
      <c r="AU24" s="197"/>
      <c r="AV24" s="197"/>
      <c r="AW24" s="197"/>
      <c r="AX24" s="197"/>
      <c r="AY24" s="197"/>
      <c r="AZ24" s="197"/>
      <c r="BA24" s="197"/>
      <c r="BB24" s="135"/>
      <c r="BC24" s="197"/>
      <c r="BD24" s="197"/>
      <c r="BE24" s="197"/>
      <c r="BF24" s="197"/>
      <c r="BG24" s="133">
        <f t="shared" si="15"/>
        <v>1</v>
      </c>
      <c r="BH24" s="190">
        <f t="shared" si="16"/>
        <v>50</v>
      </c>
      <c r="BI24" s="199">
        <v>1.0</v>
      </c>
      <c r="BJ24" s="197"/>
      <c r="BK24" s="197"/>
      <c r="BL24" s="197"/>
      <c r="BM24" s="197"/>
      <c r="BN24" s="197"/>
      <c r="BO24" s="198">
        <v>1.0</v>
      </c>
      <c r="BP24" s="197"/>
      <c r="BQ24" s="197"/>
      <c r="BR24" s="197"/>
      <c r="BS24" s="198">
        <v>1.0</v>
      </c>
      <c r="BT24" s="198">
        <v>1.0</v>
      </c>
      <c r="BU24" s="197"/>
      <c r="BV24" s="197"/>
      <c r="BW24" s="204"/>
      <c r="BX24" s="204"/>
      <c r="BY24" s="204"/>
      <c r="BZ24" s="204"/>
      <c r="CA24" s="204"/>
      <c r="CB24" s="204"/>
      <c r="CC24" s="204"/>
      <c r="CD24" s="204"/>
      <c r="CE24" s="184">
        <f t="shared" si="17"/>
        <v>4</v>
      </c>
      <c r="CF24" s="244">
        <f t="shared" si="18"/>
        <v>100</v>
      </c>
      <c r="CG24" s="211"/>
      <c r="CH24" s="204"/>
      <c r="CI24" s="204"/>
      <c r="CJ24" s="204"/>
      <c r="CK24" s="204"/>
      <c r="CL24" s="204"/>
      <c r="CM24" s="204"/>
      <c r="CN24" s="204"/>
      <c r="CO24" s="204"/>
      <c r="CP24" s="204"/>
      <c r="CQ24" s="195">
        <f t="shared" si="19"/>
        <v>0</v>
      </c>
      <c r="CR24" s="186" t="str">
        <f t="shared" si="20"/>
        <v>#DIV/0!</v>
      </c>
      <c r="CS24" s="166"/>
      <c r="CT24" s="166"/>
      <c r="CU24" s="166"/>
      <c r="CV24" s="166"/>
      <c r="CW24" s="166"/>
      <c r="CX24" s="196"/>
      <c r="CY24" s="195" t="str">
        <f t="shared" si="21"/>
        <v>#DIV/0!</v>
      </c>
      <c r="CZ24" s="187" t="str">
        <f t="shared" si="22"/>
        <v>#DIV/0!</v>
      </c>
    </row>
    <row r="25" ht="15.75" customHeight="1">
      <c r="A25" s="169">
        <v>16.0</v>
      </c>
      <c r="B25" s="170" t="s">
        <v>86</v>
      </c>
      <c r="C25" s="171" t="s">
        <v>87</v>
      </c>
      <c r="D25" s="138">
        <f t="shared" si="7"/>
        <v>0</v>
      </c>
      <c r="E25" s="125">
        <f t="shared" si="8"/>
        <v>0</v>
      </c>
      <c r="F25" s="172">
        <f t="shared" si="9"/>
        <v>0</v>
      </c>
      <c r="G25" s="189">
        <f t="shared" si="10"/>
        <v>0</v>
      </c>
      <c r="H25" s="175"/>
      <c r="I25" s="176"/>
      <c r="J25" s="135"/>
      <c r="K25" s="135"/>
      <c r="L25" s="135"/>
      <c r="M25" s="178">
        <f t="shared" si="11"/>
        <v>0</v>
      </c>
      <c r="N25" s="188">
        <f t="shared" si="12"/>
        <v>0</v>
      </c>
      <c r="O25" s="223"/>
      <c r="P25" s="222"/>
      <c r="Q25" s="222"/>
      <c r="R25" s="222"/>
      <c r="S25" s="222"/>
      <c r="T25" s="222"/>
      <c r="U25" s="222"/>
      <c r="V25" s="222"/>
      <c r="W25" s="135"/>
      <c r="X25" s="222"/>
      <c r="Y25" s="222"/>
      <c r="Z25" s="222"/>
      <c r="AA25" s="144"/>
      <c r="AB25" s="222"/>
      <c r="AC25" s="222"/>
      <c r="AD25" s="222"/>
      <c r="AE25" s="222"/>
      <c r="AF25" s="222"/>
      <c r="AG25" s="225"/>
      <c r="AH25" s="222"/>
      <c r="AI25" s="225"/>
      <c r="AJ25" s="152">
        <f t="shared" si="13"/>
        <v>0</v>
      </c>
      <c r="AK25" s="190">
        <f t="shared" si="14"/>
        <v>0</v>
      </c>
      <c r="AL25" s="223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135"/>
      <c r="BC25" s="222"/>
      <c r="BD25" s="222"/>
      <c r="BE25" s="222"/>
      <c r="BF25" s="222"/>
      <c r="BG25" s="133">
        <f t="shared" si="15"/>
        <v>0</v>
      </c>
      <c r="BH25" s="190">
        <f t="shared" si="16"/>
        <v>0</v>
      </c>
      <c r="BI25" s="223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04"/>
      <c r="BX25" s="204"/>
      <c r="BY25" s="204"/>
      <c r="BZ25" s="204"/>
      <c r="CA25" s="204"/>
      <c r="CB25" s="204"/>
      <c r="CC25" s="204"/>
      <c r="CD25" s="204"/>
      <c r="CE25" s="184">
        <f t="shared" si="17"/>
        <v>0</v>
      </c>
      <c r="CF25" s="244">
        <f t="shared" si="18"/>
        <v>0</v>
      </c>
      <c r="CG25" s="211"/>
      <c r="CH25" s="204"/>
      <c r="CI25" s="204"/>
      <c r="CJ25" s="204"/>
      <c r="CK25" s="204"/>
      <c r="CL25" s="204"/>
      <c r="CM25" s="204"/>
      <c r="CN25" s="204"/>
      <c r="CO25" s="204"/>
      <c r="CP25" s="204"/>
      <c r="CQ25" s="195">
        <f t="shared" si="19"/>
        <v>0</v>
      </c>
      <c r="CR25" s="186" t="str">
        <f t="shared" si="20"/>
        <v>#DIV/0!</v>
      </c>
      <c r="CS25" s="166"/>
      <c r="CT25" s="166"/>
      <c r="CU25" s="166"/>
      <c r="CV25" s="166"/>
      <c r="CW25" s="166"/>
      <c r="CX25" s="196"/>
      <c r="CY25" s="195" t="str">
        <f t="shared" si="21"/>
        <v>#DIV/0!</v>
      </c>
      <c r="CZ25" s="187" t="str">
        <f t="shared" si="22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38">
        <f t="shared" si="7"/>
        <v>5</v>
      </c>
      <c r="E26" s="125">
        <f t="shared" si="8"/>
        <v>41.66666667</v>
      </c>
      <c r="F26" s="172">
        <f t="shared" si="9"/>
        <v>41.66666667</v>
      </c>
      <c r="G26" s="173" t="str">
        <f t="shared" si="10"/>
        <v>  </v>
      </c>
      <c r="H26" s="175"/>
      <c r="I26" s="135"/>
      <c r="J26" s="176"/>
      <c r="K26" s="135"/>
      <c r="L26" s="135"/>
      <c r="M26" s="178">
        <f t="shared" si="11"/>
        <v>0</v>
      </c>
      <c r="N26" s="188">
        <f t="shared" si="12"/>
        <v>0</v>
      </c>
      <c r="O26" s="200"/>
      <c r="P26" s="197"/>
      <c r="Q26" s="197"/>
      <c r="R26" s="197"/>
      <c r="S26" s="197"/>
      <c r="T26" s="197"/>
      <c r="U26" s="197"/>
      <c r="V26" s="197"/>
      <c r="W26" s="135"/>
      <c r="X26" s="197"/>
      <c r="Y26" s="197"/>
      <c r="Z26" s="197"/>
      <c r="AA26" s="144"/>
      <c r="AB26" s="197"/>
      <c r="AC26" s="197"/>
      <c r="AD26" s="197"/>
      <c r="AE26" s="197"/>
      <c r="AF26" s="197"/>
      <c r="AG26" s="210"/>
      <c r="AH26" s="197"/>
      <c r="AI26" s="210"/>
      <c r="AJ26" s="152">
        <f t="shared" si="13"/>
        <v>0</v>
      </c>
      <c r="AK26" s="190">
        <f t="shared" si="14"/>
        <v>0</v>
      </c>
      <c r="AL26" s="200"/>
      <c r="AM26" s="197"/>
      <c r="AN26" s="197"/>
      <c r="AO26" s="197"/>
      <c r="AP26" s="197"/>
      <c r="AQ26" s="197"/>
      <c r="AR26" s="198">
        <v>1.0</v>
      </c>
      <c r="AS26" s="197"/>
      <c r="AT26" s="197"/>
      <c r="AU26" s="197"/>
      <c r="AV26" s="197"/>
      <c r="AW26" s="197"/>
      <c r="AX26" s="197"/>
      <c r="AY26" s="197"/>
      <c r="AZ26" s="197"/>
      <c r="BA26" s="197"/>
      <c r="BB26" s="136">
        <v>1.0</v>
      </c>
      <c r="BC26" s="197"/>
      <c r="BD26" s="197"/>
      <c r="BE26" s="197"/>
      <c r="BF26" s="197"/>
      <c r="BG26" s="133">
        <f t="shared" si="15"/>
        <v>2</v>
      </c>
      <c r="BH26" s="190">
        <f t="shared" si="16"/>
        <v>100</v>
      </c>
      <c r="BI26" s="200"/>
      <c r="BJ26" s="197"/>
      <c r="BK26" s="197"/>
      <c r="BL26" s="197"/>
      <c r="BM26" s="197"/>
      <c r="BN26" s="197"/>
      <c r="BO26" s="198">
        <v>1.0</v>
      </c>
      <c r="BP26" s="197"/>
      <c r="BQ26" s="197"/>
      <c r="BR26" s="197"/>
      <c r="BS26" s="198">
        <v>1.0</v>
      </c>
      <c r="BT26" s="198">
        <v>1.0</v>
      </c>
      <c r="BU26" s="197"/>
      <c r="BV26" s="197"/>
      <c r="BW26" s="204"/>
      <c r="BX26" s="204"/>
      <c r="BY26" s="204"/>
      <c r="BZ26" s="204"/>
      <c r="CA26" s="204"/>
      <c r="CB26" s="204"/>
      <c r="CC26" s="204"/>
      <c r="CD26" s="204"/>
      <c r="CE26" s="184">
        <f t="shared" si="17"/>
        <v>3</v>
      </c>
      <c r="CF26" s="244">
        <f t="shared" si="18"/>
        <v>75</v>
      </c>
      <c r="CG26" s="211"/>
      <c r="CH26" s="204"/>
      <c r="CI26" s="204"/>
      <c r="CJ26" s="204"/>
      <c r="CK26" s="204"/>
      <c r="CL26" s="204"/>
      <c r="CM26" s="204"/>
      <c r="CN26" s="204"/>
      <c r="CO26" s="204"/>
      <c r="CP26" s="204"/>
      <c r="CQ26" s="195">
        <f t="shared" si="19"/>
        <v>0</v>
      </c>
      <c r="CR26" s="186" t="str">
        <f t="shared" si="20"/>
        <v>#DIV/0!</v>
      </c>
      <c r="CS26" s="166"/>
      <c r="CT26" s="166"/>
      <c r="CU26" s="166"/>
      <c r="CV26" s="166"/>
      <c r="CW26" s="166"/>
      <c r="CX26" s="196"/>
      <c r="CY26" s="195" t="str">
        <f t="shared" si="21"/>
        <v>#DIV/0!</v>
      </c>
      <c r="CZ26" s="187" t="str">
        <f t="shared" si="22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38">
        <f t="shared" si="7"/>
        <v>3</v>
      </c>
      <c r="E27" s="125">
        <f t="shared" si="8"/>
        <v>25</v>
      </c>
      <c r="F27" s="172">
        <f t="shared" si="9"/>
        <v>25</v>
      </c>
      <c r="G27" s="189">
        <f t="shared" si="10"/>
        <v>25</v>
      </c>
      <c r="H27" s="175"/>
      <c r="I27" s="135"/>
      <c r="J27" s="135"/>
      <c r="K27" s="135"/>
      <c r="L27" s="135"/>
      <c r="M27" s="178">
        <f t="shared" si="11"/>
        <v>0</v>
      </c>
      <c r="N27" s="188">
        <f t="shared" si="12"/>
        <v>0</v>
      </c>
      <c r="O27" s="200"/>
      <c r="P27" s="197"/>
      <c r="Q27" s="197"/>
      <c r="R27" s="197"/>
      <c r="S27" s="197"/>
      <c r="T27" s="197"/>
      <c r="U27" s="197"/>
      <c r="V27" s="197"/>
      <c r="W27" s="135"/>
      <c r="X27" s="197"/>
      <c r="Y27" s="197"/>
      <c r="Z27" s="197"/>
      <c r="AA27" s="144"/>
      <c r="AB27" s="197"/>
      <c r="AC27" s="197"/>
      <c r="AD27" s="197"/>
      <c r="AE27" s="197"/>
      <c r="AF27" s="198">
        <v>1.0</v>
      </c>
      <c r="AG27" s="210"/>
      <c r="AH27" s="197"/>
      <c r="AI27" s="210"/>
      <c r="AJ27" s="152">
        <f t="shared" si="13"/>
        <v>1</v>
      </c>
      <c r="AK27" s="190">
        <f t="shared" si="14"/>
        <v>25</v>
      </c>
      <c r="AL27" s="200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36">
        <v>1.0</v>
      </c>
      <c r="BC27" s="197"/>
      <c r="BD27" s="197"/>
      <c r="BE27" s="197"/>
      <c r="BF27" s="197"/>
      <c r="BG27" s="133">
        <f t="shared" si="15"/>
        <v>1</v>
      </c>
      <c r="BH27" s="190">
        <f t="shared" si="16"/>
        <v>50</v>
      </c>
      <c r="BI27" s="200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8">
        <v>1.0</v>
      </c>
      <c r="BU27" s="197"/>
      <c r="BV27" s="197"/>
      <c r="BW27" s="204"/>
      <c r="BX27" s="204"/>
      <c r="BY27" s="204"/>
      <c r="BZ27" s="204"/>
      <c r="CA27" s="204"/>
      <c r="CB27" s="204"/>
      <c r="CC27" s="204"/>
      <c r="CD27" s="204"/>
      <c r="CE27" s="184">
        <f t="shared" si="17"/>
        <v>1</v>
      </c>
      <c r="CF27" s="244">
        <f t="shared" si="18"/>
        <v>25</v>
      </c>
      <c r="CG27" s="211"/>
      <c r="CH27" s="204"/>
      <c r="CI27" s="204"/>
      <c r="CJ27" s="204"/>
      <c r="CK27" s="204"/>
      <c r="CL27" s="204"/>
      <c r="CM27" s="204"/>
      <c r="CN27" s="204"/>
      <c r="CO27" s="204"/>
      <c r="CP27" s="204"/>
      <c r="CQ27" s="195">
        <f t="shared" si="19"/>
        <v>0</v>
      </c>
      <c r="CR27" s="186" t="str">
        <f t="shared" si="20"/>
        <v>#DIV/0!</v>
      </c>
      <c r="CS27" s="166"/>
      <c r="CT27" s="166"/>
      <c r="CU27" s="166"/>
      <c r="CV27" s="166"/>
      <c r="CW27" s="166"/>
      <c r="CX27" s="196"/>
      <c r="CY27" s="195" t="str">
        <f t="shared" si="21"/>
        <v>#DIV/0!</v>
      </c>
      <c r="CZ27" s="187" t="str">
        <f t="shared" si="22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38">
        <f t="shared" si="7"/>
        <v>7</v>
      </c>
      <c r="E28" s="125">
        <f t="shared" si="8"/>
        <v>58.33333333</v>
      </c>
      <c r="F28" s="172" t="str">
        <f t="shared" si="9"/>
        <v>  </v>
      </c>
      <c r="G28" s="173" t="str">
        <f t="shared" si="10"/>
        <v>  </v>
      </c>
      <c r="H28" s="191">
        <v>1.0</v>
      </c>
      <c r="I28" s="136">
        <v>1.0</v>
      </c>
      <c r="J28" s="135"/>
      <c r="K28" s="135"/>
      <c r="L28" s="135"/>
      <c r="M28" s="178">
        <f t="shared" si="11"/>
        <v>2</v>
      </c>
      <c r="N28" s="188">
        <f t="shared" si="12"/>
        <v>100</v>
      </c>
      <c r="O28" s="200"/>
      <c r="P28" s="197"/>
      <c r="Q28" s="197"/>
      <c r="R28" s="197"/>
      <c r="S28" s="197"/>
      <c r="T28" s="197"/>
      <c r="U28" s="197"/>
      <c r="V28" s="197"/>
      <c r="W28" s="136">
        <v>1.0</v>
      </c>
      <c r="X28" s="197"/>
      <c r="Y28" s="197"/>
      <c r="Z28" s="197"/>
      <c r="AA28" s="144"/>
      <c r="AB28" s="197"/>
      <c r="AC28" s="197"/>
      <c r="AD28" s="197"/>
      <c r="AE28" s="197"/>
      <c r="AF28" s="197"/>
      <c r="AG28" s="210"/>
      <c r="AH28" s="197"/>
      <c r="AI28" s="210"/>
      <c r="AJ28" s="152">
        <f t="shared" si="13"/>
        <v>1</v>
      </c>
      <c r="AK28" s="190">
        <f t="shared" si="14"/>
        <v>25</v>
      </c>
      <c r="AL28" s="200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35"/>
      <c r="BC28" s="197"/>
      <c r="BD28" s="197"/>
      <c r="BE28" s="197"/>
      <c r="BF28" s="197"/>
      <c r="BG28" s="133">
        <f t="shared" si="15"/>
        <v>0</v>
      </c>
      <c r="BH28" s="190">
        <f t="shared" si="16"/>
        <v>0</v>
      </c>
      <c r="BI28" s="199">
        <v>1.0</v>
      </c>
      <c r="BJ28" s="197"/>
      <c r="BK28" s="197"/>
      <c r="BL28" s="197"/>
      <c r="BM28" s="197"/>
      <c r="BN28" s="197"/>
      <c r="BO28" s="198">
        <v>1.0</v>
      </c>
      <c r="BP28" s="197"/>
      <c r="BQ28" s="197"/>
      <c r="BR28" s="197"/>
      <c r="BS28" s="198">
        <v>1.0</v>
      </c>
      <c r="BT28" s="198">
        <v>1.0</v>
      </c>
      <c r="BU28" s="197"/>
      <c r="BV28" s="197"/>
      <c r="BW28" s="204"/>
      <c r="BX28" s="204"/>
      <c r="BY28" s="204"/>
      <c r="BZ28" s="204"/>
      <c r="CA28" s="204"/>
      <c r="CB28" s="204"/>
      <c r="CC28" s="204"/>
      <c r="CD28" s="204"/>
      <c r="CE28" s="184">
        <f t="shared" si="17"/>
        <v>4</v>
      </c>
      <c r="CF28" s="244">
        <f t="shared" si="18"/>
        <v>100</v>
      </c>
      <c r="CG28" s="211"/>
      <c r="CH28" s="204"/>
      <c r="CI28" s="204"/>
      <c r="CJ28" s="204"/>
      <c r="CK28" s="204"/>
      <c r="CL28" s="204"/>
      <c r="CM28" s="204"/>
      <c r="CN28" s="204"/>
      <c r="CO28" s="204"/>
      <c r="CP28" s="204"/>
      <c r="CQ28" s="195">
        <f t="shared" si="19"/>
        <v>0</v>
      </c>
      <c r="CR28" s="186" t="str">
        <f t="shared" si="20"/>
        <v>#DIV/0!</v>
      </c>
      <c r="CS28" s="166"/>
      <c r="CT28" s="166"/>
      <c r="CU28" s="166"/>
      <c r="CV28" s="166"/>
      <c r="CW28" s="166"/>
      <c r="CX28" s="196"/>
      <c r="CY28" s="195" t="str">
        <f t="shared" si="21"/>
        <v>#DIV/0!</v>
      </c>
      <c r="CZ28" s="187" t="str">
        <f t="shared" si="22"/>
        <v>#DIV/0!</v>
      </c>
    </row>
    <row r="29" ht="15.75" customHeight="1">
      <c r="A29" s="169">
        <v>20.0</v>
      </c>
      <c r="B29" s="170" t="s">
        <v>94</v>
      </c>
      <c r="C29" s="171" t="s">
        <v>95</v>
      </c>
      <c r="D29" s="138">
        <f t="shared" si="7"/>
        <v>11</v>
      </c>
      <c r="E29" s="125">
        <f t="shared" si="8"/>
        <v>91.66666667</v>
      </c>
      <c r="F29" s="172" t="str">
        <f t="shared" si="9"/>
        <v>  </v>
      </c>
      <c r="G29" s="173" t="str">
        <f t="shared" si="10"/>
        <v>  </v>
      </c>
      <c r="H29" s="175"/>
      <c r="I29" s="136">
        <v>1.0</v>
      </c>
      <c r="J29" s="135"/>
      <c r="K29" s="135"/>
      <c r="L29" s="135"/>
      <c r="M29" s="178">
        <f t="shared" si="11"/>
        <v>1</v>
      </c>
      <c r="N29" s="188">
        <f t="shared" si="12"/>
        <v>50</v>
      </c>
      <c r="O29" s="200"/>
      <c r="P29" s="197"/>
      <c r="Q29" s="197"/>
      <c r="R29" s="197"/>
      <c r="S29" s="197"/>
      <c r="T29" s="197"/>
      <c r="U29" s="197"/>
      <c r="V29" s="197"/>
      <c r="W29" s="136">
        <v>1.0</v>
      </c>
      <c r="X29" s="197"/>
      <c r="Y29" s="197"/>
      <c r="Z29" s="197"/>
      <c r="AA29" s="137">
        <v>1.0</v>
      </c>
      <c r="AB29" s="197"/>
      <c r="AC29" s="197"/>
      <c r="AD29" s="197"/>
      <c r="AE29" s="197"/>
      <c r="AF29" s="198">
        <v>1.0</v>
      </c>
      <c r="AG29" s="210"/>
      <c r="AH29" s="198">
        <v>1.0</v>
      </c>
      <c r="AI29" s="210"/>
      <c r="AJ29" s="152">
        <f t="shared" si="13"/>
        <v>4</v>
      </c>
      <c r="AK29" s="190">
        <f t="shared" si="14"/>
        <v>100</v>
      </c>
      <c r="AL29" s="200"/>
      <c r="AM29" s="197"/>
      <c r="AN29" s="197"/>
      <c r="AO29" s="197"/>
      <c r="AP29" s="197"/>
      <c r="AQ29" s="197"/>
      <c r="AR29" s="198">
        <v>1.0</v>
      </c>
      <c r="AS29" s="197"/>
      <c r="AT29" s="197"/>
      <c r="AU29" s="197"/>
      <c r="AV29" s="197"/>
      <c r="AW29" s="197"/>
      <c r="AX29" s="197"/>
      <c r="AY29" s="197"/>
      <c r="AZ29" s="197"/>
      <c r="BA29" s="197"/>
      <c r="BB29" s="136">
        <v>1.0</v>
      </c>
      <c r="BC29" s="197"/>
      <c r="BD29" s="197"/>
      <c r="BE29" s="197"/>
      <c r="BF29" s="197"/>
      <c r="BG29" s="133">
        <f t="shared" si="15"/>
        <v>2</v>
      </c>
      <c r="BH29" s="190">
        <f t="shared" si="16"/>
        <v>100</v>
      </c>
      <c r="BI29" s="199">
        <v>1.0</v>
      </c>
      <c r="BJ29" s="197"/>
      <c r="BK29" s="197"/>
      <c r="BL29" s="197"/>
      <c r="BM29" s="197"/>
      <c r="BN29" s="197"/>
      <c r="BO29" s="198">
        <v>1.0</v>
      </c>
      <c r="BP29" s="197"/>
      <c r="BQ29" s="197"/>
      <c r="BR29" s="197"/>
      <c r="BS29" s="198">
        <v>1.0</v>
      </c>
      <c r="BT29" s="198">
        <v>1.0</v>
      </c>
      <c r="BU29" s="197"/>
      <c r="BV29" s="197"/>
      <c r="BW29" s="204"/>
      <c r="BX29" s="204"/>
      <c r="BY29" s="204"/>
      <c r="BZ29" s="204"/>
      <c r="CA29" s="204"/>
      <c r="CB29" s="204"/>
      <c r="CC29" s="204"/>
      <c r="CD29" s="204"/>
      <c r="CE29" s="184">
        <f t="shared" si="17"/>
        <v>4</v>
      </c>
      <c r="CF29" s="244">
        <f t="shared" si="18"/>
        <v>100</v>
      </c>
      <c r="CG29" s="211"/>
      <c r="CH29" s="204"/>
      <c r="CI29" s="204"/>
      <c r="CJ29" s="204"/>
      <c r="CK29" s="204"/>
      <c r="CL29" s="204"/>
      <c r="CM29" s="204"/>
      <c r="CN29" s="204"/>
      <c r="CO29" s="204"/>
      <c r="CP29" s="204"/>
      <c r="CQ29" s="195">
        <f t="shared" si="19"/>
        <v>0</v>
      </c>
      <c r="CR29" s="186" t="str">
        <f t="shared" si="20"/>
        <v>#DIV/0!</v>
      </c>
      <c r="CS29" s="166"/>
      <c r="CT29" s="166"/>
      <c r="CU29" s="166"/>
      <c r="CV29" s="166"/>
      <c r="CW29" s="166"/>
      <c r="CX29" s="196"/>
      <c r="CY29" s="195" t="str">
        <f t="shared" si="21"/>
        <v>#DIV/0!</v>
      </c>
      <c r="CZ29" s="187" t="str">
        <f t="shared" si="22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38">
        <f t="shared" si="7"/>
        <v>4</v>
      </c>
      <c r="E30" s="125">
        <f t="shared" si="8"/>
        <v>33.33333333</v>
      </c>
      <c r="F30" s="172">
        <f t="shared" si="9"/>
        <v>33.33333333</v>
      </c>
      <c r="G30" s="173" t="str">
        <f t="shared" si="10"/>
        <v>  </v>
      </c>
      <c r="H30" s="175"/>
      <c r="I30" s="176"/>
      <c r="J30" s="176"/>
      <c r="K30" s="135"/>
      <c r="L30" s="135"/>
      <c r="M30" s="178">
        <f t="shared" si="11"/>
        <v>0</v>
      </c>
      <c r="N30" s="188">
        <f t="shared" si="12"/>
        <v>0</v>
      </c>
      <c r="O30" s="200"/>
      <c r="P30" s="197"/>
      <c r="Q30" s="197"/>
      <c r="R30" s="197"/>
      <c r="S30" s="197"/>
      <c r="T30" s="197"/>
      <c r="U30" s="197"/>
      <c r="V30" s="197"/>
      <c r="W30" s="135"/>
      <c r="X30" s="197"/>
      <c r="Y30" s="197"/>
      <c r="Z30" s="197"/>
      <c r="AA30" s="137">
        <v>1.0</v>
      </c>
      <c r="AB30" s="197"/>
      <c r="AC30" s="197"/>
      <c r="AD30" s="197"/>
      <c r="AE30" s="197"/>
      <c r="AF30" s="197"/>
      <c r="AG30" s="210"/>
      <c r="AH30" s="197"/>
      <c r="AI30" s="210"/>
      <c r="AJ30" s="152">
        <f t="shared" si="13"/>
        <v>1</v>
      </c>
      <c r="AK30" s="190">
        <f t="shared" si="14"/>
        <v>25</v>
      </c>
      <c r="AL30" s="200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35"/>
      <c r="BC30" s="197"/>
      <c r="BD30" s="197"/>
      <c r="BE30" s="197"/>
      <c r="BF30" s="197"/>
      <c r="BG30" s="133">
        <f t="shared" si="15"/>
        <v>0</v>
      </c>
      <c r="BH30" s="190">
        <f t="shared" si="16"/>
        <v>0</v>
      </c>
      <c r="BI30" s="200"/>
      <c r="BJ30" s="197"/>
      <c r="BK30" s="197"/>
      <c r="BL30" s="197"/>
      <c r="BM30" s="197"/>
      <c r="BN30" s="197"/>
      <c r="BO30" s="198">
        <v>1.0</v>
      </c>
      <c r="BP30" s="197"/>
      <c r="BQ30" s="197"/>
      <c r="BR30" s="197"/>
      <c r="BS30" s="198">
        <v>1.0</v>
      </c>
      <c r="BT30" s="198">
        <v>1.0</v>
      </c>
      <c r="BU30" s="197"/>
      <c r="BV30" s="197"/>
      <c r="BW30" s="204"/>
      <c r="BX30" s="204"/>
      <c r="BY30" s="204"/>
      <c r="BZ30" s="204"/>
      <c r="CA30" s="204"/>
      <c r="CB30" s="204"/>
      <c r="CC30" s="204"/>
      <c r="CD30" s="204"/>
      <c r="CE30" s="184">
        <f t="shared" si="17"/>
        <v>3</v>
      </c>
      <c r="CF30" s="244">
        <f t="shared" si="18"/>
        <v>75</v>
      </c>
      <c r="CG30" s="211"/>
      <c r="CH30" s="204"/>
      <c r="CI30" s="204"/>
      <c r="CJ30" s="204"/>
      <c r="CK30" s="204"/>
      <c r="CL30" s="204"/>
      <c r="CM30" s="204"/>
      <c r="CN30" s="204"/>
      <c r="CO30" s="204"/>
      <c r="CP30" s="204"/>
      <c r="CQ30" s="195">
        <f t="shared" si="19"/>
        <v>0</v>
      </c>
      <c r="CR30" s="186" t="str">
        <f t="shared" si="20"/>
        <v>#DIV/0!</v>
      </c>
      <c r="CS30" s="166"/>
      <c r="CT30" s="166"/>
      <c r="CU30" s="166"/>
      <c r="CV30" s="166"/>
      <c r="CW30" s="166"/>
      <c r="CX30" s="196"/>
      <c r="CY30" s="195" t="str">
        <f t="shared" si="21"/>
        <v>#DIV/0!</v>
      </c>
      <c r="CZ30" s="187" t="str">
        <f t="shared" si="22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38">
        <f t="shared" si="7"/>
        <v>6</v>
      </c>
      <c r="E31" s="125">
        <f t="shared" si="8"/>
        <v>50</v>
      </c>
      <c r="F31" s="207" t="str">
        <f t="shared" si="9"/>
        <v>  </v>
      </c>
      <c r="G31" s="173" t="str">
        <f t="shared" si="10"/>
        <v>  </v>
      </c>
      <c r="H31" s="175"/>
      <c r="I31" s="176"/>
      <c r="J31" s="135"/>
      <c r="K31" s="135"/>
      <c r="L31" s="135"/>
      <c r="M31" s="178">
        <f t="shared" si="11"/>
        <v>0</v>
      </c>
      <c r="N31" s="188">
        <f t="shared" si="12"/>
        <v>0</v>
      </c>
      <c r="O31" s="200"/>
      <c r="P31" s="197"/>
      <c r="Q31" s="197"/>
      <c r="R31" s="197"/>
      <c r="S31" s="197"/>
      <c r="T31" s="197"/>
      <c r="U31" s="197"/>
      <c r="V31" s="197"/>
      <c r="W31" s="136">
        <v>1.0</v>
      </c>
      <c r="X31" s="197"/>
      <c r="Y31" s="197"/>
      <c r="Z31" s="197"/>
      <c r="AA31" s="137">
        <v>1.0</v>
      </c>
      <c r="AB31" s="197"/>
      <c r="AC31" s="197"/>
      <c r="AD31" s="197"/>
      <c r="AE31" s="197"/>
      <c r="AF31" s="198">
        <v>1.0</v>
      </c>
      <c r="AG31" s="210"/>
      <c r="AH31" s="198">
        <v>1.0</v>
      </c>
      <c r="AI31" s="210"/>
      <c r="AJ31" s="152">
        <f t="shared" si="13"/>
        <v>4</v>
      </c>
      <c r="AK31" s="190">
        <f t="shared" si="14"/>
        <v>100</v>
      </c>
      <c r="AL31" s="200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35"/>
      <c r="BC31" s="197"/>
      <c r="BD31" s="197"/>
      <c r="BE31" s="197"/>
      <c r="BF31" s="197"/>
      <c r="BG31" s="133">
        <f t="shared" si="15"/>
        <v>0</v>
      </c>
      <c r="BH31" s="190">
        <f t="shared" si="16"/>
        <v>0</v>
      </c>
      <c r="BI31" s="200"/>
      <c r="BJ31" s="197"/>
      <c r="BK31" s="197"/>
      <c r="BL31" s="197"/>
      <c r="BM31" s="197"/>
      <c r="BN31" s="197"/>
      <c r="BO31" s="198">
        <v>1.0</v>
      </c>
      <c r="BP31" s="197"/>
      <c r="BQ31" s="197"/>
      <c r="BR31" s="197"/>
      <c r="BS31" s="197"/>
      <c r="BT31" s="198">
        <v>1.0</v>
      </c>
      <c r="BU31" s="197"/>
      <c r="BV31" s="197"/>
      <c r="BW31" s="204"/>
      <c r="BX31" s="204"/>
      <c r="BY31" s="204"/>
      <c r="BZ31" s="204"/>
      <c r="CA31" s="204"/>
      <c r="CB31" s="204"/>
      <c r="CC31" s="204"/>
      <c r="CD31" s="204"/>
      <c r="CE31" s="184">
        <f t="shared" si="17"/>
        <v>2</v>
      </c>
      <c r="CF31" s="244">
        <f t="shared" si="18"/>
        <v>50</v>
      </c>
      <c r="CG31" s="211"/>
      <c r="CH31" s="204"/>
      <c r="CI31" s="204"/>
      <c r="CJ31" s="204"/>
      <c r="CK31" s="204"/>
      <c r="CL31" s="204"/>
      <c r="CM31" s="204"/>
      <c r="CN31" s="204"/>
      <c r="CO31" s="204"/>
      <c r="CP31" s="204"/>
      <c r="CQ31" s="195">
        <f t="shared" si="19"/>
        <v>0</v>
      </c>
      <c r="CR31" s="186" t="str">
        <f t="shared" si="20"/>
        <v>#DIV/0!</v>
      </c>
      <c r="CS31" s="166"/>
      <c r="CT31" s="166"/>
      <c r="CU31" s="166"/>
      <c r="CV31" s="166"/>
      <c r="CW31" s="166"/>
      <c r="CX31" s="196"/>
      <c r="CY31" s="195" t="str">
        <f t="shared" si="21"/>
        <v>#DIV/0!</v>
      </c>
      <c r="CZ31" s="187" t="str">
        <f t="shared" si="22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38">
        <f t="shared" si="7"/>
        <v>9</v>
      </c>
      <c r="E32" s="125">
        <f t="shared" si="8"/>
        <v>75</v>
      </c>
      <c r="F32" s="172" t="str">
        <f t="shared" si="9"/>
        <v>  </v>
      </c>
      <c r="G32" s="189" t="str">
        <f t="shared" si="10"/>
        <v>  </v>
      </c>
      <c r="H32" s="175"/>
      <c r="I32" s="176"/>
      <c r="J32" s="135"/>
      <c r="K32" s="135"/>
      <c r="L32" s="135"/>
      <c r="M32" s="178">
        <f t="shared" si="11"/>
        <v>0</v>
      </c>
      <c r="N32" s="188">
        <f t="shared" si="12"/>
        <v>0</v>
      </c>
      <c r="O32" s="216"/>
      <c r="P32" s="215"/>
      <c r="Q32" s="215"/>
      <c r="R32" s="215"/>
      <c r="S32" s="215"/>
      <c r="T32" s="215"/>
      <c r="U32" s="215"/>
      <c r="V32" s="215"/>
      <c r="W32" s="136">
        <v>1.0</v>
      </c>
      <c r="X32" s="215"/>
      <c r="Y32" s="215"/>
      <c r="Z32" s="215"/>
      <c r="AA32" s="137">
        <v>1.0</v>
      </c>
      <c r="AB32" s="215"/>
      <c r="AC32" s="215"/>
      <c r="AD32" s="215"/>
      <c r="AE32" s="215"/>
      <c r="AF32" s="215"/>
      <c r="AG32" s="218"/>
      <c r="AH32" s="220">
        <v>1.0</v>
      </c>
      <c r="AI32" s="218"/>
      <c r="AJ32" s="152">
        <f t="shared" si="13"/>
        <v>3</v>
      </c>
      <c r="AK32" s="190">
        <f t="shared" si="14"/>
        <v>75</v>
      </c>
      <c r="AL32" s="216"/>
      <c r="AM32" s="215"/>
      <c r="AN32" s="215"/>
      <c r="AO32" s="215"/>
      <c r="AP32" s="215"/>
      <c r="AQ32" s="215"/>
      <c r="AR32" s="220">
        <v>1.0</v>
      </c>
      <c r="AS32" s="215"/>
      <c r="AT32" s="215"/>
      <c r="AU32" s="215"/>
      <c r="AV32" s="215"/>
      <c r="AW32" s="215"/>
      <c r="AX32" s="215"/>
      <c r="AY32" s="215"/>
      <c r="AZ32" s="215"/>
      <c r="BA32" s="215"/>
      <c r="BB32" s="136">
        <v>1.0</v>
      </c>
      <c r="BC32" s="215"/>
      <c r="BD32" s="215"/>
      <c r="BE32" s="215"/>
      <c r="BF32" s="215"/>
      <c r="BG32" s="133">
        <f t="shared" si="15"/>
        <v>2</v>
      </c>
      <c r="BH32" s="190">
        <f t="shared" si="16"/>
        <v>100</v>
      </c>
      <c r="BI32" s="226">
        <v>1.0</v>
      </c>
      <c r="BJ32" s="215"/>
      <c r="BK32" s="215"/>
      <c r="BL32" s="215"/>
      <c r="BM32" s="215"/>
      <c r="BN32" s="215"/>
      <c r="BO32" s="220">
        <v>1.0</v>
      </c>
      <c r="BP32" s="215"/>
      <c r="BQ32" s="215"/>
      <c r="BR32" s="215"/>
      <c r="BS32" s="220">
        <v>1.0</v>
      </c>
      <c r="BT32" s="220">
        <v>1.0</v>
      </c>
      <c r="BU32" s="215"/>
      <c r="BV32" s="215"/>
      <c r="BW32" s="204"/>
      <c r="BX32" s="204"/>
      <c r="BY32" s="204"/>
      <c r="BZ32" s="204"/>
      <c r="CA32" s="204"/>
      <c r="CB32" s="204"/>
      <c r="CC32" s="204"/>
      <c r="CD32" s="204"/>
      <c r="CE32" s="184">
        <f t="shared" si="17"/>
        <v>4</v>
      </c>
      <c r="CF32" s="244">
        <f t="shared" si="18"/>
        <v>100</v>
      </c>
      <c r="CG32" s="211"/>
      <c r="CH32" s="204"/>
      <c r="CI32" s="204"/>
      <c r="CJ32" s="204"/>
      <c r="CK32" s="204"/>
      <c r="CL32" s="204"/>
      <c r="CM32" s="204"/>
      <c r="CN32" s="204"/>
      <c r="CO32" s="204"/>
      <c r="CP32" s="204"/>
      <c r="CQ32" s="195">
        <f t="shared" si="19"/>
        <v>0</v>
      </c>
      <c r="CR32" s="186" t="str">
        <f t="shared" si="20"/>
        <v>#DIV/0!</v>
      </c>
      <c r="CS32" s="166"/>
      <c r="CT32" s="166"/>
      <c r="CU32" s="166"/>
      <c r="CV32" s="166"/>
      <c r="CW32" s="166"/>
      <c r="CX32" s="196"/>
      <c r="CY32" s="195" t="str">
        <f t="shared" si="21"/>
        <v>#DIV/0!</v>
      </c>
      <c r="CZ32" s="187" t="str">
        <f t="shared" si="22"/>
        <v>#DIV/0!</v>
      </c>
    </row>
    <row r="33" ht="15.75" customHeight="1">
      <c r="A33" s="169">
        <v>24.0</v>
      </c>
      <c r="B33" s="170" t="s">
        <v>102</v>
      </c>
      <c r="C33" s="171" t="s">
        <v>103</v>
      </c>
      <c r="D33" s="138">
        <f t="shared" si="7"/>
        <v>1</v>
      </c>
      <c r="E33" s="125">
        <f t="shared" si="8"/>
        <v>8.333333333</v>
      </c>
      <c r="F33" s="172">
        <f t="shared" si="9"/>
        <v>8.333333333</v>
      </c>
      <c r="G33" s="189">
        <f t="shared" si="10"/>
        <v>8.333333333</v>
      </c>
      <c r="H33" s="175"/>
      <c r="I33" s="177"/>
      <c r="J33" s="177"/>
      <c r="K33" s="135"/>
      <c r="L33" s="135"/>
      <c r="M33" s="178">
        <f t="shared" si="11"/>
        <v>0</v>
      </c>
      <c r="N33" s="188">
        <f t="shared" si="12"/>
        <v>0</v>
      </c>
      <c r="O33" s="216"/>
      <c r="P33" s="215"/>
      <c r="Q33" s="215"/>
      <c r="R33" s="215"/>
      <c r="S33" s="215"/>
      <c r="T33" s="215"/>
      <c r="U33" s="215"/>
      <c r="V33" s="215"/>
      <c r="W33" s="135"/>
      <c r="X33" s="215"/>
      <c r="Y33" s="215"/>
      <c r="Z33" s="215"/>
      <c r="AA33" s="137">
        <v>1.0</v>
      </c>
      <c r="AB33" s="215"/>
      <c r="AC33" s="215"/>
      <c r="AD33" s="215"/>
      <c r="AE33" s="215"/>
      <c r="AF33" s="215"/>
      <c r="AG33" s="218"/>
      <c r="AH33" s="215"/>
      <c r="AI33" s="218"/>
      <c r="AJ33" s="152">
        <f t="shared" si="13"/>
        <v>1</v>
      </c>
      <c r="AK33" s="190">
        <f t="shared" si="14"/>
        <v>25</v>
      </c>
      <c r="AL33" s="216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135"/>
      <c r="BC33" s="215"/>
      <c r="BD33" s="215"/>
      <c r="BE33" s="215"/>
      <c r="BF33" s="215"/>
      <c r="BG33" s="133">
        <f t="shared" si="15"/>
        <v>0</v>
      </c>
      <c r="BH33" s="190">
        <f t="shared" si="16"/>
        <v>0</v>
      </c>
      <c r="BI33" s="216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04"/>
      <c r="BX33" s="204"/>
      <c r="BY33" s="204"/>
      <c r="BZ33" s="204"/>
      <c r="CA33" s="204"/>
      <c r="CB33" s="204"/>
      <c r="CC33" s="204"/>
      <c r="CD33" s="204"/>
      <c r="CE33" s="184">
        <f t="shared" si="17"/>
        <v>0</v>
      </c>
      <c r="CF33" s="244">
        <f t="shared" si="18"/>
        <v>0</v>
      </c>
      <c r="CG33" s="211"/>
      <c r="CH33" s="204"/>
      <c r="CI33" s="204"/>
      <c r="CJ33" s="204"/>
      <c r="CK33" s="204"/>
      <c r="CL33" s="204"/>
      <c r="CM33" s="204"/>
      <c r="CN33" s="204"/>
      <c r="CO33" s="204"/>
      <c r="CP33" s="204"/>
      <c r="CQ33" s="195">
        <f t="shared" si="19"/>
        <v>0</v>
      </c>
      <c r="CR33" s="186" t="str">
        <f t="shared" si="20"/>
        <v>#DIV/0!</v>
      </c>
      <c r="CS33" s="166"/>
      <c r="CT33" s="166"/>
      <c r="CU33" s="166"/>
      <c r="CV33" s="166"/>
      <c r="CW33" s="166"/>
      <c r="CX33" s="196"/>
      <c r="CY33" s="195" t="str">
        <f t="shared" si="21"/>
        <v>#DIV/0!</v>
      </c>
      <c r="CZ33" s="187" t="str">
        <f t="shared" si="22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38">
        <f t="shared" si="7"/>
        <v>3</v>
      </c>
      <c r="E34" s="125">
        <f t="shared" si="8"/>
        <v>25</v>
      </c>
      <c r="F34" s="172">
        <f t="shared" si="9"/>
        <v>25</v>
      </c>
      <c r="G34" s="189">
        <f t="shared" si="10"/>
        <v>25</v>
      </c>
      <c r="H34" s="208"/>
      <c r="I34" s="135"/>
      <c r="J34" s="135"/>
      <c r="K34" s="135"/>
      <c r="L34" s="135"/>
      <c r="M34" s="178">
        <f t="shared" si="11"/>
        <v>0</v>
      </c>
      <c r="N34" s="188">
        <f t="shared" si="12"/>
        <v>0</v>
      </c>
      <c r="O34" s="200"/>
      <c r="P34" s="197"/>
      <c r="Q34" s="197"/>
      <c r="R34" s="197"/>
      <c r="S34" s="197"/>
      <c r="T34" s="197"/>
      <c r="U34" s="197"/>
      <c r="V34" s="197"/>
      <c r="W34" s="136">
        <v>1.0</v>
      </c>
      <c r="X34" s="197"/>
      <c r="Y34" s="197"/>
      <c r="Z34" s="197"/>
      <c r="AA34" s="137">
        <v>1.0</v>
      </c>
      <c r="AB34" s="197"/>
      <c r="AC34" s="197"/>
      <c r="AD34" s="197"/>
      <c r="AE34" s="197"/>
      <c r="AF34" s="197"/>
      <c r="AG34" s="210"/>
      <c r="AH34" s="198">
        <v>1.0</v>
      </c>
      <c r="AI34" s="210"/>
      <c r="AJ34" s="152">
        <f t="shared" si="13"/>
        <v>3</v>
      </c>
      <c r="AK34" s="190">
        <f t="shared" si="14"/>
        <v>75</v>
      </c>
      <c r="AL34" s="200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35"/>
      <c r="BC34" s="197"/>
      <c r="BD34" s="197"/>
      <c r="BE34" s="197"/>
      <c r="BF34" s="197"/>
      <c r="BG34" s="133">
        <f t="shared" si="15"/>
        <v>0</v>
      </c>
      <c r="BH34" s="190">
        <f t="shared" si="16"/>
        <v>0</v>
      </c>
      <c r="BI34" s="200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204"/>
      <c r="BX34" s="204"/>
      <c r="BY34" s="204"/>
      <c r="BZ34" s="204"/>
      <c r="CA34" s="204"/>
      <c r="CB34" s="204"/>
      <c r="CC34" s="204"/>
      <c r="CD34" s="204"/>
      <c r="CE34" s="184">
        <f t="shared" si="17"/>
        <v>0</v>
      </c>
      <c r="CF34" s="244">
        <f t="shared" si="18"/>
        <v>0</v>
      </c>
      <c r="CG34" s="211"/>
      <c r="CH34" s="204"/>
      <c r="CI34" s="204"/>
      <c r="CJ34" s="204"/>
      <c r="CK34" s="204"/>
      <c r="CL34" s="204"/>
      <c r="CM34" s="204"/>
      <c r="CN34" s="204"/>
      <c r="CO34" s="204"/>
      <c r="CP34" s="204"/>
      <c r="CQ34" s="195">
        <f t="shared" si="19"/>
        <v>0</v>
      </c>
      <c r="CR34" s="186" t="str">
        <f t="shared" si="20"/>
        <v>#DIV/0!</v>
      </c>
      <c r="CS34" s="166"/>
      <c r="CT34" s="166"/>
      <c r="CU34" s="166"/>
      <c r="CV34" s="166"/>
      <c r="CW34" s="166"/>
      <c r="CX34" s="196"/>
      <c r="CY34" s="195" t="str">
        <f t="shared" si="21"/>
        <v>#DIV/0!</v>
      </c>
      <c r="CZ34" s="187" t="str">
        <f t="shared" si="22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38">
        <f t="shared" si="7"/>
        <v>5</v>
      </c>
      <c r="E35" s="125">
        <f t="shared" si="8"/>
        <v>41.66666667</v>
      </c>
      <c r="F35" s="172">
        <f t="shared" si="9"/>
        <v>41.66666667</v>
      </c>
      <c r="G35" s="173" t="str">
        <f t="shared" si="10"/>
        <v>  </v>
      </c>
      <c r="H35" s="175"/>
      <c r="I35" s="135"/>
      <c r="J35" s="135"/>
      <c r="K35" s="135"/>
      <c r="L35" s="135"/>
      <c r="M35" s="178">
        <f t="shared" si="11"/>
        <v>0</v>
      </c>
      <c r="N35" s="188">
        <f t="shared" si="12"/>
        <v>0</v>
      </c>
      <c r="O35" s="200"/>
      <c r="P35" s="197"/>
      <c r="Q35" s="197"/>
      <c r="R35" s="197"/>
      <c r="S35" s="197"/>
      <c r="T35" s="197"/>
      <c r="U35" s="197"/>
      <c r="V35" s="197"/>
      <c r="W35" s="135"/>
      <c r="X35" s="197"/>
      <c r="Y35" s="197"/>
      <c r="Z35" s="197"/>
      <c r="AA35" s="137">
        <v>1.0</v>
      </c>
      <c r="AB35" s="197"/>
      <c r="AC35" s="197"/>
      <c r="AD35" s="197"/>
      <c r="AE35" s="197"/>
      <c r="AF35" s="197"/>
      <c r="AG35" s="210"/>
      <c r="AH35" s="197"/>
      <c r="AI35" s="210"/>
      <c r="AJ35" s="152">
        <f t="shared" si="13"/>
        <v>1</v>
      </c>
      <c r="AK35" s="190">
        <f t="shared" si="14"/>
        <v>25</v>
      </c>
      <c r="AL35" s="200"/>
      <c r="AM35" s="197"/>
      <c r="AN35" s="197"/>
      <c r="AO35" s="197"/>
      <c r="AP35" s="197"/>
      <c r="AQ35" s="197"/>
      <c r="AR35" s="198">
        <v>1.0</v>
      </c>
      <c r="AS35" s="197"/>
      <c r="AT35" s="197"/>
      <c r="AU35" s="197"/>
      <c r="AV35" s="197"/>
      <c r="AW35" s="197"/>
      <c r="AX35" s="197"/>
      <c r="AY35" s="197"/>
      <c r="AZ35" s="197"/>
      <c r="BA35" s="197"/>
      <c r="BB35" s="135"/>
      <c r="BC35" s="197"/>
      <c r="BD35" s="197"/>
      <c r="BE35" s="197"/>
      <c r="BF35" s="197"/>
      <c r="BG35" s="133">
        <f t="shared" si="15"/>
        <v>1</v>
      </c>
      <c r="BH35" s="190">
        <f t="shared" si="16"/>
        <v>50</v>
      </c>
      <c r="BI35" s="199">
        <v>1.0</v>
      </c>
      <c r="BJ35" s="197"/>
      <c r="BK35" s="197"/>
      <c r="BL35" s="197"/>
      <c r="BM35" s="197"/>
      <c r="BN35" s="197"/>
      <c r="BO35" s="197"/>
      <c r="BP35" s="197"/>
      <c r="BQ35" s="197"/>
      <c r="BR35" s="197"/>
      <c r="BS35" s="198">
        <v>1.0</v>
      </c>
      <c r="BT35" s="198">
        <v>1.0</v>
      </c>
      <c r="BU35" s="197"/>
      <c r="BV35" s="197"/>
      <c r="BW35" s="204"/>
      <c r="BX35" s="204"/>
      <c r="BY35" s="204"/>
      <c r="BZ35" s="204"/>
      <c r="CA35" s="204"/>
      <c r="CB35" s="204"/>
      <c r="CC35" s="204"/>
      <c r="CD35" s="204"/>
      <c r="CE35" s="184">
        <f t="shared" si="17"/>
        <v>3</v>
      </c>
      <c r="CF35" s="244">
        <f t="shared" si="18"/>
        <v>75</v>
      </c>
      <c r="CG35" s="211"/>
      <c r="CH35" s="204"/>
      <c r="CI35" s="204"/>
      <c r="CJ35" s="204"/>
      <c r="CK35" s="204"/>
      <c r="CL35" s="204"/>
      <c r="CM35" s="204"/>
      <c r="CN35" s="204"/>
      <c r="CO35" s="204"/>
      <c r="CP35" s="204"/>
      <c r="CQ35" s="195">
        <f t="shared" si="19"/>
        <v>0</v>
      </c>
      <c r="CR35" s="186" t="str">
        <f t="shared" si="20"/>
        <v>#DIV/0!</v>
      </c>
      <c r="CS35" s="166"/>
      <c r="CT35" s="166"/>
      <c r="CU35" s="166"/>
      <c r="CV35" s="166"/>
      <c r="CW35" s="166"/>
      <c r="CX35" s="196"/>
      <c r="CY35" s="195" t="str">
        <f t="shared" si="21"/>
        <v>#DIV/0!</v>
      </c>
      <c r="CZ35" s="187" t="str">
        <f t="shared" si="22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38">
        <f t="shared" si="7"/>
        <v>4</v>
      </c>
      <c r="E36" s="125">
        <f t="shared" si="8"/>
        <v>33.33333333</v>
      </c>
      <c r="F36" s="172">
        <f t="shared" si="9"/>
        <v>33.33333333</v>
      </c>
      <c r="G36" s="189" t="str">
        <f t="shared" si="10"/>
        <v>  </v>
      </c>
      <c r="H36" s="175"/>
      <c r="I36" s="176"/>
      <c r="J36" s="176"/>
      <c r="K36" s="176"/>
      <c r="L36" s="176"/>
      <c r="M36" s="178">
        <f t="shared" si="11"/>
        <v>0</v>
      </c>
      <c r="N36" s="188">
        <f t="shared" si="12"/>
        <v>0</v>
      </c>
      <c r="O36" s="200"/>
      <c r="P36" s="197"/>
      <c r="Q36" s="197"/>
      <c r="R36" s="197"/>
      <c r="S36" s="197"/>
      <c r="T36" s="197"/>
      <c r="U36" s="197"/>
      <c r="V36" s="197"/>
      <c r="W36" s="136">
        <v>1.0</v>
      </c>
      <c r="X36" s="197"/>
      <c r="Y36" s="197"/>
      <c r="Z36" s="197"/>
      <c r="AA36" s="144"/>
      <c r="AB36" s="197"/>
      <c r="AC36" s="197"/>
      <c r="AD36" s="197"/>
      <c r="AE36" s="197"/>
      <c r="AF36" s="197"/>
      <c r="AG36" s="210"/>
      <c r="AH36" s="197"/>
      <c r="AI36" s="210"/>
      <c r="AJ36" s="152">
        <f t="shared" si="13"/>
        <v>1</v>
      </c>
      <c r="AK36" s="190">
        <f t="shared" si="14"/>
        <v>25</v>
      </c>
      <c r="AL36" s="200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35"/>
      <c r="BC36" s="197"/>
      <c r="BD36" s="197"/>
      <c r="BE36" s="197"/>
      <c r="BF36" s="197"/>
      <c r="BG36" s="133">
        <f t="shared" si="15"/>
        <v>0</v>
      </c>
      <c r="BH36" s="190">
        <f t="shared" si="16"/>
        <v>0</v>
      </c>
      <c r="BI36" s="200"/>
      <c r="BJ36" s="197"/>
      <c r="BK36" s="197"/>
      <c r="BL36" s="197"/>
      <c r="BM36" s="197"/>
      <c r="BN36" s="197"/>
      <c r="BO36" s="198">
        <v>1.0</v>
      </c>
      <c r="BP36" s="197"/>
      <c r="BQ36" s="197"/>
      <c r="BR36" s="197"/>
      <c r="BS36" s="198">
        <v>1.0</v>
      </c>
      <c r="BT36" s="198">
        <v>1.0</v>
      </c>
      <c r="BU36" s="197"/>
      <c r="BV36" s="197"/>
      <c r="BW36" s="204"/>
      <c r="BX36" s="204"/>
      <c r="BY36" s="204"/>
      <c r="BZ36" s="204"/>
      <c r="CA36" s="204"/>
      <c r="CB36" s="204"/>
      <c r="CC36" s="204"/>
      <c r="CD36" s="204"/>
      <c r="CE36" s="184">
        <f t="shared" si="17"/>
        <v>3</v>
      </c>
      <c r="CF36" s="244">
        <f t="shared" si="18"/>
        <v>75</v>
      </c>
      <c r="CG36" s="211"/>
      <c r="CH36" s="204"/>
      <c r="CI36" s="204"/>
      <c r="CJ36" s="204"/>
      <c r="CK36" s="204"/>
      <c r="CL36" s="204"/>
      <c r="CM36" s="204"/>
      <c r="CN36" s="204"/>
      <c r="CO36" s="204"/>
      <c r="CP36" s="204"/>
      <c r="CQ36" s="195">
        <f t="shared" si="19"/>
        <v>0</v>
      </c>
      <c r="CR36" s="186" t="str">
        <f t="shared" si="20"/>
        <v>#DIV/0!</v>
      </c>
      <c r="CS36" s="166"/>
      <c r="CT36" s="166"/>
      <c r="CU36" s="166"/>
      <c r="CV36" s="166"/>
      <c r="CW36" s="166"/>
      <c r="CX36" s="196"/>
      <c r="CY36" s="195" t="str">
        <f t="shared" si="21"/>
        <v>#DIV/0!</v>
      </c>
      <c r="CZ36" s="187" t="str">
        <f t="shared" si="22"/>
        <v>#DIV/0!</v>
      </c>
    </row>
    <row r="37" ht="15.75" customHeight="1">
      <c r="A37" s="169">
        <v>28.0</v>
      </c>
      <c r="B37" s="170" t="s">
        <v>110</v>
      </c>
      <c r="C37" s="171" t="s">
        <v>111</v>
      </c>
      <c r="D37" s="138">
        <f t="shared" si="7"/>
        <v>10</v>
      </c>
      <c r="E37" s="125">
        <f t="shared" si="8"/>
        <v>83.33333333</v>
      </c>
      <c r="F37" s="207" t="str">
        <f t="shared" si="9"/>
        <v>  </v>
      </c>
      <c r="G37" s="173" t="str">
        <f t="shared" si="10"/>
        <v>  </v>
      </c>
      <c r="H37" s="175"/>
      <c r="I37" s="176"/>
      <c r="J37" s="176"/>
      <c r="K37" s="176"/>
      <c r="L37" s="176"/>
      <c r="M37" s="178">
        <f t="shared" si="11"/>
        <v>0</v>
      </c>
      <c r="N37" s="188">
        <f t="shared" si="12"/>
        <v>0</v>
      </c>
      <c r="O37" s="200"/>
      <c r="P37" s="197"/>
      <c r="Q37" s="197"/>
      <c r="R37" s="197"/>
      <c r="S37" s="197"/>
      <c r="T37" s="197"/>
      <c r="U37" s="197"/>
      <c r="V37" s="197"/>
      <c r="W37" s="136">
        <v>1.0</v>
      </c>
      <c r="X37" s="197"/>
      <c r="Y37" s="197"/>
      <c r="Z37" s="197"/>
      <c r="AA37" s="137">
        <v>1.0</v>
      </c>
      <c r="AB37" s="197"/>
      <c r="AC37" s="197"/>
      <c r="AD37" s="197"/>
      <c r="AE37" s="197"/>
      <c r="AF37" s="198">
        <v>1.0</v>
      </c>
      <c r="AG37" s="210"/>
      <c r="AH37" s="198">
        <v>1.0</v>
      </c>
      <c r="AI37" s="210"/>
      <c r="AJ37" s="152">
        <f t="shared" si="13"/>
        <v>4</v>
      </c>
      <c r="AK37" s="190">
        <f t="shared" si="14"/>
        <v>100</v>
      </c>
      <c r="AL37" s="200"/>
      <c r="AM37" s="197"/>
      <c r="AN37" s="197"/>
      <c r="AO37" s="197"/>
      <c r="AP37" s="197"/>
      <c r="AQ37" s="197"/>
      <c r="AR37" s="198">
        <v>1.0</v>
      </c>
      <c r="AS37" s="197"/>
      <c r="AT37" s="197"/>
      <c r="AU37" s="197"/>
      <c r="AV37" s="197"/>
      <c r="AW37" s="197"/>
      <c r="AX37" s="197"/>
      <c r="AY37" s="197"/>
      <c r="AZ37" s="197"/>
      <c r="BA37" s="197"/>
      <c r="BB37" s="136">
        <v>1.0</v>
      </c>
      <c r="BC37" s="197"/>
      <c r="BD37" s="197"/>
      <c r="BE37" s="197"/>
      <c r="BF37" s="197"/>
      <c r="BG37" s="133">
        <f t="shared" si="15"/>
        <v>2</v>
      </c>
      <c r="BH37" s="190">
        <f t="shared" si="16"/>
        <v>100</v>
      </c>
      <c r="BI37" s="199">
        <v>1.0</v>
      </c>
      <c r="BJ37" s="197"/>
      <c r="BK37" s="197"/>
      <c r="BL37" s="197"/>
      <c r="BM37" s="197"/>
      <c r="BN37" s="197"/>
      <c r="BO37" s="198">
        <v>1.0</v>
      </c>
      <c r="BP37" s="197"/>
      <c r="BQ37" s="197"/>
      <c r="BR37" s="197"/>
      <c r="BS37" s="198">
        <v>1.0</v>
      </c>
      <c r="BT37" s="198">
        <v>1.0</v>
      </c>
      <c r="BU37" s="197"/>
      <c r="BV37" s="197"/>
      <c r="BW37" s="204"/>
      <c r="BX37" s="204"/>
      <c r="BY37" s="204"/>
      <c r="BZ37" s="204"/>
      <c r="CA37" s="204"/>
      <c r="CB37" s="204"/>
      <c r="CC37" s="204"/>
      <c r="CD37" s="204"/>
      <c r="CE37" s="184">
        <f t="shared" si="17"/>
        <v>4</v>
      </c>
      <c r="CF37" s="244">
        <f t="shared" si="18"/>
        <v>100</v>
      </c>
      <c r="CG37" s="211"/>
      <c r="CH37" s="204"/>
      <c r="CI37" s="204"/>
      <c r="CJ37" s="204"/>
      <c r="CK37" s="204"/>
      <c r="CL37" s="204"/>
      <c r="CM37" s="204"/>
      <c r="CN37" s="204"/>
      <c r="CO37" s="204"/>
      <c r="CP37" s="204"/>
      <c r="CQ37" s="195">
        <f t="shared" si="19"/>
        <v>0</v>
      </c>
      <c r="CR37" s="186" t="str">
        <f t="shared" si="20"/>
        <v>#DIV/0!</v>
      </c>
      <c r="CS37" s="166"/>
      <c r="CT37" s="166"/>
      <c r="CU37" s="166"/>
      <c r="CV37" s="166"/>
      <c r="CW37" s="166"/>
      <c r="CX37" s="196"/>
      <c r="CY37" s="195" t="str">
        <f t="shared" si="21"/>
        <v>#DIV/0!</v>
      </c>
      <c r="CZ37" s="187" t="str">
        <f t="shared" si="22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38">
        <f t="shared" si="7"/>
        <v>4</v>
      </c>
      <c r="E38" s="125">
        <f t="shared" si="8"/>
        <v>33.33333333</v>
      </c>
      <c r="F38" s="172">
        <f t="shared" si="9"/>
        <v>33.33333333</v>
      </c>
      <c r="G38" s="189" t="str">
        <f t="shared" si="10"/>
        <v>  </v>
      </c>
      <c r="H38" s="175"/>
      <c r="I38" s="176"/>
      <c r="J38" s="176"/>
      <c r="K38" s="176"/>
      <c r="L38" s="176"/>
      <c r="M38" s="178">
        <f t="shared" si="11"/>
        <v>0</v>
      </c>
      <c r="N38" s="188">
        <f t="shared" si="12"/>
        <v>0</v>
      </c>
      <c r="O38" s="200"/>
      <c r="P38" s="197"/>
      <c r="Q38" s="197"/>
      <c r="R38" s="197"/>
      <c r="S38" s="197"/>
      <c r="T38" s="197"/>
      <c r="U38" s="197"/>
      <c r="V38" s="197"/>
      <c r="W38" s="135"/>
      <c r="X38" s="197"/>
      <c r="Y38" s="197"/>
      <c r="Z38" s="197"/>
      <c r="AA38" s="144"/>
      <c r="AB38" s="197"/>
      <c r="AC38" s="197"/>
      <c r="AD38" s="197"/>
      <c r="AE38" s="197"/>
      <c r="AF38" s="198">
        <v>1.0</v>
      </c>
      <c r="AG38" s="210"/>
      <c r="AH38" s="198">
        <v>1.0</v>
      </c>
      <c r="AI38" s="210"/>
      <c r="AJ38" s="152">
        <f t="shared" si="13"/>
        <v>2</v>
      </c>
      <c r="AK38" s="190">
        <f t="shared" si="14"/>
        <v>50</v>
      </c>
      <c r="AL38" s="200"/>
      <c r="AM38" s="197"/>
      <c r="AN38" s="197"/>
      <c r="AO38" s="197"/>
      <c r="AP38" s="197"/>
      <c r="AQ38" s="197"/>
      <c r="AR38" s="198">
        <v>1.0</v>
      </c>
      <c r="AS38" s="197"/>
      <c r="AT38" s="197"/>
      <c r="AU38" s="197"/>
      <c r="AV38" s="197"/>
      <c r="AW38" s="197"/>
      <c r="AX38" s="197"/>
      <c r="AY38" s="197"/>
      <c r="AZ38" s="197"/>
      <c r="BA38" s="197"/>
      <c r="BB38" s="135"/>
      <c r="BC38" s="197"/>
      <c r="BD38" s="197"/>
      <c r="BE38" s="197"/>
      <c r="BF38" s="197"/>
      <c r="BG38" s="133">
        <f t="shared" si="15"/>
        <v>1</v>
      </c>
      <c r="BH38" s="190">
        <f t="shared" si="16"/>
        <v>50</v>
      </c>
      <c r="BI38" s="199">
        <v>1.0</v>
      </c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204"/>
      <c r="BX38" s="204"/>
      <c r="BY38" s="204"/>
      <c r="BZ38" s="204"/>
      <c r="CA38" s="204"/>
      <c r="CB38" s="204"/>
      <c r="CC38" s="204"/>
      <c r="CD38" s="204"/>
      <c r="CE38" s="184">
        <f t="shared" si="17"/>
        <v>1</v>
      </c>
      <c r="CF38" s="244">
        <f t="shared" si="18"/>
        <v>25</v>
      </c>
      <c r="CG38" s="211"/>
      <c r="CH38" s="204"/>
      <c r="CI38" s="204"/>
      <c r="CJ38" s="204"/>
      <c r="CK38" s="204"/>
      <c r="CL38" s="204"/>
      <c r="CM38" s="204"/>
      <c r="CN38" s="204"/>
      <c r="CO38" s="204"/>
      <c r="CP38" s="204"/>
      <c r="CQ38" s="195">
        <f t="shared" si="19"/>
        <v>0</v>
      </c>
      <c r="CR38" s="186" t="str">
        <f t="shared" si="20"/>
        <v>#DIV/0!</v>
      </c>
      <c r="CS38" s="166"/>
      <c r="CT38" s="166"/>
      <c r="CU38" s="166"/>
      <c r="CV38" s="166"/>
      <c r="CW38" s="166"/>
      <c r="CX38" s="196"/>
      <c r="CY38" s="195" t="str">
        <f t="shared" si="21"/>
        <v>#DIV/0!</v>
      </c>
      <c r="CZ38" s="187" t="str">
        <f t="shared" si="22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38">
        <f t="shared" si="7"/>
        <v>5</v>
      </c>
      <c r="E39" s="125">
        <f t="shared" si="8"/>
        <v>41.66666667</v>
      </c>
      <c r="F39" s="172">
        <f t="shared" si="9"/>
        <v>41.66666667</v>
      </c>
      <c r="G39" s="173" t="str">
        <f t="shared" si="10"/>
        <v>  </v>
      </c>
      <c r="H39" s="175"/>
      <c r="I39" s="135"/>
      <c r="J39" s="135"/>
      <c r="K39" s="135"/>
      <c r="L39" s="135"/>
      <c r="M39" s="178">
        <f t="shared" si="11"/>
        <v>0</v>
      </c>
      <c r="N39" s="188">
        <f t="shared" si="12"/>
        <v>0</v>
      </c>
      <c r="O39" s="216"/>
      <c r="P39" s="215"/>
      <c r="Q39" s="215"/>
      <c r="R39" s="215"/>
      <c r="S39" s="215"/>
      <c r="T39" s="215"/>
      <c r="U39" s="215"/>
      <c r="V39" s="215"/>
      <c r="W39" s="136">
        <v>1.0</v>
      </c>
      <c r="X39" s="215"/>
      <c r="Y39" s="215"/>
      <c r="Z39" s="215"/>
      <c r="AA39" s="137">
        <v>1.0</v>
      </c>
      <c r="AB39" s="215"/>
      <c r="AC39" s="215"/>
      <c r="AD39" s="215"/>
      <c r="AE39" s="215"/>
      <c r="AF39" s="220">
        <v>1.0</v>
      </c>
      <c r="AG39" s="218"/>
      <c r="AH39" s="215"/>
      <c r="AI39" s="218"/>
      <c r="AJ39" s="152">
        <f t="shared" si="13"/>
        <v>3</v>
      </c>
      <c r="AK39" s="190">
        <f t="shared" si="14"/>
        <v>75</v>
      </c>
      <c r="AL39" s="216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135"/>
      <c r="BC39" s="215"/>
      <c r="BD39" s="215"/>
      <c r="BE39" s="215"/>
      <c r="BF39" s="215"/>
      <c r="BG39" s="133">
        <f t="shared" si="15"/>
        <v>0</v>
      </c>
      <c r="BH39" s="190">
        <f t="shared" si="16"/>
        <v>0</v>
      </c>
      <c r="BI39" s="216"/>
      <c r="BJ39" s="215"/>
      <c r="BK39" s="215"/>
      <c r="BL39" s="215"/>
      <c r="BM39" s="215"/>
      <c r="BN39" s="215"/>
      <c r="BO39" s="220">
        <v>1.0</v>
      </c>
      <c r="BP39" s="215"/>
      <c r="BQ39" s="215"/>
      <c r="BR39" s="215"/>
      <c r="BS39" s="215"/>
      <c r="BT39" s="220">
        <v>1.0</v>
      </c>
      <c r="BU39" s="215"/>
      <c r="BV39" s="215"/>
      <c r="BW39" s="204"/>
      <c r="BX39" s="204"/>
      <c r="BY39" s="204"/>
      <c r="BZ39" s="204"/>
      <c r="CA39" s="204"/>
      <c r="CB39" s="204"/>
      <c r="CC39" s="204"/>
      <c r="CD39" s="204"/>
      <c r="CE39" s="184">
        <f t="shared" si="17"/>
        <v>2</v>
      </c>
      <c r="CF39" s="244">
        <f t="shared" si="18"/>
        <v>50</v>
      </c>
      <c r="CG39" s="211"/>
      <c r="CH39" s="204"/>
      <c r="CI39" s="204"/>
      <c r="CJ39" s="204"/>
      <c r="CK39" s="204"/>
      <c r="CL39" s="204"/>
      <c r="CM39" s="204"/>
      <c r="CN39" s="204"/>
      <c r="CO39" s="204"/>
      <c r="CP39" s="204"/>
      <c r="CQ39" s="195">
        <f t="shared" si="19"/>
        <v>0</v>
      </c>
      <c r="CR39" s="186" t="str">
        <f t="shared" si="20"/>
        <v>#DIV/0!</v>
      </c>
      <c r="CS39" s="166"/>
      <c r="CT39" s="166"/>
      <c r="CU39" s="166"/>
      <c r="CV39" s="166"/>
      <c r="CW39" s="166"/>
      <c r="CX39" s="196"/>
      <c r="CY39" s="195" t="str">
        <f t="shared" si="21"/>
        <v>#DIV/0!</v>
      </c>
      <c r="CZ39" s="187" t="str">
        <f t="shared" si="22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38">
        <f t="shared" si="7"/>
        <v>5</v>
      </c>
      <c r="E40" s="125">
        <f t="shared" si="8"/>
        <v>41.66666667</v>
      </c>
      <c r="F40" s="172">
        <f t="shared" si="9"/>
        <v>41.66666667</v>
      </c>
      <c r="G40" s="189" t="str">
        <f t="shared" si="10"/>
        <v>  </v>
      </c>
      <c r="H40" s="175"/>
      <c r="I40" s="135"/>
      <c r="J40" s="135"/>
      <c r="K40" s="135"/>
      <c r="L40" s="135"/>
      <c r="M40" s="178">
        <f t="shared" si="11"/>
        <v>0</v>
      </c>
      <c r="N40" s="188">
        <f t="shared" si="12"/>
        <v>0</v>
      </c>
      <c r="O40" s="200"/>
      <c r="P40" s="197"/>
      <c r="Q40" s="197"/>
      <c r="R40" s="197"/>
      <c r="S40" s="197"/>
      <c r="T40" s="197"/>
      <c r="U40" s="197"/>
      <c r="V40" s="197"/>
      <c r="W40" s="135"/>
      <c r="X40" s="197"/>
      <c r="Y40" s="197"/>
      <c r="Z40" s="197"/>
      <c r="AA40" s="144"/>
      <c r="AB40" s="197"/>
      <c r="AC40" s="197"/>
      <c r="AD40" s="197"/>
      <c r="AE40" s="197"/>
      <c r="AF40" s="198">
        <v>1.0</v>
      </c>
      <c r="AG40" s="210"/>
      <c r="AH40" s="197"/>
      <c r="AI40" s="210"/>
      <c r="AJ40" s="152">
        <f t="shared" si="13"/>
        <v>1</v>
      </c>
      <c r="AK40" s="190">
        <f t="shared" si="14"/>
        <v>25</v>
      </c>
      <c r="AL40" s="200"/>
      <c r="AM40" s="197"/>
      <c r="AN40" s="197"/>
      <c r="AO40" s="197"/>
      <c r="AP40" s="197"/>
      <c r="AQ40" s="197"/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36">
        <v>1.0</v>
      </c>
      <c r="BC40" s="197"/>
      <c r="BD40" s="197"/>
      <c r="BE40" s="197"/>
      <c r="BF40" s="197"/>
      <c r="BG40" s="133">
        <f t="shared" si="15"/>
        <v>1</v>
      </c>
      <c r="BH40" s="190">
        <f t="shared" si="16"/>
        <v>50</v>
      </c>
      <c r="BI40" s="199">
        <v>1.0</v>
      </c>
      <c r="BJ40" s="197"/>
      <c r="BK40" s="197"/>
      <c r="BL40" s="197"/>
      <c r="BM40" s="197"/>
      <c r="BN40" s="197"/>
      <c r="BO40" s="198">
        <v>1.0</v>
      </c>
      <c r="BP40" s="197"/>
      <c r="BQ40" s="197"/>
      <c r="BR40" s="197"/>
      <c r="BS40" s="197"/>
      <c r="BT40" s="198">
        <v>1.0</v>
      </c>
      <c r="BU40" s="197"/>
      <c r="BV40" s="197"/>
      <c r="BW40" s="204"/>
      <c r="BX40" s="204"/>
      <c r="BY40" s="204"/>
      <c r="BZ40" s="204"/>
      <c r="CA40" s="204"/>
      <c r="CB40" s="204"/>
      <c r="CC40" s="204"/>
      <c r="CD40" s="204"/>
      <c r="CE40" s="184">
        <f t="shared" si="17"/>
        <v>3</v>
      </c>
      <c r="CF40" s="244">
        <f t="shared" si="18"/>
        <v>75</v>
      </c>
      <c r="CG40" s="211"/>
      <c r="CH40" s="204"/>
      <c r="CI40" s="204"/>
      <c r="CJ40" s="204"/>
      <c r="CK40" s="204"/>
      <c r="CL40" s="204"/>
      <c r="CM40" s="204"/>
      <c r="CN40" s="204"/>
      <c r="CO40" s="204"/>
      <c r="CP40" s="204"/>
      <c r="CQ40" s="195">
        <f t="shared" si="19"/>
        <v>0</v>
      </c>
      <c r="CR40" s="186" t="str">
        <f t="shared" si="20"/>
        <v>#DIV/0!</v>
      </c>
      <c r="CS40" s="166"/>
      <c r="CT40" s="166"/>
      <c r="CU40" s="166"/>
      <c r="CV40" s="166"/>
      <c r="CW40" s="166"/>
      <c r="CX40" s="196"/>
      <c r="CY40" s="195" t="str">
        <f t="shared" si="21"/>
        <v>#DIV/0!</v>
      </c>
      <c r="CZ40" s="187" t="str">
        <f t="shared" si="22"/>
        <v>#DIV/0!</v>
      </c>
    </row>
    <row r="41" ht="15.75" customHeight="1">
      <c r="A41" s="169">
        <v>32.0</v>
      </c>
      <c r="B41" s="170" t="s">
        <v>118</v>
      </c>
      <c r="C41" s="171" t="s">
        <v>119</v>
      </c>
      <c r="D41" s="138">
        <f t="shared" si="7"/>
        <v>6</v>
      </c>
      <c r="E41" s="125">
        <f t="shared" si="8"/>
        <v>50</v>
      </c>
      <c r="F41" s="172" t="str">
        <f t="shared" si="9"/>
        <v>  </v>
      </c>
      <c r="G41" s="173" t="str">
        <f t="shared" si="10"/>
        <v>  </v>
      </c>
      <c r="H41" s="208"/>
      <c r="I41" s="176"/>
      <c r="J41" s="176"/>
      <c r="K41" s="135"/>
      <c r="L41" s="135"/>
      <c r="M41" s="178">
        <f t="shared" si="11"/>
        <v>0</v>
      </c>
      <c r="N41" s="188">
        <f t="shared" si="12"/>
        <v>0</v>
      </c>
      <c r="O41" s="200"/>
      <c r="P41" s="197"/>
      <c r="Q41" s="197"/>
      <c r="R41" s="197"/>
      <c r="S41" s="197"/>
      <c r="T41" s="197"/>
      <c r="U41" s="197"/>
      <c r="V41" s="197"/>
      <c r="W41" s="136">
        <v>1.0</v>
      </c>
      <c r="X41" s="197"/>
      <c r="Y41" s="197"/>
      <c r="Z41" s="197"/>
      <c r="AA41" s="144"/>
      <c r="AB41" s="197"/>
      <c r="AC41" s="197"/>
      <c r="AD41" s="197"/>
      <c r="AE41" s="197"/>
      <c r="AF41" s="198">
        <v>1.0</v>
      </c>
      <c r="AG41" s="210"/>
      <c r="AH41" s="197"/>
      <c r="AI41" s="210"/>
      <c r="AJ41" s="152">
        <f t="shared" si="13"/>
        <v>2</v>
      </c>
      <c r="AK41" s="190">
        <f t="shared" si="14"/>
        <v>50</v>
      </c>
      <c r="AL41" s="200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35"/>
      <c r="BC41" s="197"/>
      <c r="BD41" s="197"/>
      <c r="BE41" s="197"/>
      <c r="BF41" s="197"/>
      <c r="BG41" s="133">
        <f t="shared" si="15"/>
        <v>0</v>
      </c>
      <c r="BH41" s="190">
        <f t="shared" si="16"/>
        <v>0</v>
      </c>
      <c r="BI41" s="199">
        <v>1.0</v>
      </c>
      <c r="BJ41" s="197"/>
      <c r="BK41" s="197"/>
      <c r="BL41" s="197"/>
      <c r="BM41" s="197"/>
      <c r="BN41" s="197"/>
      <c r="BO41" s="198">
        <v>1.0</v>
      </c>
      <c r="BP41" s="197"/>
      <c r="BQ41" s="197"/>
      <c r="BR41" s="197"/>
      <c r="BS41" s="198">
        <v>1.0</v>
      </c>
      <c r="BT41" s="198">
        <v>1.0</v>
      </c>
      <c r="BU41" s="197"/>
      <c r="BV41" s="197"/>
      <c r="BW41" s="204"/>
      <c r="BX41" s="204"/>
      <c r="BY41" s="204"/>
      <c r="BZ41" s="204"/>
      <c r="CA41" s="204"/>
      <c r="CB41" s="204"/>
      <c r="CC41" s="204"/>
      <c r="CD41" s="204"/>
      <c r="CE41" s="184">
        <f t="shared" si="17"/>
        <v>4</v>
      </c>
      <c r="CF41" s="244">
        <f t="shared" si="18"/>
        <v>100</v>
      </c>
      <c r="CG41" s="211"/>
      <c r="CH41" s="204"/>
      <c r="CI41" s="204"/>
      <c r="CJ41" s="204"/>
      <c r="CK41" s="204"/>
      <c r="CL41" s="204"/>
      <c r="CM41" s="204"/>
      <c r="CN41" s="204"/>
      <c r="CO41" s="204"/>
      <c r="CP41" s="204"/>
      <c r="CQ41" s="195">
        <f t="shared" si="19"/>
        <v>0</v>
      </c>
      <c r="CR41" s="186" t="str">
        <f t="shared" si="20"/>
        <v>#DIV/0!</v>
      </c>
      <c r="CS41" s="166"/>
      <c r="CT41" s="166"/>
      <c r="CU41" s="166"/>
      <c r="CV41" s="166"/>
      <c r="CW41" s="166"/>
      <c r="CX41" s="196"/>
      <c r="CY41" s="195" t="str">
        <f t="shared" si="21"/>
        <v>#DIV/0!</v>
      </c>
      <c r="CZ41" s="187" t="str">
        <f t="shared" si="22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38">
        <f t="shared" si="7"/>
        <v>0</v>
      </c>
      <c r="E42" s="125">
        <f t="shared" si="8"/>
        <v>0</v>
      </c>
      <c r="F42" s="172">
        <f t="shared" si="9"/>
        <v>0</v>
      </c>
      <c r="G42" s="189">
        <f t="shared" si="10"/>
        <v>0</v>
      </c>
      <c r="H42" s="175"/>
      <c r="I42" s="135"/>
      <c r="J42" s="135"/>
      <c r="K42" s="176"/>
      <c r="L42" s="176"/>
      <c r="M42" s="178">
        <f t="shared" si="11"/>
        <v>0</v>
      </c>
      <c r="N42" s="188">
        <f t="shared" si="12"/>
        <v>0</v>
      </c>
      <c r="O42" s="200"/>
      <c r="P42" s="197"/>
      <c r="Q42" s="197"/>
      <c r="R42" s="197"/>
      <c r="S42" s="197"/>
      <c r="T42" s="197"/>
      <c r="U42" s="197"/>
      <c r="V42" s="197"/>
      <c r="W42" s="135"/>
      <c r="X42" s="197"/>
      <c r="Y42" s="197"/>
      <c r="Z42" s="197"/>
      <c r="AA42" s="144"/>
      <c r="AB42" s="197"/>
      <c r="AC42" s="197"/>
      <c r="AD42" s="197"/>
      <c r="AE42" s="197"/>
      <c r="AF42" s="204"/>
      <c r="AG42" s="210"/>
      <c r="AH42" s="204"/>
      <c r="AI42" s="210"/>
      <c r="AJ42" s="152">
        <f t="shared" si="13"/>
        <v>0</v>
      </c>
      <c r="AK42" s="190">
        <f t="shared" si="14"/>
        <v>0</v>
      </c>
      <c r="AL42" s="200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35"/>
      <c r="BC42" s="197"/>
      <c r="BD42" s="197"/>
      <c r="BE42" s="197"/>
      <c r="BF42" s="197"/>
      <c r="BG42" s="133">
        <f t="shared" si="15"/>
        <v>0</v>
      </c>
      <c r="BH42" s="190">
        <f t="shared" si="16"/>
        <v>0</v>
      </c>
      <c r="BI42" s="200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204"/>
      <c r="BX42" s="204"/>
      <c r="BY42" s="204"/>
      <c r="BZ42" s="204"/>
      <c r="CA42" s="204"/>
      <c r="CB42" s="204"/>
      <c r="CC42" s="204"/>
      <c r="CD42" s="204"/>
      <c r="CE42" s="184">
        <f t="shared" si="17"/>
        <v>0</v>
      </c>
      <c r="CF42" s="244">
        <f t="shared" si="18"/>
        <v>0</v>
      </c>
      <c r="CG42" s="211"/>
      <c r="CH42" s="204"/>
      <c r="CI42" s="204"/>
      <c r="CJ42" s="204"/>
      <c r="CK42" s="204"/>
      <c r="CL42" s="204"/>
      <c r="CM42" s="204"/>
      <c r="CN42" s="204"/>
      <c r="CO42" s="204"/>
      <c r="CP42" s="204"/>
      <c r="CQ42" s="195">
        <f t="shared" si="19"/>
        <v>0</v>
      </c>
      <c r="CR42" s="186" t="str">
        <f t="shared" si="20"/>
        <v>#DIV/0!</v>
      </c>
      <c r="CS42" s="166"/>
      <c r="CT42" s="166"/>
      <c r="CU42" s="166"/>
      <c r="CV42" s="166"/>
      <c r="CW42" s="166"/>
      <c r="CX42" s="196"/>
      <c r="CY42" s="195" t="str">
        <f t="shared" si="21"/>
        <v>#DIV/0!</v>
      </c>
      <c r="CZ42" s="187" t="str">
        <f t="shared" si="22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38">
        <f t="shared" si="7"/>
        <v>6</v>
      </c>
      <c r="E43" s="125">
        <f t="shared" si="8"/>
        <v>50</v>
      </c>
      <c r="F43" s="207" t="str">
        <f t="shared" si="9"/>
        <v>  </v>
      </c>
      <c r="G43" s="173" t="str">
        <f t="shared" si="10"/>
        <v>  </v>
      </c>
      <c r="H43" s="175"/>
      <c r="I43" s="135"/>
      <c r="J43" s="177"/>
      <c r="K43" s="135"/>
      <c r="L43" s="135"/>
      <c r="M43" s="178">
        <f t="shared" si="11"/>
        <v>0</v>
      </c>
      <c r="N43" s="188">
        <f t="shared" si="12"/>
        <v>0</v>
      </c>
      <c r="O43" s="211"/>
      <c r="P43" s="204"/>
      <c r="Q43" s="204"/>
      <c r="R43" s="204"/>
      <c r="S43" s="204"/>
      <c r="T43" s="204"/>
      <c r="U43" s="204"/>
      <c r="V43" s="204"/>
      <c r="W43" s="135"/>
      <c r="X43" s="204"/>
      <c r="Y43" s="204"/>
      <c r="Z43" s="204"/>
      <c r="AA43" s="144"/>
      <c r="AB43" s="204"/>
      <c r="AC43" s="204"/>
      <c r="AD43" s="204"/>
      <c r="AE43" s="204"/>
      <c r="AF43" s="205">
        <v>1.0</v>
      </c>
      <c r="AG43" s="206"/>
      <c r="AH43" s="205">
        <v>1.0</v>
      </c>
      <c r="AI43" s="206"/>
      <c r="AJ43" s="152">
        <f t="shared" si="13"/>
        <v>2</v>
      </c>
      <c r="AK43" s="190">
        <f t="shared" si="14"/>
        <v>50</v>
      </c>
      <c r="AL43" s="211"/>
      <c r="AM43" s="204"/>
      <c r="AN43" s="204"/>
      <c r="AO43" s="204"/>
      <c r="AP43" s="204"/>
      <c r="AQ43" s="204"/>
      <c r="AR43" s="204"/>
      <c r="AS43" s="204"/>
      <c r="AT43" s="204"/>
      <c r="AU43" s="204"/>
      <c r="AV43" s="204"/>
      <c r="AW43" s="204"/>
      <c r="AX43" s="204"/>
      <c r="AY43" s="204"/>
      <c r="AZ43" s="204"/>
      <c r="BA43" s="204"/>
      <c r="BB43" s="135"/>
      <c r="BC43" s="204"/>
      <c r="BD43" s="204"/>
      <c r="BE43" s="204"/>
      <c r="BF43" s="204"/>
      <c r="BG43" s="133">
        <f t="shared" si="15"/>
        <v>0</v>
      </c>
      <c r="BH43" s="190">
        <f t="shared" si="16"/>
        <v>0</v>
      </c>
      <c r="BI43" s="228">
        <v>1.0</v>
      </c>
      <c r="BJ43" s="204"/>
      <c r="BK43" s="204"/>
      <c r="BL43" s="204"/>
      <c r="BM43" s="204"/>
      <c r="BN43" s="204"/>
      <c r="BO43" s="205">
        <v>1.0</v>
      </c>
      <c r="BP43" s="204"/>
      <c r="BQ43" s="204"/>
      <c r="BR43" s="204"/>
      <c r="BS43" s="205">
        <v>1.0</v>
      </c>
      <c r="BT43" s="205">
        <v>1.0</v>
      </c>
      <c r="BU43" s="204"/>
      <c r="BV43" s="204"/>
      <c r="BW43" s="204"/>
      <c r="BX43" s="204"/>
      <c r="BY43" s="204"/>
      <c r="BZ43" s="204"/>
      <c r="CA43" s="204"/>
      <c r="CB43" s="204"/>
      <c r="CC43" s="204"/>
      <c r="CD43" s="204"/>
      <c r="CE43" s="184">
        <f t="shared" si="17"/>
        <v>4</v>
      </c>
      <c r="CF43" s="244">
        <f t="shared" si="18"/>
        <v>100</v>
      </c>
      <c r="CG43" s="211"/>
      <c r="CH43" s="204"/>
      <c r="CI43" s="204"/>
      <c r="CJ43" s="204"/>
      <c r="CK43" s="204"/>
      <c r="CL43" s="204"/>
      <c r="CM43" s="204"/>
      <c r="CN43" s="204"/>
      <c r="CO43" s="204"/>
      <c r="CP43" s="204"/>
      <c r="CQ43" s="195">
        <f t="shared" si="19"/>
        <v>0</v>
      </c>
      <c r="CR43" s="186" t="str">
        <f t="shared" si="20"/>
        <v>#DIV/0!</v>
      </c>
      <c r="CS43" s="166"/>
      <c r="CT43" s="166"/>
      <c r="CU43" s="166"/>
      <c r="CV43" s="166"/>
      <c r="CW43" s="166"/>
      <c r="CX43" s="196"/>
      <c r="CY43" s="195" t="str">
        <f t="shared" si="21"/>
        <v>#DIV/0!</v>
      </c>
      <c r="CZ43" s="187" t="str">
        <f t="shared" si="22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38">
        <f t="shared" si="7"/>
        <v>4</v>
      </c>
      <c r="E44" s="125">
        <f t="shared" si="8"/>
        <v>33.33333333</v>
      </c>
      <c r="F44" s="172">
        <f t="shared" si="9"/>
        <v>33.33333333</v>
      </c>
      <c r="G44" s="173" t="str">
        <f t="shared" si="10"/>
        <v>  </v>
      </c>
      <c r="H44" s="175"/>
      <c r="I44" s="135"/>
      <c r="J44" s="135"/>
      <c r="K44" s="135"/>
      <c r="L44" s="135"/>
      <c r="M44" s="178">
        <f t="shared" si="11"/>
        <v>0</v>
      </c>
      <c r="N44" s="188">
        <f t="shared" si="12"/>
        <v>0</v>
      </c>
      <c r="O44" s="211"/>
      <c r="P44" s="204"/>
      <c r="Q44" s="204"/>
      <c r="R44" s="204"/>
      <c r="S44" s="204"/>
      <c r="T44" s="204"/>
      <c r="U44" s="204"/>
      <c r="V44" s="204"/>
      <c r="W44" s="136">
        <v>1.0</v>
      </c>
      <c r="X44" s="204"/>
      <c r="Y44" s="204"/>
      <c r="Z44" s="204"/>
      <c r="AA44" s="144"/>
      <c r="AB44" s="204"/>
      <c r="AC44" s="204"/>
      <c r="AD44" s="204"/>
      <c r="AE44" s="204"/>
      <c r="AF44" s="197"/>
      <c r="AG44" s="206"/>
      <c r="AH44" s="198">
        <v>1.0</v>
      </c>
      <c r="AI44" s="206"/>
      <c r="AJ44" s="152">
        <f t="shared" si="13"/>
        <v>2</v>
      </c>
      <c r="AK44" s="190">
        <f t="shared" si="14"/>
        <v>50</v>
      </c>
      <c r="AL44" s="211"/>
      <c r="AM44" s="204"/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4"/>
      <c r="AY44" s="204"/>
      <c r="AZ44" s="204"/>
      <c r="BA44" s="204"/>
      <c r="BB44" s="135"/>
      <c r="BC44" s="204"/>
      <c r="BD44" s="204"/>
      <c r="BE44" s="204"/>
      <c r="BF44" s="204"/>
      <c r="BG44" s="133">
        <f t="shared" si="15"/>
        <v>0</v>
      </c>
      <c r="BH44" s="190">
        <f t="shared" si="16"/>
        <v>0</v>
      </c>
      <c r="BI44" s="211"/>
      <c r="BJ44" s="204"/>
      <c r="BK44" s="204"/>
      <c r="BL44" s="204"/>
      <c r="BM44" s="204"/>
      <c r="BN44" s="204"/>
      <c r="BO44" s="205">
        <v>1.0</v>
      </c>
      <c r="BP44" s="204"/>
      <c r="BQ44" s="204"/>
      <c r="BR44" s="204"/>
      <c r="BS44" s="204"/>
      <c r="BT44" s="205">
        <v>1.0</v>
      </c>
      <c r="BU44" s="204"/>
      <c r="BV44" s="204"/>
      <c r="BW44" s="204"/>
      <c r="BX44" s="204"/>
      <c r="BY44" s="204"/>
      <c r="BZ44" s="204"/>
      <c r="CA44" s="204"/>
      <c r="CB44" s="204"/>
      <c r="CC44" s="204"/>
      <c r="CD44" s="204"/>
      <c r="CE44" s="184">
        <f t="shared" si="17"/>
        <v>2</v>
      </c>
      <c r="CF44" s="244">
        <f t="shared" si="18"/>
        <v>50</v>
      </c>
      <c r="CG44" s="211"/>
      <c r="CH44" s="204"/>
      <c r="CI44" s="204"/>
      <c r="CJ44" s="204"/>
      <c r="CK44" s="204"/>
      <c r="CL44" s="204"/>
      <c r="CM44" s="204"/>
      <c r="CN44" s="204"/>
      <c r="CO44" s="204"/>
      <c r="CP44" s="204"/>
      <c r="CQ44" s="195">
        <f t="shared" si="19"/>
        <v>0</v>
      </c>
      <c r="CR44" s="186" t="str">
        <f t="shared" si="20"/>
        <v>#DIV/0!</v>
      </c>
      <c r="CS44" s="166"/>
      <c r="CT44" s="166"/>
      <c r="CU44" s="166"/>
      <c r="CV44" s="166"/>
      <c r="CW44" s="166"/>
      <c r="CX44" s="196"/>
      <c r="CY44" s="195" t="str">
        <f t="shared" si="21"/>
        <v>#DIV/0!</v>
      </c>
      <c r="CZ44" s="187" t="str">
        <f t="shared" si="22"/>
        <v>#DIV/0!</v>
      </c>
    </row>
    <row r="45" ht="15.75" customHeight="1">
      <c r="A45" s="169">
        <v>36.0</v>
      </c>
      <c r="B45" s="170" t="s">
        <v>126</v>
      </c>
      <c r="C45" s="171" t="s">
        <v>127</v>
      </c>
      <c r="D45" s="138">
        <f t="shared" si="7"/>
        <v>5</v>
      </c>
      <c r="E45" s="125">
        <f t="shared" si="8"/>
        <v>41.66666667</v>
      </c>
      <c r="F45" s="172">
        <f t="shared" si="9"/>
        <v>41.66666667</v>
      </c>
      <c r="G45" s="189" t="str">
        <f t="shared" si="10"/>
        <v>  </v>
      </c>
      <c r="H45" s="175"/>
      <c r="I45" s="135"/>
      <c r="J45" s="177"/>
      <c r="K45" s="135"/>
      <c r="L45" s="135"/>
      <c r="M45" s="178">
        <f t="shared" si="11"/>
        <v>0</v>
      </c>
      <c r="N45" s="188">
        <f t="shared" si="12"/>
        <v>0</v>
      </c>
      <c r="O45" s="200"/>
      <c r="P45" s="197"/>
      <c r="Q45" s="197"/>
      <c r="R45" s="197"/>
      <c r="S45" s="197"/>
      <c r="T45" s="197"/>
      <c r="U45" s="197"/>
      <c r="V45" s="197"/>
      <c r="W45" s="135"/>
      <c r="X45" s="197"/>
      <c r="Y45" s="197"/>
      <c r="Z45" s="197"/>
      <c r="AA45" s="144"/>
      <c r="AB45" s="197"/>
      <c r="AC45" s="197"/>
      <c r="AD45" s="197"/>
      <c r="AE45" s="197"/>
      <c r="AF45" s="197"/>
      <c r="AG45" s="210"/>
      <c r="AH45" s="197"/>
      <c r="AI45" s="210"/>
      <c r="AJ45" s="152">
        <f t="shared" si="13"/>
        <v>0</v>
      </c>
      <c r="AK45" s="190">
        <f t="shared" si="14"/>
        <v>0</v>
      </c>
      <c r="AL45" s="200"/>
      <c r="AM45" s="197"/>
      <c r="AN45" s="197"/>
      <c r="AO45" s="197"/>
      <c r="AP45" s="197"/>
      <c r="AQ45" s="197"/>
      <c r="AR45" s="198">
        <v>1.0</v>
      </c>
      <c r="AS45" s="197"/>
      <c r="AT45" s="197"/>
      <c r="AU45" s="197"/>
      <c r="AV45" s="197"/>
      <c r="AW45" s="197"/>
      <c r="AX45" s="197"/>
      <c r="AY45" s="197"/>
      <c r="AZ45" s="197"/>
      <c r="BA45" s="197"/>
      <c r="BB45" s="135"/>
      <c r="BC45" s="197"/>
      <c r="BD45" s="197"/>
      <c r="BE45" s="197"/>
      <c r="BF45" s="197"/>
      <c r="BG45" s="133">
        <f t="shared" si="15"/>
        <v>1</v>
      </c>
      <c r="BH45" s="190">
        <f t="shared" si="16"/>
        <v>50</v>
      </c>
      <c r="BI45" s="199">
        <v>1.0</v>
      </c>
      <c r="BJ45" s="197"/>
      <c r="BK45" s="197"/>
      <c r="BL45" s="197"/>
      <c r="BM45" s="197"/>
      <c r="BN45" s="197"/>
      <c r="BO45" s="198">
        <v>1.0</v>
      </c>
      <c r="BP45" s="197"/>
      <c r="BQ45" s="197"/>
      <c r="BR45" s="197"/>
      <c r="BS45" s="198">
        <v>1.0</v>
      </c>
      <c r="BT45" s="198">
        <v>1.0</v>
      </c>
      <c r="BU45" s="197"/>
      <c r="BV45" s="197"/>
      <c r="BW45" s="204"/>
      <c r="BX45" s="204"/>
      <c r="BY45" s="204"/>
      <c r="BZ45" s="204"/>
      <c r="CA45" s="204"/>
      <c r="CB45" s="204"/>
      <c r="CC45" s="204"/>
      <c r="CD45" s="204"/>
      <c r="CE45" s="184">
        <f t="shared" si="17"/>
        <v>4</v>
      </c>
      <c r="CF45" s="244">
        <f t="shared" si="18"/>
        <v>100</v>
      </c>
      <c r="CG45" s="211"/>
      <c r="CH45" s="204"/>
      <c r="CI45" s="204"/>
      <c r="CJ45" s="204"/>
      <c r="CK45" s="204"/>
      <c r="CL45" s="204"/>
      <c r="CM45" s="204"/>
      <c r="CN45" s="204"/>
      <c r="CO45" s="204"/>
      <c r="CP45" s="204"/>
      <c r="CQ45" s="195">
        <f t="shared" si="19"/>
        <v>0</v>
      </c>
      <c r="CR45" s="186" t="str">
        <f t="shared" si="20"/>
        <v>#DIV/0!</v>
      </c>
      <c r="CS45" s="166"/>
      <c r="CT45" s="166"/>
      <c r="CU45" s="166"/>
      <c r="CV45" s="166"/>
      <c r="CW45" s="166"/>
      <c r="CX45" s="196"/>
      <c r="CY45" s="195" t="str">
        <f t="shared" si="21"/>
        <v>#DIV/0!</v>
      </c>
      <c r="CZ45" s="187" t="str">
        <f t="shared" si="22"/>
        <v>#DIV/0!</v>
      </c>
    </row>
    <row r="46" ht="15.75" customHeight="1">
      <c r="A46" s="231">
        <v>37.0</v>
      </c>
      <c r="B46" s="170" t="s">
        <v>128</v>
      </c>
      <c r="C46" s="171" t="s">
        <v>129</v>
      </c>
      <c r="D46" s="138">
        <f t="shared" si="7"/>
        <v>4</v>
      </c>
      <c r="E46" s="232">
        <f t="shared" si="8"/>
        <v>33.33333333</v>
      </c>
      <c r="F46" s="172">
        <f t="shared" si="9"/>
        <v>33.33333333</v>
      </c>
      <c r="G46" s="172" t="str">
        <f t="shared" si="10"/>
        <v>  </v>
      </c>
      <c r="H46" s="135"/>
      <c r="I46" s="135"/>
      <c r="J46" s="135"/>
      <c r="K46" s="135"/>
      <c r="L46" s="135"/>
      <c r="M46" s="233">
        <f t="shared" si="11"/>
        <v>0</v>
      </c>
      <c r="N46" s="234" t="str">
        <f t="shared" ref="N46:N50" si="23">M46/M$46*100</f>
        <v>#DIV/0!</v>
      </c>
      <c r="O46" s="197"/>
      <c r="P46" s="197"/>
      <c r="Q46" s="197"/>
      <c r="R46" s="197"/>
      <c r="S46" s="197"/>
      <c r="T46" s="197"/>
      <c r="U46" s="197"/>
      <c r="V46" s="197"/>
      <c r="W46" s="135"/>
      <c r="X46" s="197"/>
      <c r="Y46" s="197"/>
      <c r="Z46" s="197"/>
      <c r="AA46" s="144"/>
      <c r="AB46" s="197"/>
      <c r="AC46" s="197"/>
      <c r="AD46" s="197"/>
      <c r="AE46" s="197"/>
      <c r="AF46" s="198">
        <v>1.0</v>
      </c>
      <c r="AG46" s="197"/>
      <c r="AH46" s="197"/>
      <c r="AI46" s="197"/>
      <c r="AJ46" s="152">
        <f t="shared" si="13"/>
        <v>1</v>
      </c>
      <c r="AK46" s="233">
        <f t="shared" si="14"/>
        <v>25</v>
      </c>
      <c r="AL46" s="197"/>
      <c r="AM46" s="197"/>
      <c r="AN46" s="197"/>
      <c r="AO46" s="197"/>
      <c r="AP46" s="197"/>
      <c r="AQ46" s="197"/>
      <c r="AR46" s="198">
        <v>1.0</v>
      </c>
      <c r="AS46" s="197"/>
      <c r="AT46" s="197"/>
      <c r="AU46" s="197"/>
      <c r="AV46" s="197"/>
      <c r="AW46" s="197"/>
      <c r="AX46" s="197"/>
      <c r="AY46" s="197"/>
      <c r="AZ46" s="197"/>
      <c r="BA46" s="197"/>
      <c r="BB46" s="136">
        <v>1.0</v>
      </c>
      <c r="BC46" s="197"/>
      <c r="BD46" s="197"/>
      <c r="BE46" s="197"/>
      <c r="BF46" s="197"/>
      <c r="BG46" s="133">
        <f t="shared" si="15"/>
        <v>2</v>
      </c>
      <c r="BH46" s="233">
        <f t="shared" si="16"/>
        <v>100</v>
      </c>
      <c r="BI46" s="200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8">
        <v>1.0</v>
      </c>
      <c r="BU46" s="197"/>
      <c r="BV46" s="197"/>
      <c r="BW46" s="204"/>
      <c r="BX46" s="204"/>
      <c r="BY46" s="204"/>
      <c r="BZ46" s="204"/>
      <c r="CA46" s="204"/>
      <c r="CB46" s="204"/>
      <c r="CC46" s="204"/>
      <c r="CD46" s="204"/>
      <c r="CE46" s="235">
        <f t="shared" si="17"/>
        <v>1</v>
      </c>
      <c r="CF46" s="235">
        <f t="shared" si="18"/>
        <v>25</v>
      </c>
      <c r="CG46" s="204"/>
      <c r="CH46" s="204"/>
      <c r="CI46" s="204"/>
      <c r="CJ46" s="204"/>
      <c r="CK46" s="204"/>
      <c r="CL46" s="204"/>
      <c r="CM46" s="204"/>
      <c r="CN46" s="204"/>
      <c r="CO46" s="204"/>
      <c r="CP46" s="204"/>
      <c r="CQ46" s="236">
        <f t="shared" si="19"/>
        <v>0</v>
      </c>
      <c r="CR46" s="186" t="str">
        <f t="shared" si="20"/>
        <v>#DIV/0!</v>
      </c>
      <c r="CS46" s="166"/>
      <c r="CT46" s="166"/>
      <c r="CU46" s="166"/>
      <c r="CV46" s="166"/>
      <c r="CW46" s="166"/>
      <c r="CX46" s="237"/>
      <c r="CY46" s="236" t="str">
        <f t="shared" si="21"/>
        <v>#DIV/0!</v>
      </c>
      <c r="CZ46" s="236" t="str">
        <f t="shared" si="22"/>
        <v>#DIV/0!</v>
      </c>
    </row>
    <row r="47" ht="15.75" customHeight="1">
      <c r="A47" s="231">
        <v>38.0</v>
      </c>
      <c r="B47" s="170" t="s">
        <v>130</v>
      </c>
      <c r="C47" s="171" t="s">
        <v>131</v>
      </c>
      <c r="D47" s="138">
        <f t="shared" si="7"/>
        <v>8</v>
      </c>
      <c r="E47" s="232">
        <f t="shared" si="8"/>
        <v>66.66666667</v>
      </c>
      <c r="F47" s="207" t="str">
        <f t="shared" si="9"/>
        <v>  </v>
      </c>
      <c r="G47" s="207" t="str">
        <f t="shared" si="10"/>
        <v>  </v>
      </c>
      <c r="H47" s="176"/>
      <c r="I47" s="161">
        <v>1.0</v>
      </c>
      <c r="J47" s="177"/>
      <c r="K47" s="135"/>
      <c r="L47" s="135"/>
      <c r="M47" s="233">
        <f t="shared" si="11"/>
        <v>1</v>
      </c>
      <c r="N47" s="234" t="str">
        <f t="shared" si="23"/>
        <v>#DIV/0!</v>
      </c>
      <c r="O47" s="197"/>
      <c r="P47" s="197"/>
      <c r="Q47" s="197"/>
      <c r="R47" s="197"/>
      <c r="S47" s="197"/>
      <c r="T47" s="197"/>
      <c r="U47" s="197"/>
      <c r="V47" s="197"/>
      <c r="W47" s="136">
        <v>1.0</v>
      </c>
      <c r="X47" s="197"/>
      <c r="Y47" s="197"/>
      <c r="Z47" s="197"/>
      <c r="AA47" s="137"/>
      <c r="AB47" s="197"/>
      <c r="AC47" s="197"/>
      <c r="AD47" s="197"/>
      <c r="AE47" s="197"/>
      <c r="AF47" s="197"/>
      <c r="AG47" s="197"/>
      <c r="AH47" s="198">
        <v>1.0</v>
      </c>
      <c r="AI47" s="197"/>
      <c r="AJ47" s="152">
        <f t="shared" si="13"/>
        <v>2</v>
      </c>
      <c r="AK47" s="233">
        <f t="shared" si="14"/>
        <v>50</v>
      </c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36">
        <v>1.0</v>
      </c>
      <c r="BC47" s="197"/>
      <c r="BD47" s="197"/>
      <c r="BE47" s="197"/>
      <c r="BF47" s="197"/>
      <c r="BG47" s="133">
        <f t="shared" si="15"/>
        <v>1</v>
      </c>
      <c r="BH47" s="233">
        <f t="shared" si="16"/>
        <v>50</v>
      </c>
      <c r="BI47" s="199">
        <v>1.0</v>
      </c>
      <c r="BJ47" s="197"/>
      <c r="BK47" s="197"/>
      <c r="BL47" s="197"/>
      <c r="BM47" s="197"/>
      <c r="BN47" s="197"/>
      <c r="BO47" s="198">
        <v>1.0</v>
      </c>
      <c r="BP47" s="197"/>
      <c r="BQ47" s="197"/>
      <c r="BR47" s="197"/>
      <c r="BS47" s="198">
        <v>1.0</v>
      </c>
      <c r="BT47" s="198">
        <v>1.0</v>
      </c>
      <c r="BU47" s="197"/>
      <c r="BV47" s="197"/>
      <c r="BW47" s="204"/>
      <c r="BX47" s="204"/>
      <c r="BY47" s="204"/>
      <c r="BZ47" s="204"/>
      <c r="CA47" s="204"/>
      <c r="CB47" s="204"/>
      <c r="CC47" s="204"/>
      <c r="CD47" s="204"/>
      <c r="CE47" s="235">
        <f t="shared" si="17"/>
        <v>4</v>
      </c>
      <c r="CF47" s="235">
        <f t="shared" si="18"/>
        <v>100</v>
      </c>
      <c r="CG47" s="204"/>
      <c r="CH47" s="204"/>
      <c r="CI47" s="204"/>
      <c r="CJ47" s="204"/>
      <c r="CK47" s="204"/>
      <c r="CL47" s="204"/>
      <c r="CM47" s="204"/>
      <c r="CN47" s="204"/>
      <c r="CO47" s="204"/>
      <c r="CP47" s="204"/>
      <c r="CQ47" s="236">
        <f t="shared" si="19"/>
        <v>0</v>
      </c>
      <c r="CR47" s="186" t="str">
        <f t="shared" si="20"/>
        <v>#DIV/0!</v>
      </c>
      <c r="CS47" s="166"/>
      <c r="CT47" s="166"/>
      <c r="CU47" s="166"/>
      <c r="CV47" s="166"/>
      <c r="CW47" s="166"/>
      <c r="CX47" s="237"/>
      <c r="CY47" s="236" t="str">
        <f t="shared" si="21"/>
        <v>#DIV/0!</v>
      </c>
      <c r="CZ47" s="236" t="str">
        <f t="shared" si="22"/>
        <v>#DIV/0!</v>
      </c>
    </row>
    <row r="48" ht="15.75" customHeight="1">
      <c r="A48" s="231">
        <v>39.0</v>
      </c>
      <c r="B48" s="170" t="s">
        <v>132</v>
      </c>
      <c r="C48" s="171" t="s">
        <v>133</v>
      </c>
      <c r="D48" s="138">
        <f t="shared" si="7"/>
        <v>0</v>
      </c>
      <c r="E48" s="232">
        <f t="shared" si="8"/>
        <v>0</v>
      </c>
      <c r="F48" s="172">
        <f t="shared" si="9"/>
        <v>0</v>
      </c>
      <c r="G48" s="172">
        <f t="shared" si="10"/>
        <v>0</v>
      </c>
      <c r="H48" s="197"/>
      <c r="I48" s="222"/>
      <c r="J48" s="197"/>
      <c r="K48" s="197"/>
      <c r="L48" s="197"/>
      <c r="M48" s="233">
        <f t="shared" si="11"/>
        <v>0</v>
      </c>
      <c r="N48" s="234" t="str">
        <f t="shared" si="23"/>
        <v>#DIV/0!</v>
      </c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44"/>
      <c r="AB48" s="197"/>
      <c r="AC48" s="197"/>
      <c r="AD48" s="197"/>
      <c r="AE48" s="197"/>
      <c r="AF48" s="197"/>
      <c r="AG48" s="197"/>
      <c r="AH48" s="204"/>
      <c r="AI48" s="197"/>
      <c r="AJ48" s="152">
        <f t="shared" si="13"/>
        <v>0</v>
      </c>
      <c r="AK48" s="233">
        <f t="shared" si="14"/>
        <v>0</v>
      </c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33">
        <f t="shared" si="15"/>
        <v>0</v>
      </c>
      <c r="BH48" s="233">
        <f t="shared" si="16"/>
        <v>0</v>
      </c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204"/>
      <c r="BX48" s="204"/>
      <c r="BY48" s="204"/>
      <c r="BZ48" s="204"/>
      <c r="CA48" s="204"/>
      <c r="CB48" s="204"/>
      <c r="CC48" s="204"/>
      <c r="CD48" s="204"/>
      <c r="CE48" s="235">
        <f t="shared" si="17"/>
        <v>0</v>
      </c>
      <c r="CF48" s="235">
        <f t="shared" si="18"/>
        <v>0</v>
      </c>
      <c r="CG48" s="204"/>
      <c r="CH48" s="204"/>
      <c r="CI48" s="204"/>
      <c r="CJ48" s="204"/>
      <c r="CK48" s="204"/>
      <c r="CL48" s="204"/>
      <c r="CM48" s="204"/>
      <c r="CN48" s="204"/>
      <c r="CO48" s="204"/>
      <c r="CP48" s="204"/>
      <c r="CQ48" s="236">
        <f t="shared" si="19"/>
        <v>0</v>
      </c>
      <c r="CR48" s="186" t="str">
        <f t="shared" si="20"/>
        <v>#DIV/0!</v>
      </c>
      <c r="CS48" s="166"/>
      <c r="CT48" s="166"/>
      <c r="CU48" s="166"/>
      <c r="CV48" s="166"/>
      <c r="CW48" s="166"/>
      <c r="CX48" s="237"/>
      <c r="CY48" s="236" t="str">
        <f t="shared" si="21"/>
        <v>#DIV/0!</v>
      </c>
      <c r="CZ48" s="236" t="str">
        <f t="shared" si="22"/>
        <v>#DIV/0!</v>
      </c>
    </row>
    <row r="49" ht="15.75" customHeight="1">
      <c r="A49" s="231">
        <v>40.0</v>
      </c>
      <c r="B49" s="170" t="s">
        <v>134</v>
      </c>
      <c r="C49" s="171" t="s">
        <v>135</v>
      </c>
      <c r="D49" s="138">
        <f t="shared" si="7"/>
        <v>2</v>
      </c>
      <c r="E49" s="232">
        <f t="shared" si="8"/>
        <v>16.66666667</v>
      </c>
      <c r="F49" s="172">
        <f t="shared" si="9"/>
        <v>16.66666667</v>
      </c>
      <c r="G49" s="172">
        <f t="shared" si="10"/>
        <v>16.66666667</v>
      </c>
      <c r="H49" s="197"/>
      <c r="I49" s="204"/>
      <c r="J49" s="197"/>
      <c r="K49" s="197"/>
      <c r="L49" s="197"/>
      <c r="M49" s="233">
        <f t="shared" si="11"/>
        <v>0</v>
      </c>
      <c r="N49" s="234" t="str">
        <f t="shared" si="23"/>
        <v>#DIV/0!</v>
      </c>
      <c r="O49" s="197"/>
      <c r="P49" s="197"/>
      <c r="Q49" s="197"/>
      <c r="R49" s="204"/>
      <c r="S49" s="204"/>
      <c r="T49" s="204"/>
      <c r="U49" s="197"/>
      <c r="V49" s="197"/>
      <c r="W49" s="197"/>
      <c r="X49" s="197"/>
      <c r="Y49" s="197"/>
      <c r="Z49" s="197"/>
      <c r="AA49" s="144"/>
      <c r="AB49" s="197"/>
      <c r="AC49" s="197"/>
      <c r="AD49" s="197"/>
      <c r="AE49" s="197"/>
      <c r="AF49" s="197"/>
      <c r="AG49" s="197"/>
      <c r="AH49" s="215"/>
      <c r="AI49" s="197"/>
      <c r="AJ49" s="152">
        <f t="shared" si="13"/>
        <v>0</v>
      </c>
      <c r="AK49" s="233">
        <f t="shared" si="14"/>
        <v>0</v>
      </c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204"/>
      <c r="BC49" s="204"/>
      <c r="BD49" s="204"/>
      <c r="BE49" s="197"/>
      <c r="BF49" s="197"/>
      <c r="BG49" s="133">
        <f t="shared" si="15"/>
        <v>0</v>
      </c>
      <c r="BH49" s="233">
        <f t="shared" si="16"/>
        <v>0</v>
      </c>
      <c r="BI49" s="197"/>
      <c r="BJ49" s="197"/>
      <c r="BK49" s="197"/>
      <c r="BL49" s="197"/>
      <c r="BM49" s="197"/>
      <c r="BN49" s="197"/>
      <c r="BO49" s="205">
        <v>1.0</v>
      </c>
      <c r="BP49" s="197"/>
      <c r="BQ49" s="197"/>
      <c r="BR49" s="197"/>
      <c r="BS49" s="197"/>
      <c r="BT49" s="205">
        <v>1.0</v>
      </c>
      <c r="BU49" s="197"/>
      <c r="BV49" s="197"/>
      <c r="BW49" s="204"/>
      <c r="BX49" s="204"/>
      <c r="BY49" s="204"/>
      <c r="BZ49" s="204"/>
      <c r="CA49" s="204"/>
      <c r="CB49" s="204"/>
      <c r="CC49" s="204"/>
      <c r="CD49" s="204"/>
      <c r="CE49" s="235">
        <f t="shared" si="17"/>
        <v>2</v>
      </c>
      <c r="CF49" s="235">
        <f t="shared" si="18"/>
        <v>50</v>
      </c>
      <c r="CG49" s="204"/>
      <c r="CH49" s="204"/>
      <c r="CI49" s="204"/>
      <c r="CJ49" s="204"/>
      <c r="CK49" s="204"/>
      <c r="CL49" s="204"/>
      <c r="CM49" s="204"/>
      <c r="CN49" s="204"/>
      <c r="CO49" s="204"/>
      <c r="CP49" s="204"/>
      <c r="CQ49" s="236">
        <f t="shared" si="19"/>
        <v>0</v>
      </c>
      <c r="CR49" s="186" t="str">
        <f t="shared" si="20"/>
        <v>#DIV/0!</v>
      </c>
      <c r="CS49" s="166"/>
      <c r="CT49" s="166"/>
      <c r="CU49" s="166"/>
      <c r="CV49" s="166"/>
      <c r="CW49" s="166"/>
      <c r="CX49" s="237"/>
      <c r="CY49" s="236" t="str">
        <f t="shared" si="21"/>
        <v>#DIV/0!</v>
      </c>
      <c r="CZ49" s="236" t="str">
        <f t="shared" si="22"/>
        <v>#DIV/0!</v>
      </c>
    </row>
    <row r="50" ht="15.75" customHeight="1">
      <c r="A50" s="239" t="s">
        <v>146</v>
      </c>
      <c r="B50" s="240"/>
      <c r="C50" s="241"/>
      <c r="D50" s="242">
        <f t="shared" si="7"/>
        <v>12</v>
      </c>
      <c r="E50" s="243"/>
      <c r="F50" s="235"/>
      <c r="G50" s="244"/>
      <c r="H50" s="101">
        <f t="shared" ref="H50:L50" si="24">SUM(H51:H90)</f>
        <v>1</v>
      </c>
      <c r="I50" s="101">
        <f t="shared" si="24"/>
        <v>3</v>
      </c>
      <c r="J50" s="101">
        <f t="shared" si="24"/>
        <v>0</v>
      </c>
      <c r="K50" s="101">
        <f t="shared" si="24"/>
        <v>0</v>
      </c>
      <c r="L50" s="101">
        <f t="shared" si="24"/>
        <v>0</v>
      </c>
      <c r="M50" s="104">
        <f>COUNTIF(H50:L50,"&gt;0")</f>
        <v>2</v>
      </c>
      <c r="N50" s="234" t="str">
        <f t="shared" si="23"/>
        <v>#DIV/0!</v>
      </c>
      <c r="O50" s="101">
        <f t="shared" ref="O50:AI50" si="25">SUM(O51:O90)</f>
        <v>0</v>
      </c>
      <c r="P50" s="101">
        <f t="shared" si="25"/>
        <v>0</v>
      </c>
      <c r="Q50" s="101">
        <f t="shared" si="25"/>
        <v>0</v>
      </c>
      <c r="R50" s="101">
        <f t="shared" si="25"/>
        <v>0</v>
      </c>
      <c r="S50" s="101">
        <f t="shared" si="25"/>
        <v>0</v>
      </c>
      <c r="T50" s="101">
        <f t="shared" si="25"/>
        <v>0</v>
      </c>
      <c r="U50" s="101">
        <f t="shared" si="25"/>
        <v>0</v>
      </c>
      <c r="V50" s="101">
        <f t="shared" si="25"/>
        <v>0</v>
      </c>
      <c r="W50" s="101">
        <f t="shared" si="25"/>
        <v>0</v>
      </c>
      <c r="X50" s="101">
        <f t="shared" si="25"/>
        <v>0</v>
      </c>
      <c r="Y50" s="101">
        <f t="shared" si="25"/>
        <v>0</v>
      </c>
      <c r="Z50" s="101">
        <f t="shared" si="25"/>
        <v>0</v>
      </c>
      <c r="AA50" s="101">
        <f t="shared" si="25"/>
        <v>16</v>
      </c>
      <c r="AB50" s="101">
        <f t="shared" si="25"/>
        <v>0</v>
      </c>
      <c r="AC50" s="101">
        <f t="shared" si="25"/>
        <v>0</v>
      </c>
      <c r="AD50" s="101">
        <f t="shared" si="25"/>
        <v>0</v>
      </c>
      <c r="AE50" s="101">
        <f t="shared" si="25"/>
        <v>0</v>
      </c>
      <c r="AF50" s="101">
        <f t="shared" si="25"/>
        <v>12</v>
      </c>
      <c r="AG50" s="101">
        <f t="shared" si="25"/>
        <v>0</v>
      </c>
      <c r="AH50" s="101">
        <f t="shared" si="25"/>
        <v>15</v>
      </c>
      <c r="AI50" s="101">
        <f t="shared" si="25"/>
        <v>0</v>
      </c>
      <c r="AJ50" s="104">
        <f>COUNTIF(O50:AI50,"&gt;0")</f>
        <v>3</v>
      </c>
      <c r="AK50" s="104">
        <f>SUM(M50+AJ50)</f>
        <v>5</v>
      </c>
      <c r="AL50" s="101">
        <f t="shared" ref="AL50:BF50" si="26">SUM(AL51:AL90)</f>
        <v>0</v>
      </c>
      <c r="AM50" s="101">
        <f t="shared" si="26"/>
        <v>0</v>
      </c>
      <c r="AN50" s="101">
        <f t="shared" si="26"/>
        <v>0</v>
      </c>
      <c r="AO50" s="101">
        <f t="shared" si="26"/>
        <v>0</v>
      </c>
      <c r="AP50" s="101">
        <f t="shared" si="26"/>
        <v>0</v>
      </c>
      <c r="AQ50" s="101">
        <f t="shared" si="26"/>
        <v>0</v>
      </c>
      <c r="AR50" s="101">
        <f t="shared" si="26"/>
        <v>0</v>
      </c>
      <c r="AS50" s="101">
        <f t="shared" si="26"/>
        <v>14</v>
      </c>
      <c r="AT50" s="101">
        <f t="shared" si="26"/>
        <v>0</v>
      </c>
      <c r="AU50" s="101">
        <f t="shared" si="26"/>
        <v>0</v>
      </c>
      <c r="AV50" s="101">
        <f t="shared" si="26"/>
        <v>0</v>
      </c>
      <c r="AW50" s="101">
        <f t="shared" si="26"/>
        <v>0</v>
      </c>
      <c r="AX50" s="101">
        <f t="shared" si="26"/>
        <v>30</v>
      </c>
      <c r="AY50" s="101">
        <f t="shared" si="26"/>
        <v>0</v>
      </c>
      <c r="AZ50" s="101">
        <f t="shared" si="26"/>
        <v>0</v>
      </c>
      <c r="BA50" s="101">
        <f t="shared" si="26"/>
        <v>0</v>
      </c>
      <c r="BB50" s="101">
        <f t="shared" si="26"/>
        <v>0</v>
      </c>
      <c r="BC50" s="101">
        <f t="shared" si="26"/>
        <v>14</v>
      </c>
      <c r="BD50" s="101">
        <f t="shared" si="26"/>
        <v>0</v>
      </c>
      <c r="BE50" s="101">
        <f t="shared" si="26"/>
        <v>0</v>
      </c>
      <c r="BF50" s="101">
        <f t="shared" si="26"/>
        <v>0</v>
      </c>
      <c r="BG50" s="104">
        <f>COUNTIF(AL50:BF50,"&gt;0")</f>
        <v>3</v>
      </c>
      <c r="BH50" s="104">
        <f>SUM(AK50+BG50)</f>
        <v>8</v>
      </c>
      <c r="BI50" s="101">
        <f t="shared" ref="BI50:CD50" si="27">SUM(BI51:BI90)</f>
        <v>15</v>
      </c>
      <c r="BJ50" s="101">
        <f t="shared" si="27"/>
        <v>0</v>
      </c>
      <c r="BK50" s="101">
        <f t="shared" si="27"/>
        <v>0</v>
      </c>
      <c r="BL50" s="101">
        <f t="shared" si="27"/>
        <v>0</v>
      </c>
      <c r="BM50" s="101">
        <f t="shared" si="27"/>
        <v>0</v>
      </c>
      <c r="BN50" s="101">
        <f t="shared" si="27"/>
        <v>0</v>
      </c>
      <c r="BO50" s="101">
        <f t="shared" si="27"/>
        <v>18</v>
      </c>
      <c r="BP50" s="101">
        <f t="shared" si="27"/>
        <v>0</v>
      </c>
      <c r="BQ50" s="101">
        <f t="shared" si="27"/>
        <v>0</v>
      </c>
      <c r="BR50" s="101">
        <f t="shared" si="27"/>
        <v>0</v>
      </c>
      <c r="BS50" s="101">
        <f t="shared" si="27"/>
        <v>20</v>
      </c>
      <c r="BT50" s="101">
        <f t="shared" si="27"/>
        <v>29</v>
      </c>
      <c r="BU50" s="101">
        <f t="shared" si="27"/>
        <v>0</v>
      </c>
      <c r="BV50" s="101">
        <f t="shared" si="27"/>
        <v>0</v>
      </c>
      <c r="BW50" s="101">
        <f t="shared" si="27"/>
        <v>0</v>
      </c>
      <c r="BX50" s="101">
        <f t="shared" si="27"/>
        <v>0</v>
      </c>
      <c r="BY50" s="101">
        <f t="shared" si="27"/>
        <v>0</v>
      </c>
      <c r="BZ50" s="101">
        <f t="shared" si="27"/>
        <v>0</v>
      </c>
      <c r="CA50" s="101">
        <f t="shared" si="27"/>
        <v>0</v>
      </c>
      <c r="CB50" s="101">
        <f t="shared" si="27"/>
        <v>0</v>
      </c>
      <c r="CC50" s="101">
        <f t="shared" si="27"/>
        <v>0</v>
      </c>
      <c r="CD50" s="101">
        <f t="shared" si="27"/>
        <v>0</v>
      </c>
      <c r="CE50" s="104">
        <f>COUNTIF(BI50:CD50,"&gt;0")</f>
        <v>4</v>
      </c>
      <c r="CF50" s="104">
        <f>SUM(BH50+CE50)</f>
        <v>12</v>
      </c>
      <c r="CG50" s="101">
        <f t="shared" ref="CG50:CP50" si="28">SUM(CG51:CG90)</f>
        <v>0</v>
      </c>
      <c r="CH50" s="101">
        <f t="shared" si="28"/>
        <v>0</v>
      </c>
      <c r="CI50" s="101">
        <f t="shared" si="28"/>
        <v>0</v>
      </c>
      <c r="CJ50" s="101">
        <f t="shared" si="28"/>
        <v>0</v>
      </c>
      <c r="CK50" s="101">
        <f t="shared" si="28"/>
        <v>0</v>
      </c>
      <c r="CL50" s="101">
        <f t="shared" si="28"/>
        <v>0</v>
      </c>
      <c r="CM50" s="101">
        <f t="shared" si="28"/>
        <v>0</v>
      </c>
      <c r="CN50" s="101">
        <f t="shared" si="28"/>
        <v>0</v>
      </c>
      <c r="CO50" s="101">
        <f t="shared" si="28"/>
        <v>0</v>
      </c>
      <c r="CP50" s="101">
        <f t="shared" si="28"/>
        <v>0</v>
      </c>
      <c r="CQ50" s="246">
        <f>COUNTIF(CG50:CP50,"&gt;0")</f>
        <v>0</v>
      </c>
      <c r="CR50" s="247">
        <f>SUM(CF50+CQ50)</f>
        <v>12</v>
      </c>
      <c r="CS50" s="166"/>
      <c r="CT50" s="166"/>
      <c r="CU50" s="166"/>
      <c r="CV50" s="166"/>
      <c r="CW50" s="166"/>
      <c r="CX50" s="10"/>
      <c r="CY50" s="246">
        <f>COUNTIF(CO50:CX50,"&gt;0")</f>
        <v>1</v>
      </c>
      <c r="CZ50" s="246">
        <f>SUM(CN50+CY50)</f>
        <v>1</v>
      </c>
    </row>
    <row r="51" ht="15.75" customHeight="1">
      <c r="A51" s="121">
        <v>41.0</v>
      </c>
      <c r="B51" s="170" t="s">
        <v>136</v>
      </c>
      <c r="C51" s="171" t="s">
        <v>137</v>
      </c>
      <c r="D51" s="124">
        <f t="shared" si="7"/>
        <v>1</v>
      </c>
      <c r="E51" s="125">
        <f t="shared" ref="E51:E90" si="29">(D51)/D$50*100</f>
        <v>8.333333333</v>
      </c>
      <c r="F51" s="172">
        <f t="shared" ref="F51:F90" si="30">IF(E51&lt;50,E51, "  ")</f>
        <v>8.333333333</v>
      </c>
      <c r="G51" s="189">
        <f t="shared" ref="G51:G90" si="31">IF(E51&lt;30,E51, "  ")</f>
        <v>8.333333333</v>
      </c>
      <c r="H51" s="200"/>
      <c r="I51" s="197"/>
      <c r="J51" s="197"/>
      <c r="K51" s="197"/>
      <c r="L51" s="197"/>
      <c r="M51" s="178">
        <f t="shared" ref="M51:M90" si="32">SUM(H51:L51)</f>
        <v>0</v>
      </c>
      <c r="N51" s="188">
        <f t="shared" ref="N51:N90" si="33">M51/M$50*100</f>
        <v>0</v>
      </c>
      <c r="O51" s="200"/>
      <c r="P51" s="197"/>
      <c r="Q51" s="197"/>
      <c r="R51" s="215"/>
      <c r="S51" s="197"/>
      <c r="T51" s="197"/>
      <c r="U51" s="197"/>
      <c r="V51" s="197"/>
      <c r="W51" s="197"/>
      <c r="X51" s="197"/>
      <c r="Y51" s="197"/>
      <c r="Z51" s="197"/>
      <c r="AB51" s="197"/>
      <c r="AC51" s="197"/>
      <c r="AD51" s="197"/>
      <c r="AE51" s="197"/>
      <c r="AF51" s="210"/>
      <c r="AG51" s="210"/>
      <c r="AH51" s="222"/>
      <c r="AI51" s="210"/>
      <c r="AJ51" s="178">
        <f t="shared" ref="AJ51:AJ90" si="34">SUM(O51:AI51)</f>
        <v>0</v>
      </c>
      <c r="AK51" s="190">
        <f t="shared" ref="AK51:AK90" si="35">AJ51/AJ$50*100</f>
        <v>0</v>
      </c>
      <c r="AL51" s="200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8">
        <v>1.0</v>
      </c>
      <c r="AY51" s="197"/>
      <c r="AZ51" s="197"/>
      <c r="BA51" s="197"/>
      <c r="BB51" s="197"/>
      <c r="BC51" s="197"/>
      <c r="BD51" s="197"/>
      <c r="BE51" s="197"/>
      <c r="BF51" s="197"/>
      <c r="BG51" s="178">
        <f t="shared" ref="BG51:BG90" si="36">SUM(AL51:BF51)</f>
        <v>1</v>
      </c>
      <c r="BH51" s="190">
        <f t="shared" ref="BH51:BH90" si="37">BG51/BG$50*100</f>
        <v>33.33333333</v>
      </c>
      <c r="BI51" s="200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204"/>
      <c r="BX51" s="204"/>
      <c r="BY51" s="204"/>
      <c r="CA51" s="204"/>
      <c r="CB51" s="204"/>
      <c r="CC51" s="204"/>
      <c r="CD51" s="204"/>
      <c r="CE51" s="184">
        <f t="shared" ref="CE51:CE90" si="38">SUM(BI51:CD51)</f>
        <v>0</v>
      </c>
      <c r="CF51" s="244">
        <f t="shared" ref="CF51:CF90" si="39">CE51/CE$9*100</f>
        <v>0</v>
      </c>
      <c r="CG51" s="211"/>
      <c r="CH51" s="204"/>
      <c r="CI51" s="204"/>
      <c r="CJ51" s="204"/>
      <c r="CK51" s="204"/>
      <c r="CL51" s="204"/>
      <c r="CM51" s="204"/>
      <c r="CN51" s="204"/>
      <c r="CO51" s="204"/>
      <c r="CP51" s="204"/>
      <c r="CQ51" s="195">
        <f t="shared" ref="CQ51:CQ90" si="40">SUM(CG51:CP51)</f>
        <v>0</v>
      </c>
      <c r="CR51" s="186" t="str">
        <f t="shared" ref="CR51:CR90" si="41">CQ51/CQ$9*100</f>
        <v>#DIV/0!</v>
      </c>
      <c r="CS51" s="166"/>
      <c r="CT51" s="166"/>
      <c r="CU51" s="166"/>
      <c r="CV51" s="166"/>
      <c r="CW51" s="166"/>
      <c r="CX51" s="196"/>
      <c r="CY51" s="195" t="str">
        <f t="shared" ref="CY51:CY90" si="42">SUM(CO51:CX51)</f>
        <v>#DIV/0!</v>
      </c>
      <c r="CZ51" s="187" t="str">
        <f t="shared" ref="CZ51:CZ90" si="43">CY51/CY$9*100</f>
        <v>#DIV/0!</v>
      </c>
    </row>
    <row r="52" ht="15.75" customHeight="1">
      <c r="A52" s="169">
        <v>42.0</v>
      </c>
      <c r="B52" s="170" t="s">
        <v>138</v>
      </c>
      <c r="C52" s="171" t="s">
        <v>139</v>
      </c>
      <c r="D52" s="124">
        <f t="shared" si="7"/>
        <v>0</v>
      </c>
      <c r="E52" s="125">
        <f t="shared" si="29"/>
        <v>0</v>
      </c>
      <c r="F52" s="172">
        <f t="shared" si="30"/>
        <v>0</v>
      </c>
      <c r="G52" s="189">
        <f t="shared" si="31"/>
        <v>0</v>
      </c>
      <c r="H52" s="200"/>
      <c r="I52" s="197"/>
      <c r="J52" s="197"/>
      <c r="K52" s="197"/>
      <c r="L52" s="197"/>
      <c r="M52" s="178">
        <f t="shared" si="32"/>
        <v>0</v>
      </c>
      <c r="N52" s="188">
        <f t="shared" si="33"/>
        <v>0</v>
      </c>
      <c r="O52" s="200"/>
      <c r="P52" s="197"/>
      <c r="Q52" s="197"/>
      <c r="R52" s="222"/>
      <c r="S52" s="197"/>
      <c r="T52" s="197"/>
      <c r="U52" s="197"/>
      <c r="V52" s="197"/>
      <c r="W52" s="197"/>
      <c r="X52" s="197"/>
      <c r="Y52" s="197"/>
      <c r="Z52" s="197"/>
      <c r="AB52" s="197"/>
      <c r="AC52" s="197"/>
      <c r="AD52" s="197"/>
      <c r="AE52" s="197"/>
      <c r="AF52" s="210"/>
      <c r="AG52" s="210"/>
      <c r="AH52" s="197"/>
      <c r="AI52" s="210"/>
      <c r="AJ52" s="178">
        <f t="shared" si="34"/>
        <v>0</v>
      </c>
      <c r="AK52" s="190">
        <f t="shared" si="35"/>
        <v>0</v>
      </c>
      <c r="AL52" s="200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78">
        <f t="shared" si="36"/>
        <v>0</v>
      </c>
      <c r="BH52" s="190">
        <f t="shared" si="37"/>
        <v>0</v>
      </c>
      <c r="BI52" s="200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204"/>
      <c r="BX52" s="204"/>
      <c r="BY52" s="204"/>
      <c r="BZ52" s="204"/>
      <c r="CA52" s="204"/>
      <c r="CB52" s="204"/>
      <c r="CC52" s="204"/>
      <c r="CD52" s="204"/>
      <c r="CE52" s="184">
        <f t="shared" si="38"/>
        <v>0</v>
      </c>
      <c r="CF52" s="244">
        <f t="shared" si="39"/>
        <v>0</v>
      </c>
      <c r="CG52" s="211"/>
      <c r="CH52" s="204"/>
      <c r="CI52" s="204"/>
      <c r="CJ52" s="204"/>
      <c r="CK52" s="204"/>
      <c r="CL52" s="204"/>
      <c r="CM52" s="204"/>
      <c r="CN52" s="204"/>
      <c r="CO52" s="204"/>
      <c r="CP52" s="204"/>
      <c r="CQ52" s="195">
        <f t="shared" si="40"/>
        <v>0</v>
      </c>
      <c r="CR52" s="186" t="str">
        <f t="shared" si="41"/>
        <v>#DIV/0!</v>
      </c>
      <c r="CS52" s="166"/>
      <c r="CT52" s="166"/>
      <c r="CU52" s="166"/>
      <c r="CV52" s="166"/>
      <c r="CW52" s="166"/>
      <c r="CX52" s="196"/>
      <c r="CY52" s="195" t="str">
        <f t="shared" si="42"/>
        <v>#DIV/0!</v>
      </c>
      <c r="CZ52" s="187" t="str">
        <f t="shared" si="43"/>
        <v>#DIV/0!</v>
      </c>
    </row>
    <row r="53" ht="15.75" customHeight="1">
      <c r="A53" s="121">
        <v>43.0</v>
      </c>
      <c r="B53" s="170" t="s">
        <v>140</v>
      </c>
      <c r="C53" s="171" t="s">
        <v>141</v>
      </c>
      <c r="D53" s="124">
        <f t="shared" si="7"/>
        <v>0</v>
      </c>
      <c r="E53" s="125">
        <f t="shared" si="29"/>
        <v>0</v>
      </c>
      <c r="F53" s="172">
        <f t="shared" si="30"/>
        <v>0</v>
      </c>
      <c r="G53" s="189">
        <f t="shared" si="31"/>
        <v>0</v>
      </c>
      <c r="H53" s="216"/>
      <c r="I53" s="197"/>
      <c r="J53" s="215"/>
      <c r="K53" s="197"/>
      <c r="L53" s="197"/>
      <c r="M53" s="178">
        <f t="shared" si="32"/>
        <v>0</v>
      </c>
      <c r="N53" s="188">
        <f t="shared" si="33"/>
        <v>0</v>
      </c>
      <c r="O53" s="200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B53" s="197"/>
      <c r="AC53" s="197"/>
      <c r="AD53" s="197"/>
      <c r="AE53" s="197"/>
      <c r="AF53" s="210"/>
      <c r="AG53" s="210"/>
      <c r="AH53" s="197"/>
      <c r="AI53" s="210"/>
      <c r="AJ53" s="178">
        <f t="shared" si="34"/>
        <v>0</v>
      </c>
      <c r="AK53" s="190">
        <f t="shared" si="35"/>
        <v>0</v>
      </c>
      <c r="AL53" s="200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78">
        <f t="shared" si="36"/>
        <v>0</v>
      </c>
      <c r="BH53" s="190">
        <f t="shared" si="37"/>
        <v>0</v>
      </c>
      <c r="BI53" s="200"/>
      <c r="BJ53" s="197"/>
      <c r="BK53" s="197"/>
      <c r="BL53" s="197"/>
      <c r="BM53" s="197"/>
      <c r="BN53" s="197"/>
      <c r="BO53" s="197"/>
      <c r="BP53" s="197"/>
      <c r="BQ53" s="197"/>
      <c r="BR53" s="197"/>
      <c r="BS53" s="197"/>
      <c r="BT53" s="197"/>
      <c r="BU53" s="197"/>
      <c r="BV53" s="197"/>
      <c r="BW53" s="204"/>
      <c r="BX53" s="204"/>
      <c r="BY53" s="204"/>
      <c r="BZ53" s="204"/>
      <c r="CA53" s="204"/>
      <c r="CB53" s="204"/>
      <c r="CC53" s="204"/>
      <c r="CD53" s="204"/>
      <c r="CE53" s="184">
        <f t="shared" si="38"/>
        <v>0</v>
      </c>
      <c r="CF53" s="244">
        <f t="shared" si="39"/>
        <v>0</v>
      </c>
      <c r="CG53" s="211"/>
      <c r="CH53" s="204"/>
      <c r="CI53" s="204"/>
      <c r="CJ53" s="204"/>
      <c r="CK53" s="204"/>
      <c r="CL53" s="204"/>
      <c r="CM53" s="204"/>
      <c r="CN53" s="204"/>
      <c r="CO53" s="204"/>
      <c r="CP53" s="204"/>
      <c r="CQ53" s="195">
        <f t="shared" si="40"/>
        <v>0</v>
      </c>
      <c r="CR53" s="186" t="str">
        <f t="shared" si="41"/>
        <v>#DIV/0!</v>
      </c>
      <c r="CS53" s="166"/>
      <c r="CT53" s="166"/>
      <c r="CU53" s="166"/>
      <c r="CV53" s="166"/>
      <c r="CW53" s="166"/>
      <c r="CX53" s="196"/>
      <c r="CY53" s="195" t="str">
        <f t="shared" si="42"/>
        <v>#DIV/0!</v>
      </c>
      <c r="CZ53" s="187" t="str">
        <f t="shared" si="43"/>
        <v>#DIV/0!</v>
      </c>
    </row>
    <row r="54" ht="15.75" customHeight="1">
      <c r="A54" s="121">
        <v>44.0</v>
      </c>
      <c r="B54" s="170" t="s">
        <v>142</v>
      </c>
      <c r="C54" s="171" t="s">
        <v>143</v>
      </c>
      <c r="D54" s="124">
        <f t="shared" si="7"/>
        <v>0</v>
      </c>
      <c r="E54" s="125">
        <f t="shared" si="29"/>
        <v>0</v>
      </c>
      <c r="F54" s="172">
        <f t="shared" si="30"/>
        <v>0</v>
      </c>
      <c r="G54" s="189">
        <f t="shared" si="31"/>
        <v>0</v>
      </c>
      <c r="H54" s="200"/>
      <c r="I54" s="222"/>
      <c r="J54" s="197"/>
      <c r="K54" s="197"/>
      <c r="L54" s="197"/>
      <c r="M54" s="178">
        <f t="shared" si="32"/>
        <v>0</v>
      </c>
      <c r="N54" s="188">
        <f t="shared" si="33"/>
        <v>0</v>
      </c>
      <c r="O54" s="200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B54" s="197"/>
      <c r="AC54" s="197"/>
      <c r="AD54" s="197"/>
      <c r="AE54" s="197"/>
      <c r="AF54" s="210"/>
      <c r="AG54" s="210"/>
      <c r="AH54" s="197"/>
      <c r="AI54" s="210"/>
      <c r="AJ54" s="178">
        <f t="shared" si="34"/>
        <v>0</v>
      </c>
      <c r="AK54" s="190">
        <f t="shared" si="35"/>
        <v>0</v>
      </c>
      <c r="AL54" s="200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78">
        <f t="shared" si="36"/>
        <v>0</v>
      </c>
      <c r="BH54" s="190">
        <f t="shared" si="37"/>
        <v>0</v>
      </c>
      <c r="BI54" s="200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204"/>
      <c r="BX54" s="204"/>
      <c r="BY54" s="204"/>
      <c r="BZ54" s="204"/>
      <c r="CA54" s="204"/>
      <c r="CB54" s="204"/>
      <c r="CC54" s="204"/>
      <c r="CD54" s="204"/>
      <c r="CE54" s="184">
        <f t="shared" si="38"/>
        <v>0</v>
      </c>
      <c r="CF54" s="244">
        <f t="shared" si="39"/>
        <v>0</v>
      </c>
      <c r="CG54" s="211"/>
      <c r="CH54" s="204"/>
      <c r="CI54" s="204"/>
      <c r="CJ54" s="204"/>
      <c r="CK54" s="204"/>
      <c r="CL54" s="204"/>
      <c r="CM54" s="204"/>
      <c r="CN54" s="204"/>
      <c r="CO54" s="204"/>
      <c r="CP54" s="204"/>
      <c r="CQ54" s="195">
        <f t="shared" si="40"/>
        <v>0</v>
      </c>
      <c r="CR54" s="186" t="str">
        <f t="shared" si="41"/>
        <v>#DIV/0!</v>
      </c>
      <c r="CS54" s="166"/>
      <c r="CT54" s="166"/>
      <c r="CU54" s="166"/>
      <c r="CV54" s="166"/>
      <c r="CW54" s="166"/>
      <c r="CX54" s="196"/>
      <c r="CY54" s="195" t="str">
        <f t="shared" si="42"/>
        <v>#DIV/0!</v>
      </c>
      <c r="CZ54" s="187" t="str">
        <f t="shared" si="43"/>
        <v>#DIV/0!</v>
      </c>
    </row>
    <row r="55" ht="15.75" customHeight="1">
      <c r="A55" s="169">
        <v>45.0</v>
      </c>
      <c r="B55" s="170" t="s">
        <v>144</v>
      </c>
      <c r="C55" s="171" t="s">
        <v>145</v>
      </c>
      <c r="D55" s="124">
        <f t="shared" si="7"/>
        <v>2</v>
      </c>
      <c r="E55" s="125">
        <f t="shared" si="29"/>
        <v>16.66666667</v>
      </c>
      <c r="F55" s="172">
        <f t="shared" si="30"/>
        <v>16.66666667</v>
      </c>
      <c r="G55" s="189">
        <f t="shared" si="31"/>
        <v>16.66666667</v>
      </c>
      <c r="H55" s="200"/>
      <c r="I55" s="215"/>
      <c r="J55" s="215"/>
      <c r="K55" s="197"/>
      <c r="L55" s="197"/>
      <c r="M55" s="178">
        <f t="shared" si="32"/>
        <v>0</v>
      </c>
      <c r="N55" s="188">
        <f t="shared" si="33"/>
        <v>0</v>
      </c>
      <c r="O55" s="200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B55" s="197"/>
      <c r="AC55" s="197"/>
      <c r="AD55" s="197"/>
      <c r="AE55" s="197"/>
      <c r="AF55" s="210"/>
      <c r="AG55" s="210"/>
      <c r="AH55" s="197"/>
      <c r="AI55" s="210"/>
      <c r="AJ55" s="178">
        <f t="shared" si="34"/>
        <v>0</v>
      </c>
      <c r="AK55" s="190">
        <f t="shared" si="35"/>
        <v>0</v>
      </c>
      <c r="AL55" s="200"/>
      <c r="AM55" s="197"/>
      <c r="AN55" s="197"/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78">
        <f t="shared" si="36"/>
        <v>0</v>
      </c>
      <c r="BH55" s="190">
        <f t="shared" si="37"/>
        <v>0</v>
      </c>
      <c r="BI55" s="200"/>
      <c r="BJ55" s="197"/>
      <c r="BK55" s="197"/>
      <c r="BL55" s="197"/>
      <c r="BM55" s="197"/>
      <c r="BN55" s="197"/>
      <c r="BO55" s="197"/>
      <c r="BP55" s="197"/>
      <c r="BQ55" s="197"/>
      <c r="BR55" s="197"/>
      <c r="BS55" s="198">
        <v>1.0</v>
      </c>
      <c r="BT55" s="198">
        <v>1.0</v>
      </c>
      <c r="BU55" s="197"/>
      <c r="BV55" s="197"/>
      <c r="BW55" s="204"/>
      <c r="BX55" s="204"/>
      <c r="BY55" s="204"/>
      <c r="BZ55" s="204"/>
      <c r="CA55" s="204"/>
      <c r="CB55" s="204"/>
      <c r="CC55" s="204"/>
      <c r="CD55" s="204"/>
      <c r="CE55" s="184">
        <f t="shared" si="38"/>
        <v>2</v>
      </c>
      <c r="CF55" s="244">
        <f t="shared" si="39"/>
        <v>50</v>
      </c>
      <c r="CG55" s="211"/>
      <c r="CH55" s="204"/>
      <c r="CI55" s="204"/>
      <c r="CJ55" s="204"/>
      <c r="CK55" s="204"/>
      <c r="CL55" s="204"/>
      <c r="CM55" s="204"/>
      <c r="CN55" s="204"/>
      <c r="CO55" s="204"/>
      <c r="CP55" s="204"/>
      <c r="CQ55" s="195">
        <f t="shared" si="40"/>
        <v>0</v>
      </c>
      <c r="CR55" s="186" t="str">
        <f t="shared" si="41"/>
        <v>#DIV/0!</v>
      </c>
      <c r="CS55" s="166"/>
      <c r="CT55" s="166"/>
      <c r="CU55" s="166"/>
      <c r="CV55" s="166"/>
      <c r="CW55" s="166"/>
      <c r="CX55" s="196"/>
      <c r="CY55" s="195" t="str">
        <f t="shared" si="42"/>
        <v>#DIV/0!</v>
      </c>
      <c r="CZ55" s="187" t="str">
        <f t="shared" si="43"/>
        <v>#DIV/0!</v>
      </c>
    </row>
    <row r="56" ht="15.75" customHeight="1">
      <c r="A56" s="121">
        <v>46.0</v>
      </c>
      <c r="B56" s="170" t="s">
        <v>147</v>
      </c>
      <c r="C56" s="171" t="s">
        <v>148</v>
      </c>
      <c r="D56" s="124">
        <f t="shared" si="7"/>
        <v>0</v>
      </c>
      <c r="E56" s="125">
        <f t="shared" si="29"/>
        <v>0</v>
      </c>
      <c r="F56" s="172">
        <f t="shared" si="30"/>
        <v>0</v>
      </c>
      <c r="G56" s="189">
        <f t="shared" si="31"/>
        <v>0</v>
      </c>
      <c r="H56" s="200"/>
      <c r="I56" s="197"/>
      <c r="J56" s="197"/>
      <c r="K56" s="197"/>
      <c r="L56" s="197"/>
      <c r="M56" s="178">
        <f t="shared" si="32"/>
        <v>0</v>
      </c>
      <c r="N56" s="188">
        <f t="shared" si="33"/>
        <v>0</v>
      </c>
      <c r="O56" s="200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B56" s="197"/>
      <c r="AC56" s="197"/>
      <c r="AD56" s="197"/>
      <c r="AE56" s="197"/>
      <c r="AF56" s="210"/>
      <c r="AG56" s="210"/>
      <c r="AH56" s="197"/>
      <c r="AI56" s="210"/>
      <c r="AJ56" s="178">
        <f t="shared" si="34"/>
        <v>0</v>
      </c>
      <c r="AK56" s="190">
        <f t="shared" si="35"/>
        <v>0</v>
      </c>
      <c r="AL56" s="200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204"/>
      <c r="BC56" s="204"/>
      <c r="BD56" s="204"/>
      <c r="BE56" s="197"/>
      <c r="BF56" s="197"/>
      <c r="BG56" s="178">
        <f t="shared" si="36"/>
        <v>0</v>
      </c>
      <c r="BH56" s="190">
        <f t="shared" si="37"/>
        <v>0</v>
      </c>
      <c r="BI56" s="200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204"/>
      <c r="BX56" s="204"/>
      <c r="BY56" s="204"/>
      <c r="BZ56" s="204"/>
      <c r="CA56" s="204"/>
      <c r="CB56" s="204"/>
      <c r="CC56" s="204"/>
      <c r="CD56" s="204"/>
      <c r="CE56" s="184">
        <f t="shared" si="38"/>
        <v>0</v>
      </c>
      <c r="CF56" s="244">
        <f t="shared" si="39"/>
        <v>0</v>
      </c>
      <c r="CG56" s="211"/>
      <c r="CH56" s="204"/>
      <c r="CI56" s="204"/>
      <c r="CJ56" s="204"/>
      <c r="CK56" s="204"/>
      <c r="CL56" s="204"/>
      <c r="CM56" s="204"/>
      <c r="CN56" s="204"/>
      <c r="CO56" s="204"/>
      <c r="CP56" s="204"/>
      <c r="CQ56" s="195">
        <f t="shared" si="40"/>
        <v>0</v>
      </c>
      <c r="CR56" s="186" t="str">
        <f t="shared" si="41"/>
        <v>#DIV/0!</v>
      </c>
      <c r="CS56" s="166"/>
      <c r="CT56" s="166"/>
      <c r="CU56" s="166"/>
      <c r="CV56" s="166"/>
      <c r="CW56" s="166"/>
      <c r="CX56" s="196"/>
      <c r="CY56" s="195" t="str">
        <f t="shared" si="42"/>
        <v>#DIV/0!</v>
      </c>
      <c r="CZ56" s="187" t="str">
        <f t="shared" si="43"/>
        <v>#DIV/0!</v>
      </c>
    </row>
    <row r="57" ht="15.75" customHeight="1">
      <c r="A57" s="121">
        <v>47.0</v>
      </c>
      <c r="B57" s="170" t="s">
        <v>149</v>
      </c>
      <c r="C57" s="171" t="s">
        <v>150</v>
      </c>
      <c r="D57" s="124">
        <f t="shared" si="7"/>
        <v>6</v>
      </c>
      <c r="E57" s="125">
        <f t="shared" si="29"/>
        <v>50</v>
      </c>
      <c r="F57" s="172" t="str">
        <f t="shared" si="30"/>
        <v>  </v>
      </c>
      <c r="G57" s="173" t="str">
        <f t="shared" si="31"/>
        <v>  </v>
      </c>
      <c r="H57" s="200"/>
      <c r="I57" s="204"/>
      <c r="J57" s="215"/>
      <c r="K57" s="197"/>
      <c r="L57" s="197"/>
      <c r="M57" s="178">
        <f t="shared" si="32"/>
        <v>0</v>
      </c>
      <c r="N57" s="188">
        <f t="shared" si="33"/>
        <v>0</v>
      </c>
      <c r="O57" s="211"/>
      <c r="P57" s="204"/>
      <c r="Q57" s="204"/>
      <c r="R57" s="197"/>
      <c r="S57" s="204"/>
      <c r="T57" s="204"/>
      <c r="U57" s="204"/>
      <c r="V57" s="204"/>
      <c r="W57" s="204"/>
      <c r="X57" s="204"/>
      <c r="Y57" s="204"/>
      <c r="Z57" s="204"/>
      <c r="AA57" s="137">
        <v>1.0</v>
      </c>
      <c r="AB57" s="204"/>
      <c r="AC57" s="204"/>
      <c r="AD57" s="204"/>
      <c r="AE57" s="204"/>
      <c r="AF57" s="198">
        <v>1.0</v>
      </c>
      <c r="AG57" s="206"/>
      <c r="AH57" s="197"/>
      <c r="AI57" s="206"/>
      <c r="AJ57" s="178">
        <f t="shared" si="34"/>
        <v>2</v>
      </c>
      <c r="AK57" s="190">
        <f t="shared" si="35"/>
        <v>66.66666667</v>
      </c>
      <c r="AL57" s="211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5">
        <v>1.0</v>
      </c>
      <c r="AY57" s="204"/>
      <c r="AZ57" s="204"/>
      <c r="BA57" s="204"/>
      <c r="BB57" s="204"/>
      <c r="BC57" s="204"/>
      <c r="BD57" s="204"/>
      <c r="BE57" s="204"/>
      <c r="BF57" s="204"/>
      <c r="BG57" s="178">
        <f t="shared" si="36"/>
        <v>1</v>
      </c>
      <c r="BH57" s="190">
        <f t="shared" si="37"/>
        <v>33.33333333</v>
      </c>
      <c r="BI57" s="199">
        <v>1.0</v>
      </c>
      <c r="BJ57" s="204"/>
      <c r="BK57" s="204"/>
      <c r="BL57" s="204"/>
      <c r="BM57" s="204"/>
      <c r="BN57" s="204"/>
      <c r="BO57" s="198">
        <v>1.0</v>
      </c>
      <c r="BP57" s="204"/>
      <c r="BQ57" s="204"/>
      <c r="BR57" s="204"/>
      <c r="BS57" s="197"/>
      <c r="BT57" s="198">
        <v>1.0</v>
      </c>
      <c r="BU57" s="204"/>
      <c r="BV57" s="204"/>
      <c r="BW57" s="204"/>
      <c r="BX57" s="204"/>
      <c r="BY57" s="204"/>
      <c r="BZ57" s="204"/>
      <c r="CA57" s="204"/>
      <c r="CB57" s="204"/>
      <c r="CC57" s="204"/>
      <c r="CD57" s="204"/>
      <c r="CE57" s="184">
        <f t="shared" si="38"/>
        <v>3</v>
      </c>
      <c r="CF57" s="244">
        <f t="shared" si="39"/>
        <v>75</v>
      </c>
      <c r="CG57" s="211"/>
      <c r="CH57" s="204"/>
      <c r="CI57" s="204"/>
      <c r="CJ57" s="204"/>
      <c r="CK57" s="204"/>
      <c r="CL57" s="204"/>
      <c r="CM57" s="204"/>
      <c r="CN57" s="204"/>
      <c r="CO57" s="204"/>
      <c r="CP57" s="204"/>
      <c r="CQ57" s="195">
        <f t="shared" si="40"/>
        <v>0</v>
      </c>
      <c r="CR57" s="186" t="str">
        <f t="shared" si="41"/>
        <v>#DIV/0!</v>
      </c>
      <c r="CS57" s="166"/>
      <c r="CT57" s="166"/>
      <c r="CU57" s="166"/>
      <c r="CV57" s="166"/>
      <c r="CW57" s="166"/>
      <c r="CX57" s="196"/>
      <c r="CY57" s="195" t="str">
        <f t="shared" si="42"/>
        <v>#DIV/0!</v>
      </c>
      <c r="CZ57" s="187" t="str">
        <f t="shared" si="43"/>
        <v>#DIV/0!</v>
      </c>
    </row>
    <row r="58" ht="15.75" customHeight="1">
      <c r="A58" s="169">
        <v>48.0</v>
      </c>
      <c r="B58" s="170" t="s">
        <v>151</v>
      </c>
      <c r="C58" s="171" t="s">
        <v>152</v>
      </c>
      <c r="D58" s="124">
        <f t="shared" si="7"/>
        <v>10</v>
      </c>
      <c r="E58" s="125">
        <f t="shared" si="29"/>
        <v>83.33333333</v>
      </c>
      <c r="F58" s="172" t="str">
        <f t="shared" si="30"/>
        <v>  </v>
      </c>
      <c r="G58" s="173" t="str">
        <f t="shared" si="31"/>
        <v>  </v>
      </c>
      <c r="H58" s="200"/>
      <c r="I58" s="204"/>
      <c r="J58" s="204"/>
      <c r="K58" s="197"/>
      <c r="L58" s="197"/>
      <c r="M58" s="178">
        <f t="shared" si="32"/>
        <v>0</v>
      </c>
      <c r="N58" s="188">
        <f t="shared" si="33"/>
        <v>0</v>
      </c>
      <c r="O58" s="211"/>
      <c r="P58" s="204"/>
      <c r="Q58" s="204"/>
      <c r="R58" s="197"/>
      <c r="S58" s="204"/>
      <c r="T58" s="204"/>
      <c r="U58" s="204"/>
      <c r="V58" s="204"/>
      <c r="W58" s="204"/>
      <c r="X58" s="204"/>
      <c r="Y58" s="204"/>
      <c r="Z58" s="204"/>
      <c r="AA58" s="137">
        <v>1.0</v>
      </c>
      <c r="AB58" s="204"/>
      <c r="AC58" s="204"/>
      <c r="AD58" s="204"/>
      <c r="AE58" s="204"/>
      <c r="AF58" s="205">
        <v>1.0</v>
      </c>
      <c r="AG58" s="206"/>
      <c r="AH58" s="205">
        <v>1.0</v>
      </c>
      <c r="AI58" s="206"/>
      <c r="AJ58" s="178">
        <f t="shared" si="34"/>
        <v>3</v>
      </c>
      <c r="AK58" s="190">
        <f t="shared" si="35"/>
        <v>100</v>
      </c>
      <c r="AL58" s="211"/>
      <c r="AM58" s="204"/>
      <c r="AN58" s="204"/>
      <c r="AO58" s="204"/>
      <c r="AP58" s="204"/>
      <c r="AQ58" s="204"/>
      <c r="AR58" s="204"/>
      <c r="AS58" s="205">
        <v>1.0</v>
      </c>
      <c r="AT58" s="204"/>
      <c r="AU58" s="204"/>
      <c r="AV58" s="204"/>
      <c r="AW58" s="204"/>
      <c r="AX58" s="205">
        <v>1.0</v>
      </c>
      <c r="AY58" s="204"/>
      <c r="AZ58" s="204"/>
      <c r="BA58" s="204"/>
      <c r="BB58" s="197"/>
      <c r="BC58" s="198">
        <v>1.0</v>
      </c>
      <c r="BD58" s="197"/>
      <c r="BE58" s="204"/>
      <c r="BF58" s="204"/>
      <c r="BG58" s="178">
        <f t="shared" si="36"/>
        <v>3</v>
      </c>
      <c r="BH58" s="190">
        <f t="shared" si="37"/>
        <v>100</v>
      </c>
      <c r="BI58" s="199">
        <v>1.0</v>
      </c>
      <c r="BJ58" s="204"/>
      <c r="BK58" s="204"/>
      <c r="BL58" s="204"/>
      <c r="BM58" s="204"/>
      <c r="BN58" s="204"/>
      <c r="BO58" s="198">
        <v>1.0</v>
      </c>
      <c r="BP58" s="204"/>
      <c r="BQ58" s="204"/>
      <c r="BR58" s="204"/>
      <c r="BS58" s="198">
        <v>1.0</v>
      </c>
      <c r="BT58" s="198">
        <v>1.0</v>
      </c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184">
        <f t="shared" si="38"/>
        <v>4</v>
      </c>
      <c r="CF58" s="244">
        <f t="shared" si="39"/>
        <v>100</v>
      </c>
      <c r="CG58" s="211"/>
      <c r="CH58" s="204"/>
      <c r="CI58" s="204"/>
      <c r="CJ58" s="204"/>
      <c r="CK58" s="204"/>
      <c r="CL58" s="204"/>
      <c r="CM58" s="204"/>
      <c r="CN58" s="204"/>
      <c r="CO58" s="204"/>
      <c r="CP58" s="204"/>
      <c r="CQ58" s="195">
        <f t="shared" si="40"/>
        <v>0</v>
      </c>
      <c r="CR58" s="186" t="str">
        <f t="shared" si="41"/>
        <v>#DIV/0!</v>
      </c>
      <c r="CS58" s="166"/>
      <c r="CT58" s="166"/>
      <c r="CU58" s="166"/>
      <c r="CV58" s="166"/>
      <c r="CW58" s="166"/>
      <c r="CX58" s="196"/>
      <c r="CY58" s="195" t="str">
        <f t="shared" si="42"/>
        <v>#DIV/0!</v>
      </c>
      <c r="CZ58" s="187" t="str">
        <f t="shared" si="43"/>
        <v>#DIV/0!</v>
      </c>
    </row>
    <row r="59" ht="15.75" customHeight="1">
      <c r="A59" s="121">
        <v>49.0</v>
      </c>
      <c r="B59" s="170" t="s">
        <v>153</v>
      </c>
      <c r="C59" s="171" t="s">
        <v>154</v>
      </c>
      <c r="D59" s="124">
        <f t="shared" si="7"/>
        <v>3</v>
      </c>
      <c r="E59" s="125">
        <f t="shared" si="29"/>
        <v>25</v>
      </c>
      <c r="F59" s="172">
        <f t="shared" si="30"/>
        <v>25</v>
      </c>
      <c r="G59" s="189">
        <f t="shared" si="31"/>
        <v>25</v>
      </c>
      <c r="H59" s="200"/>
      <c r="I59" s="215"/>
      <c r="J59" s="215"/>
      <c r="K59" s="197"/>
      <c r="L59" s="197"/>
      <c r="M59" s="178">
        <f t="shared" si="32"/>
        <v>0</v>
      </c>
      <c r="N59" s="188">
        <f t="shared" si="33"/>
        <v>0</v>
      </c>
      <c r="O59" s="200"/>
      <c r="P59" s="197"/>
      <c r="Q59" s="197"/>
      <c r="R59" s="204"/>
      <c r="S59" s="197"/>
      <c r="T59" s="197"/>
      <c r="U59" s="197"/>
      <c r="V59" s="197"/>
      <c r="W59" s="197"/>
      <c r="X59" s="197"/>
      <c r="Y59" s="197"/>
      <c r="Z59" s="197"/>
      <c r="AA59" s="144"/>
      <c r="AB59" s="197"/>
      <c r="AC59" s="197"/>
      <c r="AD59" s="197"/>
      <c r="AE59" s="197"/>
      <c r="AF59" s="204"/>
      <c r="AG59" s="210"/>
      <c r="AH59" s="204"/>
      <c r="AI59" s="210"/>
      <c r="AJ59" s="178">
        <f t="shared" si="34"/>
        <v>0</v>
      </c>
      <c r="AK59" s="190">
        <f t="shared" si="35"/>
        <v>0</v>
      </c>
      <c r="AL59" s="200"/>
      <c r="AM59" s="197"/>
      <c r="AN59" s="197"/>
      <c r="AO59" s="197"/>
      <c r="AP59" s="197"/>
      <c r="AQ59" s="197"/>
      <c r="AR59" s="197"/>
      <c r="AS59" s="197"/>
      <c r="AT59" s="197"/>
      <c r="AU59" s="197"/>
      <c r="AV59" s="197"/>
      <c r="AW59" s="197"/>
      <c r="AX59" s="198">
        <v>1.0</v>
      </c>
      <c r="AY59" s="197"/>
      <c r="AZ59" s="197"/>
      <c r="BA59" s="197"/>
      <c r="BB59" s="197"/>
      <c r="BC59" s="197"/>
      <c r="BD59" s="197"/>
      <c r="BE59" s="197"/>
      <c r="BF59" s="197"/>
      <c r="BG59" s="178">
        <f t="shared" si="36"/>
        <v>1</v>
      </c>
      <c r="BH59" s="190">
        <f t="shared" si="37"/>
        <v>33.33333333</v>
      </c>
      <c r="BI59" s="211"/>
      <c r="BJ59" s="197"/>
      <c r="BK59" s="197"/>
      <c r="BL59" s="197"/>
      <c r="BM59" s="197"/>
      <c r="BN59" s="197"/>
      <c r="BO59" s="204"/>
      <c r="BP59" s="197"/>
      <c r="BQ59" s="197"/>
      <c r="BR59" s="197"/>
      <c r="BS59" s="205">
        <v>1.0</v>
      </c>
      <c r="BT59" s="205">
        <v>1.0</v>
      </c>
      <c r="BU59" s="197"/>
      <c r="BV59" s="197"/>
      <c r="BW59" s="204"/>
      <c r="BX59" s="204"/>
      <c r="BY59" s="204"/>
      <c r="BZ59" s="204"/>
      <c r="CA59" s="204"/>
      <c r="CB59" s="204"/>
      <c r="CC59" s="204"/>
      <c r="CD59" s="204"/>
      <c r="CE59" s="184">
        <f t="shared" si="38"/>
        <v>2</v>
      </c>
      <c r="CF59" s="244">
        <f t="shared" si="39"/>
        <v>50</v>
      </c>
      <c r="CG59" s="211"/>
      <c r="CH59" s="204"/>
      <c r="CI59" s="204"/>
      <c r="CJ59" s="204"/>
      <c r="CK59" s="204"/>
      <c r="CL59" s="204"/>
      <c r="CM59" s="204"/>
      <c r="CN59" s="204"/>
      <c r="CO59" s="204"/>
      <c r="CP59" s="204"/>
      <c r="CQ59" s="195">
        <f t="shared" si="40"/>
        <v>0</v>
      </c>
      <c r="CR59" s="186" t="str">
        <f t="shared" si="41"/>
        <v>#DIV/0!</v>
      </c>
      <c r="CS59" s="166"/>
      <c r="CT59" s="166"/>
      <c r="CU59" s="166"/>
      <c r="CV59" s="166"/>
      <c r="CW59" s="166"/>
      <c r="CX59" s="196"/>
      <c r="CY59" s="195" t="str">
        <f t="shared" si="42"/>
        <v>#DIV/0!</v>
      </c>
      <c r="CZ59" s="187" t="str">
        <f t="shared" si="43"/>
        <v>#DIV/0!</v>
      </c>
    </row>
    <row r="60" ht="15.75" customHeight="1">
      <c r="A60" s="121">
        <v>50.0</v>
      </c>
      <c r="B60" s="170" t="s">
        <v>155</v>
      </c>
      <c r="C60" s="171" t="s">
        <v>156</v>
      </c>
      <c r="D60" s="124">
        <f t="shared" si="7"/>
        <v>2</v>
      </c>
      <c r="E60" s="125">
        <f t="shared" si="29"/>
        <v>16.66666667</v>
      </c>
      <c r="F60" s="172">
        <f t="shared" si="30"/>
        <v>16.66666667</v>
      </c>
      <c r="G60" s="189">
        <f t="shared" si="31"/>
        <v>16.66666667</v>
      </c>
      <c r="H60" s="216"/>
      <c r="I60" s="197"/>
      <c r="J60" s="197"/>
      <c r="K60" s="197"/>
      <c r="L60" s="197"/>
      <c r="M60" s="178">
        <f t="shared" si="32"/>
        <v>0</v>
      </c>
      <c r="N60" s="188">
        <f t="shared" si="33"/>
        <v>0</v>
      </c>
      <c r="O60" s="200"/>
      <c r="P60" s="197"/>
      <c r="Q60" s="197"/>
      <c r="R60" s="204"/>
      <c r="S60" s="197"/>
      <c r="T60" s="197"/>
      <c r="U60" s="197"/>
      <c r="V60" s="197"/>
      <c r="W60" s="197"/>
      <c r="X60" s="197"/>
      <c r="Y60" s="197"/>
      <c r="Z60" s="197"/>
      <c r="AA60" s="144"/>
      <c r="AB60" s="197"/>
      <c r="AC60" s="197"/>
      <c r="AD60" s="197"/>
      <c r="AE60" s="197"/>
      <c r="AF60" s="197"/>
      <c r="AG60" s="210"/>
      <c r="AH60" s="197"/>
      <c r="AI60" s="210"/>
      <c r="AJ60" s="178">
        <f t="shared" si="34"/>
        <v>0</v>
      </c>
      <c r="AK60" s="190">
        <f t="shared" si="35"/>
        <v>0</v>
      </c>
      <c r="AL60" s="200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8">
        <v>1.0</v>
      </c>
      <c r="AY60" s="197"/>
      <c r="AZ60" s="197"/>
      <c r="BA60" s="197"/>
      <c r="BB60" s="215"/>
      <c r="BC60" s="215"/>
      <c r="BD60" s="215"/>
      <c r="BE60" s="197"/>
      <c r="BF60" s="197"/>
      <c r="BG60" s="178">
        <f t="shared" si="36"/>
        <v>1</v>
      </c>
      <c r="BH60" s="190">
        <f t="shared" si="37"/>
        <v>33.33333333</v>
      </c>
      <c r="BI60" s="211"/>
      <c r="BJ60" s="197"/>
      <c r="BK60" s="197"/>
      <c r="BL60" s="197"/>
      <c r="BM60" s="197"/>
      <c r="BN60" s="197"/>
      <c r="BO60" s="204"/>
      <c r="BP60" s="197"/>
      <c r="BQ60" s="197"/>
      <c r="BR60" s="197"/>
      <c r="BS60" s="204"/>
      <c r="BT60" s="205">
        <v>1.0</v>
      </c>
      <c r="BU60" s="197"/>
      <c r="BV60" s="197"/>
      <c r="BW60" s="204"/>
      <c r="BX60" s="204"/>
      <c r="BY60" s="204"/>
      <c r="BZ60" s="204"/>
      <c r="CA60" s="204"/>
      <c r="CB60" s="204"/>
      <c r="CC60" s="204"/>
      <c r="CD60" s="204"/>
      <c r="CE60" s="184">
        <f t="shared" si="38"/>
        <v>1</v>
      </c>
      <c r="CF60" s="244">
        <f t="shared" si="39"/>
        <v>25</v>
      </c>
      <c r="CG60" s="211"/>
      <c r="CH60" s="204"/>
      <c r="CI60" s="204"/>
      <c r="CJ60" s="204"/>
      <c r="CK60" s="204"/>
      <c r="CL60" s="204"/>
      <c r="CM60" s="204"/>
      <c r="CN60" s="204"/>
      <c r="CO60" s="204"/>
      <c r="CP60" s="204"/>
      <c r="CQ60" s="195">
        <f t="shared" si="40"/>
        <v>0</v>
      </c>
      <c r="CR60" s="186" t="str">
        <f t="shared" si="41"/>
        <v>#DIV/0!</v>
      </c>
      <c r="CS60" s="166"/>
      <c r="CT60" s="166"/>
      <c r="CU60" s="166"/>
      <c r="CV60" s="166"/>
      <c r="CW60" s="166"/>
      <c r="CX60" s="196"/>
      <c r="CY60" s="195" t="str">
        <f t="shared" si="42"/>
        <v>#DIV/0!</v>
      </c>
      <c r="CZ60" s="187" t="str">
        <f t="shared" si="43"/>
        <v>#DIV/0!</v>
      </c>
    </row>
    <row r="61" ht="15.75" customHeight="1">
      <c r="A61" s="169">
        <v>51.0</v>
      </c>
      <c r="B61" s="170" t="s">
        <v>157</v>
      </c>
      <c r="C61" s="171" t="s">
        <v>158</v>
      </c>
      <c r="D61" s="124">
        <f t="shared" si="7"/>
        <v>3</v>
      </c>
      <c r="E61" s="125">
        <f t="shared" si="29"/>
        <v>25</v>
      </c>
      <c r="F61" s="172">
        <f t="shared" si="30"/>
        <v>25</v>
      </c>
      <c r="G61" s="189">
        <f t="shared" si="31"/>
        <v>25</v>
      </c>
      <c r="H61" s="200"/>
      <c r="I61" s="197"/>
      <c r="J61" s="197"/>
      <c r="K61" s="197"/>
      <c r="L61" s="197"/>
      <c r="M61" s="178">
        <f t="shared" si="32"/>
        <v>0</v>
      </c>
      <c r="N61" s="188">
        <f t="shared" si="33"/>
        <v>0</v>
      </c>
      <c r="O61" s="216"/>
      <c r="P61" s="215"/>
      <c r="Q61" s="215"/>
      <c r="R61" s="197"/>
      <c r="S61" s="215"/>
      <c r="T61" s="215"/>
      <c r="U61" s="215"/>
      <c r="V61" s="215"/>
      <c r="W61" s="215"/>
      <c r="X61" s="215"/>
      <c r="Y61" s="215"/>
      <c r="Z61" s="215"/>
      <c r="AA61" s="144"/>
      <c r="AB61" s="215"/>
      <c r="AC61" s="215"/>
      <c r="AD61" s="215"/>
      <c r="AE61" s="215"/>
      <c r="AF61" s="197"/>
      <c r="AG61" s="218"/>
      <c r="AH61" s="197"/>
      <c r="AI61" s="218"/>
      <c r="AJ61" s="178">
        <f t="shared" si="34"/>
        <v>0</v>
      </c>
      <c r="AK61" s="190">
        <f t="shared" si="35"/>
        <v>0</v>
      </c>
      <c r="AL61" s="216"/>
      <c r="AM61" s="215"/>
      <c r="AN61" s="215"/>
      <c r="AO61" s="215"/>
      <c r="AP61" s="215"/>
      <c r="AQ61" s="215"/>
      <c r="AR61" s="215"/>
      <c r="AS61" s="220">
        <v>1.0</v>
      </c>
      <c r="AT61" s="215"/>
      <c r="AU61" s="215"/>
      <c r="AV61" s="215"/>
      <c r="AW61" s="215"/>
      <c r="AX61" s="220">
        <v>1.0</v>
      </c>
      <c r="AY61" s="215"/>
      <c r="AZ61" s="215"/>
      <c r="BA61" s="215"/>
      <c r="BB61" s="197"/>
      <c r="BC61" s="197"/>
      <c r="BD61" s="197"/>
      <c r="BE61" s="215"/>
      <c r="BF61" s="215"/>
      <c r="BG61" s="178">
        <f t="shared" si="36"/>
        <v>2</v>
      </c>
      <c r="BH61" s="190">
        <f t="shared" si="37"/>
        <v>66.66666667</v>
      </c>
      <c r="BI61" s="200"/>
      <c r="BJ61" s="215"/>
      <c r="BK61" s="215"/>
      <c r="BL61" s="215"/>
      <c r="BM61" s="215"/>
      <c r="BN61" s="215"/>
      <c r="BO61" s="197"/>
      <c r="BP61" s="215"/>
      <c r="BQ61" s="215"/>
      <c r="BR61" s="215"/>
      <c r="BS61" s="197"/>
      <c r="BT61" s="198">
        <v>1.0</v>
      </c>
      <c r="BU61" s="215"/>
      <c r="BV61" s="215"/>
      <c r="BW61" s="204"/>
      <c r="BX61" s="204"/>
      <c r="BY61" s="204"/>
      <c r="BZ61" s="204"/>
      <c r="CA61" s="204"/>
      <c r="CB61" s="204"/>
      <c r="CC61" s="204"/>
      <c r="CD61" s="204"/>
      <c r="CE61" s="184">
        <f t="shared" si="38"/>
        <v>1</v>
      </c>
      <c r="CF61" s="244">
        <f t="shared" si="39"/>
        <v>25</v>
      </c>
      <c r="CG61" s="211"/>
      <c r="CH61" s="204"/>
      <c r="CI61" s="204"/>
      <c r="CJ61" s="204"/>
      <c r="CK61" s="204"/>
      <c r="CL61" s="204"/>
      <c r="CM61" s="177"/>
      <c r="CN61" s="204"/>
      <c r="CO61" s="204"/>
      <c r="CP61" s="204"/>
      <c r="CQ61" s="195">
        <f t="shared" si="40"/>
        <v>0</v>
      </c>
      <c r="CR61" s="186" t="str">
        <f t="shared" si="41"/>
        <v>#DIV/0!</v>
      </c>
      <c r="CS61" s="166"/>
      <c r="CT61" s="166"/>
      <c r="CU61" s="166"/>
      <c r="CV61" s="166"/>
      <c r="CW61" s="166"/>
      <c r="CX61" s="196"/>
      <c r="CY61" s="195" t="str">
        <f t="shared" si="42"/>
        <v>#DIV/0!</v>
      </c>
      <c r="CZ61" s="187" t="str">
        <f t="shared" si="43"/>
        <v>#DIV/0!</v>
      </c>
    </row>
    <row r="62" ht="15.75" customHeight="1">
      <c r="A62" s="121">
        <v>52.0</v>
      </c>
      <c r="B62" s="170" t="s">
        <v>159</v>
      </c>
      <c r="C62" s="171" t="s">
        <v>160</v>
      </c>
      <c r="D62" s="124">
        <f t="shared" si="7"/>
        <v>7</v>
      </c>
      <c r="E62" s="125">
        <f t="shared" si="29"/>
        <v>58.33333333</v>
      </c>
      <c r="F62" s="172" t="str">
        <f t="shared" si="30"/>
        <v>  </v>
      </c>
      <c r="G62" s="189" t="str">
        <f t="shared" si="31"/>
        <v>  </v>
      </c>
      <c r="H62" s="200"/>
      <c r="I62" s="197"/>
      <c r="J62" s="197"/>
      <c r="K62" s="197"/>
      <c r="L62" s="197"/>
      <c r="M62" s="178">
        <f t="shared" si="32"/>
        <v>0</v>
      </c>
      <c r="N62" s="188">
        <f t="shared" si="33"/>
        <v>0</v>
      </c>
      <c r="O62" s="200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37">
        <v>1.0</v>
      </c>
      <c r="AB62" s="197"/>
      <c r="AC62" s="197"/>
      <c r="AD62" s="197"/>
      <c r="AE62" s="197"/>
      <c r="AF62" s="220">
        <v>1.0</v>
      </c>
      <c r="AG62" s="210"/>
      <c r="AH62" s="215"/>
      <c r="AI62" s="210"/>
      <c r="AJ62" s="178">
        <f t="shared" si="34"/>
        <v>2</v>
      </c>
      <c r="AK62" s="190">
        <f t="shared" si="35"/>
        <v>66.66666667</v>
      </c>
      <c r="AL62" s="200"/>
      <c r="AM62" s="197"/>
      <c r="AN62" s="197"/>
      <c r="AO62" s="197"/>
      <c r="AP62" s="197"/>
      <c r="AQ62" s="197"/>
      <c r="AR62" s="197"/>
      <c r="AS62" s="198">
        <v>1.0</v>
      </c>
      <c r="AT62" s="197"/>
      <c r="AU62" s="197"/>
      <c r="AV62" s="197"/>
      <c r="AW62" s="197"/>
      <c r="AX62" s="198">
        <v>1.0</v>
      </c>
      <c r="AY62" s="197"/>
      <c r="AZ62" s="197"/>
      <c r="BA62" s="197"/>
      <c r="BB62" s="197"/>
      <c r="BC62" s="197"/>
      <c r="BD62" s="197"/>
      <c r="BE62" s="197"/>
      <c r="BF62" s="197"/>
      <c r="BG62" s="178">
        <f t="shared" si="36"/>
        <v>2</v>
      </c>
      <c r="BH62" s="190">
        <f t="shared" si="37"/>
        <v>66.66666667</v>
      </c>
      <c r="BI62" s="199">
        <v>1.0</v>
      </c>
      <c r="BJ62" s="197"/>
      <c r="BK62" s="197"/>
      <c r="BL62" s="197"/>
      <c r="BM62" s="197"/>
      <c r="BN62" s="197"/>
      <c r="BO62" s="197"/>
      <c r="BP62" s="197"/>
      <c r="BQ62" s="197"/>
      <c r="BR62" s="197"/>
      <c r="BS62" s="198">
        <v>1.0</v>
      </c>
      <c r="BT62" s="198">
        <v>1.0</v>
      </c>
      <c r="BU62" s="197"/>
      <c r="BV62" s="197"/>
      <c r="BW62" s="204"/>
      <c r="BX62" s="204"/>
      <c r="BY62" s="204"/>
      <c r="BZ62" s="204"/>
      <c r="CA62" s="204"/>
      <c r="CB62" s="204"/>
      <c r="CC62" s="204"/>
      <c r="CD62" s="204"/>
      <c r="CE62" s="184">
        <f t="shared" si="38"/>
        <v>3</v>
      </c>
      <c r="CF62" s="244">
        <f t="shared" si="39"/>
        <v>75</v>
      </c>
      <c r="CG62" s="211"/>
      <c r="CH62" s="204"/>
      <c r="CI62" s="204"/>
      <c r="CJ62" s="204"/>
      <c r="CK62" s="204"/>
      <c r="CL62" s="204"/>
      <c r="CM62" s="204"/>
      <c r="CN62" s="204"/>
      <c r="CO62" s="204"/>
      <c r="CP62" s="204"/>
      <c r="CQ62" s="195">
        <f t="shared" si="40"/>
        <v>0</v>
      </c>
      <c r="CR62" s="186" t="str">
        <f t="shared" si="41"/>
        <v>#DIV/0!</v>
      </c>
      <c r="CS62" s="166"/>
      <c r="CT62" s="166"/>
      <c r="CU62" s="166"/>
      <c r="CV62" s="166"/>
      <c r="CW62" s="166"/>
      <c r="CX62" s="196"/>
      <c r="CY62" s="195" t="str">
        <f t="shared" si="42"/>
        <v>#DIV/0!</v>
      </c>
      <c r="CZ62" s="187" t="str">
        <f t="shared" si="43"/>
        <v>#DIV/0!</v>
      </c>
    </row>
    <row r="63" ht="15.75" customHeight="1">
      <c r="A63" s="121">
        <v>53.0</v>
      </c>
      <c r="B63" s="170" t="s">
        <v>161</v>
      </c>
      <c r="C63" s="171" t="s">
        <v>162</v>
      </c>
      <c r="D63" s="124">
        <f t="shared" si="7"/>
        <v>10</v>
      </c>
      <c r="E63" s="125">
        <f t="shared" si="29"/>
        <v>83.33333333</v>
      </c>
      <c r="F63" s="172" t="str">
        <f t="shared" si="30"/>
        <v>  </v>
      </c>
      <c r="G63" s="189" t="str">
        <f t="shared" si="31"/>
        <v>  </v>
      </c>
      <c r="H63" s="199">
        <v>1.0</v>
      </c>
      <c r="I63" s="198">
        <v>1.0</v>
      </c>
      <c r="J63" s="204"/>
      <c r="K63" s="197"/>
      <c r="L63" s="197"/>
      <c r="M63" s="178">
        <f t="shared" si="32"/>
        <v>2</v>
      </c>
      <c r="N63" s="188">
        <f t="shared" si="33"/>
        <v>100</v>
      </c>
      <c r="O63" s="200"/>
      <c r="P63" s="197"/>
      <c r="Q63" s="197"/>
      <c r="R63" s="215"/>
      <c r="S63" s="197"/>
      <c r="T63" s="197"/>
      <c r="U63" s="197"/>
      <c r="V63" s="197"/>
      <c r="W63" s="197"/>
      <c r="X63" s="197"/>
      <c r="Y63" s="197"/>
      <c r="Z63" s="197"/>
      <c r="AA63" s="137">
        <v>1.0</v>
      </c>
      <c r="AB63" s="197"/>
      <c r="AC63" s="197"/>
      <c r="AD63" s="197"/>
      <c r="AE63" s="197"/>
      <c r="AF63" s="205"/>
      <c r="AG63" s="210"/>
      <c r="AH63" s="205">
        <v>1.0</v>
      </c>
      <c r="AI63" s="210"/>
      <c r="AJ63" s="178">
        <f t="shared" si="34"/>
        <v>2</v>
      </c>
      <c r="AK63" s="190">
        <f t="shared" si="35"/>
        <v>66.66666667</v>
      </c>
      <c r="AL63" s="200"/>
      <c r="AM63" s="197"/>
      <c r="AN63" s="197"/>
      <c r="AO63" s="197"/>
      <c r="AP63" s="197"/>
      <c r="AQ63" s="197"/>
      <c r="AR63" s="197"/>
      <c r="AS63" s="198">
        <v>1.0</v>
      </c>
      <c r="AT63" s="197"/>
      <c r="AU63" s="197"/>
      <c r="AV63" s="197"/>
      <c r="AW63" s="197"/>
      <c r="AX63" s="198">
        <v>1.0</v>
      </c>
      <c r="AY63" s="197"/>
      <c r="AZ63" s="197"/>
      <c r="BA63" s="197"/>
      <c r="BB63" s="197"/>
      <c r="BC63" s="198">
        <v>1.0</v>
      </c>
      <c r="BD63" s="197"/>
      <c r="BE63" s="197"/>
      <c r="BF63" s="197"/>
      <c r="BG63" s="178">
        <f t="shared" si="36"/>
        <v>3</v>
      </c>
      <c r="BH63" s="190">
        <f t="shared" si="37"/>
        <v>100</v>
      </c>
      <c r="BI63" s="226">
        <v>1.0</v>
      </c>
      <c r="BJ63" s="197"/>
      <c r="BK63" s="197"/>
      <c r="BL63" s="197"/>
      <c r="BM63" s="197"/>
      <c r="BN63" s="197"/>
      <c r="BO63" s="220">
        <v>1.0</v>
      </c>
      <c r="BP63" s="197"/>
      <c r="BQ63" s="197"/>
      <c r="BR63" s="197"/>
      <c r="BS63" s="220">
        <v>1.0</v>
      </c>
      <c r="BT63" s="215"/>
      <c r="BU63" s="197"/>
      <c r="BV63" s="197"/>
      <c r="BW63" s="204"/>
      <c r="BX63" s="204"/>
      <c r="BY63" s="204"/>
      <c r="BZ63" s="204"/>
      <c r="CA63" s="204"/>
      <c r="CB63" s="204"/>
      <c r="CC63" s="204"/>
      <c r="CD63" s="204"/>
      <c r="CE63" s="184">
        <f t="shared" si="38"/>
        <v>3</v>
      </c>
      <c r="CF63" s="244">
        <f t="shared" si="39"/>
        <v>75</v>
      </c>
      <c r="CG63" s="211"/>
      <c r="CH63" s="204"/>
      <c r="CI63" s="204"/>
      <c r="CJ63" s="204"/>
      <c r="CK63" s="204"/>
      <c r="CL63" s="204"/>
      <c r="CM63" s="204"/>
      <c r="CN63" s="204"/>
      <c r="CO63" s="204"/>
      <c r="CP63" s="204"/>
      <c r="CQ63" s="195">
        <f t="shared" si="40"/>
        <v>0</v>
      </c>
      <c r="CR63" s="186" t="str">
        <f t="shared" si="41"/>
        <v>#DIV/0!</v>
      </c>
      <c r="CS63" s="166"/>
      <c r="CT63" s="166"/>
      <c r="CU63" s="166"/>
      <c r="CV63" s="166"/>
      <c r="CW63" s="166"/>
      <c r="CX63" s="196"/>
      <c r="CY63" s="195" t="str">
        <f t="shared" si="42"/>
        <v>#DIV/0!</v>
      </c>
      <c r="CZ63" s="187" t="str">
        <f t="shared" si="43"/>
        <v>#DIV/0!</v>
      </c>
    </row>
    <row r="64" ht="15.75" customHeight="1">
      <c r="A64" s="169">
        <v>54.0</v>
      </c>
      <c r="B64" s="170" t="s">
        <v>163</v>
      </c>
      <c r="C64" s="171" t="s">
        <v>164</v>
      </c>
      <c r="D64" s="124">
        <f t="shared" si="7"/>
        <v>3</v>
      </c>
      <c r="E64" s="125">
        <f t="shared" si="29"/>
        <v>25</v>
      </c>
      <c r="F64" s="172">
        <f t="shared" si="30"/>
        <v>25</v>
      </c>
      <c r="G64" s="189">
        <f t="shared" si="31"/>
        <v>25</v>
      </c>
      <c r="H64" s="200"/>
      <c r="I64" s="197"/>
      <c r="J64" s="197"/>
      <c r="K64" s="197"/>
      <c r="L64" s="197"/>
      <c r="M64" s="178">
        <f t="shared" si="32"/>
        <v>0</v>
      </c>
      <c r="N64" s="188">
        <f t="shared" si="33"/>
        <v>0</v>
      </c>
      <c r="O64" s="200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44"/>
      <c r="AB64" s="197"/>
      <c r="AC64" s="197"/>
      <c r="AD64" s="197"/>
      <c r="AE64" s="197"/>
      <c r="AF64" s="197"/>
      <c r="AG64" s="210"/>
      <c r="AH64" s="197"/>
      <c r="AI64" s="210"/>
      <c r="AJ64" s="178">
        <f t="shared" si="34"/>
        <v>0</v>
      </c>
      <c r="AK64" s="190">
        <f t="shared" si="35"/>
        <v>0</v>
      </c>
      <c r="AL64" s="200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8">
        <v>1.0</v>
      </c>
      <c r="AY64" s="197"/>
      <c r="AZ64" s="197"/>
      <c r="BA64" s="197"/>
      <c r="BB64" s="197"/>
      <c r="BC64" s="197"/>
      <c r="BD64" s="197"/>
      <c r="BE64" s="197"/>
      <c r="BF64" s="197"/>
      <c r="BG64" s="178">
        <f t="shared" si="36"/>
        <v>1</v>
      </c>
      <c r="BH64" s="190">
        <f t="shared" si="37"/>
        <v>33.33333333</v>
      </c>
      <c r="BI64" s="200"/>
      <c r="BJ64" s="197"/>
      <c r="BK64" s="197"/>
      <c r="BL64" s="197"/>
      <c r="BM64" s="197"/>
      <c r="BN64" s="197"/>
      <c r="BO64" s="198">
        <v>1.0</v>
      </c>
      <c r="BP64" s="197"/>
      <c r="BQ64" s="197"/>
      <c r="BR64" s="197"/>
      <c r="BS64" s="197"/>
      <c r="BT64" s="198">
        <v>1.0</v>
      </c>
      <c r="BU64" s="197"/>
      <c r="BV64" s="197"/>
      <c r="BW64" s="204"/>
      <c r="BX64" s="204"/>
      <c r="BY64" s="204"/>
      <c r="BZ64" s="204"/>
      <c r="CA64" s="204"/>
      <c r="CB64" s="204"/>
      <c r="CC64" s="204"/>
      <c r="CD64" s="204"/>
      <c r="CE64" s="184">
        <f t="shared" si="38"/>
        <v>2</v>
      </c>
      <c r="CF64" s="244">
        <f t="shared" si="39"/>
        <v>50</v>
      </c>
      <c r="CG64" s="211"/>
      <c r="CH64" s="204"/>
      <c r="CI64" s="204"/>
      <c r="CJ64" s="204"/>
      <c r="CK64" s="204"/>
      <c r="CL64" s="204"/>
      <c r="CM64" s="204"/>
      <c r="CN64" s="204"/>
      <c r="CO64" s="204"/>
      <c r="CP64" s="204"/>
      <c r="CQ64" s="195">
        <f t="shared" si="40"/>
        <v>0</v>
      </c>
      <c r="CR64" s="186" t="str">
        <f t="shared" si="41"/>
        <v>#DIV/0!</v>
      </c>
      <c r="CS64" s="166"/>
      <c r="CT64" s="166"/>
      <c r="CU64" s="166"/>
      <c r="CV64" s="166"/>
      <c r="CW64" s="166"/>
      <c r="CX64" s="196"/>
      <c r="CY64" s="195" t="str">
        <f t="shared" si="42"/>
        <v>#DIV/0!</v>
      </c>
      <c r="CZ64" s="187" t="str">
        <f t="shared" si="43"/>
        <v>#DIV/0!</v>
      </c>
    </row>
    <row r="65" ht="15.75" customHeight="1">
      <c r="A65" s="121">
        <v>55.0</v>
      </c>
      <c r="B65" s="170" t="s">
        <v>165</v>
      </c>
      <c r="C65" s="171" t="s">
        <v>166</v>
      </c>
      <c r="D65" s="124">
        <f t="shared" si="7"/>
        <v>5</v>
      </c>
      <c r="E65" s="125">
        <f t="shared" si="29"/>
        <v>41.66666667</v>
      </c>
      <c r="F65" s="172">
        <f t="shared" si="30"/>
        <v>41.66666667</v>
      </c>
      <c r="G65" s="173" t="str">
        <f t="shared" si="31"/>
        <v>  </v>
      </c>
      <c r="H65" s="200"/>
      <c r="I65" s="197"/>
      <c r="J65" s="197"/>
      <c r="K65" s="197"/>
      <c r="L65" s="197"/>
      <c r="M65" s="178">
        <f t="shared" si="32"/>
        <v>0</v>
      </c>
      <c r="N65" s="188">
        <f t="shared" si="33"/>
        <v>0</v>
      </c>
      <c r="O65" s="200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44"/>
      <c r="AB65" s="197"/>
      <c r="AC65" s="197"/>
      <c r="AD65" s="197"/>
      <c r="AE65" s="197"/>
      <c r="AF65" s="197"/>
      <c r="AG65" s="210"/>
      <c r="AH65" s="197"/>
      <c r="AI65" s="210"/>
      <c r="AJ65" s="178">
        <f t="shared" si="34"/>
        <v>0</v>
      </c>
      <c r="AK65" s="190">
        <f t="shared" si="35"/>
        <v>0</v>
      </c>
      <c r="AL65" s="200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8">
        <v>1.0</v>
      </c>
      <c r="AY65" s="197"/>
      <c r="AZ65" s="197"/>
      <c r="BA65" s="197"/>
      <c r="BB65" s="215"/>
      <c r="BC65" s="220">
        <v>1.0</v>
      </c>
      <c r="BD65" s="215"/>
      <c r="BE65" s="197"/>
      <c r="BF65" s="197"/>
      <c r="BG65" s="178">
        <f t="shared" si="36"/>
        <v>2</v>
      </c>
      <c r="BH65" s="190">
        <f t="shared" si="37"/>
        <v>66.66666667</v>
      </c>
      <c r="BI65" s="200"/>
      <c r="BJ65" s="197"/>
      <c r="BK65" s="197"/>
      <c r="BL65" s="197"/>
      <c r="BM65" s="197"/>
      <c r="BN65" s="197"/>
      <c r="BO65" s="198">
        <v>1.0</v>
      </c>
      <c r="BP65" s="197"/>
      <c r="BQ65" s="197"/>
      <c r="BR65" s="197"/>
      <c r="BS65" s="198">
        <v>1.0</v>
      </c>
      <c r="BT65" s="198">
        <v>1.0</v>
      </c>
      <c r="BU65" s="197"/>
      <c r="BV65" s="197"/>
      <c r="BW65" s="204"/>
      <c r="BX65" s="204"/>
      <c r="BY65" s="204"/>
      <c r="BZ65" s="204"/>
      <c r="CA65" s="204"/>
      <c r="CB65" s="204"/>
      <c r="CC65" s="204"/>
      <c r="CD65" s="204"/>
      <c r="CE65" s="184">
        <f t="shared" si="38"/>
        <v>3</v>
      </c>
      <c r="CF65" s="244">
        <f t="shared" si="39"/>
        <v>75</v>
      </c>
      <c r="CG65" s="211"/>
      <c r="CH65" s="204"/>
      <c r="CI65" s="204"/>
      <c r="CJ65" s="204"/>
      <c r="CK65" s="204"/>
      <c r="CL65" s="204"/>
      <c r="CM65" s="204"/>
      <c r="CN65" s="204"/>
      <c r="CO65" s="204"/>
      <c r="CP65" s="204"/>
      <c r="CQ65" s="195">
        <f t="shared" si="40"/>
        <v>0</v>
      </c>
      <c r="CR65" s="186" t="str">
        <f t="shared" si="41"/>
        <v>#DIV/0!</v>
      </c>
      <c r="CS65" s="166"/>
      <c r="CT65" s="166"/>
      <c r="CU65" s="166"/>
      <c r="CV65" s="166"/>
      <c r="CW65" s="166"/>
      <c r="CX65" s="196"/>
      <c r="CY65" s="195" t="str">
        <f t="shared" si="42"/>
        <v>#DIV/0!</v>
      </c>
      <c r="CZ65" s="187" t="str">
        <f t="shared" si="43"/>
        <v>#DIV/0!</v>
      </c>
    </row>
    <row r="66" ht="15.75" customHeight="1">
      <c r="A66" s="121">
        <v>56.0</v>
      </c>
      <c r="B66" s="170" t="s">
        <v>167</v>
      </c>
      <c r="C66" s="171" t="s">
        <v>168</v>
      </c>
      <c r="D66" s="124">
        <f t="shared" si="7"/>
        <v>3</v>
      </c>
      <c r="E66" s="125">
        <f t="shared" si="29"/>
        <v>25</v>
      </c>
      <c r="F66" s="172">
        <f t="shared" si="30"/>
        <v>25</v>
      </c>
      <c r="G66" s="189">
        <f t="shared" si="31"/>
        <v>25</v>
      </c>
      <c r="H66" s="216"/>
      <c r="I66" s="215"/>
      <c r="J66" s="215"/>
      <c r="K66" s="215"/>
      <c r="L66" s="215"/>
      <c r="M66" s="178">
        <f t="shared" si="32"/>
        <v>0</v>
      </c>
      <c r="N66" s="188">
        <f t="shared" si="33"/>
        <v>0</v>
      </c>
      <c r="O66" s="216"/>
      <c r="P66" s="215"/>
      <c r="Q66" s="215"/>
      <c r="R66" s="197"/>
      <c r="S66" s="215"/>
      <c r="T66" s="215"/>
      <c r="U66" s="215"/>
      <c r="V66" s="215"/>
      <c r="W66" s="215"/>
      <c r="X66" s="215"/>
      <c r="Y66" s="215"/>
      <c r="Z66" s="215"/>
      <c r="AA66" s="144"/>
      <c r="AB66" s="215"/>
      <c r="AC66" s="215"/>
      <c r="AD66" s="215"/>
      <c r="AE66" s="215"/>
      <c r="AF66" s="198">
        <v>1.0</v>
      </c>
      <c r="AG66" s="218"/>
      <c r="AH66" s="198">
        <v>1.0</v>
      </c>
      <c r="AI66" s="218"/>
      <c r="AJ66" s="178">
        <f t="shared" si="34"/>
        <v>2</v>
      </c>
      <c r="AK66" s="190">
        <f t="shared" si="35"/>
        <v>66.66666667</v>
      </c>
      <c r="AL66" s="216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20">
        <v>1.0</v>
      </c>
      <c r="AY66" s="215"/>
      <c r="AZ66" s="215"/>
      <c r="BA66" s="215"/>
      <c r="BB66" s="197"/>
      <c r="BC66" s="197"/>
      <c r="BD66" s="197"/>
      <c r="BE66" s="215"/>
      <c r="BF66" s="215"/>
      <c r="BG66" s="178">
        <f t="shared" si="36"/>
        <v>1</v>
      </c>
      <c r="BH66" s="190">
        <f t="shared" si="37"/>
        <v>33.33333333</v>
      </c>
      <c r="BI66" s="200"/>
      <c r="BJ66" s="215"/>
      <c r="BK66" s="215"/>
      <c r="BL66" s="215"/>
      <c r="BM66" s="215"/>
      <c r="BN66" s="215"/>
      <c r="BO66" s="197"/>
      <c r="BP66" s="215"/>
      <c r="BQ66" s="215"/>
      <c r="BR66" s="215"/>
      <c r="BS66" s="197"/>
      <c r="BT66" s="197"/>
      <c r="BU66" s="215"/>
      <c r="BV66" s="215"/>
      <c r="BW66" s="204"/>
      <c r="BX66" s="204"/>
      <c r="BY66" s="204"/>
      <c r="BZ66" s="204"/>
      <c r="CA66" s="204"/>
      <c r="CB66" s="204"/>
      <c r="CC66" s="204"/>
      <c r="CD66" s="204"/>
      <c r="CE66" s="184">
        <f t="shared" si="38"/>
        <v>0</v>
      </c>
      <c r="CF66" s="244">
        <f t="shared" si="39"/>
        <v>0</v>
      </c>
      <c r="CG66" s="211"/>
      <c r="CH66" s="204"/>
      <c r="CI66" s="204"/>
      <c r="CJ66" s="204"/>
      <c r="CK66" s="204"/>
      <c r="CL66" s="204"/>
      <c r="CM66" s="204"/>
      <c r="CN66" s="204"/>
      <c r="CO66" s="204"/>
      <c r="CP66" s="204"/>
      <c r="CQ66" s="195">
        <f t="shared" si="40"/>
        <v>0</v>
      </c>
      <c r="CR66" s="186" t="str">
        <f t="shared" si="41"/>
        <v>#DIV/0!</v>
      </c>
      <c r="CS66" s="166"/>
      <c r="CT66" s="166"/>
      <c r="CU66" s="166"/>
      <c r="CV66" s="166"/>
      <c r="CW66" s="166"/>
      <c r="CX66" s="196"/>
      <c r="CY66" s="195" t="str">
        <f t="shared" si="42"/>
        <v>#DIV/0!</v>
      </c>
      <c r="CZ66" s="187" t="str">
        <f t="shared" si="43"/>
        <v>#DIV/0!</v>
      </c>
    </row>
    <row r="67" ht="15.75" customHeight="1">
      <c r="A67" s="169">
        <v>57.0</v>
      </c>
      <c r="B67" s="170" t="s">
        <v>169</v>
      </c>
      <c r="C67" s="171" t="s">
        <v>170</v>
      </c>
      <c r="D67" s="124">
        <f t="shared" si="7"/>
        <v>2</v>
      </c>
      <c r="E67" s="125">
        <f t="shared" si="29"/>
        <v>16.66666667</v>
      </c>
      <c r="F67" s="172">
        <f t="shared" si="30"/>
        <v>16.66666667</v>
      </c>
      <c r="G67" s="189">
        <f t="shared" si="31"/>
        <v>16.66666667</v>
      </c>
      <c r="H67" s="200"/>
      <c r="I67" s="197"/>
      <c r="J67" s="197"/>
      <c r="K67" s="197"/>
      <c r="L67" s="197"/>
      <c r="M67" s="178">
        <f t="shared" si="32"/>
        <v>0</v>
      </c>
      <c r="N67" s="188">
        <f t="shared" si="33"/>
        <v>0</v>
      </c>
      <c r="O67" s="200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37"/>
      <c r="AB67" s="197"/>
      <c r="AC67" s="197"/>
      <c r="AD67" s="197"/>
      <c r="AE67" s="197"/>
      <c r="AF67" s="220">
        <v>1.0</v>
      </c>
      <c r="AG67" s="210"/>
      <c r="AH67" s="215"/>
      <c r="AI67" s="210"/>
      <c r="AJ67" s="178">
        <f t="shared" si="34"/>
        <v>1</v>
      </c>
      <c r="AK67" s="190">
        <f t="shared" si="35"/>
        <v>33.33333333</v>
      </c>
      <c r="AL67" s="200"/>
      <c r="AM67" s="197"/>
      <c r="AN67" s="197"/>
      <c r="AO67" s="197"/>
      <c r="AP67" s="197"/>
      <c r="AQ67" s="197"/>
      <c r="AR67" s="197"/>
      <c r="AS67" s="197"/>
      <c r="AT67" s="197"/>
      <c r="AU67" s="197"/>
      <c r="AV67" s="197"/>
      <c r="AW67" s="197"/>
      <c r="AX67" s="198">
        <v>1.0</v>
      </c>
      <c r="AY67" s="197"/>
      <c r="AZ67" s="197"/>
      <c r="BA67" s="197"/>
      <c r="BB67" s="197"/>
      <c r="BC67" s="197"/>
      <c r="BD67" s="197"/>
      <c r="BE67" s="197"/>
      <c r="BF67" s="197"/>
      <c r="BG67" s="178">
        <f t="shared" si="36"/>
        <v>1</v>
      </c>
      <c r="BH67" s="190">
        <f t="shared" si="37"/>
        <v>33.33333333</v>
      </c>
      <c r="BI67" s="200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204"/>
      <c r="BX67" s="204"/>
      <c r="BY67" s="204"/>
      <c r="BZ67" s="204"/>
      <c r="CA67" s="204"/>
      <c r="CB67" s="204"/>
      <c r="CC67" s="204"/>
      <c r="CD67" s="204"/>
      <c r="CE67" s="184">
        <f t="shared" si="38"/>
        <v>0</v>
      </c>
      <c r="CF67" s="244">
        <f t="shared" si="39"/>
        <v>0</v>
      </c>
      <c r="CG67" s="211"/>
      <c r="CH67" s="204"/>
      <c r="CI67" s="204"/>
      <c r="CJ67" s="204"/>
      <c r="CK67" s="204"/>
      <c r="CL67" s="204"/>
      <c r="CM67" s="204"/>
      <c r="CN67" s="204"/>
      <c r="CO67" s="204"/>
      <c r="CP67" s="204"/>
      <c r="CQ67" s="195">
        <f t="shared" si="40"/>
        <v>0</v>
      </c>
      <c r="CR67" s="186" t="str">
        <f t="shared" si="41"/>
        <v>#DIV/0!</v>
      </c>
      <c r="CS67" s="166"/>
      <c r="CT67" s="166"/>
      <c r="CU67" s="166"/>
      <c r="CV67" s="166"/>
      <c r="CW67" s="166"/>
      <c r="CX67" s="196"/>
      <c r="CY67" s="195" t="str">
        <f t="shared" si="42"/>
        <v>#DIV/0!</v>
      </c>
      <c r="CZ67" s="187" t="str">
        <f t="shared" si="43"/>
        <v>#DIV/0!</v>
      </c>
    </row>
    <row r="68" ht="15.75" customHeight="1">
      <c r="A68" s="121">
        <v>58.0</v>
      </c>
      <c r="B68" s="170" t="s">
        <v>171</v>
      </c>
      <c r="C68" s="171" t="s">
        <v>172</v>
      </c>
      <c r="D68" s="124">
        <f t="shared" si="7"/>
        <v>9</v>
      </c>
      <c r="E68" s="125">
        <f t="shared" si="29"/>
        <v>75</v>
      </c>
      <c r="F68" s="172" t="str">
        <f t="shared" si="30"/>
        <v>  </v>
      </c>
      <c r="G68" s="173" t="str">
        <f t="shared" si="31"/>
        <v>  </v>
      </c>
      <c r="H68" s="200"/>
      <c r="I68" s="198">
        <v>1.0</v>
      </c>
      <c r="J68" s="197"/>
      <c r="K68" s="197"/>
      <c r="L68" s="197"/>
      <c r="M68" s="178">
        <f t="shared" si="32"/>
        <v>1</v>
      </c>
      <c r="N68" s="188">
        <f t="shared" si="33"/>
        <v>50</v>
      </c>
      <c r="O68" s="200"/>
      <c r="P68" s="197"/>
      <c r="Q68" s="197"/>
      <c r="R68" s="215"/>
      <c r="S68" s="197"/>
      <c r="T68" s="197"/>
      <c r="U68" s="197"/>
      <c r="V68" s="197"/>
      <c r="W68" s="197"/>
      <c r="X68" s="197"/>
      <c r="Y68" s="197"/>
      <c r="Z68" s="197"/>
      <c r="AA68" s="137">
        <v>1.0</v>
      </c>
      <c r="AB68" s="197"/>
      <c r="AC68" s="197"/>
      <c r="AD68" s="197"/>
      <c r="AE68" s="197"/>
      <c r="AF68" s="197"/>
      <c r="AG68" s="210"/>
      <c r="AH68" s="197"/>
      <c r="AI68" s="210"/>
      <c r="AJ68" s="178">
        <f t="shared" si="34"/>
        <v>1</v>
      </c>
      <c r="AK68" s="190">
        <f t="shared" si="35"/>
        <v>33.33333333</v>
      </c>
      <c r="AL68" s="200"/>
      <c r="AM68" s="197"/>
      <c r="AN68" s="197"/>
      <c r="AO68" s="197"/>
      <c r="AP68" s="197"/>
      <c r="AQ68" s="197"/>
      <c r="AR68" s="197"/>
      <c r="AS68" s="198">
        <v>1.0</v>
      </c>
      <c r="AT68" s="197"/>
      <c r="AU68" s="197"/>
      <c r="AV68" s="197"/>
      <c r="AW68" s="197"/>
      <c r="AX68" s="198">
        <v>1.0</v>
      </c>
      <c r="AY68" s="197"/>
      <c r="AZ68" s="197"/>
      <c r="BA68" s="197"/>
      <c r="BB68" s="197"/>
      <c r="BC68" s="198">
        <v>1.0</v>
      </c>
      <c r="BD68" s="197"/>
      <c r="BE68" s="197"/>
      <c r="BF68" s="197"/>
      <c r="BG68" s="178">
        <f t="shared" si="36"/>
        <v>3</v>
      </c>
      <c r="BH68" s="190">
        <f t="shared" si="37"/>
        <v>100</v>
      </c>
      <c r="BI68" s="226">
        <v>1.0</v>
      </c>
      <c r="BJ68" s="197"/>
      <c r="BK68" s="197"/>
      <c r="BL68" s="197"/>
      <c r="BM68" s="197"/>
      <c r="BN68" s="197"/>
      <c r="BO68" s="220">
        <v>1.0</v>
      </c>
      <c r="BP68" s="197"/>
      <c r="BQ68" s="197"/>
      <c r="BR68" s="197"/>
      <c r="BS68" s="220">
        <v>1.0</v>
      </c>
      <c r="BT68" s="220">
        <v>1.0</v>
      </c>
      <c r="BU68" s="197"/>
      <c r="BV68" s="197"/>
      <c r="BW68" s="204"/>
      <c r="BX68" s="204"/>
      <c r="BY68" s="204"/>
      <c r="BZ68" s="204"/>
      <c r="CA68" s="204"/>
      <c r="CB68" s="204"/>
      <c r="CC68" s="204"/>
      <c r="CD68" s="204"/>
      <c r="CE68" s="184">
        <f t="shared" si="38"/>
        <v>4</v>
      </c>
      <c r="CF68" s="244">
        <f t="shared" si="39"/>
        <v>100</v>
      </c>
      <c r="CG68" s="211"/>
      <c r="CH68" s="204"/>
      <c r="CI68" s="204"/>
      <c r="CJ68" s="204"/>
      <c r="CK68" s="204"/>
      <c r="CL68" s="204"/>
      <c r="CM68" s="204"/>
      <c r="CN68" s="204"/>
      <c r="CO68" s="204"/>
      <c r="CP68" s="204"/>
      <c r="CQ68" s="195">
        <f t="shared" si="40"/>
        <v>0</v>
      </c>
      <c r="CR68" s="186" t="str">
        <f t="shared" si="41"/>
        <v>#DIV/0!</v>
      </c>
      <c r="CS68" s="166"/>
      <c r="CT68" s="166"/>
      <c r="CU68" s="166"/>
      <c r="CV68" s="166"/>
      <c r="CW68" s="166"/>
      <c r="CX68" s="196"/>
      <c r="CY68" s="195" t="str">
        <f t="shared" si="42"/>
        <v>#DIV/0!</v>
      </c>
      <c r="CZ68" s="187" t="str">
        <f t="shared" si="43"/>
        <v>#DIV/0!</v>
      </c>
    </row>
    <row r="69" ht="15.75" customHeight="1">
      <c r="A69" s="121">
        <v>59.0</v>
      </c>
      <c r="B69" s="170" t="s">
        <v>173</v>
      </c>
      <c r="C69" s="171" t="s">
        <v>174</v>
      </c>
      <c r="D69" s="124">
        <f t="shared" si="7"/>
        <v>7</v>
      </c>
      <c r="E69" s="125">
        <f t="shared" si="29"/>
        <v>58.33333333</v>
      </c>
      <c r="F69" s="172" t="str">
        <f t="shared" si="30"/>
        <v>  </v>
      </c>
      <c r="G69" s="173" t="str">
        <f t="shared" si="31"/>
        <v>  </v>
      </c>
      <c r="H69" s="200"/>
      <c r="I69" s="197"/>
      <c r="J69" s="197"/>
      <c r="K69" s="197"/>
      <c r="L69" s="197"/>
      <c r="M69" s="178">
        <f t="shared" si="32"/>
        <v>0</v>
      </c>
      <c r="N69" s="188">
        <f t="shared" si="33"/>
        <v>0</v>
      </c>
      <c r="O69" s="200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37">
        <v>1.0</v>
      </c>
      <c r="AB69" s="197"/>
      <c r="AC69" s="197"/>
      <c r="AD69" s="197"/>
      <c r="AE69" s="197"/>
      <c r="AF69" s="198">
        <v>1.0</v>
      </c>
      <c r="AG69" s="210"/>
      <c r="AH69" s="198">
        <v>1.0</v>
      </c>
      <c r="AI69" s="210"/>
      <c r="AJ69" s="178">
        <f t="shared" si="34"/>
        <v>3</v>
      </c>
      <c r="AK69" s="190">
        <f t="shared" si="35"/>
        <v>100</v>
      </c>
      <c r="AL69" s="200"/>
      <c r="AM69" s="197"/>
      <c r="AN69" s="197"/>
      <c r="AO69" s="197"/>
      <c r="AP69" s="197"/>
      <c r="AQ69" s="197"/>
      <c r="AR69" s="197"/>
      <c r="AS69" s="197"/>
      <c r="AT69" s="197"/>
      <c r="AU69" s="197"/>
      <c r="AV69" s="197"/>
      <c r="AW69" s="197"/>
      <c r="AX69" s="198">
        <v>1.0</v>
      </c>
      <c r="AY69" s="197"/>
      <c r="AZ69" s="197"/>
      <c r="BA69" s="197"/>
      <c r="BB69" s="197"/>
      <c r="BC69" s="198">
        <v>1.0</v>
      </c>
      <c r="BD69" s="197"/>
      <c r="BE69" s="197"/>
      <c r="BF69" s="197"/>
      <c r="BG69" s="178">
        <f t="shared" si="36"/>
        <v>2</v>
      </c>
      <c r="BH69" s="190">
        <f t="shared" si="37"/>
        <v>66.66666667</v>
      </c>
      <c r="BI69" s="200"/>
      <c r="BJ69" s="197"/>
      <c r="BK69" s="197"/>
      <c r="BL69" s="197"/>
      <c r="BM69" s="197"/>
      <c r="BN69" s="197"/>
      <c r="BO69" s="198">
        <v>1.0</v>
      </c>
      <c r="BP69" s="197"/>
      <c r="BQ69" s="197"/>
      <c r="BR69" s="197"/>
      <c r="BS69" s="197"/>
      <c r="BT69" s="198">
        <v>1.0</v>
      </c>
      <c r="BU69" s="197"/>
      <c r="BV69" s="197"/>
      <c r="BW69" s="204"/>
      <c r="BX69" s="204"/>
      <c r="BY69" s="204"/>
      <c r="BZ69" s="204"/>
      <c r="CA69" s="204"/>
      <c r="CB69" s="204"/>
      <c r="CC69" s="204"/>
      <c r="CD69" s="204"/>
      <c r="CE69" s="184">
        <f t="shared" si="38"/>
        <v>2</v>
      </c>
      <c r="CF69" s="244">
        <f t="shared" si="39"/>
        <v>50</v>
      </c>
      <c r="CG69" s="211"/>
      <c r="CH69" s="204"/>
      <c r="CI69" s="204"/>
      <c r="CJ69" s="204"/>
      <c r="CK69" s="204"/>
      <c r="CL69" s="204"/>
      <c r="CM69" s="204"/>
      <c r="CN69" s="204"/>
      <c r="CO69" s="204"/>
      <c r="CP69" s="204"/>
      <c r="CQ69" s="195">
        <f t="shared" si="40"/>
        <v>0</v>
      </c>
      <c r="CR69" s="186" t="str">
        <f t="shared" si="41"/>
        <v>#DIV/0!</v>
      </c>
      <c r="CS69" s="166"/>
      <c r="CT69" s="166"/>
      <c r="CU69" s="166"/>
      <c r="CV69" s="166"/>
      <c r="CW69" s="166"/>
      <c r="CX69" s="196"/>
      <c r="CY69" s="195" t="str">
        <f t="shared" si="42"/>
        <v>#DIV/0!</v>
      </c>
      <c r="CZ69" s="187" t="str">
        <f t="shared" si="43"/>
        <v>#DIV/0!</v>
      </c>
    </row>
    <row r="70" ht="15.75" customHeight="1">
      <c r="A70" s="169">
        <v>60.0</v>
      </c>
      <c r="B70" s="170" t="s">
        <v>175</v>
      </c>
      <c r="C70" s="171" t="s">
        <v>176</v>
      </c>
      <c r="D70" s="124">
        <f t="shared" si="7"/>
        <v>6</v>
      </c>
      <c r="E70" s="125">
        <f t="shared" si="29"/>
        <v>50</v>
      </c>
      <c r="F70" s="172" t="str">
        <f t="shared" si="30"/>
        <v>  </v>
      </c>
      <c r="G70" s="189" t="str">
        <f t="shared" si="31"/>
        <v>  </v>
      </c>
      <c r="H70" s="200"/>
      <c r="I70" s="197"/>
      <c r="J70" s="197"/>
      <c r="K70" s="197"/>
      <c r="L70" s="197"/>
      <c r="M70" s="178">
        <f t="shared" si="32"/>
        <v>0</v>
      </c>
      <c r="N70" s="188">
        <f t="shared" si="33"/>
        <v>0</v>
      </c>
      <c r="O70" s="200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44"/>
      <c r="AB70" s="197"/>
      <c r="AC70" s="197"/>
      <c r="AD70" s="197"/>
      <c r="AE70" s="197"/>
      <c r="AF70" s="197"/>
      <c r="AG70" s="210"/>
      <c r="AH70" s="197"/>
      <c r="AI70" s="210"/>
      <c r="AJ70" s="178">
        <f t="shared" si="34"/>
        <v>0</v>
      </c>
      <c r="AK70" s="190">
        <f t="shared" si="35"/>
        <v>0</v>
      </c>
      <c r="AL70" s="200"/>
      <c r="AM70" s="197"/>
      <c r="AN70" s="197"/>
      <c r="AO70" s="197"/>
      <c r="AP70" s="197"/>
      <c r="AQ70" s="197"/>
      <c r="AR70" s="197"/>
      <c r="AS70" s="198">
        <v>1.0</v>
      </c>
      <c r="AT70" s="197"/>
      <c r="AU70" s="197"/>
      <c r="AV70" s="197"/>
      <c r="AW70" s="197"/>
      <c r="AX70" s="198">
        <v>1.0</v>
      </c>
      <c r="AY70" s="197"/>
      <c r="AZ70" s="197"/>
      <c r="BA70" s="197"/>
      <c r="BB70" s="197"/>
      <c r="BC70" s="197"/>
      <c r="BD70" s="197"/>
      <c r="BE70" s="197"/>
      <c r="BF70" s="197"/>
      <c r="BG70" s="178">
        <f t="shared" si="36"/>
        <v>2</v>
      </c>
      <c r="BH70" s="190">
        <f t="shared" si="37"/>
        <v>66.66666667</v>
      </c>
      <c r="BI70" s="199">
        <v>1.0</v>
      </c>
      <c r="BJ70" s="197"/>
      <c r="BK70" s="197"/>
      <c r="BL70" s="197"/>
      <c r="BM70" s="197"/>
      <c r="BN70" s="197"/>
      <c r="BO70" s="198">
        <v>1.0</v>
      </c>
      <c r="BP70" s="197"/>
      <c r="BQ70" s="197"/>
      <c r="BR70" s="197"/>
      <c r="BS70" s="198">
        <v>1.0</v>
      </c>
      <c r="BT70" s="198">
        <v>1.0</v>
      </c>
      <c r="BU70" s="197"/>
      <c r="BV70" s="197"/>
      <c r="BW70" s="204"/>
      <c r="BX70" s="204"/>
      <c r="BY70" s="204"/>
      <c r="BZ70" s="204"/>
      <c r="CA70" s="204"/>
      <c r="CB70" s="204"/>
      <c r="CC70" s="204"/>
      <c r="CD70" s="204"/>
      <c r="CE70" s="184">
        <f t="shared" si="38"/>
        <v>4</v>
      </c>
      <c r="CF70" s="244">
        <f t="shared" si="39"/>
        <v>100</v>
      </c>
      <c r="CG70" s="211"/>
      <c r="CH70" s="204"/>
      <c r="CI70" s="204"/>
      <c r="CJ70" s="204"/>
      <c r="CK70" s="204"/>
      <c r="CL70" s="204"/>
      <c r="CM70" s="204"/>
      <c r="CN70" s="204"/>
      <c r="CO70" s="204"/>
      <c r="CP70" s="204"/>
      <c r="CQ70" s="195">
        <f t="shared" si="40"/>
        <v>0</v>
      </c>
      <c r="CR70" s="186" t="str">
        <f t="shared" si="41"/>
        <v>#DIV/0!</v>
      </c>
      <c r="CS70" s="166"/>
      <c r="CT70" s="166"/>
      <c r="CU70" s="166"/>
      <c r="CV70" s="166"/>
      <c r="CW70" s="166"/>
      <c r="CX70" s="196"/>
      <c r="CY70" s="195" t="str">
        <f t="shared" si="42"/>
        <v>#DIV/0!</v>
      </c>
      <c r="CZ70" s="187" t="str">
        <f t="shared" si="43"/>
        <v>#DIV/0!</v>
      </c>
    </row>
    <row r="71" ht="15.75" customHeight="1">
      <c r="A71" s="121">
        <v>61.0</v>
      </c>
      <c r="B71" s="170" t="s">
        <v>177</v>
      </c>
      <c r="C71" s="171" t="s">
        <v>178</v>
      </c>
      <c r="D71" s="124">
        <f t="shared" si="7"/>
        <v>5</v>
      </c>
      <c r="E71" s="125">
        <f t="shared" si="29"/>
        <v>41.66666667</v>
      </c>
      <c r="F71" s="172">
        <f t="shared" si="30"/>
        <v>41.66666667</v>
      </c>
      <c r="G71" s="189" t="str">
        <f t="shared" si="31"/>
        <v>  </v>
      </c>
      <c r="H71" s="200"/>
      <c r="I71" s="197"/>
      <c r="J71" s="197"/>
      <c r="K71" s="197"/>
      <c r="L71" s="197"/>
      <c r="M71" s="178">
        <f t="shared" si="32"/>
        <v>0</v>
      </c>
      <c r="N71" s="188">
        <f t="shared" si="33"/>
        <v>0</v>
      </c>
      <c r="O71" s="200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37">
        <v>1.0</v>
      </c>
      <c r="AB71" s="197"/>
      <c r="AC71" s="197"/>
      <c r="AD71" s="197"/>
      <c r="AE71" s="197"/>
      <c r="AF71" s="197"/>
      <c r="AG71" s="210"/>
      <c r="AH71" s="198">
        <v>1.0</v>
      </c>
      <c r="AI71" s="210"/>
      <c r="AJ71" s="178">
        <f t="shared" si="34"/>
        <v>2</v>
      </c>
      <c r="AK71" s="190">
        <f t="shared" si="35"/>
        <v>66.66666667</v>
      </c>
      <c r="AL71" s="200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8">
        <v>1.0</v>
      </c>
      <c r="AY71" s="197"/>
      <c r="AZ71" s="197"/>
      <c r="BA71" s="197"/>
      <c r="BB71" s="197"/>
      <c r="BC71" s="197"/>
      <c r="BD71" s="197"/>
      <c r="BE71" s="197"/>
      <c r="BF71" s="197"/>
      <c r="BG71" s="178">
        <f t="shared" si="36"/>
        <v>1</v>
      </c>
      <c r="BH71" s="190">
        <f t="shared" si="37"/>
        <v>33.33333333</v>
      </c>
      <c r="BI71" s="199">
        <v>1.0</v>
      </c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8">
        <v>1.0</v>
      </c>
      <c r="BU71" s="197"/>
      <c r="BV71" s="197"/>
      <c r="BW71" s="204"/>
      <c r="BX71" s="204"/>
      <c r="BY71" s="204"/>
      <c r="BZ71" s="204"/>
      <c r="CA71" s="204"/>
      <c r="CB71" s="204"/>
      <c r="CC71" s="204"/>
      <c r="CD71" s="204"/>
      <c r="CE71" s="184">
        <f t="shared" si="38"/>
        <v>2</v>
      </c>
      <c r="CF71" s="244">
        <f t="shared" si="39"/>
        <v>50</v>
      </c>
      <c r="CG71" s="211"/>
      <c r="CH71" s="204"/>
      <c r="CI71" s="204"/>
      <c r="CJ71" s="204"/>
      <c r="CK71" s="204"/>
      <c r="CL71" s="204"/>
      <c r="CM71" s="204"/>
      <c r="CN71" s="204"/>
      <c r="CO71" s="204"/>
      <c r="CP71" s="204"/>
      <c r="CQ71" s="195">
        <f t="shared" si="40"/>
        <v>0</v>
      </c>
      <c r="CR71" s="186" t="str">
        <f t="shared" si="41"/>
        <v>#DIV/0!</v>
      </c>
      <c r="CS71" s="166"/>
      <c r="CT71" s="166"/>
      <c r="CU71" s="166"/>
      <c r="CV71" s="166"/>
      <c r="CW71" s="166"/>
      <c r="CX71" s="196"/>
      <c r="CY71" s="195" t="str">
        <f t="shared" si="42"/>
        <v>#DIV/0!</v>
      </c>
      <c r="CZ71" s="187" t="str">
        <f t="shared" si="43"/>
        <v>#DIV/0!</v>
      </c>
    </row>
    <row r="72" ht="15.75" customHeight="1">
      <c r="A72" s="121">
        <v>62.0</v>
      </c>
      <c r="B72" s="170" t="s">
        <v>179</v>
      </c>
      <c r="C72" s="171" t="s">
        <v>180</v>
      </c>
      <c r="D72" s="124">
        <f t="shared" si="7"/>
        <v>5</v>
      </c>
      <c r="E72" s="125">
        <f t="shared" si="29"/>
        <v>41.66666667</v>
      </c>
      <c r="F72" s="172">
        <f t="shared" si="30"/>
        <v>41.66666667</v>
      </c>
      <c r="G72" s="189" t="str">
        <f t="shared" si="31"/>
        <v>  </v>
      </c>
      <c r="H72" s="200"/>
      <c r="I72" s="197"/>
      <c r="J72" s="197"/>
      <c r="K72" s="197"/>
      <c r="L72" s="197"/>
      <c r="M72" s="178">
        <f t="shared" si="32"/>
        <v>0</v>
      </c>
      <c r="N72" s="188">
        <f t="shared" si="33"/>
        <v>0</v>
      </c>
      <c r="O72" s="200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44"/>
      <c r="AB72" s="197"/>
      <c r="AC72" s="197"/>
      <c r="AD72" s="197"/>
      <c r="AE72" s="197"/>
      <c r="AF72" s="197"/>
      <c r="AG72" s="210"/>
      <c r="AH72" s="198">
        <v>1.0</v>
      </c>
      <c r="AI72" s="210"/>
      <c r="AJ72" s="178">
        <f t="shared" si="34"/>
        <v>1</v>
      </c>
      <c r="AK72" s="190">
        <f t="shared" si="35"/>
        <v>33.33333333</v>
      </c>
      <c r="AL72" s="200"/>
      <c r="AM72" s="197"/>
      <c r="AN72" s="197"/>
      <c r="AO72" s="197"/>
      <c r="AP72" s="197"/>
      <c r="AQ72" s="197"/>
      <c r="AR72" s="197"/>
      <c r="AS72" s="198">
        <v>1.0</v>
      </c>
      <c r="AT72" s="197"/>
      <c r="AU72" s="197"/>
      <c r="AV72" s="197"/>
      <c r="AW72" s="197"/>
      <c r="AX72" s="198">
        <v>1.0</v>
      </c>
      <c r="AY72" s="197"/>
      <c r="AZ72" s="197"/>
      <c r="BA72" s="197"/>
      <c r="BB72" s="197"/>
      <c r="BC72" s="197"/>
      <c r="BD72" s="197"/>
      <c r="BE72" s="197"/>
      <c r="BF72" s="197"/>
      <c r="BG72" s="178">
        <f t="shared" si="36"/>
        <v>2</v>
      </c>
      <c r="BH72" s="190">
        <f t="shared" si="37"/>
        <v>66.66666667</v>
      </c>
      <c r="BI72" s="200"/>
      <c r="BJ72" s="197"/>
      <c r="BK72" s="197"/>
      <c r="BL72" s="197"/>
      <c r="BM72" s="197"/>
      <c r="BN72" s="197"/>
      <c r="BO72" s="197"/>
      <c r="BP72" s="197"/>
      <c r="BQ72" s="197"/>
      <c r="BR72" s="197"/>
      <c r="BS72" s="198">
        <v>1.0</v>
      </c>
      <c r="BT72" s="198">
        <v>1.0</v>
      </c>
      <c r="BU72" s="197"/>
      <c r="BV72" s="197"/>
      <c r="BW72" s="204"/>
      <c r="BX72" s="204"/>
      <c r="BY72" s="204"/>
      <c r="BZ72" s="204"/>
      <c r="CA72" s="204"/>
      <c r="CB72" s="204"/>
      <c r="CC72" s="204"/>
      <c r="CD72" s="204"/>
      <c r="CE72" s="184">
        <f t="shared" si="38"/>
        <v>2</v>
      </c>
      <c r="CF72" s="244">
        <f t="shared" si="39"/>
        <v>50</v>
      </c>
      <c r="CG72" s="211"/>
      <c r="CH72" s="204"/>
      <c r="CI72" s="204"/>
      <c r="CJ72" s="204"/>
      <c r="CK72" s="204"/>
      <c r="CL72" s="204"/>
      <c r="CM72" s="204"/>
      <c r="CN72" s="204"/>
      <c r="CO72" s="204"/>
      <c r="CP72" s="204"/>
      <c r="CQ72" s="195">
        <f t="shared" si="40"/>
        <v>0</v>
      </c>
      <c r="CR72" s="186" t="str">
        <f t="shared" si="41"/>
        <v>#DIV/0!</v>
      </c>
      <c r="CS72" s="166"/>
      <c r="CT72" s="166"/>
      <c r="CU72" s="166"/>
      <c r="CV72" s="166"/>
      <c r="CW72" s="166"/>
      <c r="CX72" s="196"/>
      <c r="CY72" s="195" t="str">
        <f t="shared" si="42"/>
        <v>#DIV/0!</v>
      </c>
      <c r="CZ72" s="187" t="str">
        <f t="shared" si="43"/>
        <v>#DIV/0!</v>
      </c>
    </row>
    <row r="73" ht="15.75" customHeight="1">
      <c r="A73" s="169">
        <v>63.0</v>
      </c>
      <c r="B73" s="170" t="s">
        <v>181</v>
      </c>
      <c r="C73" s="171" t="s">
        <v>182</v>
      </c>
      <c r="D73" s="124">
        <f t="shared" si="7"/>
        <v>6</v>
      </c>
      <c r="E73" s="125">
        <f t="shared" si="29"/>
        <v>50</v>
      </c>
      <c r="F73" s="172" t="str">
        <f t="shared" si="30"/>
        <v>  </v>
      </c>
      <c r="G73" s="189" t="str">
        <f t="shared" si="31"/>
        <v>  </v>
      </c>
      <c r="H73" s="200"/>
      <c r="I73" s="197"/>
      <c r="J73" s="197"/>
      <c r="K73" s="197"/>
      <c r="L73" s="197"/>
      <c r="M73" s="178">
        <f t="shared" si="32"/>
        <v>0</v>
      </c>
      <c r="N73" s="188">
        <f t="shared" si="33"/>
        <v>0</v>
      </c>
      <c r="O73" s="200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37">
        <v>1.0</v>
      </c>
      <c r="AB73" s="197"/>
      <c r="AC73" s="197"/>
      <c r="AD73" s="197"/>
      <c r="AE73" s="197"/>
      <c r="AF73" s="197"/>
      <c r="AG73" s="210"/>
      <c r="AH73" s="198">
        <v>1.0</v>
      </c>
      <c r="AI73" s="210"/>
      <c r="AJ73" s="178">
        <f t="shared" si="34"/>
        <v>2</v>
      </c>
      <c r="AK73" s="190">
        <f t="shared" si="35"/>
        <v>66.66666667</v>
      </c>
      <c r="AL73" s="200"/>
      <c r="AM73" s="197"/>
      <c r="AN73" s="197"/>
      <c r="AO73" s="197"/>
      <c r="AP73" s="197"/>
      <c r="AQ73" s="197"/>
      <c r="AR73" s="197"/>
      <c r="AS73" s="198">
        <v>1.0</v>
      </c>
      <c r="AT73" s="197"/>
      <c r="AU73" s="197"/>
      <c r="AV73" s="197"/>
      <c r="AW73" s="197"/>
      <c r="AX73" s="198">
        <v>1.0</v>
      </c>
      <c r="AY73" s="197"/>
      <c r="AZ73" s="197"/>
      <c r="BA73" s="197"/>
      <c r="BB73" s="197"/>
      <c r="BC73" s="197"/>
      <c r="BD73" s="197"/>
      <c r="BE73" s="197"/>
      <c r="BF73" s="197"/>
      <c r="BG73" s="178">
        <f t="shared" si="36"/>
        <v>2</v>
      </c>
      <c r="BH73" s="190">
        <f t="shared" si="37"/>
        <v>66.66666667</v>
      </c>
      <c r="BI73" s="200"/>
      <c r="BJ73" s="197"/>
      <c r="BK73" s="197"/>
      <c r="BL73" s="197"/>
      <c r="BM73" s="197"/>
      <c r="BN73" s="197"/>
      <c r="BO73" s="197"/>
      <c r="BP73" s="197"/>
      <c r="BQ73" s="197"/>
      <c r="BR73" s="197"/>
      <c r="BS73" s="198">
        <v>1.0</v>
      </c>
      <c r="BT73" s="198">
        <v>1.0</v>
      </c>
      <c r="BU73" s="197"/>
      <c r="BV73" s="197"/>
      <c r="BW73" s="204"/>
      <c r="BX73" s="204"/>
      <c r="BY73" s="204"/>
      <c r="BZ73" s="204"/>
      <c r="CA73" s="204"/>
      <c r="CB73" s="204"/>
      <c r="CC73" s="204"/>
      <c r="CD73" s="204"/>
      <c r="CE73" s="184">
        <f t="shared" si="38"/>
        <v>2</v>
      </c>
      <c r="CF73" s="244">
        <f t="shared" si="39"/>
        <v>50</v>
      </c>
      <c r="CG73" s="211"/>
      <c r="CH73" s="204"/>
      <c r="CI73" s="204"/>
      <c r="CJ73" s="204"/>
      <c r="CK73" s="204"/>
      <c r="CL73" s="204"/>
      <c r="CM73" s="204"/>
      <c r="CN73" s="204"/>
      <c r="CO73" s="204"/>
      <c r="CP73" s="204"/>
      <c r="CQ73" s="195">
        <f t="shared" si="40"/>
        <v>0</v>
      </c>
      <c r="CR73" s="186" t="str">
        <f t="shared" si="41"/>
        <v>#DIV/0!</v>
      </c>
      <c r="CS73" s="166"/>
      <c r="CT73" s="166"/>
      <c r="CU73" s="166"/>
      <c r="CV73" s="166"/>
      <c r="CW73" s="166"/>
      <c r="CX73" s="196"/>
      <c r="CY73" s="195" t="str">
        <f t="shared" si="42"/>
        <v>#DIV/0!</v>
      </c>
      <c r="CZ73" s="187" t="str">
        <f t="shared" si="43"/>
        <v>#DIV/0!</v>
      </c>
    </row>
    <row r="74" ht="15.75" customHeight="1">
      <c r="A74" s="121">
        <v>64.0</v>
      </c>
      <c r="B74" s="170" t="s">
        <v>183</v>
      </c>
      <c r="C74" s="171" t="s">
        <v>184</v>
      </c>
      <c r="D74" s="124">
        <f t="shared" si="7"/>
        <v>1</v>
      </c>
      <c r="E74" s="125">
        <f t="shared" si="29"/>
        <v>8.333333333</v>
      </c>
      <c r="F74" s="172">
        <f t="shared" si="30"/>
        <v>8.333333333</v>
      </c>
      <c r="G74" s="189">
        <f t="shared" si="31"/>
        <v>8.333333333</v>
      </c>
      <c r="H74" s="200"/>
      <c r="I74" s="197"/>
      <c r="J74" s="197"/>
      <c r="K74" s="197"/>
      <c r="L74" s="197"/>
      <c r="M74" s="178">
        <f t="shared" si="32"/>
        <v>0</v>
      </c>
      <c r="N74" s="188">
        <f t="shared" si="33"/>
        <v>0</v>
      </c>
      <c r="O74" s="200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37"/>
      <c r="AB74" s="197"/>
      <c r="AC74" s="197"/>
      <c r="AD74" s="197"/>
      <c r="AE74" s="197"/>
      <c r="AF74" s="197"/>
      <c r="AG74" s="210"/>
      <c r="AH74" s="197"/>
      <c r="AI74" s="210"/>
      <c r="AJ74" s="178">
        <f t="shared" si="34"/>
        <v>0</v>
      </c>
      <c r="AK74" s="190">
        <f t="shared" si="35"/>
        <v>0</v>
      </c>
      <c r="AL74" s="200"/>
      <c r="AM74" s="197"/>
      <c r="AN74" s="197"/>
      <c r="AO74" s="197"/>
      <c r="AP74" s="197"/>
      <c r="AQ74" s="197"/>
      <c r="AR74" s="197"/>
      <c r="AS74" s="197"/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78">
        <f t="shared" si="36"/>
        <v>0</v>
      </c>
      <c r="BH74" s="190">
        <f t="shared" si="37"/>
        <v>0</v>
      </c>
      <c r="BI74" s="199">
        <v>1.0</v>
      </c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204"/>
      <c r="BX74" s="204"/>
      <c r="BY74" s="204"/>
      <c r="BZ74" s="204"/>
      <c r="CA74" s="204"/>
      <c r="CB74" s="204"/>
      <c r="CC74" s="204"/>
      <c r="CD74" s="204"/>
      <c r="CE74" s="184">
        <f t="shared" si="38"/>
        <v>1</v>
      </c>
      <c r="CF74" s="244">
        <f t="shared" si="39"/>
        <v>25</v>
      </c>
      <c r="CG74" s="211"/>
      <c r="CH74" s="204"/>
      <c r="CI74" s="204"/>
      <c r="CJ74" s="204"/>
      <c r="CK74" s="204"/>
      <c r="CL74" s="204"/>
      <c r="CM74" s="204"/>
      <c r="CN74" s="204"/>
      <c r="CO74" s="204"/>
      <c r="CP74" s="204"/>
      <c r="CQ74" s="195">
        <f t="shared" si="40"/>
        <v>0</v>
      </c>
      <c r="CR74" s="186" t="str">
        <f t="shared" si="41"/>
        <v>#DIV/0!</v>
      </c>
      <c r="CS74" s="166"/>
      <c r="CT74" s="166"/>
      <c r="CU74" s="166"/>
      <c r="CV74" s="166"/>
      <c r="CW74" s="166"/>
      <c r="CX74" s="196"/>
      <c r="CY74" s="195" t="str">
        <f t="shared" si="42"/>
        <v>#DIV/0!</v>
      </c>
      <c r="CZ74" s="187" t="str">
        <f t="shared" si="43"/>
        <v>#DIV/0!</v>
      </c>
    </row>
    <row r="75" ht="15.75" customHeight="1">
      <c r="A75" s="121">
        <v>65.0</v>
      </c>
      <c r="B75" s="170" t="s">
        <v>185</v>
      </c>
      <c r="C75" s="171" t="s">
        <v>186</v>
      </c>
      <c r="D75" s="124">
        <f t="shared" si="7"/>
        <v>4</v>
      </c>
      <c r="E75" s="125">
        <f t="shared" si="29"/>
        <v>33.33333333</v>
      </c>
      <c r="F75" s="172">
        <f t="shared" si="30"/>
        <v>33.33333333</v>
      </c>
      <c r="G75" s="189" t="str">
        <f t="shared" si="31"/>
        <v>  </v>
      </c>
      <c r="H75" s="200"/>
      <c r="I75" s="197"/>
      <c r="J75" s="197"/>
      <c r="K75" s="197"/>
      <c r="L75" s="197"/>
      <c r="M75" s="178">
        <f t="shared" si="32"/>
        <v>0</v>
      </c>
      <c r="N75" s="188">
        <f t="shared" si="33"/>
        <v>0</v>
      </c>
      <c r="O75" s="200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44"/>
      <c r="AB75" s="197"/>
      <c r="AC75" s="197"/>
      <c r="AD75" s="197"/>
      <c r="AE75" s="197"/>
      <c r="AF75" s="197"/>
      <c r="AG75" s="210"/>
      <c r="AH75" s="197"/>
      <c r="AI75" s="210"/>
      <c r="AJ75" s="178">
        <f t="shared" si="34"/>
        <v>0</v>
      </c>
      <c r="AK75" s="190">
        <f t="shared" si="35"/>
        <v>0</v>
      </c>
      <c r="AL75" s="200"/>
      <c r="AM75" s="197"/>
      <c r="AN75" s="197"/>
      <c r="AO75" s="197"/>
      <c r="AP75" s="197"/>
      <c r="AQ75" s="197"/>
      <c r="AR75" s="197"/>
      <c r="AS75" s="198">
        <v>1.0</v>
      </c>
      <c r="AT75" s="197"/>
      <c r="AU75" s="197"/>
      <c r="AV75" s="197"/>
      <c r="AW75" s="197"/>
      <c r="AX75" s="198">
        <v>1.0</v>
      </c>
      <c r="AY75" s="197"/>
      <c r="AZ75" s="197"/>
      <c r="BA75" s="197"/>
      <c r="BB75" s="197"/>
      <c r="BC75" s="197"/>
      <c r="BD75" s="197"/>
      <c r="BE75" s="197"/>
      <c r="BF75" s="197"/>
      <c r="BG75" s="178">
        <f t="shared" si="36"/>
        <v>2</v>
      </c>
      <c r="BH75" s="190">
        <f t="shared" si="37"/>
        <v>66.66666667</v>
      </c>
      <c r="BI75" s="199">
        <v>1.0</v>
      </c>
      <c r="BJ75" s="197"/>
      <c r="BK75" s="197"/>
      <c r="BL75" s="197"/>
      <c r="BM75" s="197"/>
      <c r="BN75" s="197"/>
      <c r="BO75" s="197"/>
      <c r="BP75" s="197"/>
      <c r="BQ75" s="197"/>
      <c r="BR75" s="197"/>
      <c r="BS75" s="197"/>
      <c r="BT75" s="198">
        <v>1.0</v>
      </c>
      <c r="BU75" s="197"/>
      <c r="BV75" s="197"/>
      <c r="BW75" s="204"/>
      <c r="BX75" s="204"/>
      <c r="BY75" s="204"/>
      <c r="BZ75" s="204"/>
      <c r="CA75" s="204"/>
      <c r="CB75" s="204"/>
      <c r="CC75" s="204"/>
      <c r="CD75" s="204"/>
      <c r="CE75" s="184">
        <f t="shared" si="38"/>
        <v>2</v>
      </c>
      <c r="CF75" s="244">
        <f t="shared" si="39"/>
        <v>50</v>
      </c>
      <c r="CG75" s="211"/>
      <c r="CH75" s="204"/>
      <c r="CI75" s="204"/>
      <c r="CJ75" s="204"/>
      <c r="CK75" s="204"/>
      <c r="CL75" s="204"/>
      <c r="CM75" s="204"/>
      <c r="CN75" s="204"/>
      <c r="CO75" s="204"/>
      <c r="CP75" s="204"/>
      <c r="CQ75" s="195">
        <f t="shared" si="40"/>
        <v>0</v>
      </c>
      <c r="CR75" s="186" t="str">
        <f t="shared" si="41"/>
        <v>#DIV/0!</v>
      </c>
      <c r="CS75" s="166"/>
      <c r="CT75" s="166"/>
      <c r="CU75" s="166"/>
      <c r="CV75" s="166"/>
      <c r="CW75" s="166"/>
      <c r="CX75" s="196"/>
      <c r="CY75" s="195" t="str">
        <f t="shared" si="42"/>
        <v>#DIV/0!</v>
      </c>
      <c r="CZ75" s="187" t="str">
        <f t="shared" si="43"/>
        <v>#DIV/0!</v>
      </c>
    </row>
    <row r="76" ht="15.75" customHeight="1">
      <c r="A76" s="169">
        <v>66.0</v>
      </c>
      <c r="B76" s="170" t="s">
        <v>187</v>
      </c>
      <c r="C76" s="171" t="s">
        <v>188</v>
      </c>
      <c r="D76" s="124">
        <f t="shared" si="7"/>
        <v>9</v>
      </c>
      <c r="E76" s="125">
        <f t="shared" si="29"/>
        <v>75</v>
      </c>
      <c r="F76" s="172" t="str">
        <f t="shared" si="30"/>
        <v>  </v>
      </c>
      <c r="G76" s="173" t="str">
        <f t="shared" si="31"/>
        <v>  </v>
      </c>
      <c r="H76" s="200"/>
      <c r="I76" s="198">
        <v>1.0</v>
      </c>
      <c r="J76" s="197"/>
      <c r="K76" s="197"/>
      <c r="L76" s="197"/>
      <c r="M76" s="178">
        <f t="shared" si="32"/>
        <v>1</v>
      </c>
      <c r="N76" s="188">
        <f t="shared" si="33"/>
        <v>50</v>
      </c>
      <c r="O76" s="200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37"/>
      <c r="AB76" s="197"/>
      <c r="AC76" s="197"/>
      <c r="AD76" s="197"/>
      <c r="AE76" s="197"/>
      <c r="AF76" s="197"/>
      <c r="AG76" s="210"/>
      <c r="AH76" s="198">
        <v>1.0</v>
      </c>
      <c r="AI76" s="210"/>
      <c r="AJ76" s="178">
        <f t="shared" si="34"/>
        <v>1</v>
      </c>
      <c r="AK76" s="190">
        <f t="shared" si="35"/>
        <v>33.33333333</v>
      </c>
      <c r="AL76" s="200"/>
      <c r="AM76" s="197"/>
      <c r="AN76" s="197"/>
      <c r="AO76" s="197"/>
      <c r="AP76" s="197"/>
      <c r="AQ76" s="197"/>
      <c r="AR76" s="197"/>
      <c r="AS76" s="198">
        <v>1.0</v>
      </c>
      <c r="AT76" s="197"/>
      <c r="AU76" s="197"/>
      <c r="AV76" s="197"/>
      <c r="AW76" s="197"/>
      <c r="AX76" s="198">
        <v>1.0</v>
      </c>
      <c r="AY76" s="197"/>
      <c r="AZ76" s="197"/>
      <c r="BA76" s="197"/>
      <c r="BB76" s="197"/>
      <c r="BC76" s="198">
        <v>1.0</v>
      </c>
      <c r="BD76" s="197"/>
      <c r="BE76" s="197"/>
      <c r="BF76" s="197"/>
      <c r="BG76" s="178">
        <f t="shared" si="36"/>
        <v>3</v>
      </c>
      <c r="BH76" s="190">
        <f t="shared" si="37"/>
        <v>100</v>
      </c>
      <c r="BI76" s="199">
        <v>1.0</v>
      </c>
      <c r="BJ76" s="197"/>
      <c r="BK76" s="197"/>
      <c r="BL76" s="197"/>
      <c r="BM76" s="197"/>
      <c r="BN76" s="197"/>
      <c r="BO76" s="198">
        <v>1.0</v>
      </c>
      <c r="BP76" s="197"/>
      <c r="BQ76" s="197"/>
      <c r="BR76" s="197"/>
      <c r="BS76" s="198">
        <v>1.0</v>
      </c>
      <c r="BT76" s="198">
        <v>1.0</v>
      </c>
      <c r="BU76" s="197"/>
      <c r="BV76" s="197"/>
      <c r="BW76" s="204"/>
      <c r="BX76" s="204"/>
      <c r="BY76" s="204"/>
      <c r="BZ76" s="204"/>
      <c r="CA76" s="204"/>
      <c r="CB76" s="204"/>
      <c r="CC76" s="204"/>
      <c r="CD76" s="204"/>
      <c r="CE76" s="184">
        <f t="shared" si="38"/>
        <v>4</v>
      </c>
      <c r="CF76" s="244">
        <f t="shared" si="39"/>
        <v>100</v>
      </c>
      <c r="CG76" s="211"/>
      <c r="CH76" s="204"/>
      <c r="CI76" s="204"/>
      <c r="CJ76" s="204"/>
      <c r="CK76" s="204"/>
      <c r="CL76" s="204"/>
      <c r="CM76" s="204"/>
      <c r="CN76" s="204"/>
      <c r="CO76" s="204"/>
      <c r="CP76" s="204"/>
      <c r="CQ76" s="195">
        <f t="shared" si="40"/>
        <v>0</v>
      </c>
      <c r="CR76" s="186" t="str">
        <f t="shared" si="41"/>
        <v>#DIV/0!</v>
      </c>
      <c r="CS76" s="166"/>
      <c r="CT76" s="166"/>
      <c r="CU76" s="166"/>
      <c r="CV76" s="166"/>
      <c r="CW76" s="166"/>
      <c r="CX76" s="196"/>
      <c r="CY76" s="195" t="str">
        <f t="shared" si="42"/>
        <v>#DIV/0!</v>
      </c>
      <c r="CZ76" s="187" t="str">
        <f t="shared" si="43"/>
        <v>#DIV/0!</v>
      </c>
    </row>
    <row r="77" ht="15.75" customHeight="1">
      <c r="A77" s="121">
        <v>67.0</v>
      </c>
      <c r="B77" s="170" t="s">
        <v>189</v>
      </c>
      <c r="C77" s="171" t="s">
        <v>190</v>
      </c>
      <c r="D77" s="124">
        <f t="shared" si="7"/>
        <v>1</v>
      </c>
      <c r="E77" s="125">
        <f t="shared" si="29"/>
        <v>8.333333333</v>
      </c>
      <c r="F77" s="172">
        <f t="shared" si="30"/>
        <v>8.333333333</v>
      </c>
      <c r="G77" s="189">
        <f t="shared" si="31"/>
        <v>8.333333333</v>
      </c>
      <c r="H77" s="200"/>
      <c r="I77" s="197"/>
      <c r="J77" s="197"/>
      <c r="K77" s="197"/>
      <c r="L77" s="197"/>
      <c r="M77" s="178">
        <f t="shared" si="32"/>
        <v>0</v>
      </c>
      <c r="N77" s="188">
        <f t="shared" si="33"/>
        <v>0</v>
      </c>
      <c r="O77" s="200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44"/>
      <c r="AB77" s="197"/>
      <c r="AC77" s="197"/>
      <c r="AD77" s="197"/>
      <c r="AE77" s="197"/>
      <c r="AF77" s="197"/>
      <c r="AG77" s="210"/>
      <c r="AH77" s="197"/>
      <c r="AI77" s="210"/>
      <c r="AJ77" s="178">
        <f t="shared" si="34"/>
        <v>0</v>
      </c>
      <c r="AK77" s="190">
        <f t="shared" si="35"/>
        <v>0</v>
      </c>
      <c r="AL77" s="200"/>
      <c r="AM77" s="197"/>
      <c r="AN77" s="197"/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78">
        <f t="shared" si="36"/>
        <v>0</v>
      </c>
      <c r="BH77" s="190">
        <f t="shared" si="37"/>
        <v>0</v>
      </c>
      <c r="BI77" s="200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8">
        <v>1.0</v>
      </c>
      <c r="BU77" s="197"/>
      <c r="BV77" s="197"/>
      <c r="BW77" s="204"/>
      <c r="BX77" s="204"/>
      <c r="BY77" s="204"/>
      <c r="BZ77" s="204"/>
      <c r="CA77" s="204"/>
      <c r="CB77" s="204"/>
      <c r="CC77" s="204"/>
      <c r="CD77" s="204"/>
      <c r="CE77" s="184">
        <f t="shared" si="38"/>
        <v>1</v>
      </c>
      <c r="CF77" s="244">
        <f t="shared" si="39"/>
        <v>25</v>
      </c>
      <c r="CG77" s="211"/>
      <c r="CH77" s="204"/>
      <c r="CI77" s="204"/>
      <c r="CJ77" s="204"/>
      <c r="CK77" s="204"/>
      <c r="CL77" s="204"/>
      <c r="CM77" s="204"/>
      <c r="CN77" s="204"/>
      <c r="CO77" s="204"/>
      <c r="CP77" s="204"/>
      <c r="CQ77" s="195">
        <f t="shared" si="40"/>
        <v>0</v>
      </c>
      <c r="CR77" s="186" t="str">
        <f t="shared" si="41"/>
        <v>#DIV/0!</v>
      </c>
      <c r="CS77" s="166"/>
      <c r="CT77" s="166"/>
      <c r="CU77" s="166"/>
      <c r="CV77" s="166"/>
      <c r="CW77" s="166"/>
      <c r="CX77" s="196"/>
      <c r="CY77" s="195" t="str">
        <f t="shared" si="42"/>
        <v>#DIV/0!</v>
      </c>
      <c r="CZ77" s="187" t="str">
        <f t="shared" si="43"/>
        <v>#DIV/0!</v>
      </c>
    </row>
    <row r="78" ht="15.75" customHeight="1">
      <c r="A78" s="121">
        <v>68.0</v>
      </c>
      <c r="B78" s="170" t="s">
        <v>191</v>
      </c>
      <c r="C78" s="171" t="s">
        <v>192</v>
      </c>
      <c r="D78" s="124">
        <f t="shared" si="7"/>
        <v>6</v>
      </c>
      <c r="E78" s="125">
        <f t="shared" si="29"/>
        <v>50</v>
      </c>
      <c r="F78" s="172" t="str">
        <f t="shared" si="30"/>
        <v>  </v>
      </c>
      <c r="G78" s="189" t="str">
        <f t="shared" si="31"/>
        <v>  </v>
      </c>
      <c r="H78" s="200"/>
      <c r="I78" s="197"/>
      <c r="J78" s="197"/>
      <c r="K78" s="197"/>
      <c r="L78" s="197"/>
      <c r="M78" s="178">
        <f t="shared" si="32"/>
        <v>0</v>
      </c>
      <c r="N78" s="188">
        <f t="shared" si="33"/>
        <v>0</v>
      </c>
      <c r="O78" s="200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37">
        <v>1.0</v>
      </c>
      <c r="AB78" s="197"/>
      <c r="AC78" s="197"/>
      <c r="AD78" s="197"/>
      <c r="AE78" s="197"/>
      <c r="AF78" s="197"/>
      <c r="AG78" s="210"/>
      <c r="AH78" s="198">
        <v>1.0</v>
      </c>
      <c r="AI78" s="210"/>
      <c r="AJ78" s="178">
        <f t="shared" si="34"/>
        <v>2</v>
      </c>
      <c r="AK78" s="190">
        <f t="shared" si="35"/>
        <v>66.66666667</v>
      </c>
      <c r="AL78" s="200"/>
      <c r="AM78" s="197"/>
      <c r="AN78" s="197"/>
      <c r="AO78" s="197"/>
      <c r="AP78" s="197"/>
      <c r="AQ78" s="197"/>
      <c r="AR78" s="197"/>
      <c r="AS78" s="197"/>
      <c r="AT78" s="197"/>
      <c r="AU78" s="197"/>
      <c r="AV78" s="197"/>
      <c r="AW78" s="197"/>
      <c r="AX78" s="198">
        <v>1.0</v>
      </c>
      <c r="AY78" s="197"/>
      <c r="AZ78" s="197"/>
      <c r="BA78" s="197"/>
      <c r="BB78" s="197"/>
      <c r="BC78" s="198">
        <v>1.0</v>
      </c>
      <c r="BD78" s="197"/>
      <c r="BE78" s="197"/>
      <c r="BF78" s="197"/>
      <c r="BG78" s="178">
        <f t="shared" si="36"/>
        <v>2</v>
      </c>
      <c r="BH78" s="190">
        <f t="shared" si="37"/>
        <v>66.66666667</v>
      </c>
      <c r="BI78" s="200"/>
      <c r="BJ78" s="197"/>
      <c r="BK78" s="197"/>
      <c r="BL78" s="197"/>
      <c r="BM78" s="197"/>
      <c r="BN78" s="197"/>
      <c r="BO78" s="197"/>
      <c r="BP78" s="197"/>
      <c r="BQ78" s="197"/>
      <c r="BR78" s="197"/>
      <c r="BS78" s="198">
        <v>1.0</v>
      </c>
      <c r="BT78" s="198">
        <v>1.0</v>
      </c>
      <c r="BU78" s="197"/>
      <c r="BV78" s="197"/>
      <c r="BW78" s="204"/>
      <c r="BX78" s="204"/>
      <c r="BY78" s="204"/>
      <c r="BZ78" s="204"/>
      <c r="CA78" s="204"/>
      <c r="CB78" s="204"/>
      <c r="CC78" s="204"/>
      <c r="CD78" s="204"/>
      <c r="CE78" s="184">
        <f t="shared" si="38"/>
        <v>2</v>
      </c>
      <c r="CF78" s="244">
        <f t="shared" si="39"/>
        <v>50</v>
      </c>
      <c r="CG78" s="211"/>
      <c r="CH78" s="204"/>
      <c r="CI78" s="204"/>
      <c r="CJ78" s="204"/>
      <c r="CK78" s="204"/>
      <c r="CL78" s="204"/>
      <c r="CM78" s="204"/>
      <c r="CN78" s="204"/>
      <c r="CO78" s="204"/>
      <c r="CP78" s="204"/>
      <c r="CQ78" s="195">
        <f t="shared" si="40"/>
        <v>0</v>
      </c>
      <c r="CR78" s="186" t="str">
        <f t="shared" si="41"/>
        <v>#DIV/0!</v>
      </c>
      <c r="CS78" s="166"/>
      <c r="CT78" s="166"/>
      <c r="CU78" s="166"/>
      <c r="CV78" s="166"/>
      <c r="CW78" s="166"/>
      <c r="CX78" s="196"/>
      <c r="CY78" s="195" t="str">
        <f t="shared" si="42"/>
        <v>#DIV/0!</v>
      </c>
      <c r="CZ78" s="187" t="str">
        <f t="shared" si="43"/>
        <v>#DIV/0!</v>
      </c>
    </row>
    <row r="79" ht="15.75" customHeight="1">
      <c r="A79" s="169">
        <v>69.0</v>
      </c>
      <c r="B79" s="170" t="s">
        <v>193</v>
      </c>
      <c r="C79" s="171" t="s">
        <v>194</v>
      </c>
      <c r="D79" s="124">
        <f t="shared" si="7"/>
        <v>1</v>
      </c>
      <c r="E79" s="125">
        <f t="shared" si="29"/>
        <v>8.333333333</v>
      </c>
      <c r="F79" s="172">
        <f t="shared" si="30"/>
        <v>8.333333333</v>
      </c>
      <c r="G79" s="189">
        <f t="shared" si="31"/>
        <v>8.333333333</v>
      </c>
      <c r="H79" s="200"/>
      <c r="I79" s="197"/>
      <c r="J79" s="197"/>
      <c r="K79" s="197"/>
      <c r="L79" s="197"/>
      <c r="M79" s="178">
        <f t="shared" si="32"/>
        <v>0</v>
      </c>
      <c r="N79" s="188">
        <f t="shared" si="33"/>
        <v>0</v>
      </c>
      <c r="O79" s="200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37">
        <v>1.0</v>
      </c>
      <c r="AB79" s="197"/>
      <c r="AC79" s="197"/>
      <c r="AD79" s="197"/>
      <c r="AE79" s="197"/>
      <c r="AF79" s="197"/>
      <c r="AG79" s="210"/>
      <c r="AH79" s="197"/>
      <c r="AI79" s="210"/>
      <c r="AJ79" s="178">
        <f t="shared" si="34"/>
        <v>1</v>
      </c>
      <c r="AK79" s="190">
        <f t="shared" si="35"/>
        <v>33.33333333</v>
      </c>
      <c r="AL79" s="200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78">
        <f t="shared" si="36"/>
        <v>0</v>
      </c>
      <c r="BH79" s="190">
        <f t="shared" si="37"/>
        <v>0</v>
      </c>
      <c r="BI79" s="200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204"/>
      <c r="BX79" s="204"/>
      <c r="BY79" s="204"/>
      <c r="BZ79" s="204"/>
      <c r="CA79" s="204"/>
      <c r="CB79" s="204"/>
      <c r="CC79" s="204"/>
      <c r="CD79" s="204"/>
      <c r="CE79" s="184">
        <f t="shared" si="38"/>
        <v>0</v>
      </c>
      <c r="CF79" s="244">
        <f t="shared" si="39"/>
        <v>0</v>
      </c>
      <c r="CG79" s="211"/>
      <c r="CH79" s="204"/>
      <c r="CI79" s="204"/>
      <c r="CJ79" s="204"/>
      <c r="CK79" s="204"/>
      <c r="CL79" s="204"/>
      <c r="CM79" s="204"/>
      <c r="CN79" s="204"/>
      <c r="CO79" s="204"/>
      <c r="CP79" s="204"/>
      <c r="CQ79" s="195">
        <f t="shared" si="40"/>
        <v>0</v>
      </c>
      <c r="CR79" s="186" t="str">
        <f t="shared" si="41"/>
        <v>#DIV/0!</v>
      </c>
      <c r="CS79" s="166"/>
      <c r="CT79" s="166"/>
      <c r="CU79" s="166"/>
      <c r="CV79" s="166"/>
      <c r="CW79" s="166"/>
      <c r="CX79" s="196"/>
      <c r="CY79" s="195" t="str">
        <f t="shared" si="42"/>
        <v>#DIV/0!</v>
      </c>
      <c r="CZ79" s="187" t="str">
        <f t="shared" si="43"/>
        <v>#DIV/0!</v>
      </c>
    </row>
    <row r="80" ht="15.75" customHeight="1">
      <c r="A80" s="121">
        <v>70.0</v>
      </c>
      <c r="B80" s="170" t="s">
        <v>195</v>
      </c>
      <c r="C80" s="171" t="s">
        <v>196</v>
      </c>
      <c r="D80" s="124">
        <f t="shared" si="7"/>
        <v>9</v>
      </c>
      <c r="E80" s="125">
        <f t="shared" si="29"/>
        <v>75</v>
      </c>
      <c r="F80" s="172" t="str">
        <f t="shared" si="30"/>
        <v>  </v>
      </c>
      <c r="G80" s="173" t="str">
        <f t="shared" si="31"/>
        <v>  </v>
      </c>
      <c r="H80" s="200"/>
      <c r="I80" s="197"/>
      <c r="J80" s="197"/>
      <c r="K80" s="197"/>
      <c r="L80" s="197"/>
      <c r="M80" s="178">
        <f t="shared" si="32"/>
        <v>0</v>
      </c>
      <c r="N80" s="188">
        <f t="shared" si="33"/>
        <v>0</v>
      </c>
      <c r="O80" s="200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37">
        <v>1.0</v>
      </c>
      <c r="AB80" s="197"/>
      <c r="AC80" s="197"/>
      <c r="AD80" s="197"/>
      <c r="AE80" s="197"/>
      <c r="AF80" s="197"/>
      <c r="AG80" s="210"/>
      <c r="AH80" s="198">
        <v>1.0</v>
      </c>
      <c r="AI80" s="210"/>
      <c r="AJ80" s="178">
        <f t="shared" si="34"/>
        <v>2</v>
      </c>
      <c r="AK80" s="190">
        <f t="shared" si="35"/>
        <v>66.66666667</v>
      </c>
      <c r="AL80" s="200"/>
      <c r="AM80" s="197"/>
      <c r="AN80" s="197"/>
      <c r="AO80" s="197"/>
      <c r="AP80" s="197"/>
      <c r="AQ80" s="197"/>
      <c r="AR80" s="197"/>
      <c r="AS80" s="198">
        <v>1.0</v>
      </c>
      <c r="AT80" s="197"/>
      <c r="AU80" s="197"/>
      <c r="AV80" s="197"/>
      <c r="AW80" s="197"/>
      <c r="AX80" s="198">
        <v>1.0</v>
      </c>
      <c r="AY80" s="197"/>
      <c r="AZ80" s="197"/>
      <c r="BA80" s="197"/>
      <c r="BB80" s="197"/>
      <c r="BC80" s="198">
        <v>1.0</v>
      </c>
      <c r="BD80" s="197"/>
      <c r="BE80" s="197"/>
      <c r="BF80" s="197"/>
      <c r="BG80" s="178">
        <f t="shared" si="36"/>
        <v>3</v>
      </c>
      <c r="BH80" s="190">
        <f t="shared" si="37"/>
        <v>100</v>
      </c>
      <c r="BI80" s="199">
        <v>1.0</v>
      </c>
      <c r="BJ80" s="197"/>
      <c r="BK80" s="197"/>
      <c r="BL80" s="197"/>
      <c r="BM80" s="197"/>
      <c r="BN80" s="197"/>
      <c r="BO80" s="198">
        <v>1.0</v>
      </c>
      <c r="BP80" s="197"/>
      <c r="BQ80" s="197"/>
      <c r="BR80" s="197"/>
      <c r="BS80" s="198">
        <v>1.0</v>
      </c>
      <c r="BT80" s="198">
        <v>1.0</v>
      </c>
      <c r="BU80" s="197"/>
      <c r="BV80" s="197"/>
      <c r="BW80" s="204"/>
      <c r="BX80" s="204"/>
      <c r="BY80" s="204"/>
      <c r="BZ80" s="204"/>
      <c r="CA80" s="204"/>
      <c r="CB80" s="204"/>
      <c r="CC80" s="204"/>
      <c r="CD80" s="204"/>
      <c r="CE80" s="184">
        <f t="shared" si="38"/>
        <v>4</v>
      </c>
      <c r="CF80" s="244">
        <f t="shared" si="39"/>
        <v>100</v>
      </c>
      <c r="CG80" s="211"/>
      <c r="CH80" s="204"/>
      <c r="CI80" s="204"/>
      <c r="CJ80" s="204"/>
      <c r="CK80" s="204"/>
      <c r="CL80" s="204"/>
      <c r="CM80" s="204"/>
      <c r="CN80" s="204"/>
      <c r="CO80" s="204"/>
      <c r="CP80" s="204"/>
      <c r="CQ80" s="195">
        <f t="shared" si="40"/>
        <v>0</v>
      </c>
      <c r="CR80" s="186" t="str">
        <f t="shared" si="41"/>
        <v>#DIV/0!</v>
      </c>
      <c r="CS80" s="166"/>
      <c r="CT80" s="166"/>
      <c r="CU80" s="166"/>
      <c r="CV80" s="166"/>
      <c r="CW80" s="166"/>
      <c r="CX80" s="196"/>
      <c r="CY80" s="195" t="str">
        <f t="shared" si="42"/>
        <v>#DIV/0!</v>
      </c>
      <c r="CZ80" s="187" t="str">
        <f t="shared" si="43"/>
        <v>#DIV/0!</v>
      </c>
    </row>
    <row r="81" ht="15.75" customHeight="1">
      <c r="A81" s="121">
        <v>71.0</v>
      </c>
      <c r="B81" s="170" t="s">
        <v>197</v>
      </c>
      <c r="C81" s="171" t="s">
        <v>198</v>
      </c>
      <c r="D81" s="124">
        <f t="shared" si="7"/>
        <v>10</v>
      </c>
      <c r="E81" s="125">
        <f t="shared" si="29"/>
        <v>83.33333333</v>
      </c>
      <c r="F81" s="172" t="str">
        <f t="shared" si="30"/>
        <v>  </v>
      </c>
      <c r="G81" s="173" t="str">
        <f t="shared" si="31"/>
        <v>  </v>
      </c>
      <c r="H81" s="200"/>
      <c r="I81" s="197"/>
      <c r="J81" s="197"/>
      <c r="K81" s="197"/>
      <c r="L81" s="197"/>
      <c r="M81" s="178">
        <f t="shared" si="32"/>
        <v>0</v>
      </c>
      <c r="N81" s="188">
        <f t="shared" si="33"/>
        <v>0</v>
      </c>
      <c r="O81" s="200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37">
        <v>1.0</v>
      </c>
      <c r="AB81" s="197"/>
      <c r="AC81" s="197"/>
      <c r="AD81" s="197"/>
      <c r="AE81" s="197"/>
      <c r="AF81" s="198">
        <v>1.0</v>
      </c>
      <c r="AG81" s="210"/>
      <c r="AH81" s="198">
        <v>1.0</v>
      </c>
      <c r="AI81" s="210"/>
      <c r="AJ81" s="178">
        <f t="shared" si="34"/>
        <v>3</v>
      </c>
      <c r="AK81" s="190">
        <f t="shared" si="35"/>
        <v>100</v>
      </c>
      <c r="AL81" s="200"/>
      <c r="AM81" s="197"/>
      <c r="AN81" s="197"/>
      <c r="AO81" s="197"/>
      <c r="AP81" s="197"/>
      <c r="AQ81" s="197"/>
      <c r="AR81" s="197"/>
      <c r="AS81" s="198">
        <v>1.0</v>
      </c>
      <c r="AT81" s="197"/>
      <c r="AU81" s="197"/>
      <c r="AV81" s="197"/>
      <c r="AW81" s="197"/>
      <c r="AX81" s="198">
        <v>1.0</v>
      </c>
      <c r="AY81" s="197"/>
      <c r="AZ81" s="197"/>
      <c r="BA81" s="197"/>
      <c r="BB81" s="253"/>
      <c r="BC81" s="252">
        <v>1.0</v>
      </c>
      <c r="BD81" s="253"/>
      <c r="BE81" s="197"/>
      <c r="BF81" s="197"/>
      <c r="BG81" s="178">
        <f t="shared" si="36"/>
        <v>3</v>
      </c>
      <c r="BH81" s="190">
        <f t="shared" si="37"/>
        <v>100</v>
      </c>
      <c r="BI81" s="199">
        <v>1.0</v>
      </c>
      <c r="BJ81" s="197"/>
      <c r="BK81" s="197"/>
      <c r="BL81" s="197"/>
      <c r="BM81" s="197"/>
      <c r="BN81" s="197"/>
      <c r="BO81" s="198">
        <v>1.0</v>
      </c>
      <c r="BP81" s="197"/>
      <c r="BQ81" s="197"/>
      <c r="BR81" s="197"/>
      <c r="BS81" s="198">
        <v>1.0</v>
      </c>
      <c r="BT81" s="198">
        <v>1.0</v>
      </c>
      <c r="BU81" s="197"/>
      <c r="BV81" s="197"/>
      <c r="BW81" s="204"/>
      <c r="BX81" s="204"/>
      <c r="BY81" s="204"/>
      <c r="BZ81" s="204"/>
      <c r="CA81" s="204"/>
      <c r="CB81" s="204"/>
      <c r="CC81" s="204"/>
      <c r="CD81" s="204"/>
      <c r="CE81" s="184">
        <f t="shared" si="38"/>
        <v>4</v>
      </c>
      <c r="CF81" s="244">
        <f t="shared" si="39"/>
        <v>100</v>
      </c>
      <c r="CG81" s="211"/>
      <c r="CH81" s="253"/>
      <c r="CI81" s="204"/>
      <c r="CJ81" s="204"/>
      <c r="CK81" s="204"/>
      <c r="CL81" s="204"/>
      <c r="CM81" s="253"/>
      <c r="CN81" s="204"/>
      <c r="CO81" s="204"/>
      <c r="CP81" s="204"/>
      <c r="CQ81" s="195">
        <f t="shared" si="40"/>
        <v>0</v>
      </c>
      <c r="CR81" s="186" t="str">
        <f t="shared" si="41"/>
        <v>#DIV/0!</v>
      </c>
      <c r="CS81" s="166"/>
      <c r="CT81" s="166"/>
      <c r="CU81" s="166"/>
      <c r="CV81" s="166"/>
      <c r="CW81" s="166"/>
      <c r="CX81" s="196"/>
      <c r="CY81" s="195" t="str">
        <f t="shared" si="42"/>
        <v>#DIV/0!</v>
      </c>
      <c r="CZ81" s="187" t="str">
        <f t="shared" si="43"/>
        <v>#DIV/0!</v>
      </c>
    </row>
    <row r="82" ht="15.75" customHeight="1">
      <c r="A82" s="169">
        <v>72.0</v>
      </c>
      <c r="B82" s="170" t="s">
        <v>199</v>
      </c>
      <c r="C82" s="171" t="s">
        <v>200</v>
      </c>
      <c r="D82" s="124">
        <f t="shared" si="7"/>
        <v>6</v>
      </c>
      <c r="E82" s="125">
        <f t="shared" si="29"/>
        <v>50</v>
      </c>
      <c r="F82" s="172" t="str">
        <f t="shared" si="30"/>
        <v>  </v>
      </c>
      <c r="G82" s="189" t="str">
        <f t="shared" si="31"/>
        <v>  </v>
      </c>
      <c r="H82" s="200"/>
      <c r="I82" s="197"/>
      <c r="J82" s="197"/>
      <c r="K82" s="264"/>
      <c r="L82" s="264"/>
      <c r="M82" s="178">
        <f t="shared" si="32"/>
        <v>0</v>
      </c>
      <c r="N82" s="188">
        <f t="shared" si="33"/>
        <v>0</v>
      </c>
      <c r="O82" s="200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37">
        <v>1.0</v>
      </c>
      <c r="AB82" s="197"/>
      <c r="AC82" s="197"/>
      <c r="AD82" s="197"/>
      <c r="AE82" s="197"/>
      <c r="AF82" s="252">
        <v>1.0</v>
      </c>
      <c r="AG82" s="210"/>
      <c r="AH82" s="253"/>
      <c r="AI82" s="210"/>
      <c r="AJ82" s="178">
        <f t="shared" si="34"/>
        <v>2</v>
      </c>
      <c r="AK82" s="190">
        <f t="shared" si="35"/>
        <v>66.66666667</v>
      </c>
      <c r="AL82" s="200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253"/>
      <c r="BC82" s="252">
        <v>1.0</v>
      </c>
      <c r="BD82" s="253"/>
      <c r="BE82" s="197"/>
      <c r="BF82" s="197"/>
      <c r="BG82" s="178">
        <f t="shared" si="36"/>
        <v>1</v>
      </c>
      <c r="BH82" s="190">
        <f t="shared" si="37"/>
        <v>33.33333333</v>
      </c>
      <c r="BI82" s="197"/>
      <c r="BJ82" s="197"/>
      <c r="BK82" s="197"/>
      <c r="BL82" s="197"/>
      <c r="BM82" s="197"/>
      <c r="BN82" s="197"/>
      <c r="BO82" s="198">
        <v>1.0</v>
      </c>
      <c r="BP82" s="197"/>
      <c r="BQ82" s="197"/>
      <c r="BR82" s="197"/>
      <c r="BS82" s="198">
        <v>1.0</v>
      </c>
      <c r="BT82" s="198">
        <v>1.0</v>
      </c>
      <c r="BU82" s="197"/>
      <c r="BV82" s="197"/>
      <c r="BW82" s="204"/>
      <c r="BX82" s="204"/>
      <c r="BY82" s="204"/>
      <c r="BZ82" s="253"/>
      <c r="CA82" s="204"/>
      <c r="CB82" s="204"/>
      <c r="CC82" s="204"/>
      <c r="CD82" s="204"/>
      <c r="CE82" s="184">
        <f t="shared" si="38"/>
        <v>3</v>
      </c>
      <c r="CF82" s="244">
        <f t="shared" si="39"/>
        <v>75</v>
      </c>
      <c r="CG82" s="211"/>
      <c r="CH82" s="253"/>
      <c r="CI82" s="204"/>
      <c r="CJ82" s="204"/>
      <c r="CK82" s="204"/>
      <c r="CL82" s="204"/>
      <c r="CM82" s="253"/>
      <c r="CN82" s="204"/>
      <c r="CO82" s="204"/>
      <c r="CP82" s="204"/>
      <c r="CQ82" s="195">
        <f t="shared" si="40"/>
        <v>0</v>
      </c>
      <c r="CR82" s="186" t="str">
        <f t="shared" si="41"/>
        <v>#DIV/0!</v>
      </c>
      <c r="CS82" s="166"/>
      <c r="CT82" s="166"/>
      <c r="CU82" s="166"/>
      <c r="CV82" s="166"/>
      <c r="CW82" s="166"/>
      <c r="CX82" s="196"/>
      <c r="CY82" s="195" t="str">
        <f t="shared" si="42"/>
        <v>#DIV/0!</v>
      </c>
      <c r="CZ82" s="187" t="str">
        <f t="shared" si="43"/>
        <v>#DIV/0!</v>
      </c>
    </row>
    <row r="83" ht="15.75" customHeight="1">
      <c r="A83" s="121">
        <v>73.0</v>
      </c>
      <c r="B83" s="170" t="s">
        <v>201</v>
      </c>
      <c r="C83" s="171" t="s">
        <v>202</v>
      </c>
      <c r="D83" s="124">
        <f t="shared" si="7"/>
        <v>7</v>
      </c>
      <c r="E83" s="125">
        <f t="shared" si="29"/>
        <v>58.33333333</v>
      </c>
      <c r="F83" s="172" t="str">
        <f t="shared" si="30"/>
        <v>  </v>
      </c>
      <c r="G83" s="173" t="str">
        <f t="shared" si="31"/>
        <v>  </v>
      </c>
      <c r="H83" s="200"/>
      <c r="I83" s="197"/>
      <c r="J83" s="197"/>
      <c r="K83" s="264"/>
      <c r="L83" s="264"/>
      <c r="M83" s="178">
        <f t="shared" si="32"/>
        <v>0</v>
      </c>
      <c r="N83" s="188">
        <f t="shared" si="33"/>
        <v>0</v>
      </c>
      <c r="O83" s="200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37"/>
      <c r="AB83" s="197"/>
      <c r="AC83" s="197"/>
      <c r="AD83" s="197"/>
      <c r="AE83" s="197"/>
      <c r="AF83" s="253"/>
      <c r="AG83" s="210"/>
      <c r="AH83" s="252">
        <v>1.0</v>
      </c>
      <c r="AI83" s="210"/>
      <c r="AJ83" s="178">
        <f t="shared" si="34"/>
        <v>1</v>
      </c>
      <c r="AK83" s="190">
        <f t="shared" si="35"/>
        <v>33.33333333</v>
      </c>
      <c r="AL83" s="200"/>
      <c r="AM83" s="197"/>
      <c r="AN83" s="197"/>
      <c r="AO83" s="197"/>
      <c r="AP83" s="197"/>
      <c r="AQ83" s="197"/>
      <c r="AR83" s="197"/>
      <c r="AS83" s="197"/>
      <c r="AT83" s="197"/>
      <c r="AU83" s="197"/>
      <c r="AV83" s="197"/>
      <c r="AW83" s="197"/>
      <c r="AX83" s="198">
        <v>1.0</v>
      </c>
      <c r="AY83" s="197"/>
      <c r="AZ83" s="197"/>
      <c r="BA83" s="197"/>
      <c r="BB83" s="253"/>
      <c r="BC83" s="252">
        <v>1.0</v>
      </c>
      <c r="BD83" s="253"/>
      <c r="BE83" s="197"/>
      <c r="BF83" s="197"/>
      <c r="BG83" s="178">
        <f t="shared" si="36"/>
        <v>2</v>
      </c>
      <c r="BH83" s="190">
        <f t="shared" si="37"/>
        <v>66.66666667</v>
      </c>
      <c r="BI83" s="198">
        <v>1.0</v>
      </c>
      <c r="BJ83" s="197"/>
      <c r="BK83" s="197"/>
      <c r="BL83" s="197"/>
      <c r="BM83" s="197"/>
      <c r="BN83" s="197"/>
      <c r="BO83" s="198">
        <v>1.0</v>
      </c>
      <c r="BP83" s="197"/>
      <c r="BQ83" s="197"/>
      <c r="BR83" s="197"/>
      <c r="BS83" s="198">
        <v>1.0</v>
      </c>
      <c r="BT83" s="198">
        <v>1.0</v>
      </c>
      <c r="BU83" s="197"/>
      <c r="BV83" s="197"/>
      <c r="BW83" s="204"/>
      <c r="BX83" s="204"/>
      <c r="BY83" s="204"/>
      <c r="BZ83" s="253"/>
      <c r="CA83" s="204"/>
      <c r="CB83" s="204"/>
      <c r="CC83" s="204"/>
      <c r="CD83" s="204"/>
      <c r="CE83" s="184">
        <f t="shared" si="38"/>
        <v>4</v>
      </c>
      <c r="CF83" s="244">
        <f t="shared" si="39"/>
        <v>100</v>
      </c>
      <c r="CG83" s="211"/>
      <c r="CH83" s="253"/>
      <c r="CI83" s="204"/>
      <c r="CJ83" s="204"/>
      <c r="CK83" s="204"/>
      <c r="CL83" s="204"/>
      <c r="CM83" s="253"/>
      <c r="CN83" s="204"/>
      <c r="CO83" s="204"/>
      <c r="CP83" s="204"/>
      <c r="CQ83" s="195">
        <f t="shared" si="40"/>
        <v>0</v>
      </c>
      <c r="CR83" s="186" t="str">
        <f t="shared" si="41"/>
        <v>#DIV/0!</v>
      </c>
      <c r="CS83" s="166"/>
      <c r="CT83" s="166"/>
      <c r="CU83" s="166"/>
      <c r="CV83" s="166"/>
      <c r="CW83" s="166"/>
      <c r="CX83" s="196"/>
      <c r="CY83" s="195" t="str">
        <f t="shared" si="42"/>
        <v>#DIV/0!</v>
      </c>
      <c r="CZ83" s="187" t="str">
        <f t="shared" si="43"/>
        <v>#DIV/0!</v>
      </c>
    </row>
    <row r="84" ht="15.75" customHeight="1">
      <c r="A84" s="121">
        <v>74.0</v>
      </c>
      <c r="B84" s="170" t="s">
        <v>203</v>
      </c>
      <c r="C84" s="171" t="s">
        <v>204</v>
      </c>
      <c r="D84" s="124">
        <f t="shared" si="7"/>
        <v>3</v>
      </c>
      <c r="E84" s="125">
        <f t="shared" si="29"/>
        <v>25</v>
      </c>
      <c r="F84" s="172">
        <f t="shared" si="30"/>
        <v>25</v>
      </c>
      <c r="G84" s="189">
        <f t="shared" si="31"/>
        <v>25</v>
      </c>
      <c r="H84" s="200"/>
      <c r="I84" s="197"/>
      <c r="J84" s="197"/>
      <c r="K84" s="264"/>
      <c r="L84" s="264"/>
      <c r="M84" s="178">
        <f t="shared" si="32"/>
        <v>0</v>
      </c>
      <c r="N84" s="188">
        <f t="shared" si="33"/>
        <v>0</v>
      </c>
      <c r="O84" s="200"/>
      <c r="P84" s="197"/>
      <c r="Q84" s="197"/>
      <c r="R84" s="253"/>
      <c r="S84" s="197"/>
      <c r="T84" s="197"/>
      <c r="U84" s="197"/>
      <c r="V84" s="197"/>
      <c r="W84" s="197"/>
      <c r="X84" s="197"/>
      <c r="Y84" s="197"/>
      <c r="Z84" s="197"/>
      <c r="AA84" s="137"/>
      <c r="AB84" s="197"/>
      <c r="AC84" s="197"/>
      <c r="AD84" s="197"/>
      <c r="AE84" s="197"/>
      <c r="AF84" s="252">
        <v>1.0</v>
      </c>
      <c r="AG84" s="210"/>
      <c r="AH84" s="253"/>
      <c r="AI84" s="210"/>
      <c r="AJ84" s="178">
        <f t="shared" si="34"/>
        <v>1</v>
      </c>
      <c r="AK84" s="190">
        <f t="shared" si="35"/>
        <v>33.33333333</v>
      </c>
      <c r="AL84" s="200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8">
        <v>1.0</v>
      </c>
      <c r="AY84" s="197"/>
      <c r="AZ84" s="197"/>
      <c r="BA84" s="197"/>
      <c r="BB84" s="253"/>
      <c r="BC84" s="253"/>
      <c r="BD84" s="253"/>
      <c r="BE84" s="197"/>
      <c r="BF84" s="197"/>
      <c r="BG84" s="178">
        <f t="shared" si="36"/>
        <v>1</v>
      </c>
      <c r="BH84" s="190">
        <f t="shared" si="37"/>
        <v>33.33333333</v>
      </c>
      <c r="BI84" s="253"/>
      <c r="BJ84" s="197"/>
      <c r="BK84" s="197"/>
      <c r="BL84" s="197"/>
      <c r="BM84" s="197"/>
      <c r="BN84" s="197"/>
      <c r="BO84" s="253"/>
      <c r="BP84" s="197"/>
      <c r="BQ84" s="197"/>
      <c r="BR84" s="197"/>
      <c r="BS84" s="253"/>
      <c r="BT84" s="252">
        <v>1.0</v>
      </c>
      <c r="BU84" s="197"/>
      <c r="BV84" s="197"/>
      <c r="BW84" s="204"/>
      <c r="BX84" s="204"/>
      <c r="BY84" s="204"/>
      <c r="BZ84" s="253"/>
      <c r="CA84" s="204"/>
      <c r="CB84" s="204"/>
      <c r="CC84" s="204"/>
      <c r="CD84" s="204"/>
      <c r="CE84" s="184">
        <f t="shared" si="38"/>
        <v>1</v>
      </c>
      <c r="CF84" s="244">
        <f t="shared" si="39"/>
        <v>25</v>
      </c>
      <c r="CG84" s="211"/>
      <c r="CH84" s="253"/>
      <c r="CI84" s="204"/>
      <c r="CJ84" s="204"/>
      <c r="CK84" s="204"/>
      <c r="CL84" s="204"/>
      <c r="CM84" s="253"/>
      <c r="CN84" s="204"/>
      <c r="CO84" s="204"/>
      <c r="CP84" s="204"/>
      <c r="CQ84" s="195">
        <f t="shared" si="40"/>
        <v>0</v>
      </c>
      <c r="CR84" s="186" t="str">
        <f t="shared" si="41"/>
        <v>#DIV/0!</v>
      </c>
      <c r="CS84" s="166"/>
      <c r="CT84" s="166"/>
      <c r="CU84" s="166"/>
      <c r="CV84" s="166"/>
      <c r="CW84" s="166"/>
      <c r="CX84" s="196"/>
      <c r="CY84" s="195" t="str">
        <f t="shared" si="42"/>
        <v>#DIV/0!</v>
      </c>
      <c r="CZ84" s="187" t="str">
        <f t="shared" si="43"/>
        <v>#DIV/0!</v>
      </c>
    </row>
    <row r="85" ht="15.75" customHeight="1">
      <c r="A85" s="169">
        <v>75.0</v>
      </c>
      <c r="B85" s="170" t="s">
        <v>205</v>
      </c>
      <c r="C85" s="171" t="s">
        <v>206</v>
      </c>
      <c r="D85" s="124">
        <f t="shared" si="7"/>
        <v>0</v>
      </c>
      <c r="E85" s="125">
        <f t="shared" si="29"/>
        <v>0</v>
      </c>
      <c r="F85" s="172">
        <f t="shared" si="30"/>
        <v>0</v>
      </c>
      <c r="G85" s="255">
        <f t="shared" si="31"/>
        <v>0</v>
      </c>
      <c r="H85" s="253"/>
      <c r="I85" s="253"/>
      <c r="J85" s="253"/>
      <c r="K85" s="264"/>
      <c r="L85" s="264"/>
      <c r="M85" s="178">
        <f t="shared" si="32"/>
        <v>0</v>
      </c>
      <c r="N85" s="188">
        <f t="shared" si="33"/>
        <v>0</v>
      </c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137"/>
      <c r="AB85" s="253"/>
      <c r="AC85" s="253"/>
      <c r="AD85" s="253"/>
      <c r="AE85" s="253"/>
      <c r="AF85" s="253"/>
      <c r="AG85" s="265"/>
      <c r="AH85" s="253"/>
      <c r="AI85" s="265"/>
      <c r="AJ85" s="178">
        <f t="shared" si="34"/>
        <v>0</v>
      </c>
      <c r="AK85" s="190">
        <f t="shared" si="35"/>
        <v>0</v>
      </c>
      <c r="AL85" s="253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253"/>
      <c r="BF85" s="253"/>
      <c r="BG85" s="178">
        <f t="shared" si="36"/>
        <v>0</v>
      </c>
      <c r="BH85" s="190">
        <f t="shared" si="37"/>
        <v>0</v>
      </c>
      <c r="BI85" s="253"/>
      <c r="BJ85" s="253"/>
      <c r="BK85" s="253"/>
      <c r="BL85" s="253"/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3"/>
      <c r="CB85" s="253"/>
      <c r="CC85" s="253"/>
      <c r="CD85" s="253"/>
      <c r="CE85" s="184">
        <f t="shared" si="38"/>
        <v>0</v>
      </c>
      <c r="CF85" s="193">
        <f t="shared" si="39"/>
        <v>0</v>
      </c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195">
        <f t="shared" si="40"/>
        <v>0</v>
      </c>
      <c r="CR85" s="186" t="str">
        <f t="shared" si="41"/>
        <v>#DIV/0!</v>
      </c>
      <c r="CS85" s="166"/>
      <c r="CT85" s="166"/>
      <c r="CU85" s="166"/>
      <c r="CV85" s="166"/>
      <c r="CW85" s="166"/>
      <c r="CX85" s="196"/>
      <c r="CY85" s="195" t="str">
        <f t="shared" si="42"/>
        <v>#DIV/0!</v>
      </c>
      <c r="CZ85" s="187" t="str">
        <f t="shared" si="43"/>
        <v>#DIV/0!</v>
      </c>
    </row>
    <row r="86" ht="15.75" customHeight="1">
      <c r="A86" s="121">
        <v>76.0</v>
      </c>
      <c r="B86" s="170" t="s">
        <v>207</v>
      </c>
      <c r="C86" s="171" t="s">
        <v>208</v>
      </c>
      <c r="D86" s="124">
        <f t="shared" si="7"/>
        <v>9</v>
      </c>
      <c r="E86" s="125">
        <f t="shared" si="29"/>
        <v>75</v>
      </c>
      <c r="F86" s="172" t="str">
        <f t="shared" si="30"/>
        <v>  </v>
      </c>
      <c r="G86" s="255" t="str">
        <f t="shared" si="31"/>
        <v>  </v>
      </c>
      <c r="H86" s="253"/>
      <c r="I86" s="253"/>
      <c r="J86" s="253"/>
      <c r="K86" s="264"/>
      <c r="L86" s="264"/>
      <c r="M86" s="178">
        <f t="shared" si="32"/>
        <v>0</v>
      </c>
      <c r="N86" s="188">
        <f t="shared" si="33"/>
        <v>0</v>
      </c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137">
        <v>1.0</v>
      </c>
      <c r="AB86" s="253"/>
      <c r="AC86" s="253"/>
      <c r="AD86" s="253"/>
      <c r="AE86" s="253"/>
      <c r="AF86" s="252">
        <v>1.0</v>
      </c>
      <c r="AG86" s="265"/>
      <c r="AH86" s="252">
        <v>1.0</v>
      </c>
      <c r="AI86" s="265"/>
      <c r="AJ86" s="178">
        <f t="shared" si="34"/>
        <v>3</v>
      </c>
      <c r="AK86" s="190">
        <f t="shared" si="35"/>
        <v>100</v>
      </c>
      <c r="AL86" s="253"/>
      <c r="AM86" s="253"/>
      <c r="AN86" s="253"/>
      <c r="AO86" s="253"/>
      <c r="AP86" s="253"/>
      <c r="AQ86" s="253"/>
      <c r="AR86" s="253"/>
      <c r="AS86" s="253"/>
      <c r="AT86" s="253"/>
      <c r="AU86" s="253"/>
      <c r="AV86" s="253"/>
      <c r="AW86" s="253"/>
      <c r="AX86" s="252">
        <v>1.0</v>
      </c>
      <c r="AY86" s="253"/>
      <c r="AZ86" s="253"/>
      <c r="BA86" s="253"/>
      <c r="BB86" s="253"/>
      <c r="BC86" s="252">
        <v>1.0</v>
      </c>
      <c r="BD86" s="253"/>
      <c r="BE86" s="253"/>
      <c r="BF86" s="253"/>
      <c r="BG86" s="178">
        <f t="shared" si="36"/>
        <v>2</v>
      </c>
      <c r="BH86" s="190">
        <f t="shared" si="37"/>
        <v>66.66666667</v>
      </c>
      <c r="BI86" s="252">
        <v>1.0</v>
      </c>
      <c r="BJ86" s="253"/>
      <c r="BK86" s="253"/>
      <c r="BL86" s="253"/>
      <c r="BM86" s="253"/>
      <c r="BN86" s="253"/>
      <c r="BO86" s="252">
        <v>1.0</v>
      </c>
      <c r="BP86" s="253"/>
      <c r="BQ86" s="253"/>
      <c r="BR86" s="253"/>
      <c r="BS86" s="252">
        <v>1.0</v>
      </c>
      <c r="BT86" s="252">
        <v>1.0</v>
      </c>
      <c r="BU86" s="253"/>
      <c r="BV86" s="253"/>
      <c r="BW86" s="253"/>
      <c r="BX86" s="253"/>
      <c r="BY86" s="253"/>
      <c r="BZ86" s="253"/>
      <c r="CA86" s="253"/>
      <c r="CB86" s="253"/>
      <c r="CC86" s="253"/>
      <c r="CD86" s="253"/>
      <c r="CE86" s="184">
        <f t="shared" si="38"/>
        <v>4</v>
      </c>
      <c r="CF86" s="193">
        <f t="shared" si="39"/>
        <v>100</v>
      </c>
      <c r="CG86" s="253"/>
      <c r="CH86" s="253"/>
      <c r="CI86" s="253"/>
      <c r="CJ86" s="253"/>
      <c r="CK86" s="253"/>
      <c r="CL86" s="253"/>
      <c r="CM86" s="253"/>
      <c r="CN86" s="253"/>
      <c r="CO86" s="253"/>
      <c r="CP86" s="253"/>
      <c r="CQ86" s="195">
        <f t="shared" si="40"/>
        <v>0</v>
      </c>
      <c r="CR86" s="186" t="str">
        <f t="shared" si="41"/>
        <v>#DIV/0!</v>
      </c>
      <c r="CS86" s="166"/>
      <c r="CT86" s="166"/>
      <c r="CU86" s="166"/>
      <c r="CV86" s="166"/>
      <c r="CW86" s="166"/>
      <c r="CX86" s="196"/>
      <c r="CY86" s="195" t="str">
        <f t="shared" si="42"/>
        <v>#DIV/0!</v>
      </c>
      <c r="CZ86" s="187" t="str">
        <f t="shared" si="43"/>
        <v>#DIV/0!</v>
      </c>
    </row>
    <row r="87" ht="15.75" customHeight="1">
      <c r="A87" s="121">
        <v>77.0</v>
      </c>
      <c r="B87" s="170" t="s">
        <v>209</v>
      </c>
      <c r="C87" s="171" t="s">
        <v>210</v>
      </c>
      <c r="D87" s="124">
        <f t="shared" si="7"/>
        <v>7</v>
      </c>
      <c r="E87" s="125">
        <f t="shared" si="29"/>
        <v>58.33333333</v>
      </c>
      <c r="F87" s="172" t="str">
        <f t="shared" si="30"/>
        <v>  </v>
      </c>
      <c r="G87" s="255" t="str">
        <f t="shared" si="31"/>
        <v>  </v>
      </c>
      <c r="H87" s="253"/>
      <c r="I87" s="253"/>
      <c r="J87" s="253"/>
      <c r="K87" s="264"/>
      <c r="L87" s="264"/>
      <c r="M87" s="178">
        <f t="shared" si="32"/>
        <v>0</v>
      </c>
      <c r="N87" s="188">
        <f t="shared" si="33"/>
        <v>0</v>
      </c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137">
        <v>1.0</v>
      </c>
      <c r="AB87" s="253"/>
      <c r="AC87" s="253"/>
      <c r="AD87" s="253"/>
      <c r="AE87" s="253"/>
      <c r="AF87" s="253"/>
      <c r="AG87" s="265"/>
      <c r="AH87" s="252">
        <v>1.0</v>
      </c>
      <c r="AI87" s="265"/>
      <c r="AJ87" s="178">
        <f t="shared" si="34"/>
        <v>2</v>
      </c>
      <c r="AK87" s="190">
        <f t="shared" si="35"/>
        <v>66.66666667</v>
      </c>
      <c r="AL87" s="253"/>
      <c r="AM87" s="253"/>
      <c r="AN87" s="253"/>
      <c r="AO87" s="253"/>
      <c r="AP87" s="253"/>
      <c r="AQ87" s="253"/>
      <c r="AR87" s="253"/>
      <c r="AS87" s="253"/>
      <c r="AT87" s="253"/>
      <c r="AU87" s="253"/>
      <c r="AV87" s="253"/>
      <c r="AW87" s="253"/>
      <c r="AX87" s="252">
        <v>1.0</v>
      </c>
      <c r="AY87" s="253"/>
      <c r="AZ87" s="253"/>
      <c r="BA87" s="253"/>
      <c r="BB87" s="253"/>
      <c r="BC87" s="253"/>
      <c r="BD87" s="253"/>
      <c r="BE87" s="253"/>
      <c r="BF87" s="253"/>
      <c r="BG87" s="178">
        <f t="shared" si="36"/>
        <v>1</v>
      </c>
      <c r="BH87" s="190">
        <f t="shared" si="37"/>
        <v>33.33333333</v>
      </c>
      <c r="BI87" s="252">
        <v>1.0</v>
      </c>
      <c r="BJ87" s="253"/>
      <c r="BK87" s="253"/>
      <c r="BL87" s="253"/>
      <c r="BM87" s="253"/>
      <c r="BN87" s="253"/>
      <c r="BO87" s="252">
        <v>1.0</v>
      </c>
      <c r="BP87" s="253"/>
      <c r="BQ87" s="253"/>
      <c r="BR87" s="253"/>
      <c r="BS87" s="252">
        <v>1.0</v>
      </c>
      <c r="BT87" s="252">
        <v>1.0</v>
      </c>
      <c r="BU87" s="253"/>
      <c r="BV87" s="253"/>
      <c r="BW87" s="253"/>
      <c r="BX87" s="253"/>
      <c r="BY87" s="253"/>
      <c r="BZ87" s="253"/>
      <c r="CA87" s="253"/>
      <c r="CB87" s="253"/>
      <c r="CC87" s="253"/>
      <c r="CD87" s="253"/>
      <c r="CE87" s="184">
        <f t="shared" si="38"/>
        <v>4</v>
      </c>
      <c r="CF87" s="193">
        <f t="shared" si="39"/>
        <v>100</v>
      </c>
      <c r="CG87" s="253"/>
      <c r="CH87" s="253"/>
      <c r="CI87" s="253"/>
      <c r="CJ87" s="253"/>
      <c r="CK87" s="253"/>
      <c r="CL87" s="253"/>
      <c r="CM87" s="253"/>
      <c r="CN87" s="253"/>
      <c r="CO87" s="253"/>
      <c r="CP87" s="253"/>
      <c r="CQ87" s="195">
        <f t="shared" si="40"/>
        <v>0</v>
      </c>
      <c r="CR87" s="186" t="str">
        <f t="shared" si="41"/>
        <v>#DIV/0!</v>
      </c>
      <c r="CS87" s="166"/>
      <c r="CT87" s="166"/>
      <c r="CU87" s="166"/>
      <c r="CV87" s="166"/>
      <c r="CW87" s="166"/>
      <c r="CX87" s="196"/>
      <c r="CY87" s="195" t="str">
        <f t="shared" si="42"/>
        <v>#DIV/0!</v>
      </c>
      <c r="CZ87" s="187" t="str">
        <f t="shared" si="43"/>
        <v>#DIV/0!</v>
      </c>
    </row>
    <row r="88" ht="15.75" customHeight="1">
      <c r="A88" s="169">
        <v>78.0</v>
      </c>
      <c r="B88" s="170" t="s">
        <v>211</v>
      </c>
      <c r="C88" s="171" t="s">
        <v>212</v>
      </c>
      <c r="D88" s="124">
        <f t="shared" si="7"/>
        <v>7</v>
      </c>
      <c r="E88" s="125">
        <f t="shared" si="29"/>
        <v>58.33333333</v>
      </c>
      <c r="F88" s="172" t="str">
        <f t="shared" si="30"/>
        <v>  </v>
      </c>
      <c r="G88" s="255" t="str">
        <f t="shared" si="31"/>
        <v>  </v>
      </c>
      <c r="H88" s="253"/>
      <c r="I88" s="253"/>
      <c r="J88" s="253"/>
      <c r="K88" s="264"/>
      <c r="L88" s="264"/>
      <c r="M88" s="178">
        <f t="shared" si="32"/>
        <v>0</v>
      </c>
      <c r="N88" s="188">
        <f t="shared" si="33"/>
        <v>0</v>
      </c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144"/>
      <c r="AB88" s="253"/>
      <c r="AC88" s="253"/>
      <c r="AD88" s="253"/>
      <c r="AE88" s="253"/>
      <c r="AF88" s="252">
        <v>1.0</v>
      </c>
      <c r="AG88" s="265"/>
      <c r="AH88" s="252">
        <v>1.0</v>
      </c>
      <c r="AI88" s="265"/>
      <c r="AJ88" s="178">
        <f t="shared" si="34"/>
        <v>2</v>
      </c>
      <c r="AK88" s="190">
        <f t="shared" si="35"/>
        <v>66.66666667</v>
      </c>
      <c r="AL88" s="253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2">
        <v>1.0</v>
      </c>
      <c r="AY88" s="253"/>
      <c r="AZ88" s="253"/>
      <c r="BA88" s="253"/>
      <c r="BB88" s="253"/>
      <c r="BC88" s="252">
        <v>1.0</v>
      </c>
      <c r="BD88" s="253"/>
      <c r="BE88" s="253"/>
      <c r="BF88" s="253"/>
      <c r="BG88" s="178">
        <f t="shared" si="36"/>
        <v>2</v>
      </c>
      <c r="BH88" s="190">
        <f t="shared" si="37"/>
        <v>66.66666667</v>
      </c>
      <c r="BI88" s="253"/>
      <c r="BJ88" s="253"/>
      <c r="BK88" s="253"/>
      <c r="BL88" s="253"/>
      <c r="BM88" s="253"/>
      <c r="BN88" s="253"/>
      <c r="BO88" s="252">
        <v>1.0</v>
      </c>
      <c r="BP88" s="253"/>
      <c r="BQ88" s="253"/>
      <c r="BR88" s="253"/>
      <c r="BS88" s="252">
        <v>1.0</v>
      </c>
      <c r="BT88" s="252">
        <v>1.0</v>
      </c>
      <c r="BU88" s="253"/>
      <c r="BV88" s="253"/>
      <c r="BW88" s="253"/>
      <c r="BX88" s="253"/>
      <c r="BY88" s="253"/>
      <c r="BZ88" s="253"/>
      <c r="CA88" s="253"/>
      <c r="CB88" s="253"/>
      <c r="CC88" s="253"/>
      <c r="CD88" s="253"/>
      <c r="CE88" s="184">
        <f t="shared" si="38"/>
        <v>3</v>
      </c>
      <c r="CF88" s="193">
        <f t="shared" si="39"/>
        <v>75</v>
      </c>
      <c r="CG88" s="253"/>
      <c r="CH88" s="253"/>
      <c r="CI88" s="253"/>
      <c r="CJ88" s="253"/>
      <c r="CK88" s="253"/>
      <c r="CL88" s="253"/>
      <c r="CM88" s="253"/>
      <c r="CN88" s="253"/>
      <c r="CO88" s="253"/>
      <c r="CP88" s="253"/>
      <c r="CQ88" s="195">
        <f t="shared" si="40"/>
        <v>0</v>
      </c>
      <c r="CR88" s="186" t="str">
        <f t="shared" si="41"/>
        <v>#DIV/0!</v>
      </c>
      <c r="CS88" s="166"/>
      <c r="CT88" s="166"/>
      <c r="CU88" s="166"/>
      <c r="CV88" s="166"/>
      <c r="CW88" s="166"/>
      <c r="CX88" s="196"/>
      <c r="CY88" s="195" t="str">
        <f t="shared" si="42"/>
        <v>#DIV/0!</v>
      </c>
      <c r="CZ88" s="187" t="str">
        <f t="shared" si="43"/>
        <v>#DIV/0!</v>
      </c>
    </row>
    <row r="89" ht="15.75" customHeight="1">
      <c r="A89" s="121">
        <v>79.0</v>
      </c>
      <c r="B89" s="261" t="s">
        <v>213</v>
      </c>
      <c r="C89" s="263" t="s">
        <v>214</v>
      </c>
      <c r="D89" s="260">
        <f t="shared" si="7"/>
        <v>8</v>
      </c>
      <c r="E89" s="125">
        <f t="shared" si="29"/>
        <v>66.66666667</v>
      </c>
      <c r="F89" s="172" t="str">
        <f t="shared" si="30"/>
        <v>  </v>
      </c>
      <c r="G89" s="255" t="str">
        <f t="shared" si="31"/>
        <v>  </v>
      </c>
      <c r="H89" s="253"/>
      <c r="I89" s="253"/>
      <c r="J89" s="253"/>
      <c r="K89" s="264"/>
      <c r="L89" s="264"/>
      <c r="M89" s="178">
        <f t="shared" si="32"/>
        <v>0</v>
      </c>
      <c r="N89" s="188">
        <f t="shared" si="33"/>
        <v>0</v>
      </c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137">
        <v>1.0</v>
      </c>
      <c r="AB89" s="253"/>
      <c r="AC89" s="253"/>
      <c r="AD89" s="253"/>
      <c r="AE89" s="253"/>
      <c r="AF89" s="252">
        <v>1.0</v>
      </c>
      <c r="AG89" s="265"/>
      <c r="AH89" s="253"/>
      <c r="AI89" s="265"/>
      <c r="AJ89" s="178">
        <f t="shared" si="34"/>
        <v>2</v>
      </c>
      <c r="AK89" s="190">
        <f t="shared" si="35"/>
        <v>66.66666667</v>
      </c>
      <c r="AL89" s="253"/>
      <c r="AM89" s="253"/>
      <c r="AN89" s="253"/>
      <c r="AO89" s="253"/>
      <c r="AP89" s="253"/>
      <c r="AQ89" s="253"/>
      <c r="AR89" s="253"/>
      <c r="AS89" s="252">
        <v>1.0</v>
      </c>
      <c r="AT89" s="253"/>
      <c r="AU89" s="253"/>
      <c r="AV89" s="253"/>
      <c r="AW89" s="253"/>
      <c r="AX89" s="252">
        <v>1.0</v>
      </c>
      <c r="AY89" s="253"/>
      <c r="AZ89" s="253"/>
      <c r="BA89" s="253"/>
      <c r="BB89" s="253"/>
      <c r="BC89" s="252">
        <v>1.0</v>
      </c>
      <c r="BD89" s="253"/>
      <c r="BE89" s="253"/>
      <c r="BF89" s="253"/>
      <c r="BG89" s="178">
        <f t="shared" si="36"/>
        <v>3</v>
      </c>
      <c r="BH89" s="190">
        <f t="shared" si="37"/>
        <v>100</v>
      </c>
      <c r="BI89" s="253"/>
      <c r="BJ89" s="253"/>
      <c r="BK89" s="253"/>
      <c r="BL89" s="253"/>
      <c r="BM89" s="253"/>
      <c r="BN89" s="253"/>
      <c r="BO89" s="252">
        <v>1.0</v>
      </c>
      <c r="BP89" s="253"/>
      <c r="BQ89" s="253"/>
      <c r="BR89" s="253"/>
      <c r="BS89" s="252">
        <v>1.0</v>
      </c>
      <c r="BT89" s="252">
        <v>1.0</v>
      </c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184">
        <f t="shared" si="38"/>
        <v>3</v>
      </c>
      <c r="CF89" s="193">
        <f t="shared" si="39"/>
        <v>75</v>
      </c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195">
        <f t="shared" si="40"/>
        <v>0</v>
      </c>
      <c r="CR89" s="186" t="str">
        <f t="shared" si="41"/>
        <v>#DIV/0!</v>
      </c>
      <c r="CS89" s="166"/>
      <c r="CT89" s="166"/>
      <c r="CU89" s="166"/>
      <c r="CV89" s="166"/>
      <c r="CW89" s="166"/>
      <c r="CX89" s="196"/>
      <c r="CY89" s="195" t="str">
        <f t="shared" si="42"/>
        <v>#DIV/0!</v>
      </c>
      <c r="CZ89" s="187" t="str">
        <f t="shared" si="43"/>
        <v>#DIV/0!</v>
      </c>
    </row>
    <row r="90" ht="15.75" customHeight="1">
      <c r="A90" s="121">
        <v>80.0</v>
      </c>
      <c r="B90" s="261" t="s">
        <v>215</v>
      </c>
      <c r="C90" s="266" t="s">
        <v>216</v>
      </c>
      <c r="D90" s="260">
        <f t="shared" si="7"/>
        <v>4</v>
      </c>
      <c r="E90" s="125">
        <f t="shared" si="29"/>
        <v>33.33333333</v>
      </c>
      <c r="F90" s="172">
        <f t="shared" si="30"/>
        <v>33.33333333</v>
      </c>
      <c r="G90" s="255" t="str">
        <f t="shared" si="31"/>
        <v>  </v>
      </c>
      <c r="H90" s="253"/>
      <c r="I90" s="253"/>
      <c r="J90" s="253"/>
      <c r="K90" s="264"/>
      <c r="L90" s="264"/>
      <c r="M90" s="178">
        <f t="shared" si="32"/>
        <v>0</v>
      </c>
      <c r="N90" s="188">
        <f t="shared" si="33"/>
        <v>0</v>
      </c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144"/>
      <c r="AB90" s="253"/>
      <c r="AC90" s="253"/>
      <c r="AD90" s="253"/>
      <c r="AE90" s="253"/>
      <c r="AF90" s="253"/>
      <c r="AG90" s="265"/>
      <c r="AH90" s="253"/>
      <c r="AI90" s="265"/>
      <c r="AJ90" s="178">
        <f t="shared" si="34"/>
        <v>0</v>
      </c>
      <c r="AK90" s="190">
        <f t="shared" si="35"/>
        <v>0</v>
      </c>
      <c r="AL90" s="253"/>
      <c r="AM90" s="253"/>
      <c r="AN90" s="253"/>
      <c r="AO90" s="253"/>
      <c r="AP90" s="253"/>
      <c r="AQ90" s="253"/>
      <c r="AR90" s="253"/>
      <c r="AS90" s="252">
        <v>1.0</v>
      </c>
      <c r="AT90" s="253"/>
      <c r="AU90" s="253"/>
      <c r="AV90" s="253"/>
      <c r="AW90" s="253"/>
      <c r="AX90" s="252">
        <v>1.0</v>
      </c>
      <c r="AY90" s="253"/>
      <c r="AZ90" s="253"/>
      <c r="BA90" s="253"/>
      <c r="BB90" s="253"/>
      <c r="BC90" s="252"/>
      <c r="BD90" s="253"/>
      <c r="BE90" s="253"/>
      <c r="BF90" s="253"/>
      <c r="BG90" s="178">
        <f t="shared" si="36"/>
        <v>2</v>
      </c>
      <c r="BH90" s="190">
        <f t="shared" si="37"/>
        <v>66.66666667</v>
      </c>
      <c r="BI90" s="253"/>
      <c r="BJ90" s="253"/>
      <c r="BK90" s="253"/>
      <c r="BL90" s="253"/>
      <c r="BM90" s="253"/>
      <c r="BN90" s="253"/>
      <c r="BO90" s="252">
        <v>1.0</v>
      </c>
      <c r="BP90" s="253"/>
      <c r="BQ90" s="253"/>
      <c r="BR90" s="253"/>
      <c r="BS90" s="253"/>
      <c r="BT90" s="252">
        <v>1.0</v>
      </c>
      <c r="BU90" s="253"/>
      <c r="BV90" s="253"/>
      <c r="BW90" s="253"/>
      <c r="BX90" s="253"/>
      <c r="BY90" s="253"/>
      <c r="BZ90" s="253"/>
      <c r="CA90" s="253"/>
      <c r="CB90" s="253"/>
      <c r="CC90" s="253"/>
      <c r="CD90" s="253"/>
      <c r="CE90" s="184">
        <f t="shared" si="38"/>
        <v>2</v>
      </c>
      <c r="CF90" s="193">
        <f t="shared" si="39"/>
        <v>50</v>
      </c>
      <c r="CG90" s="253"/>
      <c r="CH90" s="253"/>
      <c r="CI90" s="253"/>
      <c r="CJ90" s="253"/>
      <c r="CK90" s="253"/>
      <c r="CL90" s="253"/>
      <c r="CM90" s="253"/>
      <c r="CN90" s="253"/>
      <c r="CO90" s="253"/>
      <c r="CP90" s="253"/>
      <c r="CQ90" s="195">
        <f t="shared" si="40"/>
        <v>0</v>
      </c>
      <c r="CR90" s="186" t="str">
        <f t="shared" si="41"/>
        <v>#DIV/0!</v>
      </c>
      <c r="CS90" s="166"/>
      <c r="CT90" s="166"/>
      <c r="CU90" s="166"/>
      <c r="CV90" s="166"/>
      <c r="CW90" s="166"/>
      <c r="CX90" s="196"/>
      <c r="CY90" s="195" t="str">
        <f t="shared" si="42"/>
        <v>#DIV/0!</v>
      </c>
      <c r="CZ90" s="187" t="str">
        <f t="shared" si="43"/>
        <v>#DIV/0!</v>
      </c>
    </row>
    <row r="91" ht="15.75" customHeight="1">
      <c r="A91" s="6"/>
      <c r="B91" s="7"/>
      <c r="C91" s="7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252"/>
      <c r="AB91" s="7"/>
      <c r="AC91" s="7"/>
      <c r="AD91" s="7"/>
      <c r="AE91" s="7"/>
      <c r="AF91" s="7"/>
      <c r="AG91" s="7"/>
      <c r="AH91" s="7"/>
      <c r="AI91" s="7"/>
      <c r="AJ91" s="6"/>
      <c r="AK91" s="6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6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253"/>
      <c r="CA91" s="7"/>
      <c r="CB91" s="7"/>
      <c r="CC91" s="7"/>
      <c r="CD91" s="7"/>
      <c r="CE91" s="6"/>
      <c r="CF91" s="6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</row>
    <row r="92" ht="15.75" customHeight="1">
      <c r="A92" s="6"/>
      <c r="B92" s="7"/>
      <c r="C92" s="7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252"/>
      <c r="AB92" s="7"/>
      <c r="AC92" s="7"/>
      <c r="AD92" s="7"/>
      <c r="AE92" s="7"/>
      <c r="AF92" s="7"/>
      <c r="AG92" s="7"/>
      <c r="AH92" s="7"/>
      <c r="AI92" s="7"/>
      <c r="AJ92" s="6"/>
      <c r="AK92" s="6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6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6"/>
      <c r="CF92" s="6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</row>
    <row r="93" ht="15.75" customHeight="1">
      <c r="A93" s="6"/>
      <c r="B93" s="7"/>
      <c r="C93" s="7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253"/>
      <c r="AB93" s="7"/>
      <c r="AC93" s="7"/>
      <c r="AD93" s="7"/>
      <c r="AE93" s="7"/>
      <c r="AF93" s="7"/>
      <c r="AG93" s="7"/>
      <c r="AH93" s="7"/>
      <c r="AI93" s="7"/>
      <c r="AJ93" s="6"/>
      <c r="AK93" s="6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6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6"/>
      <c r="CF93" s="6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</row>
    <row r="94" ht="15.75" customHeight="1">
      <c r="A94" s="6"/>
      <c r="B94" s="7"/>
      <c r="C94" s="7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252"/>
      <c r="AB94" s="7"/>
      <c r="AC94" s="7"/>
      <c r="AD94" s="7"/>
      <c r="AE94" s="7"/>
      <c r="AF94" s="7"/>
      <c r="AG94" s="7"/>
      <c r="AH94" s="7"/>
      <c r="AI94" s="7"/>
      <c r="AJ94" s="6"/>
      <c r="AK94" s="6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6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6"/>
      <c r="CF94" s="6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</row>
    <row r="95" ht="15.75" customHeight="1">
      <c r="A95" s="6"/>
      <c r="B95" s="7"/>
      <c r="C95" s="7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253"/>
      <c r="AB95" s="7"/>
      <c r="AC95" s="7"/>
      <c r="AD95" s="7"/>
      <c r="AE95" s="7"/>
      <c r="AF95" s="7"/>
      <c r="AG95" s="7"/>
      <c r="AH95" s="7"/>
      <c r="AI95" s="7"/>
      <c r="AJ95" s="6"/>
      <c r="AK95" s="6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6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6"/>
      <c r="CF95" s="6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</row>
    <row r="96" ht="15.75" customHeight="1">
      <c r="A96" s="6"/>
      <c r="B96" s="7"/>
      <c r="C96" s="7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253"/>
      <c r="AB96" s="7"/>
      <c r="AC96" s="7"/>
      <c r="AD96" s="7"/>
      <c r="AE96" s="7"/>
      <c r="AF96" s="7"/>
      <c r="AG96" s="7"/>
      <c r="AH96" s="7"/>
      <c r="AI96" s="7"/>
      <c r="AJ96" s="6"/>
      <c r="AK96" s="6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6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6"/>
      <c r="CF96" s="6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</row>
    <row r="97" ht="15.75" customHeight="1">
      <c r="A97" s="6"/>
      <c r="B97" s="7"/>
      <c r="C97" s="7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6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6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6"/>
      <c r="CF97" s="6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</row>
    <row r="98" ht="15.75" customHeight="1">
      <c r="A98" s="6"/>
      <c r="B98" s="7"/>
      <c r="C98" s="7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6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6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6"/>
      <c r="CF98" s="6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</row>
    <row r="99" ht="15.75" customHeight="1">
      <c r="A99" s="6"/>
      <c r="B99" s="7"/>
      <c r="C99" s="7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6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6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6"/>
      <c r="CF99" s="6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ht="15.75" customHeight="1">
      <c r="A100" s="6"/>
      <c r="B100" s="7"/>
      <c r="C100" s="7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6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6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6"/>
      <c r="CF100" s="6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ht="15.75" customHeight="1">
      <c r="A101" s="6"/>
      <c r="B101" s="7"/>
      <c r="C101" s="7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6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6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6"/>
      <c r="CF101" s="6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ht="15.75" customHeight="1">
      <c r="A102" s="6"/>
      <c r="B102" s="7"/>
      <c r="C102" s="7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6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6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6"/>
      <c r="CF102" s="6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</row>
    <row r="103" ht="15.75" customHeight="1">
      <c r="A103" s="6"/>
      <c r="B103" s="7"/>
      <c r="C103" s="7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6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6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6"/>
      <c r="CF103" s="6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</row>
    <row r="104" ht="15.75" customHeight="1">
      <c r="A104" s="6"/>
      <c r="B104" s="7"/>
      <c r="C104" s="7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6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6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6"/>
      <c r="CF104" s="6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6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6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6"/>
      <c r="CF105" s="6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6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6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6"/>
      <c r="CF106" s="6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6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6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6"/>
      <c r="CF107" s="6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6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6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6"/>
      <c r="CF108" s="6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6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6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6"/>
      <c r="CF109" s="6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6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6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6"/>
      <c r="CF110" s="6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6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6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6"/>
      <c r="CF111" s="6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6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6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6"/>
      <c r="CF112" s="6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6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6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6"/>
      <c r="CF113" s="6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6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6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6"/>
      <c r="CF114" s="6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6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6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6"/>
      <c r="CF115" s="6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6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6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6"/>
      <c r="CF116" s="6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6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6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6"/>
      <c r="CF117" s="6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6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6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6"/>
      <c r="CF118" s="6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6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6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6"/>
      <c r="CF119" s="6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6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6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6"/>
      <c r="CF120" s="6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6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6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6"/>
      <c r="CF121" s="6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6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6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6"/>
      <c r="CF122" s="6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6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6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6"/>
      <c r="CF123" s="6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6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6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6"/>
      <c r="CF124" s="6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6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6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6"/>
      <c r="CF125" s="6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6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6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6"/>
      <c r="CF126" s="6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6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6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6"/>
      <c r="CF127" s="6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6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6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6"/>
      <c r="CF128" s="6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6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6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6"/>
      <c r="CF129" s="6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6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6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6"/>
      <c r="CF130" s="6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6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6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6"/>
      <c r="CF131" s="6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6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6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6"/>
      <c r="CF132" s="6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6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6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6"/>
      <c r="CF133" s="6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6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6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6"/>
      <c r="CF134" s="6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6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6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6"/>
      <c r="CF135" s="6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6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6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6"/>
      <c r="CF136" s="6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6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6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6"/>
      <c r="CF137" s="6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6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6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6"/>
      <c r="CF138" s="6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6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6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6"/>
      <c r="CF139" s="6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6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6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6"/>
      <c r="CF140" s="6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6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6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6"/>
      <c r="CF141" s="6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6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6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6"/>
      <c r="CF142" s="6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6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6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6"/>
      <c r="CF143" s="6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6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6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6"/>
      <c r="CF144" s="6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6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6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6"/>
      <c r="CF145" s="6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6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6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6"/>
      <c r="CF146" s="6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6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6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6"/>
      <c r="CF147" s="6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6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6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6"/>
      <c r="CF148" s="6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6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6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6"/>
      <c r="CF149" s="6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6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6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6"/>
      <c r="CF150" s="6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6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6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6"/>
      <c r="CF151" s="6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6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6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6"/>
      <c r="CF152" s="6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6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6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6"/>
      <c r="CF153" s="6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6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6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6"/>
      <c r="CF154" s="6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6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6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6"/>
      <c r="CF155" s="6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6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6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6"/>
      <c r="CF156" s="6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6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6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6"/>
      <c r="CF157" s="6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6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6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6"/>
      <c r="CF158" s="6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6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6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6"/>
      <c r="CF159" s="6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6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6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6"/>
      <c r="CF160" s="6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6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6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6"/>
      <c r="CF161" s="6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6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6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6"/>
      <c r="CF162" s="6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6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6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6"/>
      <c r="CF163" s="6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6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6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6"/>
      <c r="CF164" s="6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6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6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6"/>
      <c r="CF165" s="6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6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6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6"/>
      <c r="CF166" s="6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6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6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6"/>
      <c r="CF167" s="6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6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6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6"/>
      <c r="CF168" s="6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6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6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6"/>
      <c r="CF169" s="6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6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6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6"/>
      <c r="CF170" s="6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6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6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6"/>
      <c r="CF171" s="6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6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6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6"/>
      <c r="CF172" s="6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6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6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6"/>
      <c r="CF173" s="6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166"/>
      <c r="CT173" s="166"/>
      <c r="CU173" s="166"/>
      <c r="CV173" s="166"/>
      <c r="CW173" s="166"/>
      <c r="CX173" s="10"/>
      <c r="CY173" s="7"/>
      <c r="CZ173" s="7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6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6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6"/>
      <c r="CF174" s="6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166"/>
      <c r="CT174" s="166"/>
      <c r="CU174" s="166"/>
      <c r="CV174" s="166"/>
      <c r="CW174" s="166"/>
      <c r="CX174" s="10"/>
      <c r="CY174" s="7"/>
      <c r="CZ174" s="7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6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6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6"/>
      <c r="CF175" s="6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166"/>
      <c r="CT175" s="166"/>
      <c r="CU175" s="166"/>
      <c r="CV175" s="166"/>
      <c r="CW175" s="166"/>
      <c r="CX175" s="10"/>
      <c r="CY175" s="7"/>
      <c r="CZ175" s="7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6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6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6"/>
      <c r="CF176" s="6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166"/>
      <c r="CT176" s="166"/>
      <c r="CU176" s="166"/>
      <c r="CV176" s="166"/>
      <c r="CW176" s="166"/>
      <c r="CX176" s="10"/>
      <c r="CY176" s="7"/>
      <c r="CZ176" s="7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6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6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6"/>
      <c r="CF177" s="6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166"/>
      <c r="CT177" s="166"/>
      <c r="CU177" s="166"/>
      <c r="CV177" s="166"/>
      <c r="CW177" s="166"/>
      <c r="CX177" s="10"/>
      <c r="CY177" s="7"/>
      <c r="CZ177" s="7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6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6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6"/>
      <c r="CF178" s="6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166"/>
      <c r="CT178" s="166"/>
      <c r="CU178" s="166"/>
      <c r="CV178" s="166"/>
      <c r="CW178" s="166"/>
      <c r="CX178" s="10"/>
      <c r="CY178" s="7"/>
      <c r="CZ178" s="7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6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6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6"/>
      <c r="CF179" s="6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166"/>
      <c r="CT179" s="166"/>
      <c r="CU179" s="166"/>
      <c r="CV179" s="166"/>
      <c r="CW179" s="166"/>
      <c r="CX179" s="10"/>
      <c r="CY179" s="7"/>
      <c r="CZ179" s="7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6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6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6"/>
      <c r="CF180" s="6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166"/>
      <c r="CT180" s="166"/>
      <c r="CU180" s="166"/>
      <c r="CV180" s="166"/>
      <c r="CW180" s="166"/>
      <c r="CX180" s="10"/>
      <c r="CY180" s="7"/>
      <c r="CZ180" s="7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6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6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6"/>
      <c r="CF181" s="6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166"/>
      <c r="CT181" s="166"/>
      <c r="CU181" s="166"/>
      <c r="CV181" s="166"/>
      <c r="CW181" s="166"/>
      <c r="CX181" s="10"/>
      <c r="CY181" s="7"/>
      <c r="CZ181" s="7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6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6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6"/>
      <c r="CF182" s="6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166"/>
      <c r="CT182" s="166"/>
      <c r="CU182" s="166"/>
      <c r="CV182" s="166"/>
      <c r="CW182" s="166"/>
      <c r="CX182" s="10"/>
      <c r="CY182" s="7"/>
      <c r="CZ182" s="7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6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6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6"/>
      <c r="CF183" s="6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166"/>
      <c r="CT183" s="166"/>
      <c r="CU183" s="166"/>
      <c r="CV183" s="166"/>
      <c r="CW183" s="166"/>
      <c r="CX183" s="10"/>
      <c r="CY183" s="7"/>
      <c r="CZ183" s="7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6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6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6"/>
      <c r="CF184" s="6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166"/>
      <c r="CT184" s="166"/>
      <c r="CU184" s="166"/>
      <c r="CV184" s="166"/>
      <c r="CW184" s="166"/>
      <c r="CX184" s="10"/>
      <c r="CY184" s="7"/>
      <c r="CZ184" s="7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6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6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6"/>
      <c r="CF185" s="6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166"/>
      <c r="CT185" s="166"/>
      <c r="CU185" s="166"/>
      <c r="CV185" s="166"/>
      <c r="CW185" s="166"/>
      <c r="CX185" s="10"/>
      <c r="CY185" s="7"/>
      <c r="CZ185" s="7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6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6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6"/>
      <c r="CF186" s="6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166"/>
      <c r="CT186" s="166"/>
      <c r="CU186" s="166"/>
      <c r="CV186" s="166"/>
      <c r="CW186" s="166"/>
      <c r="CX186" s="10"/>
      <c r="CY186" s="7"/>
      <c r="CZ186" s="7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6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6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6"/>
      <c r="CF187" s="6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166"/>
      <c r="CT187" s="166"/>
      <c r="CU187" s="166"/>
      <c r="CV187" s="166"/>
      <c r="CW187" s="166"/>
      <c r="CX187" s="10"/>
      <c r="CY187" s="7"/>
      <c r="CZ187" s="7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6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6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6"/>
      <c r="CF188" s="6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166"/>
      <c r="CT188" s="166"/>
      <c r="CU188" s="166"/>
      <c r="CV188" s="166"/>
      <c r="CW188" s="166"/>
      <c r="CX188" s="10"/>
      <c r="CY188" s="7"/>
      <c r="CZ188" s="7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6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6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6"/>
      <c r="CF189" s="6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166"/>
      <c r="CT189" s="166"/>
      <c r="CU189" s="166"/>
      <c r="CV189" s="166"/>
      <c r="CW189" s="166"/>
      <c r="CX189" s="10"/>
      <c r="CY189" s="7"/>
      <c r="CZ189" s="7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6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6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6"/>
      <c r="CF190" s="6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166"/>
      <c r="CT190" s="166"/>
      <c r="CU190" s="166"/>
      <c r="CV190" s="166"/>
      <c r="CW190" s="166"/>
      <c r="CX190" s="10"/>
      <c r="CY190" s="7"/>
      <c r="CZ190" s="7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6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6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6"/>
      <c r="CF191" s="6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166"/>
      <c r="CT191" s="166"/>
      <c r="CU191" s="166"/>
      <c r="CV191" s="166"/>
      <c r="CW191" s="166"/>
      <c r="CX191" s="10"/>
      <c r="CY191" s="7"/>
      <c r="CZ191" s="7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6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6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6"/>
      <c r="CF192" s="6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166"/>
      <c r="CT192" s="166"/>
      <c r="CU192" s="166"/>
      <c r="CV192" s="166"/>
      <c r="CW192" s="166"/>
      <c r="CX192" s="10"/>
      <c r="CY192" s="7"/>
      <c r="CZ192" s="7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6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6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6"/>
      <c r="CF193" s="6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166"/>
      <c r="CT193" s="166"/>
      <c r="CU193" s="166"/>
      <c r="CV193" s="166"/>
      <c r="CW193" s="166"/>
      <c r="CX193" s="10"/>
      <c r="CY193" s="7"/>
      <c r="CZ193" s="7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6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6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6"/>
      <c r="CF194" s="6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166"/>
      <c r="CT194" s="166"/>
      <c r="CU194" s="166"/>
      <c r="CV194" s="166"/>
      <c r="CW194" s="166"/>
      <c r="CX194" s="10"/>
      <c r="CY194" s="7"/>
      <c r="CZ194" s="7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6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6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6"/>
      <c r="CF195" s="6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166"/>
      <c r="CT195" s="166"/>
      <c r="CU195" s="166"/>
      <c r="CV195" s="166"/>
      <c r="CW195" s="166"/>
      <c r="CX195" s="10"/>
      <c r="CY195" s="7"/>
      <c r="CZ195" s="7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6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6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6"/>
      <c r="CF196" s="6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166"/>
      <c r="CT196" s="166"/>
      <c r="CU196" s="166"/>
      <c r="CV196" s="166"/>
      <c r="CW196" s="166"/>
      <c r="CX196" s="10"/>
      <c r="CY196" s="7"/>
      <c r="CZ196" s="7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6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6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6"/>
      <c r="CF197" s="6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166"/>
      <c r="CT197" s="166"/>
      <c r="CU197" s="166"/>
      <c r="CV197" s="166"/>
      <c r="CW197" s="166"/>
      <c r="CX197" s="10"/>
      <c r="CY197" s="7"/>
      <c r="CZ197" s="7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6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6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6"/>
      <c r="CF198" s="6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166"/>
      <c r="CT198" s="166"/>
      <c r="CU198" s="166"/>
      <c r="CV198" s="166"/>
      <c r="CW198" s="166"/>
      <c r="CX198" s="10"/>
      <c r="CY198" s="7"/>
      <c r="CZ198" s="7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6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6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6"/>
      <c r="CF199" s="6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166"/>
      <c r="CT199" s="166"/>
      <c r="CU199" s="166"/>
      <c r="CV199" s="166"/>
      <c r="CW199" s="166"/>
      <c r="CX199" s="10"/>
      <c r="CY199" s="7"/>
      <c r="CZ199" s="7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6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6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6"/>
      <c r="CF200" s="6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166"/>
      <c r="CT200" s="166"/>
      <c r="CU200" s="166"/>
      <c r="CV200" s="166"/>
      <c r="CW200" s="166"/>
      <c r="CX200" s="10"/>
      <c r="CY200" s="7"/>
      <c r="CZ200" s="7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6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6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6"/>
      <c r="CF201" s="6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166"/>
      <c r="CT201" s="166"/>
      <c r="CU201" s="166"/>
      <c r="CV201" s="166"/>
      <c r="CW201" s="166"/>
      <c r="CX201" s="10"/>
      <c r="CY201" s="7"/>
      <c r="CZ201" s="7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6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6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6"/>
      <c r="CF202" s="6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166"/>
      <c r="CT202" s="166"/>
      <c r="CU202" s="166"/>
      <c r="CV202" s="166"/>
      <c r="CW202" s="166"/>
      <c r="CX202" s="10"/>
      <c r="CY202" s="7"/>
      <c r="CZ202" s="7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6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6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6"/>
      <c r="CF203" s="6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166"/>
      <c r="CT203" s="166"/>
      <c r="CU203" s="166"/>
      <c r="CV203" s="166"/>
      <c r="CW203" s="166"/>
      <c r="CX203" s="10"/>
      <c r="CY203" s="7"/>
      <c r="CZ203" s="7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6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6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6"/>
      <c r="CF204" s="6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166"/>
      <c r="CT204" s="166"/>
      <c r="CU204" s="166"/>
      <c r="CV204" s="166"/>
      <c r="CW204" s="166"/>
      <c r="CX204" s="10"/>
      <c r="CY204" s="7"/>
      <c r="CZ204" s="7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6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6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6"/>
      <c r="CF205" s="6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166"/>
      <c r="CT205" s="166"/>
      <c r="CU205" s="166"/>
      <c r="CV205" s="166"/>
      <c r="CW205" s="166"/>
      <c r="CX205" s="10"/>
      <c r="CY205" s="7"/>
      <c r="CZ205" s="7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6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6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6"/>
      <c r="CF206" s="6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166"/>
      <c r="CT206" s="166"/>
      <c r="CU206" s="166"/>
      <c r="CV206" s="166"/>
      <c r="CW206" s="166"/>
      <c r="CX206" s="10"/>
      <c r="CY206" s="7"/>
      <c r="CZ206" s="7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6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6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6"/>
      <c r="CF207" s="6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166"/>
      <c r="CT207" s="166"/>
      <c r="CU207" s="166"/>
      <c r="CV207" s="166"/>
      <c r="CW207" s="166"/>
      <c r="CX207" s="10"/>
      <c r="CY207" s="7"/>
      <c r="CZ207" s="7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6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6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6"/>
      <c r="CF208" s="6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166"/>
      <c r="CT208" s="166"/>
      <c r="CU208" s="166"/>
      <c r="CV208" s="166"/>
      <c r="CW208" s="166"/>
      <c r="CX208" s="10"/>
      <c r="CY208" s="7"/>
      <c r="CZ208" s="7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6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6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6"/>
      <c r="CF209" s="6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166"/>
      <c r="CT209" s="166"/>
      <c r="CU209" s="166"/>
      <c r="CV209" s="166"/>
      <c r="CW209" s="166"/>
      <c r="CX209" s="10"/>
      <c r="CY209" s="7"/>
      <c r="CZ209" s="7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6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6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6"/>
      <c r="CF210" s="6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166"/>
      <c r="CT210" s="166"/>
      <c r="CU210" s="166"/>
      <c r="CV210" s="166"/>
      <c r="CW210" s="166"/>
      <c r="CX210" s="10"/>
      <c r="CY210" s="7"/>
      <c r="CZ210" s="7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6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6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6"/>
      <c r="CF211" s="6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166"/>
      <c r="CT211" s="166"/>
      <c r="CU211" s="166"/>
      <c r="CV211" s="166"/>
      <c r="CW211" s="166"/>
      <c r="CX211" s="10"/>
      <c r="CY211" s="7"/>
      <c r="CZ211" s="7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6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6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6"/>
      <c r="CF212" s="6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166"/>
      <c r="CT212" s="166"/>
      <c r="CU212" s="166"/>
      <c r="CV212" s="166"/>
      <c r="CW212" s="166"/>
      <c r="CX212" s="10"/>
      <c r="CY212" s="7"/>
      <c r="CZ212" s="7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6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6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6"/>
      <c r="CF213" s="6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166"/>
      <c r="CT213" s="166"/>
      <c r="CU213" s="166"/>
      <c r="CV213" s="166"/>
      <c r="CW213" s="166"/>
      <c r="CX213" s="10"/>
      <c r="CY213" s="7"/>
      <c r="CZ213" s="7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6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6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6"/>
      <c r="CF214" s="6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166"/>
      <c r="CT214" s="166"/>
      <c r="CU214" s="166"/>
      <c r="CV214" s="166"/>
      <c r="CW214" s="166"/>
      <c r="CX214" s="10"/>
      <c r="CY214" s="7"/>
      <c r="CZ214" s="7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6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6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6"/>
      <c r="CF215" s="6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166"/>
      <c r="CT215" s="166"/>
      <c r="CU215" s="166"/>
      <c r="CV215" s="166"/>
      <c r="CW215" s="166"/>
      <c r="CX215" s="10"/>
      <c r="CY215" s="7"/>
      <c r="CZ215" s="7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6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6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6"/>
      <c r="CF216" s="6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166"/>
      <c r="CT216" s="166"/>
      <c r="CU216" s="166"/>
      <c r="CV216" s="166"/>
      <c r="CW216" s="166"/>
      <c r="CX216" s="10"/>
      <c r="CY216" s="7"/>
      <c r="CZ216" s="7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6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6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6"/>
      <c r="CF217" s="6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166"/>
      <c r="CT217" s="166"/>
      <c r="CU217" s="166"/>
      <c r="CV217" s="166"/>
      <c r="CW217" s="166"/>
      <c r="CX217" s="10"/>
      <c r="CY217" s="7"/>
      <c r="CZ217" s="7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6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6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6"/>
      <c r="CF218" s="6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166"/>
      <c r="CT218" s="166"/>
      <c r="CU218" s="166"/>
      <c r="CV218" s="166"/>
      <c r="CW218" s="166"/>
      <c r="CX218" s="10"/>
      <c r="CY218" s="7"/>
      <c r="CZ218" s="7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6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6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6"/>
      <c r="CF219" s="6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166"/>
      <c r="CT219" s="166"/>
      <c r="CU219" s="166"/>
      <c r="CV219" s="166"/>
      <c r="CW219" s="166"/>
      <c r="CX219" s="10"/>
      <c r="CY219" s="7"/>
      <c r="CZ219" s="7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6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6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6"/>
      <c r="CF220" s="6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166"/>
      <c r="CT220" s="166"/>
      <c r="CU220" s="166"/>
      <c r="CV220" s="166"/>
      <c r="CW220" s="166"/>
      <c r="CX220" s="10"/>
      <c r="CY220" s="7"/>
      <c r="CZ220" s="7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6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6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6"/>
      <c r="CF221" s="6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166"/>
      <c r="CT221" s="166"/>
      <c r="CU221" s="166"/>
      <c r="CV221" s="166"/>
      <c r="CW221" s="166"/>
      <c r="CX221" s="10"/>
      <c r="CY221" s="7"/>
      <c r="CZ221" s="7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6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6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6"/>
      <c r="CF222" s="6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166"/>
      <c r="CT222" s="166"/>
      <c r="CU222" s="166"/>
      <c r="CV222" s="166"/>
      <c r="CW222" s="166"/>
      <c r="CX222" s="10"/>
      <c r="CY222" s="7"/>
      <c r="CZ222" s="7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6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6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6"/>
      <c r="CF223" s="6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166"/>
      <c r="CT223" s="166"/>
      <c r="CU223" s="166"/>
      <c r="CV223" s="166"/>
      <c r="CW223" s="166"/>
      <c r="CX223" s="10"/>
      <c r="CY223" s="7"/>
      <c r="CZ223" s="7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6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6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6"/>
      <c r="CF224" s="6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166"/>
      <c r="CT224" s="166"/>
      <c r="CU224" s="166"/>
      <c r="CV224" s="166"/>
      <c r="CW224" s="166"/>
      <c r="CX224" s="10"/>
      <c r="CY224" s="7"/>
      <c r="CZ224" s="7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6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6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6"/>
      <c r="CF225" s="6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166"/>
      <c r="CT225" s="166"/>
      <c r="CU225" s="166"/>
      <c r="CV225" s="166"/>
      <c r="CW225" s="166"/>
      <c r="CX225" s="10"/>
      <c r="CY225" s="7"/>
      <c r="CZ225" s="7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6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6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6"/>
      <c r="CF226" s="6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166"/>
      <c r="CT226" s="166"/>
      <c r="CU226" s="166"/>
      <c r="CV226" s="166"/>
      <c r="CW226" s="166"/>
      <c r="CX226" s="10"/>
      <c r="CY226" s="7"/>
      <c r="CZ226" s="7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6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6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6"/>
      <c r="CF227" s="6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166"/>
      <c r="CT227" s="166"/>
      <c r="CU227" s="166"/>
      <c r="CV227" s="166"/>
      <c r="CW227" s="166"/>
      <c r="CX227" s="10"/>
      <c r="CY227" s="7"/>
      <c r="CZ227" s="7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6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6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6"/>
      <c r="CF228" s="6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166"/>
      <c r="CT228" s="166"/>
      <c r="CU228" s="166"/>
      <c r="CV228" s="166"/>
      <c r="CW228" s="166"/>
      <c r="CX228" s="10"/>
      <c r="CY228" s="7"/>
      <c r="CZ228" s="7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6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6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6"/>
      <c r="CF229" s="6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166"/>
      <c r="CT229" s="166"/>
      <c r="CU229" s="166"/>
      <c r="CV229" s="166"/>
      <c r="CW229" s="166"/>
      <c r="CX229" s="10"/>
      <c r="CY229" s="7"/>
      <c r="CZ229" s="7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6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6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6"/>
      <c r="CF230" s="6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166"/>
      <c r="CT230" s="166"/>
      <c r="CU230" s="166"/>
      <c r="CV230" s="166"/>
      <c r="CW230" s="166"/>
      <c r="CX230" s="10"/>
      <c r="CY230" s="7"/>
      <c r="CZ230" s="7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6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6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6"/>
      <c r="CF231" s="6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166"/>
      <c r="CT231" s="166"/>
      <c r="CU231" s="166"/>
      <c r="CV231" s="166"/>
      <c r="CW231" s="166"/>
      <c r="CX231" s="10"/>
      <c r="CY231" s="7"/>
      <c r="CZ231" s="7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6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6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6"/>
      <c r="CF232" s="6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166"/>
      <c r="CT232" s="166"/>
      <c r="CU232" s="166"/>
      <c r="CV232" s="166"/>
      <c r="CW232" s="166"/>
      <c r="CX232" s="10"/>
      <c r="CY232" s="7"/>
      <c r="CZ232" s="7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6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6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6"/>
      <c r="CF233" s="6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166"/>
      <c r="CT233" s="166"/>
      <c r="CU233" s="166"/>
      <c r="CV233" s="166"/>
      <c r="CW233" s="166"/>
      <c r="CX233" s="10"/>
      <c r="CY233" s="7"/>
      <c r="CZ233" s="7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6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6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6"/>
      <c r="CF234" s="6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166"/>
      <c r="CT234" s="166"/>
      <c r="CU234" s="166"/>
      <c r="CV234" s="166"/>
      <c r="CW234" s="166"/>
      <c r="CX234" s="10"/>
      <c r="CY234" s="7"/>
      <c r="CZ234" s="7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6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6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6"/>
      <c r="CF235" s="6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166"/>
      <c r="CT235" s="166"/>
      <c r="CU235" s="166"/>
      <c r="CV235" s="166"/>
      <c r="CW235" s="166"/>
      <c r="CX235" s="10"/>
      <c r="CY235" s="7"/>
      <c r="CZ235" s="7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6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6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6"/>
      <c r="CF236" s="6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166"/>
      <c r="CT236" s="166"/>
      <c r="CU236" s="166"/>
      <c r="CV236" s="166"/>
      <c r="CW236" s="166"/>
      <c r="CX236" s="10"/>
      <c r="CY236" s="7"/>
      <c r="CZ236" s="7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6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6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6"/>
      <c r="CF237" s="6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166"/>
      <c r="CT237" s="166"/>
      <c r="CU237" s="166"/>
      <c r="CV237" s="166"/>
      <c r="CW237" s="166"/>
      <c r="CX237" s="10"/>
      <c r="CY237" s="7"/>
      <c r="CZ237" s="7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6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6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6"/>
      <c r="CF238" s="6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166"/>
      <c r="CT238" s="166"/>
      <c r="CU238" s="166"/>
      <c r="CV238" s="166"/>
      <c r="CW238" s="166"/>
      <c r="CX238" s="10"/>
      <c r="CY238" s="7"/>
      <c r="CZ238" s="7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6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6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6"/>
      <c r="CF239" s="6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166"/>
      <c r="CT239" s="166"/>
      <c r="CU239" s="166"/>
      <c r="CV239" s="166"/>
      <c r="CW239" s="166"/>
      <c r="CX239" s="10"/>
      <c r="CY239" s="7"/>
      <c r="CZ239" s="7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6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6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6"/>
      <c r="CF240" s="6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166"/>
      <c r="CT240" s="166"/>
      <c r="CU240" s="166"/>
      <c r="CV240" s="166"/>
      <c r="CW240" s="166"/>
      <c r="CX240" s="10"/>
      <c r="CY240" s="7"/>
      <c r="CZ240" s="7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6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6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6"/>
      <c r="CF241" s="6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166"/>
      <c r="CT241" s="166"/>
      <c r="CU241" s="166"/>
      <c r="CV241" s="166"/>
      <c r="CW241" s="166"/>
      <c r="CX241" s="10"/>
      <c r="CY241" s="7"/>
      <c r="CZ241" s="7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6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6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6"/>
      <c r="CF242" s="6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166"/>
      <c r="CT242" s="166"/>
      <c r="CU242" s="166"/>
      <c r="CV242" s="166"/>
      <c r="CW242" s="166"/>
      <c r="CX242" s="10"/>
      <c r="CY242" s="7"/>
      <c r="CZ242" s="7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6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6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6"/>
      <c r="CF243" s="6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166"/>
      <c r="CT243" s="166"/>
      <c r="CU243" s="166"/>
      <c r="CV243" s="166"/>
      <c r="CW243" s="166"/>
      <c r="CX243" s="10"/>
      <c r="CY243" s="7"/>
      <c r="CZ243" s="7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6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6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6"/>
      <c r="CF244" s="6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166"/>
      <c r="CT244" s="166"/>
      <c r="CU244" s="166"/>
      <c r="CV244" s="166"/>
      <c r="CW244" s="166"/>
      <c r="CX244" s="10"/>
      <c r="CY244" s="7"/>
      <c r="CZ244" s="7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6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6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6"/>
      <c r="CF245" s="6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166"/>
      <c r="CT245" s="166"/>
      <c r="CU245" s="166"/>
      <c r="CV245" s="166"/>
      <c r="CW245" s="166"/>
      <c r="CX245" s="10"/>
      <c r="CY245" s="7"/>
      <c r="CZ245" s="7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6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6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6"/>
      <c r="CF246" s="6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166"/>
      <c r="CT246" s="166"/>
      <c r="CU246" s="166"/>
      <c r="CV246" s="166"/>
      <c r="CW246" s="166"/>
      <c r="CX246" s="10"/>
      <c r="CY246" s="7"/>
      <c r="CZ246" s="7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6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6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6"/>
      <c r="CF247" s="6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166"/>
      <c r="CT247" s="166"/>
      <c r="CU247" s="166"/>
      <c r="CV247" s="166"/>
      <c r="CW247" s="166"/>
      <c r="CX247" s="10"/>
      <c r="CY247" s="7"/>
      <c r="CZ247" s="7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6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6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6"/>
      <c r="CF248" s="6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166"/>
      <c r="CT248" s="166"/>
      <c r="CU248" s="166"/>
      <c r="CV248" s="166"/>
      <c r="CW248" s="166"/>
      <c r="CX248" s="10"/>
      <c r="CY248" s="7"/>
      <c r="CZ248" s="7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6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6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6"/>
      <c r="CF249" s="6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166"/>
      <c r="CT249" s="166"/>
      <c r="CU249" s="166"/>
      <c r="CV249" s="166"/>
      <c r="CW249" s="166"/>
      <c r="CX249" s="10"/>
      <c r="CY249" s="7"/>
      <c r="CZ249" s="7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6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6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6"/>
      <c r="CF250" s="6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166"/>
      <c r="CT250" s="166"/>
      <c r="CU250" s="166"/>
      <c r="CV250" s="166"/>
      <c r="CW250" s="166"/>
      <c r="CX250" s="10"/>
      <c r="CY250" s="7"/>
      <c r="CZ250" s="7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6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6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6"/>
      <c r="CF251" s="6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166"/>
      <c r="CT251" s="166"/>
      <c r="CU251" s="166"/>
      <c r="CV251" s="166"/>
      <c r="CW251" s="166"/>
      <c r="CX251" s="10"/>
      <c r="CY251" s="7"/>
      <c r="CZ251" s="7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6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6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6"/>
      <c r="CF252" s="6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166"/>
      <c r="CT252" s="166"/>
      <c r="CU252" s="166"/>
      <c r="CV252" s="166"/>
      <c r="CW252" s="166"/>
      <c r="CX252" s="10"/>
      <c r="CY252" s="7"/>
      <c r="CZ252" s="7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6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6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6"/>
      <c r="CF253" s="6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166"/>
      <c r="CT253" s="166"/>
      <c r="CU253" s="166"/>
      <c r="CV253" s="166"/>
      <c r="CW253" s="166"/>
      <c r="CX253" s="10"/>
      <c r="CY253" s="7"/>
      <c r="CZ253" s="7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6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6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6"/>
      <c r="CF254" s="6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166"/>
      <c r="CT254" s="166"/>
      <c r="CU254" s="166"/>
      <c r="CV254" s="166"/>
      <c r="CW254" s="166"/>
      <c r="CX254" s="10"/>
      <c r="CY254" s="7"/>
      <c r="CZ254" s="7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6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6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6"/>
      <c r="CF255" s="6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166"/>
      <c r="CT255" s="166"/>
      <c r="CU255" s="166"/>
      <c r="CV255" s="166"/>
      <c r="CW255" s="166"/>
      <c r="CX255" s="10"/>
      <c r="CY255" s="7"/>
      <c r="CZ255" s="7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6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6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6"/>
      <c r="CF256" s="6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166"/>
      <c r="CT256" s="166"/>
      <c r="CU256" s="166"/>
      <c r="CV256" s="166"/>
      <c r="CW256" s="166"/>
      <c r="CX256" s="10"/>
      <c r="CY256" s="7"/>
      <c r="CZ256" s="7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6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6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6"/>
      <c r="CF257" s="6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166"/>
      <c r="CT257" s="166"/>
      <c r="CU257" s="166"/>
      <c r="CV257" s="166"/>
      <c r="CW257" s="166"/>
      <c r="CX257" s="10"/>
      <c r="CY257" s="7"/>
      <c r="CZ257" s="7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6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6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6"/>
      <c r="CF258" s="6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166"/>
      <c r="CT258" s="166"/>
      <c r="CU258" s="166"/>
      <c r="CV258" s="166"/>
      <c r="CW258" s="166"/>
      <c r="CX258" s="10"/>
      <c r="CY258" s="7"/>
      <c r="CZ258" s="7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6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6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6"/>
      <c r="CF259" s="6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166"/>
      <c r="CT259" s="166"/>
      <c r="CU259" s="166"/>
      <c r="CV259" s="166"/>
      <c r="CW259" s="166"/>
      <c r="CX259" s="10"/>
      <c r="CY259" s="7"/>
      <c r="CZ259" s="7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6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6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6"/>
      <c r="CF260" s="6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166"/>
      <c r="CT260" s="166"/>
      <c r="CU260" s="166"/>
      <c r="CV260" s="166"/>
      <c r="CW260" s="166"/>
      <c r="CX260" s="10"/>
      <c r="CY260" s="7"/>
      <c r="CZ260" s="7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6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6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6"/>
      <c r="CF261" s="6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166"/>
      <c r="CT261" s="166"/>
      <c r="CU261" s="166"/>
      <c r="CV261" s="166"/>
      <c r="CW261" s="166"/>
      <c r="CX261" s="10"/>
      <c r="CY261" s="7"/>
      <c r="CZ261" s="7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6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6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6"/>
      <c r="CF262" s="6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166"/>
      <c r="CT262" s="166"/>
      <c r="CU262" s="166"/>
      <c r="CV262" s="166"/>
      <c r="CW262" s="166"/>
      <c r="CX262" s="10"/>
      <c r="CY262" s="7"/>
      <c r="CZ262" s="7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6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6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6"/>
      <c r="CF263" s="6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166"/>
      <c r="CT263" s="166"/>
      <c r="CU263" s="166"/>
      <c r="CV263" s="166"/>
      <c r="CW263" s="166"/>
      <c r="CX263" s="10"/>
      <c r="CY263" s="7"/>
      <c r="CZ263" s="7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6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6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6"/>
      <c r="CF264" s="6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166"/>
      <c r="CT264" s="166"/>
      <c r="CU264" s="166"/>
      <c r="CV264" s="166"/>
      <c r="CW264" s="166"/>
      <c r="CX264" s="10"/>
      <c r="CY264" s="7"/>
      <c r="CZ264" s="7"/>
    </row>
    <row r="265" ht="15.75" customHeight="1">
      <c r="A265" s="6"/>
      <c r="B265" s="7"/>
      <c r="C265" s="7"/>
      <c r="D265" s="6"/>
      <c r="E265" s="6"/>
      <c r="F265" s="6"/>
      <c r="G265" s="6"/>
      <c r="H265" s="7"/>
      <c r="I265" s="7"/>
      <c r="J265" s="7"/>
      <c r="K265" s="7"/>
      <c r="L265" s="7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6"/>
      <c r="AK265" s="6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6"/>
      <c r="BH265" s="6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6"/>
      <c r="CF265" s="6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166"/>
      <c r="CT265" s="166"/>
      <c r="CU265" s="166"/>
      <c r="CV265" s="166"/>
      <c r="CW265" s="166"/>
      <c r="CX265" s="10"/>
      <c r="CY265" s="7"/>
      <c r="CZ265" s="7"/>
    </row>
    <row r="266" ht="15.75" customHeight="1">
      <c r="A266" s="6"/>
      <c r="B266" s="7"/>
      <c r="C266" s="7"/>
      <c r="D266" s="6"/>
      <c r="E266" s="6"/>
      <c r="F266" s="6"/>
      <c r="G266" s="6"/>
      <c r="H266" s="7"/>
      <c r="I266" s="7"/>
      <c r="J266" s="7"/>
      <c r="K266" s="7"/>
      <c r="L266" s="7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6"/>
      <c r="AK266" s="6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6"/>
      <c r="BH266" s="6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6"/>
      <c r="CF266" s="6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166"/>
      <c r="CT266" s="166"/>
      <c r="CU266" s="166"/>
      <c r="CV266" s="166"/>
      <c r="CW266" s="166"/>
      <c r="CX266" s="10"/>
      <c r="CY266" s="7"/>
      <c r="CZ266" s="7"/>
    </row>
    <row r="267" ht="15.75" customHeight="1">
      <c r="A267" s="6"/>
      <c r="B267" s="7"/>
      <c r="C267" s="7"/>
      <c r="D267" s="6"/>
      <c r="E267" s="6"/>
      <c r="F267" s="6"/>
      <c r="G267" s="6"/>
      <c r="H267" s="7"/>
      <c r="I267" s="7"/>
      <c r="J267" s="7"/>
      <c r="K267" s="7"/>
      <c r="L267" s="7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6"/>
      <c r="AK267" s="6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6"/>
      <c r="BH267" s="6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6"/>
      <c r="CF267" s="6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166"/>
      <c r="CT267" s="166"/>
      <c r="CU267" s="166"/>
      <c r="CV267" s="166"/>
      <c r="CW267" s="166"/>
      <c r="CX267" s="10"/>
      <c r="CY267" s="7"/>
      <c r="CZ267" s="7"/>
    </row>
    <row r="268" ht="15.75" customHeight="1">
      <c r="A268" s="6"/>
      <c r="B268" s="7"/>
      <c r="C268" s="7"/>
      <c r="D268" s="6"/>
      <c r="E268" s="6"/>
      <c r="F268" s="6"/>
      <c r="G268" s="6"/>
      <c r="H268" s="7"/>
      <c r="I268" s="7"/>
      <c r="J268" s="7"/>
      <c r="K268" s="7"/>
      <c r="L268" s="7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6"/>
      <c r="AK268" s="6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6"/>
      <c r="BH268" s="6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6"/>
      <c r="CF268" s="6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166"/>
      <c r="CT268" s="166"/>
      <c r="CU268" s="166"/>
      <c r="CV268" s="166"/>
      <c r="CW268" s="166"/>
      <c r="CX268" s="10"/>
      <c r="CY268" s="7"/>
      <c r="CZ268" s="7"/>
    </row>
    <row r="269" ht="15.75" customHeight="1">
      <c r="A269" s="6"/>
      <c r="B269" s="7"/>
      <c r="C269" s="7"/>
      <c r="D269" s="6"/>
      <c r="E269" s="6"/>
      <c r="F269" s="6"/>
      <c r="G269" s="6"/>
      <c r="H269" s="7"/>
      <c r="I269" s="7"/>
      <c r="J269" s="7"/>
      <c r="K269" s="7"/>
      <c r="L269" s="7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6"/>
      <c r="AK269" s="6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6"/>
      <c r="BH269" s="6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6"/>
      <c r="CF269" s="6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166"/>
      <c r="CT269" s="166"/>
      <c r="CU269" s="166"/>
      <c r="CV269" s="166"/>
      <c r="CW269" s="166"/>
      <c r="CX269" s="10"/>
      <c r="CY269" s="7"/>
      <c r="CZ269" s="7"/>
    </row>
    <row r="270" ht="15.75" customHeight="1">
      <c r="A270" s="6"/>
      <c r="B270" s="7"/>
      <c r="C270" s="7"/>
      <c r="D270" s="6"/>
      <c r="E270" s="6"/>
      <c r="F270" s="6"/>
      <c r="G270" s="6"/>
      <c r="H270" s="7"/>
      <c r="I270" s="7"/>
      <c r="J270" s="7"/>
      <c r="K270" s="7"/>
      <c r="L270" s="7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6"/>
      <c r="AK270" s="6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6"/>
      <c r="BH270" s="6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6"/>
      <c r="CF270" s="6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166"/>
      <c r="CT270" s="166"/>
      <c r="CU270" s="166"/>
      <c r="CV270" s="166"/>
      <c r="CW270" s="166"/>
      <c r="CX270" s="10"/>
      <c r="CY270" s="7"/>
      <c r="CZ270" s="7"/>
    </row>
    <row r="271" ht="15.75" customHeight="1">
      <c r="A271" s="6"/>
      <c r="B271" s="7"/>
      <c r="C271" s="7"/>
      <c r="D271" s="6"/>
      <c r="E271" s="6"/>
      <c r="F271" s="6"/>
      <c r="G271" s="6"/>
      <c r="H271" s="7"/>
      <c r="I271" s="7"/>
      <c r="J271" s="7"/>
      <c r="K271" s="7"/>
      <c r="L271" s="7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6"/>
      <c r="AK271" s="6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6"/>
      <c r="BH271" s="6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6"/>
      <c r="CF271" s="6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166"/>
      <c r="CT271" s="166"/>
      <c r="CU271" s="166"/>
      <c r="CV271" s="166"/>
      <c r="CW271" s="166"/>
      <c r="CX271" s="10"/>
      <c r="CY271" s="7"/>
      <c r="CZ271" s="7"/>
    </row>
    <row r="272" ht="15.75" customHeight="1">
      <c r="A272" s="6"/>
      <c r="B272" s="7"/>
      <c r="C272" s="7"/>
      <c r="D272" s="6"/>
      <c r="E272" s="6"/>
      <c r="F272" s="6"/>
      <c r="G272" s="6"/>
      <c r="H272" s="7"/>
      <c r="I272" s="7"/>
      <c r="J272" s="7"/>
      <c r="K272" s="7"/>
      <c r="L272" s="7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6"/>
      <c r="AK272" s="6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6"/>
      <c r="BH272" s="6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6"/>
      <c r="CF272" s="6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166"/>
      <c r="CT272" s="166"/>
      <c r="CU272" s="166"/>
      <c r="CV272" s="166"/>
      <c r="CW272" s="166"/>
      <c r="CX272" s="10"/>
      <c r="CY272" s="7"/>
      <c r="CZ272" s="7"/>
    </row>
    <row r="273" ht="15.75" customHeight="1">
      <c r="A273" s="6"/>
      <c r="B273" s="7"/>
      <c r="C273" s="7"/>
      <c r="D273" s="6"/>
      <c r="E273" s="6"/>
      <c r="F273" s="6"/>
      <c r="G273" s="6"/>
      <c r="H273" s="7"/>
      <c r="I273" s="7"/>
      <c r="J273" s="7"/>
      <c r="K273" s="7"/>
      <c r="L273" s="7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6"/>
      <c r="AK273" s="6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6"/>
      <c r="BH273" s="6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6"/>
      <c r="CF273" s="6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166"/>
      <c r="CT273" s="166"/>
      <c r="CU273" s="166"/>
      <c r="CV273" s="166"/>
      <c r="CW273" s="166"/>
      <c r="CX273" s="10"/>
      <c r="CY273" s="7"/>
      <c r="CZ273" s="7"/>
    </row>
    <row r="274" ht="15.75" customHeight="1">
      <c r="A274" s="6"/>
      <c r="B274" s="7"/>
      <c r="C274" s="7"/>
      <c r="D274" s="6"/>
      <c r="E274" s="6"/>
      <c r="F274" s="6"/>
      <c r="G274" s="6"/>
      <c r="H274" s="7"/>
      <c r="I274" s="7"/>
      <c r="J274" s="7"/>
      <c r="K274" s="7"/>
      <c r="L274" s="7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6"/>
      <c r="AK274" s="6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6"/>
      <c r="BH274" s="6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6"/>
      <c r="CF274" s="6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166"/>
      <c r="CT274" s="166"/>
      <c r="CU274" s="166"/>
      <c r="CV274" s="166"/>
      <c r="CW274" s="166"/>
      <c r="CX274" s="10"/>
      <c r="CY274" s="7"/>
      <c r="CZ274" s="7"/>
    </row>
    <row r="275" ht="15.75" customHeight="1">
      <c r="A275" s="6"/>
      <c r="B275" s="7"/>
      <c r="C275" s="7"/>
      <c r="D275" s="6"/>
      <c r="E275" s="6"/>
      <c r="F275" s="6"/>
      <c r="G275" s="6"/>
      <c r="H275" s="7"/>
      <c r="I275" s="7"/>
      <c r="J275" s="7"/>
      <c r="K275" s="7"/>
      <c r="L275" s="7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6"/>
      <c r="AK275" s="6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6"/>
      <c r="BH275" s="6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6"/>
      <c r="CF275" s="6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166"/>
      <c r="CT275" s="166"/>
      <c r="CU275" s="166"/>
      <c r="CV275" s="166"/>
      <c r="CW275" s="166"/>
      <c r="CX275" s="10"/>
      <c r="CY275" s="7"/>
      <c r="CZ275" s="7"/>
    </row>
    <row r="276" ht="15.75" customHeight="1">
      <c r="A276" s="6"/>
      <c r="B276" s="7"/>
      <c r="C276" s="7"/>
      <c r="D276" s="6"/>
      <c r="E276" s="6"/>
      <c r="F276" s="6"/>
      <c r="G276" s="6"/>
      <c r="H276" s="7"/>
      <c r="I276" s="7"/>
      <c r="J276" s="7"/>
      <c r="K276" s="7"/>
      <c r="L276" s="7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6"/>
      <c r="AK276" s="6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6"/>
      <c r="BH276" s="6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6"/>
      <c r="CF276" s="6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166"/>
      <c r="CT276" s="166"/>
      <c r="CU276" s="166"/>
      <c r="CV276" s="166"/>
      <c r="CW276" s="166"/>
      <c r="CX276" s="10"/>
      <c r="CY276" s="7"/>
      <c r="CZ276" s="7"/>
    </row>
    <row r="277" ht="15.75" customHeight="1">
      <c r="A277" s="6"/>
      <c r="B277" s="7"/>
      <c r="C277" s="7"/>
      <c r="D277" s="6"/>
      <c r="E277" s="6"/>
      <c r="F277" s="6"/>
      <c r="G277" s="6"/>
      <c r="H277" s="7"/>
      <c r="I277" s="7"/>
      <c r="J277" s="7"/>
      <c r="K277" s="7"/>
      <c r="L277" s="7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6"/>
      <c r="AK277" s="6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6"/>
      <c r="BH277" s="6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6"/>
      <c r="CF277" s="6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166"/>
      <c r="CT277" s="166"/>
      <c r="CU277" s="166"/>
      <c r="CV277" s="166"/>
      <c r="CW277" s="166"/>
      <c r="CX277" s="10"/>
      <c r="CY277" s="7"/>
      <c r="CZ277" s="7"/>
    </row>
    <row r="278" ht="15.75" customHeight="1">
      <c r="A278" s="6"/>
      <c r="B278" s="7"/>
      <c r="C278" s="7"/>
      <c r="D278" s="6"/>
      <c r="E278" s="6"/>
      <c r="F278" s="6"/>
      <c r="G278" s="6"/>
      <c r="H278" s="7"/>
      <c r="I278" s="7"/>
      <c r="J278" s="7"/>
      <c r="K278" s="7"/>
      <c r="L278" s="7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6"/>
      <c r="AK278" s="6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6"/>
      <c r="BH278" s="6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6"/>
      <c r="CF278" s="6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166"/>
      <c r="CT278" s="166"/>
      <c r="CU278" s="166"/>
      <c r="CV278" s="166"/>
      <c r="CW278" s="166"/>
      <c r="CX278" s="10"/>
      <c r="CY278" s="7"/>
      <c r="CZ278" s="7"/>
    </row>
    <row r="279" ht="15.75" customHeight="1">
      <c r="A279" s="6"/>
      <c r="B279" s="7"/>
      <c r="C279" s="7"/>
      <c r="D279" s="6"/>
      <c r="E279" s="6"/>
      <c r="F279" s="6"/>
      <c r="G279" s="6"/>
      <c r="H279" s="7"/>
      <c r="I279" s="7"/>
      <c r="J279" s="7"/>
      <c r="K279" s="7"/>
      <c r="L279" s="7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6"/>
      <c r="AK279" s="6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6"/>
      <c r="BH279" s="6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6"/>
      <c r="CF279" s="6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166"/>
      <c r="CT279" s="166"/>
      <c r="CU279" s="166"/>
      <c r="CV279" s="166"/>
      <c r="CW279" s="166"/>
      <c r="CX279" s="10"/>
      <c r="CY279" s="7"/>
      <c r="CZ279" s="7"/>
    </row>
    <row r="280" ht="15.75" customHeight="1">
      <c r="A280" s="6"/>
      <c r="B280" s="7"/>
      <c r="C280" s="7"/>
      <c r="D280" s="6"/>
      <c r="E280" s="6"/>
      <c r="F280" s="6"/>
      <c r="G280" s="6"/>
      <c r="H280" s="7"/>
      <c r="I280" s="7"/>
      <c r="J280" s="7"/>
      <c r="K280" s="7"/>
      <c r="L280" s="7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6"/>
      <c r="AK280" s="6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6"/>
      <c r="BH280" s="6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6"/>
      <c r="CF280" s="6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166"/>
      <c r="CT280" s="166"/>
      <c r="CU280" s="166"/>
      <c r="CV280" s="166"/>
      <c r="CW280" s="166"/>
      <c r="CX280" s="10"/>
      <c r="CY280" s="7"/>
      <c r="CZ280" s="7"/>
    </row>
    <row r="281" ht="15.75" customHeight="1">
      <c r="A281" s="6"/>
      <c r="B281" s="7"/>
      <c r="C281" s="7"/>
      <c r="D281" s="6"/>
      <c r="E281" s="6"/>
      <c r="F281" s="6"/>
      <c r="G281" s="6"/>
      <c r="H281" s="7"/>
      <c r="I281" s="7"/>
      <c r="J281" s="7"/>
      <c r="K281" s="7"/>
      <c r="L281" s="7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6"/>
      <c r="AK281" s="6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6"/>
      <c r="BH281" s="6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6"/>
      <c r="CF281" s="6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166"/>
      <c r="CT281" s="166"/>
      <c r="CU281" s="166"/>
      <c r="CV281" s="166"/>
      <c r="CW281" s="166"/>
      <c r="CX281" s="10"/>
      <c r="CY281" s="7"/>
      <c r="CZ281" s="7"/>
    </row>
    <row r="282" ht="15.75" customHeight="1">
      <c r="A282" s="6"/>
      <c r="B282" s="7"/>
      <c r="C282" s="7"/>
      <c r="D282" s="6"/>
      <c r="E282" s="6"/>
      <c r="F282" s="6"/>
      <c r="G282" s="6"/>
      <c r="H282" s="7"/>
      <c r="I282" s="7"/>
      <c r="J282" s="7"/>
      <c r="K282" s="7"/>
      <c r="L282" s="7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6"/>
      <c r="AK282" s="6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6"/>
      <c r="BH282" s="6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6"/>
      <c r="CF282" s="6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166"/>
      <c r="CT282" s="166"/>
      <c r="CU282" s="166"/>
      <c r="CV282" s="166"/>
      <c r="CW282" s="166"/>
      <c r="CX282" s="10"/>
      <c r="CY282" s="7"/>
      <c r="CZ282" s="7"/>
    </row>
    <row r="283" ht="15.75" customHeight="1">
      <c r="A283" s="6"/>
      <c r="B283" s="7"/>
      <c r="C283" s="7"/>
      <c r="D283" s="6"/>
      <c r="E283" s="6"/>
      <c r="F283" s="6"/>
      <c r="G283" s="6"/>
      <c r="H283" s="7"/>
      <c r="I283" s="7"/>
      <c r="J283" s="7"/>
      <c r="K283" s="7"/>
      <c r="L283" s="7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6"/>
      <c r="AK283" s="6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6"/>
      <c r="BH283" s="6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6"/>
      <c r="CF283" s="6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166"/>
      <c r="CT283" s="166"/>
      <c r="CU283" s="166"/>
      <c r="CV283" s="166"/>
      <c r="CW283" s="166"/>
      <c r="CX283" s="10"/>
      <c r="CY283" s="7"/>
      <c r="CZ283" s="7"/>
    </row>
    <row r="284" ht="15.75" customHeight="1">
      <c r="A284" s="6"/>
      <c r="B284" s="7"/>
      <c r="C284" s="7"/>
      <c r="D284" s="6"/>
      <c r="E284" s="6"/>
      <c r="F284" s="6"/>
      <c r="G284" s="6"/>
      <c r="H284" s="7"/>
      <c r="I284" s="7"/>
      <c r="J284" s="7"/>
      <c r="K284" s="7"/>
      <c r="L284" s="7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6"/>
      <c r="AK284" s="6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6"/>
      <c r="BH284" s="6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6"/>
      <c r="CF284" s="6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166"/>
      <c r="CT284" s="166"/>
      <c r="CU284" s="166"/>
      <c r="CV284" s="166"/>
      <c r="CW284" s="166"/>
      <c r="CX284" s="10"/>
      <c r="CY284" s="7"/>
      <c r="CZ284" s="7"/>
    </row>
    <row r="285" ht="15.75" customHeight="1">
      <c r="A285" s="6"/>
      <c r="B285" s="7"/>
      <c r="C285" s="7"/>
      <c r="D285" s="6"/>
      <c r="E285" s="6"/>
      <c r="F285" s="6"/>
      <c r="G285" s="6"/>
      <c r="H285" s="7"/>
      <c r="I285" s="7"/>
      <c r="J285" s="7"/>
      <c r="K285" s="7"/>
      <c r="L285" s="7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6"/>
      <c r="AK285" s="6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6"/>
      <c r="BH285" s="6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6"/>
      <c r="CF285" s="6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166"/>
      <c r="CT285" s="166"/>
      <c r="CU285" s="166"/>
      <c r="CV285" s="166"/>
      <c r="CW285" s="166"/>
      <c r="CX285" s="10"/>
      <c r="CY285" s="7"/>
      <c r="CZ285" s="7"/>
    </row>
    <row r="286" ht="15.75" customHeight="1">
      <c r="A286" s="6"/>
      <c r="B286" s="7"/>
      <c r="C286" s="7"/>
      <c r="D286" s="6"/>
      <c r="E286" s="6"/>
      <c r="F286" s="6"/>
      <c r="G286" s="6"/>
      <c r="H286" s="7"/>
      <c r="I286" s="7"/>
      <c r="J286" s="7"/>
      <c r="K286" s="7"/>
      <c r="L286" s="7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6"/>
      <c r="AK286" s="6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6"/>
      <c r="BH286" s="6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6"/>
      <c r="CF286" s="6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166"/>
      <c r="CT286" s="166"/>
      <c r="CU286" s="166"/>
      <c r="CV286" s="166"/>
      <c r="CW286" s="166"/>
      <c r="CX286" s="10"/>
      <c r="CY286" s="7"/>
      <c r="CZ286" s="7"/>
    </row>
    <row r="287" ht="15.75" customHeight="1">
      <c r="A287" s="6"/>
      <c r="B287" s="7"/>
      <c r="C287" s="7"/>
      <c r="D287" s="6"/>
      <c r="E287" s="6"/>
      <c r="F287" s="6"/>
      <c r="G287" s="6"/>
      <c r="H287" s="7"/>
      <c r="I287" s="7"/>
      <c r="J287" s="7"/>
      <c r="K287" s="7"/>
      <c r="L287" s="7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6"/>
      <c r="AK287" s="6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6"/>
      <c r="BH287" s="6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6"/>
      <c r="CF287" s="6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166"/>
      <c r="CT287" s="166"/>
      <c r="CU287" s="166"/>
      <c r="CV287" s="166"/>
      <c r="CW287" s="166"/>
      <c r="CX287" s="10"/>
      <c r="CY287" s="7"/>
      <c r="CZ287" s="7"/>
    </row>
    <row r="288" ht="15.75" customHeight="1">
      <c r="A288" s="6"/>
      <c r="B288" s="7"/>
      <c r="C288" s="7"/>
      <c r="D288" s="6"/>
      <c r="E288" s="6"/>
      <c r="F288" s="6"/>
      <c r="G288" s="6"/>
      <c r="H288" s="7"/>
      <c r="I288" s="7"/>
      <c r="J288" s="7"/>
      <c r="K288" s="7"/>
      <c r="L288" s="7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6"/>
      <c r="AK288" s="6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6"/>
      <c r="BH288" s="6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6"/>
      <c r="CF288" s="6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166"/>
      <c r="CT288" s="166"/>
      <c r="CU288" s="166"/>
      <c r="CV288" s="166"/>
      <c r="CW288" s="166"/>
      <c r="CX288" s="10"/>
      <c r="CY288" s="7"/>
      <c r="CZ288" s="7"/>
    </row>
    <row r="289" ht="15.75" customHeight="1">
      <c r="A289" s="6"/>
      <c r="B289" s="7"/>
      <c r="C289" s="7"/>
      <c r="D289" s="6"/>
      <c r="E289" s="6"/>
      <c r="F289" s="6"/>
      <c r="G289" s="6"/>
      <c r="H289" s="7"/>
      <c r="I289" s="7"/>
      <c r="J289" s="7"/>
      <c r="K289" s="7"/>
      <c r="L289" s="7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6"/>
      <c r="AK289" s="6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6"/>
      <c r="BH289" s="6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6"/>
      <c r="CF289" s="6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166"/>
      <c r="CT289" s="166"/>
      <c r="CU289" s="166"/>
      <c r="CV289" s="166"/>
      <c r="CW289" s="166"/>
      <c r="CX289" s="10"/>
      <c r="CY289" s="7"/>
      <c r="CZ289" s="7"/>
    </row>
    <row r="290" ht="15.75" customHeight="1">
      <c r="A290" s="274" t="s">
        <v>225</v>
      </c>
      <c r="B290" s="2"/>
      <c r="C290" s="3"/>
      <c r="D290" s="4"/>
      <c r="E290" s="4"/>
      <c r="F290" s="5"/>
      <c r="G290" s="6"/>
      <c r="H290" s="7"/>
      <c r="I290" s="7"/>
      <c r="J290" s="7"/>
      <c r="K290" s="7"/>
      <c r="L290" s="7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6"/>
      <c r="AK290" s="6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6"/>
      <c r="BH290" s="6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6"/>
      <c r="CF290" s="6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166"/>
      <c r="CT290" s="166"/>
      <c r="CU290" s="166"/>
      <c r="CV290" s="166"/>
      <c r="CW290" s="166"/>
      <c r="CX290" s="10"/>
      <c r="CY290" s="7"/>
      <c r="CZ290" s="7"/>
    </row>
    <row r="291" ht="15.75" customHeight="1">
      <c r="A291" s="11" t="s">
        <v>4</v>
      </c>
      <c r="B291" s="12"/>
      <c r="C291" s="275"/>
      <c r="D291" s="14"/>
      <c r="E291" s="14"/>
      <c r="F291" s="15"/>
      <c r="G291" s="6"/>
      <c r="H291" s="7"/>
      <c r="I291" s="7"/>
      <c r="J291" s="7"/>
      <c r="K291" s="7"/>
      <c r="L291" s="7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6"/>
      <c r="AK291" s="6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6"/>
      <c r="BH291" s="6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6"/>
      <c r="CF291" s="6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166"/>
      <c r="CT291" s="166"/>
      <c r="CU291" s="166"/>
      <c r="CV291" s="166"/>
      <c r="CW291" s="166"/>
      <c r="CX291" s="10"/>
      <c r="CY291" s="7"/>
      <c r="CZ291" s="7"/>
    </row>
    <row r="292" ht="15.75" customHeight="1">
      <c r="A292" s="11" t="s">
        <v>8</v>
      </c>
      <c r="B292" s="12"/>
      <c r="C292" s="275"/>
      <c r="D292" s="14"/>
      <c r="E292" s="14"/>
      <c r="F292" s="15"/>
      <c r="G292" s="6"/>
      <c r="H292" s="7"/>
      <c r="I292" s="7"/>
      <c r="J292" s="7"/>
      <c r="K292" s="7"/>
      <c r="L292" s="7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6"/>
      <c r="AK292" s="6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6"/>
      <c r="BH292" s="6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6"/>
      <c r="CF292" s="6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166"/>
      <c r="CT292" s="166"/>
      <c r="CU292" s="166"/>
      <c r="CV292" s="166"/>
      <c r="CW292" s="166"/>
      <c r="CX292" s="10"/>
      <c r="CY292" s="7"/>
      <c r="CZ292" s="7"/>
    </row>
    <row r="293" ht="15.75" customHeight="1">
      <c r="A293" s="11" t="s">
        <v>12</v>
      </c>
      <c r="B293" s="12"/>
      <c r="C293" s="275"/>
      <c r="D293" s="14"/>
      <c r="E293" s="14"/>
      <c r="F293" s="15"/>
      <c r="G293" s="6"/>
      <c r="H293" s="7"/>
      <c r="I293" s="7"/>
      <c r="J293" s="7"/>
      <c r="K293" s="7"/>
      <c r="L293" s="7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6"/>
      <c r="AK293" s="6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6"/>
      <c r="BH293" s="6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6"/>
      <c r="CF293" s="6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166"/>
      <c r="CT293" s="166"/>
      <c r="CU293" s="166"/>
      <c r="CV293" s="166"/>
      <c r="CW293" s="166"/>
      <c r="CX293" s="10"/>
      <c r="CY293" s="7"/>
      <c r="CZ293" s="7"/>
    </row>
    <row r="294" ht="15.75" customHeight="1">
      <c r="A294" s="11" t="s">
        <v>13</v>
      </c>
      <c r="B294" s="12"/>
      <c r="C294" s="278"/>
      <c r="D294" s="14"/>
      <c r="E294" s="14"/>
      <c r="F294" s="15"/>
      <c r="G294" s="21"/>
      <c r="H294" s="7"/>
      <c r="I294" s="7"/>
      <c r="J294" s="7"/>
      <c r="K294" s="7"/>
      <c r="L294" s="7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6"/>
      <c r="AK294" s="6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6"/>
      <c r="BH294" s="6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6"/>
      <c r="CF294" s="6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166"/>
      <c r="CT294" s="166"/>
      <c r="CU294" s="166"/>
      <c r="CV294" s="166"/>
      <c r="CW294" s="166"/>
      <c r="CX294" s="10"/>
      <c r="CY294" s="7"/>
      <c r="CZ294" s="7"/>
    </row>
    <row r="295" ht="15.75" customHeight="1">
      <c r="A295" s="22" t="s">
        <v>14</v>
      </c>
      <c r="B295" s="23"/>
      <c r="C295" s="24"/>
      <c r="D295" s="25"/>
      <c r="E295" s="25"/>
      <c r="F295" s="26"/>
      <c r="G295" s="27"/>
      <c r="H295" s="7"/>
      <c r="I295" s="7"/>
      <c r="J295" s="7"/>
      <c r="K295" s="7"/>
      <c r="L295" s="7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6"/>
      <c r="AK295" s="6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6"/>
      <c r="BH295" s="6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37">
        <v>17.0</v>
      </c>
      <c r="BZ295" s="7"/>
      <c r="CA295" s="7"/>
      <c r="CB295" s="7"/>
      <c r="CC295" s="7"/>
      <c r="CD295" s="7"/>
      <c r="CE295" s="6"/>
      <c r="CF295" s="6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166"/>
      <c r="CT295" s="166"/>
      <c r="CU295" s="166"/>
      <c r="CV295" s="166"/>
      <c r="CW295" s="166"/>
      <c r="CX295" s="10"/>
      <c r="CY295" s="7"/>
      <c r="CZ295" s="7"/>
    </row>
    <row r="296" ht="15.75" customHeight="1">
      <c r="A296" s="21"/>
      <c r="B296" s="30"/>
      <c r="C296" s="31"/>
      <c r="D296" s="21"/>
      <c r="E296" s="21"/>
      <c r="F296" s="32"/>
      <c r="G296" s="27"/>
      <c r="H296" s="40">
        <v>1.0</v>
      </c>
      <c r="I296" s="41">
        <v>2.0</v>
      </c>
      <c r="J296" s="41">
        <v>3.0</v>
      </c>
      <c r="K296" s="41"/>
      <c r="L296" s="41">
        <v>4.0</v>
      </c>
      <c r="M296" s="43"/>
      <c r="N296" s="45"/>
      <c r="O296" s="47">
        <v>1.0</v>
      </c>
      <c r="P296" s="34">
        <v>2.0</v>
      </c>
      <c r="Q296" s="34">
        <v>3.0</v>
      </c>
      <c r="R296" s="34">
        <v>4.0</v>
      </c>
      <c r="S296" s="34">
        <v>5.0</v>
      </c>
      <c r="T296" s="34">
        <v>6.0</v>
      </c>
      <c r="U296" s="34">
        <v>7.0</v>
      </c>
      <c r="V296" s="34">
        <v>8.0</v>
      </c>
      <c r="W296" s="34">
        <v>9.0</v>
      </c>
      <c r="X296" s="34">
        <v>10.0</v>
      </c>
      <c r="Y296" s="34">
        <v>11.0</v>
      </c>
      <c r="Z296" s="34">
        <v>12.0</v>
      </c>
      <c r="AA296" s="34">
        <v>13.0</v>
      </c>
      <c r="AB296" s="34">
        <v>14.0</v>
      </c>
      <c r="AC296" s="34">
        <v>15.0</v>
      </c>
      <c r="AD296" s="34">
        <v>16.0</v>
      </c>
      <c r="AE296" s="37">
        <v>17.0</v>
      </c>
      <c r="AF296" s="37"/>
      <c r="AG296" s="37"/>
      <c r="AH296" s="37"/>
      <c r="AI296" s="37"/>
      <c r="AJ296" s="38"/>
      <c r="AK296" s="38"/>
      <c r="AL296" s="37">
        <v>1.0</v>
      </c>
      <c r="AM296" s="37">
        <v>2.0</v>
      </c>
      <c r="AN296" s="37">
        <v>3.0</v>
      </c>
      <c r="AO296" s="37">
        <v>4.0</v>
      </c>
      <c r="AP296" s="37">
        <v>5.0</v>
      </c>
      <c r="AQ296" s="37">
        <v>6.0</v>
      </c>
      <c r="AR296" s="37">
        <v>7.0</v>
      </c>
      <c r="AS296" s="37">
        <v>8.0</v>
      </c>
      <c r="AT296" s="37">
        <v>9.0</v>
      </c>
      <c r="AU296" s="37">
        <v>10.0</v>
      </c>
      <c r="AV296" s="37">
        <v>11.0</v>
      </c>
      <c r="AW296" s="37">
        <v>12.0</v>
      </c>
      <c r="AX296" s="37">
        <v>13.0</v>
      </c>
      <c r="AY296" s="37">
        <v>14.0</v>
      </c>
      <c r="AZ296" s="37">
        <v>15.0</v>
      </c>
      <c r="BA296" s="37">
        <v>16.0</v>
      </c>
      <c r="BB296" s="37"/>
      <c r="BC296" s="37"/>
      <c r="BD296" s="37">
        <v>17.0</v>
      </c>
      <c r="BE296" s="37"/>
      <c r="BF296" s="37">
        <v>18.0</v>
      </c>
      <c r="BG296" s="38"/>
      <c r="BH296" s="38"/>
      <c r="BI296" s="37">
        <v>1.0</v>
      </c>
      <c r="BJ296" s="37">
        <v>2.0</v>
      </c>
      <c r="BK296" s="37">
        <v>3.0</v>
      </c>
      <c r="BL296" s="37">
        <v>4.0</v>
      </c>
      <c r="BM296" s="37">
        <v>5.0</v>
      </c>
      <c r="BN296" s="37">
        <v>6.0</v>
      </c>
      <c r="BO296" s="37">
        <v>7.0</v>
      </c>
      <c r="BP296" s="37">
        <v>8.0</v>
      </c>
      <c r="BQ296" s="37">
        <v>9.0</v>
      </c>
      <c r="BR296" s="37">
        <v>10.0</v>
      </c>
      <c r="BS296" s="37">
        <v>11.0</v>
      </c>
      <c r="BT296" s="37">
        <v>12.0</v>
      </c>
      <c r="BU296" s="37">
        <v>13.0</v>
      </c>
      <c r="BV296" s="37">
        <v>14.0</v>
      </c>
      <c r="BW296" s="37">
        <v>15.0</v>
      </c>
      <c r="BX296" s="37">
        <v>16.0</v>
      </c>
      <c r="BY296" s="279">
        <v>45650.0</v>
      </c>
      <c r="BZ296" s="37">
        <v>18.0</v>
      </c>
      <c r="CA296" s="37">
        <v>19.0</v>
      </c>
      <c r="CB296" s="37"/>
      <c r="CC296" s="37"/>
      <c r="CD296" s="37">
        <v>20.0</v>
      </c>
      <c r="CE296" s="38"/>
      <c r="CF296" s="38"/>
      <c r="CG296" s="37">
        <v>1.0</v>
      </c>
      <c r="CH296" s="37">
        <v>2.0</v>
      </c>
      <c r="CI296" s="37">
        <v>3.0</v>
      </c>
      <c r="CJ296" s="37">
        <v>4.0</v>
      </c>
      <c r="CK296" s="37">
        <v>5.0</v>
      </c>
      <c r="CL296" s="37">
        <v>6.0</v>
      </c>
      <c r="CM296" s="37">
        <v>7.0</v>
      </c>
      <c r="CN296" s="37">
        <v>8.0</v>
      </c>
      <c r="CO296" s="37">
        <v>9.0</v>
      </c>
      <c r="CP296" s="37">
        <v>10.0</v>
      </c>
      <c r="CQ296" s="46"/>
      <c r="CR296" s="59"/>
      <c r="CS296" s="280"/>
      <c r="CT296" s="280"/>
      <c r="CU296" s="280"/>
      <c r="CV296" s="280"/>
      <c r="CW296" s="280"/>
      <c r="CX296" s="62"/>
      <c r="CY296" s="46"/>
      <c r="CZ296" s="46"/>
    </row>
    <row r="297" ht="78.75" customHeight="1">
      <c r="A297" s="50"/>
      <c r="B297" s="37"/>
      <c r="C297" s="34"/>
      <c r="D297" s="65" t="s">
        <v>19</v>
      </c>
      <c r="E297" s="68" t="s">
        <v>20</v>
      </c>
      <c r="F297" s="69" t="s">
        <v>21</v>
      </c>
      <c r="G297" s="281" t="s">
        <v>22</v>
      </c>
      <c r="H297" s="282">
        <v>45537.0</v>
      </c>
      <c r="I297" s="283">
        <v>45538.0</v>
      </c>
      <c r="J297" s="283">
        <v>45539.0</v>
      </c>
      <c r="K297" s="283"/>
      <c r="L297" s="283">
        <v>45540.0</v>
      </c>
      <c r="M297" s="284" t="s">
        <v>226</v>
      </c>
      <c r="N297" s="285" t="s">
        <v>227</v>
      </c>
      <c r="O297" s="287">
        <v>45566.0</v>
      </c>
      <c r="P297" s="288">
        <v>45568.0</v>
      </c>
      <c r="Q297" s="288">
        <v>45569.0</v>
      </c>
      <c r="R297" s="288">
        <v>45572.0</v>
      </c>
      <c r="S297" s="288">
        <v>45573.0</v>
      </c>
      <c r="T297" s="288">
        <v>45574.0</v>
      </c>
      <c r="U297" s="288">
        <v>45575.0</v>
      </c>
      <c r="V297" s="288">
        <v>45579.0</v>
      </c>
      <c r="W297" s="288">
        <v>45580.0</v>
      </c>
      <c r="X297" s="288">
        <v>45581.0</v>
      </c>
      <c r="Y297" s="288">
        <v>45582.0</v>
      </c>
      <c r="Z297" s="288">
        <v>45583.0</v>
      </c>
      <c r="AA297" s="288">
        <v>45586.0</v>
      </c>
      <c r="AB297" s="288">
        <v>45587.0</v>
      </c>
      <c r="AC297" s="288">
        <v>45588.0</v>
      </c>
      <c r="AD297" s="288">
        <v>45589.0</v>
      </c>
      <c r="AE297" s="289">
        <v>45590.0</v>
      </c>
      <c r="AF297" s="289"/>
      <c r="AG297" s="289"/>
      <c r="AH297" s="289"/>
      <c r="AI297" s="289"/>
      <c r="AJ297" s="290" t="s">
        <v>228</v>
      </c>
      <c r="AK297" s="291" t="s">
        <v>229</v>
      </c>
      <c r="AL297" s="279">
        <v>45600.0</v>
      </c>
      <c r="AM297" s="279">
        <v>45601.0</v>
      </c>
      <c r="AN297" s="279">
        <v>45602.0</v>
      </c>
      <c r="AO297" s="279">
        <v>45603.0</v>
      </c>
      <c r="AP297" s="279">
        <v>45604.0</v>
      </c>
      <c r="AQ297" s="279">
        <v>45607.0</v>
      </c>
      <c r="AR297" s="279">
        <v>45608.0</v>
      </c>
      <c r="AS297" s="279">
        <v>45609.0</v>
      </c>
      <c r="AT297" s="279">
        <v>45610.0</v>
      </c>
      <c r="AU297" s="279">
        <v>45611.0</v>
      </c>
      <c r="AV297" s="279">
        <v>45614.0</v>
      </c>
      <c r="AW297" s="279">
        <v>45615.0</v>
      </c>
      <c r="AX297" s="279">
        <v>45616.0</v>
      </c>
      <c r="AY297" s="279">
        <v>45617.0</v>
      </c>
      <c r="AZ297" s="279">
        <v>45618.0</v>
      </c>
      <c r="BA297" s="279">
        <v>45621.0</v>
      </c>
      <c r="BB297" s="279"/>
      <c r="BC297" s="279"/>
      <c r="BD297" s="279">
        <v>45622.0</v>
      </c>
      <c r="BE297" s="279"/>
      <c r="BF297" s="279">
        <v>45623.0</v>
      </c>
      <c r="BG297" s="78" t="s">
        <v>230</v>
      </c>
      <c r="BH297" s="292" t="s">
        <v>231</v>
      </c>
      <c r="BI297" s="279">
        <v>45628.0</v>
      </c>
      <c r="BJ297" s="279">
        <v>45629.0</v>
      </c>
      <c r="BK297" s="279">
        <v>45630.0</v>
      </c>
      <c r="BL297" s="279">
        <v>45631.0</v>
      </c>
      <c r="BM297" s="279">
        <v>45632.0</v>
      </c>
      <c r="BN297" s="279">
        <v>45635.0</v>
      </c>
      <c r="BO297" s="279">
        <v>45636.0</v>
      </c>
      <c r="BP297" s="279">
        <v>45637.0</v>
      </c>
      <c r="BQ297" s="279">
        <v>45638.0</v>
      </c>
      <c r="BR297" s="279">
        <v>45639.0</v>
      </c>
      <c r="BS297" s="279">
        <v>45642.0</v>
      </c>
      <c r="BT297" s="279">
        <v>45643.0</v>
      </c>
      <c r="BU297" s="279">
        <v>45644.0</v>
      </c>
      <c r="BV297" s="279">
        <v>45645.0</v>
      </c>
      <c r="BW297" s="279">
        <v>45646.0</v>
      </c>
      <c r="BX297" s="279">
        <v>45649.0</v>
      </c>
      <c r="BY297" s="115">
        <f>SUM(BY298:BY334)</f>
        <v>0</v>
      </c>
      <c r="BZ297" s="279">
        <v>45652.0</v>
      </c>
      <c r="CA297" s="279">
        <v>45653.0</v>
      </c>
      <c r="CB297" s="279"/>
      <c r="CC297" s="279"/>
      <c r="CD297" s="279">
        <v>45656.0</v>
      </c>
      <c r="CE297" s="293" t="s">
        <v>232</v>
      </c>
      <c r="CF297" s="294" t="s">
        <v>233</v>
      </c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295" t="s">
        <v>232</v>
      </c>
      <c r="CR297" s="296" t="s">
        <v>234</v>
      </c>
      <c r="CS297" s="297"/>
      <c r="CT297" s="297"/>
      <c r="CU297" s="297"/>
      <c r="CV297" s="297"/>
      <c r="CW297" s="297"/>
      <c r="CX297" s="298"/>
      <c r="CY297" s="295" t="s">
        <v>232</v>
      </c>
      <c r="CZ297" s="299" t="s">
        <v>234</v>
      </c>
    </row>
    <row r="298" ht="15.75" customHeight="1">
      <c r="A298" s="85" t="s">
        <v>406</v>
      </c>
      <c r="B298" s="102" t="s">
        <v>55</v>
      </c>
      <c r="C298" s="103" t="s">
        <v>50</v>
      </c>
      <c r="D298" s="106">
        <f>SUM(M298+AJ298+BG298+CE298+CQ298)</f>
        <v>0</v>
      </c>
      <c r="E298" s="107"/>
      <c r="F298" s="108"/>
      <c r="G298" s="301"/>
      <c r="H298" s="302">
        <f t="shared" ref="H298:J298" si="44">SUM(H299:H335)</f>
        <v>0</v>
      </c>
      <c r="I298" s="303">
        <f t="shared" si="44"/>
        <v>0</v>
      </c>
      <c r="J298" s="303">
        <f t="shared" si="44"/>
        <v>0</v>
      </c>
      <c r="K298" s="303"/>
      <c r="L298" s="303">
        <f>SUM(L299:L335)</f>
        <v>0</v>
      </c>
      <c r="M298" s="116">
        <f>COUNTIF(H298:L298,"&gt;0")</f>
        <v>0</v>
      </c>
      <c r="N298" s="117">
        <f>COUNTIF(H298:L298,"&gt;0")</f>
        <v>0</v>
      </c>
      <c r="O298" s="302">
        <f t="shared" ref="O298:AE298" si="45">SUM(O299:O335)</f>
        <v>0</v>
      </c>
      <c r="P298" s="303">
        <f t="shared" si="45"/>
        <v>0</v>
      </c>
      <c r="Q298" s="303">
        <f t="shared" si="45"/>
        <v>0</v>
      </c>
      <c r="R298" s="303">
        <f t="shared" si="45"/>
        <v>0</v>
      </c>
      <c r="S298" s="303">
        <f t="shared" si="45"/>
        <v>0</v>
      </c>
      <c r="T298" s="303">
        <f t="shared" si="45"/>
        <v>0</v>
      </c>
      <c r="U298" s="303">
        <f t="shared" si="45"/>
        <v>0</v>
      </c>
      <c r="V298" s="303">
        <f t="shared" si="45"/>
        <v>0</v>
      </c>
      <c r="W298" s="303">
        <f t="shared" si="45"/>
        <v>0</v>
      </c>
      <c r="X298" s="303">
        <f t="shared" si="45"/>
        <v>0</v>
      </c>
      <c r="Y298" s="303">
        <f t="shared" si="45"/>
        <v>0</v>
      </c>
      <c r="Z298" s="303">
        <f t="shared" si="45"/>
        <v>0</v>
      </c>
      <c r="AA298" s="303">
        <f t="shared" si="45"/>
        <v>0</v>
      </c>
      <c r="AB298" s="303">
        <f t="shared" si="45"/>
        <v>0</v>
      </c>
      <c r="AC298" s="303">
        <f t="shared" si="45"/>
        <v>0</v>
      </c>
      <c r="AD298" s="303">
        <f t="shared" si="45"/>
        <v>0</v>
      </c>
      <c r="AE298" s="303">
        <f t="shared" si="45"/>
        <v>0</v>
      </c>
      <c r="AF298" s="303"/>
      <c r="AG298" s="303"/>
      <c r="AH298" s="303"/>
      <c r="AI298" s="303"/>
      <c r="AJ298" s="116">
        <f>COUNTIF(O298:AE298,"&gt;0")</f>
        <v>0</v>
      </c>
      <c r="AK298" s="117">
        <f>SUM(M298+AJ298)</f>
        <v>0</v>
      </c>
      <c r="AL298" s="304">
        <f t="shared" ref="AL298:BA298" si="46">SUM(AL299:AL335)</f>
        <v>0</v>
      </c>
      <c r="AM298" s="115">
        <f t="shared" si="46"/>
        <v>0</v>
      </c>
      <c r="AN298" s="115">
        <f t="shared" si="46"/>
        <v>0</v>
      </c>
      <c r="AO298" s="115">
        <f t="shared" si="46"/>
        <v>0</v>
      </c>
      <c r="AP298" s="115">
        <f t="shared" si="46"/>
        <v>0</v>
      </c>
      <c r="AQ298" s="115">
        <f t="shared" si="46"/>
        <v>0</v>
      </c>
      <c r="AR298" s="115">
        <f t="shared" si="46"/>
        <v>0</v>
      </c>
      <c r="AS298" s="115">
        <f t="shared" si="46"/>
        <v>0</v>
      </c>
      <c r="AT298" s="115">
        <f t="shared" si="46"/>
        <v>0</v>
      </c>
      <c r="AU298" s="115">
        <f t="shared" si="46"/>
        <v>0</v>
      </c>
      <c r="AV298" s="115">
        <f t="shared" si="46"/>
        <v>0</v>
      </c>
      <c r="AW298" s="115">
        <f t="shared" si="46"/>
        <v>0</v>
      </c>
      <c r="AX298" s="115">
        <f t="shared" si="46"/>
        <v>0</v>
      </c>
      <c r="AY298" s="115">
        <f t="shared" si="46"/>
        <v>0</v>
      </c>
      <c r="AZ298" s="115">
        <f t="shared" si="46"/>
        <v>0</v>
      </c>
      <c r="BA298" s="115">
        <f t="shared" si="46"/>
        <v>0</v>
      </c>
      <c r="BB298" s="115"/>
      <c r="BC298" s="115"/>
      <c r="BD298" s="115">
        <f>SUM(BD299:BD335)</f>
        <v>0</v>
      </c>
      <c r="BE298" s="115"/>
      <c r="BF298" s="115">
        <f>SUM(BF299:BF335)</f>
        <v>0</v>
      </c>
      <c r="BG298" s="38">
        <f>COUNTIF(AL298:BF298,"&gt;0")</f>
        <v>0</v>
      </c>
      <c r="BH298" s="38">
        <f>SUM(AK298+BG298)</f>
        <v>0</v>
      </c>
      <c r="BI298" s="115">
        <f t="shared" ref="BI298:BX298" si="47">SUM(BI299:BI335)</f>
        <v>0</v>
      </c>
      <c r="BJ298" s="115">
        <f t="shared" si="47"/>
        <v>0</v>
      </c>
      <c r="BK298" s="115">
        <f t="shared" si="47"/>
        <v>0</v>
      </c>
      <c r="BL298" s="115">
        <f t="shared" si="47"/>
        <v>0</v>
      </c>
      <c r="BM298" s="115">
        <f t="shared" si="47"/>
        <v>0</v>
      </c>
      <c r="BN298" s="115">
        <f t="shared" si="47"/>
        <v>0</v>
      </c>
      <c r="BO298" s="115">
        <f t="shared" si="47"/>
        <v>0</v>
      </c>
      <c r="BP298" s="115">
        <f t="shared" si="47"/>
        <v>0</v>
      </c>
      <c r="BQ298" s="115">
        <f t="shared" si="47"/>
        <v>0</v>
      </c>
      <c r="BR298" s="115">
        <f t="shared" si="47"/>
        <v>0</v>
      </c>
      <c r="BS298" s="115">
        <f t="shared" si="47"/>
        <v>0</v>
      </c>
      <c r="BT298" s="115">
        <f t="shared" si="47"/>
        <v>0</v>
      </c>
      <c r="BU298" s="115">
        <f t="shared" si="47"/>
        <v>0</v>
      </c>
      <c r="BV298" s="115">
        <f t="shared" si="47"/>
        <v>0</v>
      </c>
      <c r="BW298" s="115">
        <f t="shared" si="47"/>
        <v>0</v>
      </c>
      <c r="BX298" s="115">
        <f t="shared" si="47"/>
        <v>0</v>
      </c>
      <c r="BY298" s="154"/>
      <c r="BZ298" s="115">
        <f t="shared" ref="BZ298:CA298" si="48">SUM(BZ299:BZ335)</f>
        <v>0</v>
      </c>
      <c r="CA298" s="115">
        <f t="shared" si="48"/>
        <v>0</v>
      </c>
      <c r="CB298" s="115"/>
      <c r="CC298" s="115"/>
      <c r="CD298" s="115">
        <f>SUM(CD299:CD335)</f>
        <v>0</v>
      </c>
      <c r="CE298" s="38">
        <f>COUNTIF(BI298:CD298,"&gt;0")</f>
        <v>0</v>
      </c>
      <c r="CF298" s="38">
        <f>SUM(BH298+CE298)</f>
        <v>0</v>
      </c>
      <c r="CG298" s="115">
        <f t="shared" ref="CG298:CP298" si="49">SUM(CG299:CG335)</f>
        <v>0</v>
      </c>
      <c r="CH298" s="115">
        <f t="shared" si="49"/>
        <v>0</v>
      </c>
      <c r="CI298" s="115">
        <f t="shared" si="49"/>
        <v>0</v>
      </c>
      <c r="CJ298" s="115">
        <f t="shared" si="49"/>
        <v>0</v>
      </c>
      <c r="CK298" s="115">
        <f t="shared" si="49"/>
        <v>0</v>
      </c>
      <c r="CL298" s="115">
        <f t="shared" si="49"/>
        <v>0</v>
      </c>
      <c r="CM298" s="115">
        <f t="shared" si="49"/>
        <v>0</v>
      </c>
      <c r="CN298" s="115">
        <f t="shared" si="49"/>
        <v>0</v>
      </c>
      <c r="CO298" s="115">
        <f t="shared" si="49"/>
        <v>0</v>
      </c>
      <c r="CP298" s="115">
        <f t="shared" si="49"/>
        <v>0</v>
      </c>
      <c r="CQ298" s="119">
        <f>COUNTIF(CG298:CP298,"&gt;0")</f>
        <v>0</v>
      </c>
      <c r="CR298" s="126">
        <f>SUM(CF298+CQ298)</f>
        <v>0</v>
      </c>
      <c r="CS298" s="166"/>
      <c r="CT298" s="166"/>
      <c r="CU298" s="166"/>
      <c r="CV298" s="166"/>
      <c r="CW298" s="166"/>
      <c r="CX298" s="305"/>
      <c r="CY298" s="119">
        <f>COUNTIF(CO298:CX298,"&gt;0")</f>
        <v>0</v>
      </c>
      <c r="CZ298" s="119">
        <f>SUM(CN298+CY298)</f>
        <v>0</v>
      </c>
    </row>
    <row r="299" ht="15.75" customHeight="1">
      <c r="A299" s="121">
        <v>1.0</v>
      </c>
      <c r="B299" s="306" t="s">
        <v>236</v>
      </c>
      <c r="C299" s="307" t="s">
        <v>237</v>
      </c>
      <c r="D299" s="138" t="str">
        <f t="shared" ref="D299:D335" si="50">SUM(M299+AJ299+BG299+CE299+CQ299+#REF!)</f>
        <v>#REF!</v>
      </c>
      <c r="E299" s="140" t="str">
        <f t="shared" ref="E299:E335" si="51">(D299)/D$9*100</f>
        <v>#REF!</v>
      </c>
      <c r="F299" s="309" t="str">
        <f t="shared" ref="F299:F335" si="52">IF(E299&lt;50,E299, "  ")</f>
        <v>#REF!</v>
      </c>
      <c r="G299" s="310" t="str">
        <f t="shared" ref="G299:G335" si="53">IF(E299&lt;30,E299, "  ")</f>
        <v>#REF!</v>
      </c>
      <c r="H299" s="158"/>
      <c r="I299" s="148"/>
      <c r="J299" s="148"/>
      <c r="K299" s="148"/>
      <c r="L299" s="148"/>
      <c r="M299" s="152">
        <f t="shared" ref="M299:M335" si="54">SUM(H299:L299)</f>
        <v>0</v>
      </c>
      <c r="N299" s="157">
        <f t="shared" ref="N299:N334" si="55">M299/M$9*100</f>
        <v>0</v>
      </c>
      <c r="O299" s="15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58"/>
      <c r="AG299" s="158"/>
      <c r="AH299" s="158"/>
      <c r="AI299" s="158"/>
      <c r="AJ299" s="152">
        <f t="shared" ref="AJ299:AJ335" si="56">SUM(O299:AE299)</f>
        <v>0</v>
      </c>
      <c r="AK299" s="163">
        <f t="shared" ref="AK299:AK335" si="57">AJ299/AJ$9*100</f>
        <v>0</v>
      </c>
      <c r="AL299" s="149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3">
        <f t="shared" ref="BG299:BG335" si="58">SUM(AL299:BF299)</f>
        <v>0</v>
      </c>
      <c r="BH299" s="167">
        <f t="shared" ref="BH299:BH335" si="59">BG299/BG$9*100</f>
        <v>0</v>
      </c>
      <c r="BI299" s="149"/>
      <c r="BJ299" s="132"/>
      <c r="BK299" s="132"/>
      <c r="BL299" s="132"/>
      <c r="BM299" s="132"/>
      <c r="BN299" s="132"/>
      <c r="BO299" s="132"/>
      <c r="BP299" s="132"/>
      <c r="BQ299" s="132"/>
      <c r="BR299" s="132"/>
      <c r="BS299" s="132"/>
      <c r="BT299" s="132"/>
      <c r="BU299" s="132"/>
      <c r="BV299" s="132"/>
      <c r="BW299" s="154"/>
      <c r="BX299" s="154"/>
      <c r="BY299" s="177"/>
      <c r="BZ299" s="154"/>
      <c r="CA299" s="154"/>
      <c r="CB299" s="154"/>
      <c r="CC299" s="154"/>
      <c r="CD299" s="154"/>
      <c r="CE299" s="159">
        <f t="shared" ref="CE299:CE335" si="60">SUM(BI299:CD299)</f>
        <v>0</v>
      </c>
      <c r="CF299" s="269">
        <f t="shared" ref="CF299:CF335" si="61">CE299/CE$9*100</f>
        <v>0</v>
      </c>
      <c r="CG299" s="162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79">
        <f t="shared" ref="CQ299:CQ335" si="62">SUM(CG299:CP299)</f>
        <v>0</v>
      </c>
      <c r="CR299" s="165" t="str">
        <f t="shared" ref="CR299:CR335" si="63">CQ299/CQ$9*100</f>
        <v>#DIV/0!</v>
      </c>
      <c r="CS299" s="166"/>
      <c r="CT299" s="166"/>
      <c r="CU299" s="166"/>
      <c r="CV299" s="166"/>
      <c r="CW299" s="166"/>
      <c r="CX299" s="181"/>
      <c r="CY299" s="179" t="str">
        <f t="shared" ref="CY299:CY335" si="64">SUM(CO299:CX299)</f>
        <v>#DIV/0!</v>
      </c>
      <c r="CZ299" s="168" t="str">
        <f t="shared" ref="CZ299:CZ335" si="65">CY299/CY$9*100</f>
        <v>#DIV/0!</v>
      </c>
    </row>
    <row r="300" ht="18.75" customHeight="1">
      <c r="A300" s="169">
        <v>2.0</v>
      </c>
      <c r="B300" s="312" t="s">
        <v>238</v>
      </c>
      <c r="C300" s="307" t="s">
        <v>239</v>
      </c>
      <c r="D300" s="124" t="str">
        <f t="shared" si="50"/>
        <v>#REF!</v>
      </c>
      <c r="E300" s="125" t="str">
        <f t="shared" si="51"/>
        <v>#REF!</v>
      </c>
      <c r="F300" s="172" t="str">
        <f t="shared" si="52"/>
        <v>#REF!</v>
      </c>
      <c r="G300" s="189" t="str">
        <f t="shared" si="53"/>
        <v>#REF!</v>
      </c>
      <c r="H300" s="175"/>
      <c r="I300" s="176"/>
      <c r="J300" s="135"/>
      <c r="K300" s="135"/>
      <c r="L300" s="135"/>
      <c r="M300" s="178">
        <f t="shared" si="54"/>
        <v>0</v>
      </c>
      <c r="N300" s="188">
        <f t="shared" si="55"/>
        <v>0</v>
      </c>
      <c r="O300" s="17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75"/>
      <c r="AG300" s="175"/>
      <c r="AH300" s="175"/>
      <c r="AI300" s="175"/>
      <c r="AJ300" s="178">
        <f t="shared" si="56"/>
        <v>0</v>
      </c>
      <c r="AK300" s="190">
        <f t="shared" si="57"/>
        <v>0</v>
      </c>
      <c r="AL300" s="17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78">
        <f t="shared" si="58"/>
        <v>0</v>
      </c>
      <c r="BH300" s="190">
        <f t="shared" si="59"/>
        <v>0</v>
      </c>
      <c r="BI300" s="17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77"/>
      <c r="BX300" s="177"/>
      <c r="BY300" s="177"/>
      <c r="BZ300" s="177"/>
      <c r="CA300" s="177"/>
      <c r="CB300" s="177"/>
      <c r="CC300" s="177"/>
      <c r="CD300" s="177"/>
      <c r="CE300" s="184">
        <f t="shared" si="60"/>
        <v>0</v>
      </c>
      <c r="CF300" s="244">
        <f t="shared" si="61"/>
        <v>0</v>
      </c>
      <c r="CG300" s="194"/>
      <c r="CH300" s="177"/>
      <c r="CI300" s="177"/>
      <c r="CJ300" s="177"/>
      <c r="CK300" s="177"/>
      <c r="CL300" s="177"/>
      <c r="CM300" s="177"/>
      <c r="CN300" s="177"/>
      <c r="CO300" s="177"/>
      <c r="CP300" s="177"/>
      <c r="CQ300" s="195">
        <f t="shared" si="62"/>
        <v>0</v>
      </c>
      <c r="CR300" s="186" t="str">
        <f t="shared" si="63"/>
        <v>#DIV/0!</v>
      </c>
      <c r="CS300" s="166"/>
      <c r="CT300" s="166"/>
      <c r="CU300" s="166"/>
      <c r="CV300" s="166"/>
      <c r="CW300" s="166"/>
      <c r="CX300" s="196"/>
      <c r="CY300" s="195" t="str">
        <f t="shared" si="64"/>
        <v>#DIV/0!</v>
      </c>
      <c r="CZ300" s="187" t="str">
        <f t="shared" si="65"/>
        <v>#DIV/0!</v>
      </c>
    </row>
    <row r="301" ht="15.75" customHeight="1">
      <c r="A301" s="121">
        <v>3.0</v>
      </c>
      <c r="B301" s="312" t="s">
        <v>240</v>
      </c>
      <c r="C301" s="307" t="s">
        <v>241</v>
      </c>
      <c r="D301" s="124" t="str">
        <f t="shared" si="50"/>
        <v>#REF!</v>
      </c>
      <c r="E301" s="125" t="str">
        <f t="shared" si="51"/>
        <v>#REF!</v>
      </c>
      <c r="F301" s="172" t="str">
        <f t="shared" si="52"/>
        <v>#REF!</v>
      </c>
      <c r="G301" s="189" t="str">
        <f t="shared" si="53"/>
        <v>#REF!</v>
      </c>
      <c r="H301" s="175"/>
      <c r="I301" s="135"/>
      <c r="J301" s="135"/>
      <c r="K301" s="135"/>
      <c r="L301" s="135"/>
      <c r="M301" s="178">
        <f t="shared" si="54"/>
        <v>0</v>
      </c>
      <c r="N301" s="188">
        <f t="shared" si="55"/>
        <v>0</v>
      </c>
      <c r="O301" s="17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75"/>
      <c r="AG301" s="175"/>
      <c r="AH301" s="175"/>
      <c r="AI301" s="175"/>
      <c r="AJ301" s="178">
        <f t="shared" si="56"/>
        <v>0</v>
      </c>
      <c r="AK301" s="190">
        <f t="shared" si="57"/>
        <v>0</v>
      </c>
      <c r="AL301" s="17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78">
        <f t="shared" si="58"/>
        <v>0</v>
      </c>
      <c r="BH301" s="190">
        <f t="shared" si="59"/>
        <v>0</v>
      </c>
      <c r="BI301" s="17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77"/>
      <c r="BX301" s="177"/>
      <c r="BY301" s="204"/>
      <c r="BZ301" s="177"/>
      <c r="CA301" s="177"/>
      <c r="CB301" s="177"/>
      <c r="CC301" s="177"/>
      <c r="CD301" s="177"/>
      <c r="CE301" s="184">
        <f t="shared" si="60"/>
        <v>0</v>
      </c>
      <c r="CF301" s="244">
        <f t="shared" si="61"/>
        <v>0</v>
      </c>
      <c r="CG301" s="194"/>
      <c r="CH301" s="177"/>
      <c r="CI301" s="177"/>
      <c r="CJ301" s="177"/>
      <c r="CK301" s="177"/>
      <c r="CL301" s="177"/>
      <c r="CM301" s="177"/>
      <c r="CN301" s="177"/>
      <c r="CO301" s="177"/>
      <c r="CP301" s="177"/>
      <c r="CQ301" s="195">
        <f t="shared" si="62"/>
        <v>0</v>
      </c>
      <c r="CR301" s="186" t="str">
        <f t="shared" si="63"/>
        <v>#DIV/0!</v>
      </c>
      <c r="CS301" s="166"/>
      <c r="CT301" s="166"/>
      <c r="CU301" s="166"/>
      <c r="CV301" s="166"/>
      <c r="CW301" s="166"/>
      <c r="CX301" s="196"/>
      <c r="CY301" s="195" t="str">
        <f t="shared" si="64"/>
        <v>#DIV/0!</v>
      </c>
      <c r="CZ301" s="187" t="str">
        <f t="shared" si="65"/>
        <v>#DIV/0!</v>
      </c>
    </row>
    <row r="302" ht="15.75" customHeight="1">
      <c r="A302" s="169">
        <v>4.0</v>
      </c>
      <c r="B302" s="312" t="s">
        <v>242</v>
      </c>
      <c r="C302" s="307" t="s">
        <v>243</v>
      </c>
      <c r="D302" s="124" t="str">
        <f t="shared" si="50"/>
        <v>#REF!</v>
      </c>
      <c r="E302" s="125" t="str">
        <f t="shared" si="51"/>
        <v>#REF!</v>
      </c>
      <c r="F302" s="172" t="str">
        <f t="shared" si="52"/>
        <v>#REF!</v>
      </c>
      <c r="G302" s="189" t="str">
        <f t="shared" si="53"/>
        <v>#REF!</v>
      </c>
      <c r="H302" s="175"/>
      <c r="I302" s="135"/>
      <c r="J302" s="177"/>
      <c r="K302" s="135"/>
      <c r="L302" s="135"/>
      <c r="M302" s="178">
        <f t="shared" si="54"/>
        <v>0</v>
      </c>
      <c r="N302" s="188">
        <f t="shared" si="55"/>
        <v>0</v>
      </c>
      <c r="O302" s="200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210"/>
      <c r="AG302" s="210"/>
      <c r="AH302" s="210"/>
      <c r="AI302" s="210"/>
      <c r="AJ302" s="178">
        <f t="shared" si="56"/>
        <v>0</v>
      </c>
      <c r="AK302" s="190">
        <f t="shared" si="57"/>
        <v>0</v>
      </c>
      <c r="AL302" s="200"/>
      <c r="AM302" s="197"/>
      <c r="AN302" s="197"/>
      <c r="AO302" s="197"/>
      <c r="AP302" s="197"/>
      <c r="AQ302" s="197"/>
      <c r="AR302" s="197"/>
      <c r="AS302" s="197"/>
      <c r="AT302" s="197"/>
      <c r="AU302" s="197"/>
      <c r="AV302" s="197"/>
      <c r="AW302" s="197"/>
      <c r="AX302" s="197"/>
      <c r="AY302" s="197"/>
      <c r="AZ302" s="197"/>
      <c r="BA302" s="197"/>
      <c r="BB302" s="197"/>
      <c r="BC302" s="197"/>
      <c r="BD302" s="197"/>
      <c r="BE302" s="197"/>
      <c r="BF302" s="197"/>
      <c r="BG302" s="178">
        <f t="shared" si="58"/>
        <v>0</v>
      </c>
      <c r="BH302" s="190">
        <f t="shared" si="59"/>
        <v>0</v>
      </c>
      <c r="BI302" s="200"/>
      <c r="BJ302" s="197"/>
      <c r="BK302" s="197"/>
      <c r="BL302" s="197"/>
      <c r="BM302" s="197"/>
      <c r="BN302" s="197"/>
      <c r="BO302" s="197"/>
      <c r="BP302" s="197"/>
      <c r="BQ302" s="197"/>
      <c r="BR302" s="197"/>
      <c r="BS302" s="197"/>
      <c r="BT302" s="197"/>
      <c r="BU302" s="197"/>
      <c r="BV302" s="197"/>
      <c r="BW302" s="204"/>
      <c r="BX302" s="204"/>
      <c r="BY302" s="204"/>
      <c r="BZ302" s="204"/>
      <c r="CA302" s="204"/>
      <c r="CB302" s="204"/>
      <c r="CC302" s="204"/>
      <c r="CD302" s="204"/>
      <c r="CE302" s="184">
        <f t="shared" si="60"/>
        <v>0</v>
      </c>
      <c r="CF302" s="244">
        <f t="shared" si="61"/>
        <v>0</v>
      </c>
      <c r="CG302" s="211"/>
      <c r="CH302" s="204"/>
      <c r="CI302" s="204"/>
      <c r="CJ302" s="204"/>
      <c r="CK302" s="204"/>
      <c r="CL302" s="204"/>
      <c r="CM302" s="204"/>
      <c r="CN302" s="204"/>
      <c r="CO302" s="204"/>
      <c r="CP302" s="204"/>
      <c r="CQ302" s="195">
        <f t="shared" si="62"/>
        <v>0</v>
      </c>
      <c r="CR302" s="186" t="str">
        <f t="shared" si="63"/>
        <v>#DIV/0!</v>
      </c>
      <c r="CS302" s="166"/>
      <c r="CT302" s="166"/>
      <c r="CU302" s="166"/>
      <c r="CV302" s="166"/>
      <c r="CW302" s="166"/>
      <c r="CX302" s="214"/>
      <c r="CY302" s="195" t="str">
        <f t="shared" si="64"/>
        <v>#DIV/0!</v>
      </c>
      <c r="CZ302" s="187" t="str">
        <f t="shared" si="65"/>
        <v>#DIV/0!</v>
      </c>
    </row>
    <row r="303" ht="15.75" customHeight="1">
      <c r="A303" s="121">
        <v>5.0</v>
      </c>
      <c r="B303" s="312" t="s">
        <v>244</v>
      </c>
      <c r="C303" s="307" t="s">
        <v>245</v>
      </c>
      <c r="D303" s="124" t="str">
        <f t="shared" si="50"/>
        <v>#REF!</v>
      </c>
      <c r="E303" s="125" t="str">
        <f t="shared" si="51"/>
        <v>#REF!</v>
      </c>
      <c r="F303" s="172" t="str">
        <f t="shared" si="52"/>
        <v>#REF!</v>
      </c>
      <c r="G303" s="189" t="str">
        <f t="shared" si="53"/>
        <v>#REF!</v>
      </c>
      <c r="H303" s="208"/>
      <c r="I303" s="209"/>
      <c r="J303" s="135"/>
      <c r="K303" s="135"/>
      <c r="L303" s="135"/>
      <c r="M303" s="178">
        <f t="shared" si="54"/>
        <v>0</v>
      </c>
      <c r="N303" s="188">
        <f t="shared" si="55"/>
        <v>0</v>
      </c>
      <c r="O303" s="211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6"/>
      <c r="AG303" s="206"/>
      <c r="AH303" s="206"/>
      <c r="AI303" s="206"/>
      <c r="AJ303" s="178">
        <f t="shared" si="56"/>
        <v>0</v>
      </c>
      <c r="AK303" s="190">
        <f t="shared" si="57"/>
        <v>0</v>
      </c>
      <c r="AL303" s="211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178">
        <f t="shared" si="58"/>
        <v>0</v>
      </c>
      <c r="BH303" s="190">
        <f t="shared" si="59"/>
        <v>0</v>
      </c>
      <c r="BI303" s="211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  <c r="BY303" s="204"/>
      <c r="BZ303" s="204"/>
      <c r="CA303" s="204"/>
      <c r="CB303" s="204"/>
      <c r="CC303" s="204"/>
      <c r="CD303" s="204"/>
      <c r="CE303" s="184">
        <f t="shared" si="60"/>
        <v>0</v>
      </c>
      <c r="CF303" s="244">
        <f t="shared" si="61"/>
        <v>0</v>
      </c>
      <c r="CG303" s="211"/>
      <c r="CH303" s="204"/>
      <c r="CI303" s="204"/>
      <c r="CJ303" s="204"/>
      <c r="CK303" s="204"/>
      <c r="CL303" s="204"/>
      <c r="CM303" s="204"/>
      <c r="CN303" s="204"/>
      <c r="CO303" s="204"/>
      <c r="CP303" s="204"/>
      <c r="CQ303" s="195">
        <f t="shared" si="62"/>
        <v>0</v>
      </c>
      <c r="CR303" s="186" t="str">
        <f t="shared" si="63"/>
        <v>#DIV/0!</v>
      </c>
      <c r="CS303" s="166"/>
      <c r="CT303" s="166"/>
      <c r="CU303" s="166"/>
      <c r="CV303" s="166"/>
      <c r="CW303" s="166"/>
      <c r="CX303" s="196"/>
      <c r="CY303" s="195" t="str">
        <f t="shared" si="64"/>
        <v>#DIV/0!</v>
      </c>
      <c r="CZ303" s="187" t="str">
        <f t="shared" si="65"/>
        <v>#DIV/0!</v>
      </c>
    </row>
    <row r="304" ht="15.75" customHeight="1">
      <c r="A304" s="169">
        <v>6.0</v>
      </c>
      <c r="B304" s="312" t="s">
        <v>246</v>
      </c>
      <c r="C304" s="307" t="s">
        <v>247</v>
      </c>
      <c r="D304" s="124" t="str">
        <f t="shared" si="50"/>
        <v>#REF!</v>
      </c>
      <c r="E304" s="125" t="str">
        <f t="shared" si="51"/>
        <v>#REF!</v>
      </c>
      <c r="F304" s="172" t="str">
        <f t="shared" si="52"/>
        <v>#REF!</v>
      </c>
      <c r="G304" s="189" t="str">
        <f t="shared" si="53"/>
        <v>#REF!</v>
      </c>
      <c r="H304" s="175"/>
      <c r="I304" s="177"/>
      <c r="J304" s="176"/>
      <c r="K304" s="135"/>
      <c r="L304" s="135"/>
      <c r="M304" s="178">
        <f t="shared" si="54"/>
        <v>0</v>
      </c>
      <c r="N304" s="188">
        <f t="shared" si="55"/>
        <v>0</v>
      </c>
      <c r="O304" s="200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210"/>
      <c r="AG304" s="210"/>
      <c r="AH304" s="210"/>
      <c r="AI304" s="210"/>
      <c r="AJ304" s="178">
        <f t="shared" si="56"/>
        <v>0</v>
      </c>
      <c r="AK304" s="190">
        <f t="shared" si="57"/>
        <v>0</v>
      </c>
      <c r="AL304" s="200"/>
      <c r="AM304" s="197"/>
      <c r="AN304" s="197"/>
      <c r="AO304" s="197"/>
      <c r="AP304" s="197"/>
      <c r="AQ304" s="197"/>
      <c r="AR304" s="197"/>
      <c r="AS304" s="197"/>
      <c r="AT304" s="197"/>
      <c r="AU304" s="197"/>
      <c r="AV304" s="197"/>
      <c r="AW304" s="197"/>
      <c r="AX304" s="197"/>
      <c r="AY304" s="197"/>
      <c r="AZ304" s="197"/>
      <c r="BA304" s="197"/>
      <c r="BB304" s="197"/>
      <c r="BC304" s="197"/>
      <c r="BD304" s="197"/>
      <c r="BE304" s="197"/>
      <c r="BF304" s="197"/>
      <c r="BG304" s="178">
        <f t="shared" si="58"/>
        <v>0</v>
      </c>
      <c r="BH304" s="190">
        <f t="shared" si="59"/>
        <v>0</v>
      </c>
      <c r="BI304" s="200"/>
      <c r="BJ304" s="197"/>
      <c r="BK304" s="197"/>
      <c r="BL304" s="197"/>
      <c r="BM304" s="197"/>
      <c r="BN304" s="197"/>
      <c r="BO304" s="197"/>
      <c r="BP304" s="197"/>
      <c r="BQ304" s="197"/>
      <c r="BR304" s="197"/>
      <c r="BS304" s="197"/>
      <c r="BT304" s="197"/>
      <c r="BU304" s="197"/>
      <c r="BV304" s="197"/>
      <c r="BW304" s="204"/>
      <c r="BX304" s="204"/>
      <c r="BY304" s="204"/>
      <c r="BZ304" s="204"/>
      <c r="CA304" s="204"/>
      <c r="CB304" s="204"/>
      <c r="CC304" s="204"/>
      <c r="CD304" s="204"/>
      <c r="CE304" s="184">
        <f t="shared" si="60"/>
        <v>0</v>
      </c>
      <c r="CF304" s="244">
        <f t="shared" si="61"/>
        <v>0</v>
      </c>
      <c r="CG304" s="211"/>
      <c r="CH304" s="204"/>
      <c r="CI304" s="204"/>
      <c r="CJ304" s="204"/>
      <c r="CK304" s="204"/>
      <c r="CL304" s="204"/>
      <c r="CM304" s="204"/>
      <c r="CN304" s="204"/>
      <c r="CO304" s="204"/>
      <c r="CP304" s="204"/>
      <c r="CQ304" s="195">
        <f t="shared" si="62"/>
        <v>0</v>
      </c>
      <c r="CR304" s="186" t="str">
        <f t="shared" si="63"/>
        <v>#DIV/0!</v>
      </c>
      <c r="CS304" s="166"/>
      <c r="CT304" s="166"/>
      <c r="CU304" s="166"/>
      <c r="CV304" s="166"/>
      <c r="CW304" s="166"/>
      <c r="CX304" s="196"/>
      <c r="CY304" s="195" t="str">
        <f t="shared" si="64"/>
        <v>#DIV/0!</v>
      </c>
      <c r="CZ304" s="187" t="str">
        <f t="shared" si="65"/>
        <v>#DIV/0!</v>
      </c>
    </row>
    <row r="305" ht="15.75" customHeight="1">
      <c r="A305" s="121">
        <v>7.0</v>
      </c>
      <c r="B305" s="312" t="s">
        <v>248</v>
      </c>
      <c r="C305" s="307" t="s">
        <v>249</v>
      </c>
      <c r="D305" s="124" t="str">
        <f t="shared" si="50"/>
        <v>#REF!</v>
      </c>
      <c r="E305" s="125" t="str">
        <f t="shared" si="51"/>
        <v>#REF!</v>
      </c>
      <c r="F305" s="172" t="str">
        <f t="shared" si="52"/>
        <v>#REF!</v>
      </c>
      <c r="G305" s="189" t="str">
        <f t="shared" si="53"/>
        <v>#REF!</v>
      </c>
      <c r="H305" s="175"/>
      <c r="I305" s="176"/>
      <c r="J305" s="176"/>
      <c r="K305" s="135"/>
      <c r="L305" s="135"/>
      <c r="M305" s="178">
        <f t="shared" si="54"/>
        <v>0</v>
      </c>
      <c r="N305" s="188">
        <f t="shared" si="55"/>
        <v>0</v>
      </c>
      <c r="O305" s="216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  <c r="AE305" s="215"/>
      <c r="AF305" s="218"/>
      <c r="AG305" s="218"/>
      <c r="AH305" s="218"/>
      <c r="AI305" s="218"/>
      <c r="AJ305" s="178">
        <f t="shared" si="56"/>
        <v>0</v>
      </c>
      <c r="AK305" s="190">
        <f t="shared" si="57"/>
        <v>0</v>
      </c>
      <c r="AL305" s="216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178">
        <f t="shared" si="58"/>
        <v>0</v>
      </c>
      <c r="BH305" s="190">
        <f t="shared" si="59"/>
        <v>0</v>
      </c>
      <c r="BI305" s="216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04"/>
      <c r="BX305" s="204"/>
      <c r="BY305" s="204"/>
      <c r="BZ305" s="204"/>
      <c r="CA305" s="204"/>
      <c r="CB305" s="204"/>
      <c r="CC305" s="204"/>
      <c r="CD305" s="204"/>
      <c r="CE305" s="184">
        <f t="shared" si="60"/>
        <v>0</v>
      </c>
      <c r="CF305" s="244">
        <f t="shared" si="61"/>
        <v>0</v>
      </c>
      <c r="CG305" s="211"/>
      <c r="CH305" s="204"/>
      <c r="CI305" s="204"/>
      <c r="CJ305" s="204"/>
      <c r="CK305" s="204"/>
      <c r="CL305" s="204"/>
      <c r="CM305" s="204"/>
      <c r="CN305" s="204"/>
      <c r="CO305" s="204"/>
      <c r="CP305" s="204"/>
      <c r="CQ305" s="195">
        <f t="shared" si="62"/>
        <v>0</v>
      </c>
      <c r="CR305" s="186" t="str">
        <f t="shared" si="63"/>
        <v>#DIV/0!</v>
      </c>
      <c r="CS305" s="166"/>
      <c r="CT305" s="166"/>
      <c r="CU305" s="166"/>
      <c r="CV305" s="166"/>
      <c r="CW305" s="166"/>
      <c r="CX305" s="196"/>
      <c r="CY305" s="195" t="str">
        <f t="shared" si="64"/>
        <v>#DIV/0!</v>
      </c>
      <c r="CZ305" s="187" t="str">
        <f t="shared" si="65"/>
        <v>#DIV/0!</v>
      </c>
    </row>
    <row r="306" ht="15.0" customHeight="1">
      <c r="A306" s="169">
        <v>8.0</v>
      </c>
      <c r="B306" s="312" t="s">
        <v>250</v>
      </c>
      <c r="C306" s="307" t="s">
        <v>251</v>
      </c>
      <c r="D306" s="124" t="str">
        <f t="shared" si="50"/>
        <v>#REF!</v>
      </c>
      <c r="E306" s="125" t="str">
        <f t="shared" si="51"/>
        <v>#REF!</v>
      </c>
      <c r="F306" s="172" t="str">
        <f t="shared" si="52"/>
        <v>#REF!</v>
      </c>
      <c r="G306" s="189" t="str">
        <f t="shared" si="53"/>
        <v>#REF!</v>
      </c>
      <c r="H306" s="175"/>
      <c r="I306" s="176"/>
      <c r="J306" s="135"/>
      <c r="K306" s="135"/>
      <c r="L306" s="135"/>
      <c r="M306" s="178">
        <f t="shared" si="54"/>
        <v>0</v>
      </c>
      <c r="N306" s="188">
        <f t="shared" si="55"/>
        <v>0</v>
      </c>
      <c r="O306" s="211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6"/>
      <c r="AG306" s="206"/>
      <c r="AH306" s="206"/>
      <c r="AI306" s="206"/>
      <c r="AJ306" s="178">
        <f t="shared" si="56"/>
        <v>0</v>
      </c>
      <c r="AK306" s="190">
        <f t="shared" si="57"/>
        <v>0</v>
      </c>
      <c r="AL306" s="211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178">
        <f t="shared" si="58"/>
        <v>0</v>
      </c>
      <c r="BH306" s="190">
        <f t="shared" si="59"/>
        <v>0</v>
      </c>
      <c r="BI306" s="211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  <c r="BY306" s="204"/>
      <c r="BZ306" s="204"/>
      <c r="CA306" s="204"/>
      <c r="CB306" s="204"/>
      <c r="CC306" s="204"/>
      <c r="CD306" s="204"/>
      <c r="CE306" s="184">
        <f t="shared" si="60"/>
        <v>0</v>
      </c>
      <c r="CF306" s="244">
        <f t="shared" si="61"/>
        <v>0</v>
      </c>
      <c r="CG306" s="211"/>
      <c r="CH306" s="204"/>
      <c r="CI306" s="204"/>
      <c r="CJ306" s="204"/>
      <c r="CK306" s="204"/>
      <c r="CL306" s="204"/>
      <c r="CM306" s="204"/>
      <c r="CN306" s="204"/>
      <c r="CO306" s="204"/>
      <c r="CP306" s="204"/>
      <c r="CQ306" s="195">
        <f t="shared" si="62"/>
        <v>0</v>
      </c>
      <c r="CR306" s="186" t="str">
        <f t="shared" si="63"/>
        <v>#DIV/0!</v>
      </c>
      <c r="CS306" s="166"/>
      <c r="CT306" s="166"/>
      <c r="CU306" s="166"/>
      <c r="CV306" s="166"/>
      <c r="CW306" s="166"/>
      <c r="CX306" s="196"/>
      <c r="CY306" s="195" t="str">
        <f t="shared" si="64"/>
        <v>#DIV/0!</v>
      </c>
      <c r="CZ306" s="187" t="str">
        <f t="shared" si="65"/>
        <v>#DIV/0!</v>
      </c>
    </row>
    <row r="307" ht="15.75" customHeight="1">
      <c r="A307" s="121">
        <v>9.0</v>
      </c>
      <c r="B307" s="312" t="s">
        <v>252</v>
      </c>
      <c r="C307" s="307" t="s">
        <v>253</v>
      </c>
      <c r="D307" s="124" t="str">
        <f t="shared" si="50"/>
        <v>#REF!</v>
      </c>
      <c r="E307" s="125" t="str">
        <f t="shared" si="51"/>
        <v>#REF!</v>
      </c>
      <c r="F307" s="172" t="str">
        <f t="shared" si="52"/>
        <v>#REF!</v>
      </c>
      <c r="G307" s="189" t="str">
        <f t="shared" si="53"/>
        <v>#REF!</v>
      </c>
      <c r="H307" s="175"/>
      <c r="I307" s="135"/>
      <c r="J307" s="135"/>
      <c r="K307" s="135"/>
      <c r="L307" s="135"/>
      <c r="M307" s="178">
        <f t="shared" si="54"/>
        <v>0</v>
      </c>
      <c r="N307" s="188">
        <f t="shared" si="55"/>
        <v>0</v>
      </c>
      <c r="O307" s="200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210"/>
      <c r="AG307" s="210"/>
      <c r="AH307" s="210"/>
      <c r="AI307" s="210"/>
      <c r="AJ307" s="178">
        <f t="shared" si="56"/>
        <v>0</v>
      </c>
      <c r="AK307" s="190">
        <f t="shared" si="57"/>
        <v>0</v>
      </c>
      <c r="AL307" s="200"/>
      <c r="AM307" s="197"/>
      <c r="AN307" s="197"/>
      <c r="AO307" s="197"/>
      <c r="AP307" s="197"/>
      <c r="AQ307" s="197"/>
      <c r="AR307" s="197"/>
      <c r="AS307" s="197"/>
      <c r="AT307" s="197"/>
      <c r="AU307" s="197"/>
      <c r="AV307" s="197"/>
      <c r="AW307" s="197"/>
      <c r="AX307" s="197"/>
      <c r="AY307" s="197"/>
      <c r="AZ307" s="197"/>
      <c r="BA307" s="197"/>
      <c r="BB307" s="197"/>
      <c r="BC307" s="197"/>
      <c r="BD307" s="197"/>
      <c r="BE307" s="197"/>
      <c r="BF307" s="197"/>
      <c r="BG307" s="178">
        <f t="shared" si="58"/>
        <v>0</v>
      </c>
      <c r="BH307" s="190">
        <f t="shared" si="59"/>
        <v>0</v>
      </c>
      <c r="BI307" s="200"/>
      <c r="BJ307" s="197"/>
      <c r="BK307" s="197"/>
      <c r="BL307" s="197"/>
      <c r="BM307" s="197"/>
      <c r="BN307" s="197"/>
      <c r="BO307" s="197"/>
      <c r="BP307" s="197"/>
      <c r="BQ307" s="197"/>
      <c r="BR307" s="197"/>
      <c r="BS307" s="197"/>
      <c r="BT307" s="197"/>
      <c r="BU307" s="197"/>
      <c r="BV307" s="197"/>
      <c r="BW307" s="204"/>
      <c r="BX307" s="204"/>
      <c r="BY307" s="204"/>
      <c r="BZ307" s="204"/>
      <c r="CA307" s="204"/>
      <c r="CB307" s="204"/>
      <c r="CC307" s="204"/>
      <c r="CD307" s="204"/>
      <c r="CE307" s="184">
        <f t="shared" si="60"/>
        <v>0</v>
      </c>
      <c r="CF307" s="244">
        <f t="shared" si="61"/>
        <v>0</v>
      </c>
      <c r="CG307" s="211"/>
      <c r="CH307" s="204"/>
      <c r="CI307" s="204"/>
      <c r="CJ307" s="204"/>
      <c r="CK307" s="204"/>
      <c r="CL307" s="204"/>
      <c r="CM307" s="204"/>
      <c r="CN307" s="204"/>
      <c r="CO307" s="204"/>
      <c r="CP307" s="204"/>
      <c r="CQ307" s="195">
        <f t="shared" si="62"/>
        <v>0</v>
      </c>
      <c r="CR307" s="186" t="str">
        <f t="shared" si="63"/>
        <v>#DIV/0!</v>
      </c>
      <c r="CS307" s="166"/>
      <c r="CT307" s="166"/>
      <c r="CU307" s="166"/>
      <c r="CV307" s="166"/>
      <c r="CW307" s="166"/>
      <c r="CX307" s="196"/>
      <c r="CY307" s="195" t="str">
        <f t="shared" si="64"/>
        <v>#DIV/0!</v>
      </c>
      <c r="CZ307" s="187" t="str">
        <f t="shared" si="65"/>
        <v>#DIV/0!</v>
      </c>
    </row>
    <row r="308" ht="15.75" customHeight="1">
      <c r="A308" s="169">
        <v>10.0</v>
      </c>
      <c r="B308" s="312" t="s">
        <v>254</v>
      </c>
      <c r="C308" s="307" t="s">
        <v>255</v>
      </c>
      <c r="D308" s="124" t="str">
        <f t="shared" si="50"/>
        <v>#REF!</v>
      </c>
      <c r="E308" s="125" t="str">
        <f t="shared" si="51"/>
        <v>#REF!</v>
      </c>
      <c r="F308" s="172" t="str">
        <f t="shared" si="52"/>
        <v>#REF!</v>
      </c>
      <c r="G308" s="189" t="str">
        <f t="shared" si="53"/>
        <v>#REF!</v>
      </c>
      <c r="H308" s="175"/>
      <c r="I308" s="135"/>
      <c r="J308" s="177"/>
      <c r="K308" s="135"/>
      <c r="L308" s="135"/>
      <c r="M308" s="178">
        <f t="shared" si="54"/>
        <v>0</v>
      </c>
      <c r="N308" s="188">
        <f t="shared" si="55"/>
        <v>0</v>
      </c>
      <c r="O308" s="211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6"/>
      <c r="AG308" s="206"/>
      <c r="AH308" s="206"/>
      <c r="AI308" s="206"/>
      <c r="AJ308" s="178">
        <f t="shared" si="56"/>
        <v>0</v>
      </c>
      <c r="AK308" s="190">
        <f t="shared" si="57"/>
        <v>0</v>
      </c>
      <c r="AL308" s="211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178">
        <f t="shared" si="58"/>
        <v>0</v>
      </c>
      <c r="BH308" s="190">
        <f t="shared" si="59"/>
        <v>0</v>
      </c>
      <c r="BI308" s="211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  <c r="BY308" s="204"/>
      <c r="BZ308" s="204"/>
      <c r="CA308" s="204"/>
      <c r="CB308" s="204"/>
      <c r="CC308" s="204"/>
      <c r="CD308" s="204"/>
      <c r="CE308" s="184">
        <f t="shared" si="60"/>
        <v>0</v>
      </c>
      <c r="CF308" s="244">
        <f t="shared" si="61"/>
        <v>0</v>
      </c>
      <c r="CG308" s="211"/>
      <c r="CH308" s="204"/>
      <c r="CI308" s="204"/>
      <c r="CJ308" s="204"/>
      <c r="CK308" s="204"/>
      <c r="CL308" s="204"/>
      <c r="CM308" s="204"/>
      <c r="CN308" s="204"/>
      <c r="CO308" s="204"/>
      <c r="CP308" s="204"/>
      <c r="CQ308" s="195">
        <f t="shared" si="62"/>
        <v>0</v>
      </c>
      <c r="CR308" s="186" t="str">
        <f t="shared" si="63"/>
        <v>#DIV/0!</v>
      </c>
      <c r="CS308" s="166"/>
      <c r="CT308" s="166"/>
      <c r="CU308" s="166"/>
      <c r="CV308" s="166"/>
      <c r="CW308" s="166"/>
      <c r="CX308" s="196"/>
      <c r="CY308" s="195" t="str">
        <f t="shared" si="64"/>
        <v>#DIV/0!</v>
      </c>
      <c r="CZ308" s="187" t="str">
        <f t="shared" si="65"/>
        <v>#DIV/0!</v>
      </c>
    </row>
    <row r="309" ht="15.75" customHeight="1">
      <c r="A309" s="121">
        <v>11.0</v>
      </c>
      <c r="B309" s="312" t="s">
        <v>256</v>
      </c>
      <c r="C309" s="307" t="s">
        <v>257</v>
      </c>
      <c r="D309" s="124" t="str">
        <f t="shared" si="50"/>
        <v>#REF!</v>
      </c>
      <c r="E309" s="125" t="str">
        <f t="shared" si="51"/>
        <v>#REF!</v>
      </c>
      <c r="F309" s="172" t="str">
        <f t="shared" si="52"/>
        <v>#REF!</v>
      </c>
      <c r="G309" s="189" t="str">
        <f t="shared" si="53"/>
        <v>#REF!</v>
      </c>
      <c r="H309" s="175"/>
      <c r="I309" s="135"/>
      <c r="J309" s="135"/>
      <c r="K309" s="176"/>
      <c r="L309" s="176"/>
      <c r="M309" s="178">
        <f t="shared" si="54"/>
        <v>0</v>
      </c>
      <c r="N309" s="188">
        <f t="shared" si="55"/>
        <v>0</v>
      </c>
      <c r="O309" s="200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210"/>
      <c r="AG309" s="210"/>
      <c r="AH309" s="210"/>
      <c r="AI309" s="210"/>
      <c r="AJ309" s="178">
        <f t="shared" si="56"/>
        <v>0</v>
      </c>
      <c r="AK309" s="190">
        <f t="shared" si="57"/>
        <v>0</v>
      </c>
      <c r="AL309" s="200"/>
      <c r="AM309" s="197"/>
      <c r="AN309" s="197"/>
      <c r="AO309" s="197"/>
      <c r="AP309" s="197"/>
      <c r="AQ309" s="197"/>
      <c r="AR309" s="197"/>
      <c r="AS309" s="197"/>
      <c r="AT309" s="197"/>
      <c r="AU309" s="197"/>
      <c r="AV309" s="197"/>
      <c r="AW309" s="197"/>
      <c r="AX309" s="197"/>
      <c r="AY309" s="197"/>
      <c r="AZ309" s="197"/>
      <c r="BA309" s="197"/>
      <c r="BB309" s="197"/>
      <c r="BC309" s="197"/>
      <c r="BD309" s="197"/>
      <c r="BE309" s="197"/>
      <c r="BF309" s="197"/>
      <c r="BG309" s="178">
        <f t="shared" si="58"/>
        <v>0</v>
      </c>
      <c r="BH309" s="190">
        <f t="shared" si="59"/>
        <v>0</v>
      </c>
      <c r="BI309" s="200"/>
      <c r="BJ309" s="197"/>
      <c r="BK309" s="197"/>
      <c r="BL309" s="197"/>
      <c r="BM309" s="197"/>
      <c r="BN309" s="197"/>
      <c r="BO309" s="197"/>
      <c r="BP309" s="197"/>
      <c r="BQ309" s="197"/>
      <c r="BR309" s="197"/>
      <c r="BS309" s="197"/>
      <c r="BT309" s="197"/>
      <c r="BU309" s="197"/>
      <c r="BV309" s="197"/>
      <c r="BW309" s="204"/>
      <c r="BX309" s="204"/>
      <c r="BY309" s="204"/>
      <c r="BZ309" s="204"/>
      <c r="CA309" s="204"/>
      <c r="CB309" s="204"/>
      <c r="CC309" s="204"/>
      <c r="CD309" s="204"/>
      <c r="CE309" s="184">
        <f t="shared" si="60"/>
        <v>0</v>
      </c>
      <c r="CF309" s="244">
        <f t="shared" si="61"/>
        <v>0</v>
      </c>
      <c r="CG309" s="211"/>
      <c r="CH309" s="204"/>
      <c r="CI309" s="204"/>
      <c r="CJ309" s="204"/>
      <c r="CK309" s="204"/>
      <c r="CL309" s="204"/>
      <c r="CM309" s="204"/>
      <c r="CN309" s="204"/>
      <c r="CO309" s="204"/>
      <c r="CP309" s="204"/>
      <c r="CQ309" s="195">
        <f t="shared" si="62"/>
        <v>0</v>
      </c>
      <c r="CR309" s="186" t="str">
        <f t="shared" si="63"/>
        <v>#DIV/0!</v>
      </c>
      <c r="CS309" s="166"/>
      <c r="CT309" s="166"/>
      <c r="CU309" s="166"/>
      <c r="CV309" s="166"/>
      <c r="CW309" s="166"/>
      <c r="CX309" s="196"/>
      <c r="CY309" s="195" t="str">
        <f t="shared" si="64"/>
        <v>#DIV/0!</v>
      </c>
      <c r="CZ309" s="187" t="str">
        <f t="shared" si="65"/>
        <v>#DIV/0!</v>
      </c>
    </row>
    <row r="310" ht="15.75" customHeight="1">
      <c r="A310" s="169">
        <v>12.0</v>
      </c>
      <c r="B310" s="312" t="s">
        <v>258</v>
      </c>
      <c r="C310" s="307" t="s">
        <v>259</v>
      </c>
      <c r="D310" s="124" t="str">
        <f t="shared" si="50"/>
        <v>#REF!</v>
      </c>
      <c r="E310" s="125" t="str">
        <f t="shared" si="51"/>
        <v>#REF!</v>
      </c>
      <c r="F310" s="172" t="str">
        <f t="shared" si="52"/>
        <v>#REF!</v>
      </c>
      <c r="G310" s="189" t="str">
        <f t="shared" si="53"/>
        <v>#REF!</v>
      </c>
      <c r="H310" s="208"/>
      <c r="I310" s="135"/>
      <c r="J310" s="135"/>
      <c r="K310" s="135"/>
      <c r="L310" s="135"/>
      <c r="M310" s="178">
        <f t="shared" si="54"/>
        <v>0</v>
      </c>
      <c r="N310" s="188">
        <f t="shared" si="55"/>
        <v>0</v>
      </c>
      <c r="O310" s="200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210"/>
      <c r="AG310" s="210"/>
      <c r="AH310" s="210"/>
      <c r="AI310" s="210"/>
      <c r="AJ310" s="178">
        <f t="shared" si="56"/>
        <v>0</v>
      </c>
      <c r="AK310" s="190">
        <f t="shared" si="57"/>
        <v>0</v>
      </c>
      <c r="AL310" s="200"/>
      <c r="AM310" s="197"/>
      <c r="AN310" s="197"/>
      <c r="AO310" s="197"/>
      <c r="AP310" s="197"/>
      <c r="AQ310" s="197"/>
      <c r="AR310" s="197"/>
      <c r="AS310" s="197"/>
      <c r="AT310" s="197"/>
      <c r="AU310" s="197"/>
      <c r="AV310" s="197"/>
      <c r="AW310" s="197"/>
      <c r="AX310" s="197"/>
      <c r="AY310" s="197"/>
      <c r="AZ310" s="197"/>
      <c r="BA310" s="197"/>
      <c r="BB310" s="197"/>
      <c r="BC310" s="197"/>
      <c r="BD310" s="197"/>
      <c r="BE310" s="197"/>
      <c r="BF310" s="197"/>
      <c r="BG310" s="178">
        <f t="shared" si="58"/>
        <v>0</v>
      </c>
      <c r="BH310" s="190">
        <f t="shared" si="59"/>
        <v>0</v>
      </c>
      <c r="BI310" s="200"/>
      <c r="BJ310" s="197"/>
      <c r="BK310" s="197"/>
      <c r="BL310" s="197"/>
      <c r="BM310" s="197"/>
      <c r="BN310" s="197"/>
      <c r="BO310" s="197"/>
      <c r="BP310" s="197"/>
      <c r="BQ310" s="197"/>
      <c r="BR310" s="197"/>
      <c r="BS310" s="197"/>
      <c r="BT310" s="197"/>
      <c r="BU310" s="197"/>
      <c r="BV310" s="197"/>
      <c r="BW310" s="204"/>
      <c r="BX310" s="204"/>
      <c r="BY310" s="204"/>
      <c r="BZ310" s="204"/>
      <c r="CA310" s="204"/>
      <c r="CB310" s="204"/>
      <c r="CC310" s="204"/>
      <c r="CD310" s="204"/>
      <c r="CE310" s="184">
        <f t="shared" si="60"/>
        <v>0</v>
      </c>
      <c r="CF310" s="244">
        <f t="shared" si="61"/>
        <v>0</v>
      </c>
      <c r="CG310" s="211"/>
      <c r="CH310" s="204"/>
      <c r="CI310" s="204"/>
      <c r="CJ310" s="204"/>
      <c r="CK310" s="204"/>
      <c r="CL310" s="204"/>
      <c r="CM310" s="204"/>
      <c r="CN310" s="204"/>
      <c r="CO310" s="204"/>
      <c r="CP310" s="204"/>
      <c r="CQ310" s="195">
        <f t="shared" si="62"/>
        <v>0</v>
      </c>
      <c r="CR310" s="186" t="str">
        <f t="shared" si="63"/>
        <v>#DIV/0!</v>
      </c>
      <c r="CS310" s="166"/>
      <c r="CT310" s="166"/>
      <c r="CU310" s="166"/>
      <c r="CV310" s="166"/>
      <c r="CW310" s="166"/>
      <c r="CX310" s="196"/>
      <c r="CY310" s="195" t="str">
        <f t="shared" si="64"/>
        <v>#DIV/0!</v>
      </c>
      <c r="CZ310" s="187" t="str">
        <f t="shared" si="65"/>
        <v>#DIV/0!</v>
      </c>
    </row>
    <row r="311" ht="15.75" customHeight="1">
      <c r="A311" s="121">
        <v>13.0</v>
      </c>
      <c r="B311" s="312" t="s">
        <v>260</v>
      </c>
      <c r="C311" s="307" t="s">
        <v>261</v>
      </c>
      <c r="D311" s="124" t="str">
        <f t="shared" si="50"/>
        <v>#REF!</v>
      </c>
      <c r="E311" s="125" t="str">
        <f t="shared" si="51"/>
        <v>#REF!</v>
      </c>
      <c r="F311" s="172" t="str">
        <f t="shared" si="52"/>
        <v>#REF!</v>
      </c>
      <c r="G311" s="189" t="str">
        <f t="shared" si="53"/>
        <v>#REF!</v>
      </c>
      <c r="H311" s="175"/>
      <c r="I311" s="176"/>
      <c r="J311" s="135"/>
      <c r="K311" s="135"/>
      <c r="L311" s="135"/>
      <c r="M311" s="178">
        <f t="shared" si="54"/>
        <v>0</v>
      </c>
      <c r="N311" s="188">
        <f t="shared" si="55"/>
        <v>0</v>
      </c>
      <c r="O311" s="200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210"/>
      <c r="AG311" s="210"/>
      <c r="AH311" s="210"/>
      <c r="AI311" s="210"/>
      <c r="AJ311" s="178">
        <f t="shared" si="56"/>
        <v>0</v>
      </c>
      <c r="AK311" s="190">
        <f t="shared" si="57"/>
        <v>0</v>
      </c>
      <c r="AL311" s="200"/>
      <c r="AM311" s="197"/>
      <c r="AN311" s="197"/>
      <c r="AO311" s="197"/>
      <c r="AP311" s="197"/>
      <c r="AQ311" s="197"/>
      <c r="AR311" s="197"/>
      <c r="AS311" s="197"/>
      <c r="AT311" s="197"/>
      <c r="AU311" s="197"/>
      <c r="AV311" s="197"/>
      <c r="AW311" s="197"/>
      <c r="AX311" s="197"/>
      <c r="AY311" s="197"/>
      <c r="AZ311" s="197"/>
      <c r="BA311" s="197"/>
      <c r="BB311" s="197"/>
      <c r="BC311" s="197"/>
      <c r="BD311" s="197"/>
      <c r="BE311" s="197"/>
      <c r="BF311" s="197"/>
      <c r="BG311" s="178">
        <f t="shared" si="58"/>
        <v>0</v>
      </c>
      <c r="BH311" s="190">
        <f t="shared" si="59"/>
        <v>0</v>
      </c>
      <c r="BI311" s="200"/>
      <c r="BJ311" s="197"/>
      <c r="BK311" s="197"/>
      <c r="BL311" s="197"/>
      <c r="BM311" s="197"/>
      <c r="BN311" s="197"/>
      <c r="BO311" s="197"/>
      <c r="BP311" s="197"/>
      <c r="BQ311" s="197"/>
      <c r="BR311" s="197"/>
      <c r="BS311" s="197"/>
      <c r="BT311" s="197"/>
      <c r="BU311" s="197"/>
      <c r="BV311" s="197"/>
      <c r="BW311" s="204"/>
      <c r="BX311" s="204"/>
      <c r="BY311" s="204"/>
      <c r="BZ311" s="204"/>
      <c r="CA311" s="204"/>
      <c r="CB311" s="204"/>
      <c r="CC311" s="204"/>
      <c r="CD311" s="204"/>
      <c r="CE311" s="184">
        <f t="shared" si="60"/>
        <v>0</v>
      </c>
      <c r="CF311" s="244">
        <f t="shared" si="61"/>
        <v>0</v>
      </c>
      <c r="CG311" s="211"/>
      <c r="CH311" s="204"/>
      <c r="CI311" s="204"/>
      <c r="CJ311" s="204"/>
      <c r="CK311" s="204"/>
      <c r="CL311" s="204"/>
      <c r="CM311" s="204"/>
      <c r="CN311" s="204"/>
      <c r="CO311" s="204"/>
      <c r="CP311" s="204"/>
      <c r="CQ311" s="195">
        <f t="shared" si="62"/>
        <v>0</v>
      </c>
      <c r="CR311" s="186" t="str">
        <f t="shared" si="63"/>
        <v>#DIV/0!</v>
      </c>
      <c r="CS311" s="166"/>
      <c r="CT311" s="166"/>
      <c r="CU311" s="166"/>
      <c r="CV311" s="166"/>
      <c r="CW311" s="166"/>
      <c r="CX311" s="196"/>
      <c r="CY311" s="195" t="str">
        <f t="shared" si="64"/>
        <v>#DIV/0!</v>
      </c>
      <c r="CZ311" s="187" t="str">
        <f t="shared" si="65"/>
        <v>#DIV/0!</v>
      </c>
    </row>
    <row r="312" ht="15.75" customHeight="1">
      <c r="A312" s="169">
        <v>14.0</v>
      </c>
      <c r="B312" s="312" t="s">
        <v>262</v>
      </c>
      <c r="C312" s="307" t="s">
        <v>263</v>
      </c>
      <c r="D312" s="124" t="str">
        <f t="shared" si="50"/>
        <v>#REF!</v>
      </c>
      <c r="E312" s="125" t="str">
        <f t="shared" si="51"/>
        <v>#REF!</v>
      </c>
      <c r="F312" s="172" t="str">
        <f t="shared" si="52"/>
        <v>#REF!</v>
      </c>
      <c r="G312" s="189" t="str">
        <f t="shared" si="53"/>
        <v>#REF!</v>
      </c>
      <c r="H312" s="175"/>
      <c r="I312" s="135"/>
      <c r="J312" s="135"/>
      <c r="K312" s="176"/>
      <c r="L312" s="176"/>
      <c r="M312" s="178">
        <f t="shared" si="54"/>
        <v>0</v>
      </c>
      <c r="N312" s="188">
        <f t="shared" si="55"/>
        <v>0</v>
      </c>
      <c r="O312" s="200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210"/>
      <c r="AG312" s="210"/>
      <c r="AH312" s="210"/>
      <c r="AI312" s="210"/>
      <c r="AJ312" s="178">
        <f t="shared" si="56"/>
        <v>0</v>
      </c>
      <c r="AK312" s="190">
        <f t="shared" si="57"/>
        <v>0</v>
      </c>
      <c r="AL312" s="200"/>
      <c r="AM312" s="197"/>
      <c r="AN312" s="197"/>
      <c r="AO312" s="197"/>
      <c r="AP312" s="197"/>
      <c r="AQ312" s="197"/>
      <c r="AR312" s="197"/>
      <c r="AS312" s="197"/>
      <c r="AT312" s="197"/>
      <c r="AU312" s="197"/>
      <c r="AV312" s="197"/>
      <c r="AW312" s="197"/>
      <c r="AX312" s="197"/>
      <c r="AY312" s="197"/>
      <c r="AZ312" s="197"/>
      <c r="BA312" s="197"/>
      <c r="BB312" s="197"/>
      <c r="BC312" s="197"/>
      <c r="BD312" s="197"/>
      <c r="BE312" s="197"/>
      <c r="BF312" s="197"/>
      <c r="BG312" s="178">
        <f t="shared" si="58"/>
        <v>0</v>
      </c>
      <c r="BH312" s="190">
        <f t="shared" si="59"/>
        <v>0</v>
      </c>
      <c r="BI312" s="200"/>
      <c r="BJ312" s="197"/>
      <c r="BK312" s="197"/>
      <c r="BL312" s="197"/>
      <c r="BM312" s="197"/>
      <c r="BN312" s="197"/>
      <c r="BO312" s="197"/>
      <c r="BP312" s="197"/>
      <c r="BQ312" s="197"/>
      <c r="BR312" s="197"/>
      <c r="BS312" s="197"/>
      <c r="BT312" s="197"/>
      <c r="BU312" s="197"/>
      <c r="BV312" s="197"/>
      <c r="BW312" s="204"/>
      <c r="BX312" s="204"/>
      <c r="BY312" s="204"/>
      <c r="BZ312" s="204"/>
      <c r="CA312" s="204"/>
      <c r="CB312" s="204"/>
      <c r="CC312" s="204"/>
      <c r="CD312" s="204"/>
      <c r="CE312" s="184">
        <f t="shared" si="60"/>
        <v>0</v>
      </c>
      <c r="CF312" s="244">
        <f t="shared" si="61"/>
        <v>0</v>
      </c>
      <c r="CG312" s="211"/>
      <c r="CH312" s="204"/>
      <c r="CI312" s="204"/>
      <c r="CJ312" s="204"/>
      <c r="CK312" s="204"/>
      <c r="CL312" s="204"/>
      <c r="CM312" s="204"/>
      <c r="CN312" s="204"/>
      <c r="CO312" s="204"/>
      <c r="CP312" s="204"/>
      <c r="CQ312" s="195">
        <f t="shared" si="62"/>
        <v>0</v>
      </c>
      <c r="CR312" s="186" t="str">
        <f t="shared" si="63"/>
        <v>#DIV/0!</v>
      </c>
      <c r="CS312" s="166"/>
      <c r="CT312" s="166"/>
      <c r="CU312" s="166"/>
      <c r="CV312" s="166"/>
      <c r="CW312" s="166"/>
      <c r="CX312" s="196"/>
      <c r="CY312" s="195" t="str">
        <f t="shared" si="64"/>
        <v>#DIV/0!</v>
      </c>
      <c r="CZ312" s="187" t="str">
        <f t="shared" si="65"/>
        <v>#DIV/0!</v>
      </c>
    </row>
    <row r="313" ht="15.75" customHeight="1">
      <c r="A313" s="121">
        <v>15.0</v>
      </c>
      <c r="B313" s="312" t="s">
        <v>264</v>
      </c>
      <c r="C313" s="307" t="s">
        <v>265</v>
      </c>
      <c r="D313" s="124" t="str">
        <f t="shared" si="50"/>
        <v>#REF!</v>
      </c>
      <c r="E313" s="125" t="str">
        <f t="shared" si="51"/>
        <v>#REF!</v>
      </c>
      <c r="F313" s="172" t="str">
        <f t="shared" si="52"/>
        <v>#REF!</v>
      </c>
      <c r="G313" s="189" t="str">
        <f t="shared" si="53"/>
        <v>#REF!</v>
      </c>
      <c r="H313" s="175"/>
      <c r="I313" s="176"/>
      <c r="J313" s="176"/>
      <c r="K313" s="135"/>
      <c r="L313" s="135"/>
      <c r="M313" s="178">
        <f t="shared" si="54"/>
        <v>0</v>
      </c>
      <c r="N313" s="188">
        <f t="shared" si="55"/>
        <v>0</v>
      </c>
      <c r="O313" s="200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210"/>
      <c r="AG313" s="210"/>
      <c r="AH313" s="210"/>
      <c r="AI313" s="210"/>
      <c r="AJ313" s="178">
        <f t="shared" si="56"/>
        <v>0</v>
      </c>
      <c r="AK313" s="190">
        <f t="shared" si="57"/>
        <v>0</v>
      </c>
      <c r="AL313" s="200"/>
      <c r="AM313" s="197"/>
      <c r="AN313" s="197"/>
      <c r="AO313" s="197"/>
      <c r="AP313" s="197"/>
      <c r="AQ313" s="197"/>
      <c r="AR313" s="197"/>
      <c r="AS313" s="197"/>
      <c r="AT313" s="197"/>
      <c r="AU313" s="197"/>
      <c r="AV313" s="197"/>
      <c r="AW313" s="197"/>
      <c r="AX313" s="197"/>
      <c r="AY313" s="197"/>
      <c r="AZ313" s="197"/>
      <c r="BA313" s="197"/>
      <c r="BB313" s="197"/>
      <c r="BC313" s="197"/>
      <c r="BD313" s="197"/>
      <c r="BE313" s="197"/>
      <c r="BF313" s="197"/>
      <c r="BG313" s="178">
        <f t="shared" si="58"/>
        <v>0</v>
      </c>
      <c r="BH313" s="190">
        <f t="shared" si="59"/>
        <v>0</v>
      </c>
      <c r="BI313" s="200"/>
      <c r="BJ313" s="197"/>
      <c r="BK313" s="197"/>
      <c r="BL313" s="197"/>
      <c r="BM313" s="197"/>
      <c r="BN313" s="197"/>
      <c r="BO313" s="197"/>
      <c r="BP313" s="197"/>
      <c r="BQ313" s="197"/>
      <c r="BR313" s="197"/>
      <c r="BS313" s="197"/>
      <c r="BT313" s="197"/>
      <c r="BU313" s="197"/>
      <c r="BV313" s="197"/>
      <c r="BW313" s="204"/>
      <c r="BX313" s="204"/>
      <c r="BY313" s="204"/>
      <c r="BZ313" s="204"/>
      <c r="CA313" s="204"/>
      <c r="CB313" s="204"/>
      <c r="CC313" s="204"/>
      <c r="CD313" s="204"/>
      <c r="CE313" s="184">
        <f t="shared" si="60"/>
        <v>0</v>
      </c>
      <c r="CF313" s="244">
        <f t="shared" si="61"/>
        <v>0</v>
      </c>
      <c r="CG313" s="211"/>
      <c r="CH313" s="204"/>
      <c r="CI313" s="204"/>
      <c r="CJ313" s="204"/>
      <c r="CK313" s="204"/>
      <c r="CL313" s="204"/>
      <c r="CM313" s="204"/>
      <c r="CN313" s="204"/>
      <c r="CO313" s="204"/>
      <c r="CP313" s="204"/>
      <c r="CQ313" s="195">
        <f t="shared" si="62"/>
        <v>0</v>
      </c>
      <c r="CR313" s="186" t="str">
        <f t="shared" si="63"/>
        <v>#DIV/0!</v>
      </c>
      <c r="CS313" s="166"/>
      <c r="CT313" s="166"/>
      <c r="CU313" s="166"/>
      <c r="CV313" s="166"/>
      <c r="CW313" s="166"/>
      <c r="CX313" s="196"/>
      <c r="CY313" s="195" t="str">
        <f t="shared" si="64"/>
        <v>#DIV/0!</v>
      </c>
      <c r="CZ313" s="187" t="str">
        <f t="shared" si="65"/>
        <v>#DIV/0!</v>
      </c>
    </row>
    <row r="314" ht="15.75" customHeight="1">
      <c r="A314" s="169">
        <v>16.0</v>
      </c>
      <c r="B314" s="312" t="s">
        <v>266</v>
      </c>
      <c r="C314" s="307" t="s">
        <v>267</v>
      </c>
      <c r="D314" s="124" t="str">
        <f t="shared" si="50"/>
        <v>#REF!</v>
      </c>
      <c r="E314" s="125" t="str">
        <f t="shared" si="51"/>
        <v>#REF!</v>
      </c>
      <c r="F314" s="172" t="str">
        <f t="shared" si="52"/>
        <v>#REF!</v>
      </c>
      <c r="G314" s="189" t="str">
        <f t="shared" si="53"/>
        <v>#REF!</v>
      </c>
      <c r="H314" s="175"/>
      <c r="I314" s="176"/>
      <c r="J314" s="135"/>
      <c r="K314" s="135"/>
      <c r="L314" s="135"/>
      <c r="M314" s="178">
        <f t="shared" si="54"/>
        <v>0</v>
      </c>
      <c r="N314" s="188">
        <f t="shared" si="55"/>
        <v>0</v>
      </c>
      <c r="O314" s="223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5"/>
      <c r="AG314" s="225"/>
      <c r="AH314" s="225"/>
      <c r="AI314" s="225"/>
      <c r="AJ314" s="178">
        <f t="shared" si="56"/>
        <v>0</v>
      </c>
      <c r="AK314" s="190">
        <f t="shared" si="57"/>
        <v>0</v>
      </c>
      <c r="AL314" s="223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178">
        <f t="shared" si="58"/>
        <v>0</v>
      </c>
      <c r="BH314" s="190">
        <f t="shared" si="59"/>
        <v>0</v>
      </c>
      <c r="BI314" s="223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04"/>
      <c r="BX314" s="204"/>
      <c r="BY314" s="204"/>
      <c r="BZ314" s="204"/>
      <c r="CA314" s="204"/>
      <c r="CB314" s="204"/>
      <c r="CC314" s="204"/>
      <c r="CD314" s="204"/>
      <c r="CE314" s="184">
        <f t="shared" si="60"/>
        <v>0</v>
      </c>
      <c r="CF314" s="244">
        <f t="shared" si="61"/>
        <v>0</v>
      </c>
      <c r="CG314" s="211"/>
      <c r="CH314" s="204"/>
      <c r="CI314" s="204"/>
      <c r="CJ314" s="204"/>
      <c r="CK314" s="204"/>
      <c r="CL314" s="204"/>
      <c r="CM314" s="204"/>
      <c r="CN314" s="204"/>
      <c r="CO314" s="204"/>
      <c r="CP314" s="204"/>
      <c r="CQ314" s="195">
        <f t="shared" si="62"/>
        <v>0</v>
      </c>
      <c r="CR314" s="186" t="str">
        <f t="shared" si="63"/>
        <v>#DIV/0!</v>
      </c>
      <c r="CS314" s="166"/>
      <c r="CT314" s="166"/>
      <c r="CU314" s="166"/>
      <c r="CV314" s="166"/>
      <c r="CW314" s="166"/>
      <c r="CX314" s="196"/>
      <c r="CY314" s="195" t="str">
        <f t="shared" si="64"/>
        <v>#DIV/0!</v>
      </c>
      <c r="CZ314" s="187" t="str">
        <f t="shared" si="65"/>
        <v>#DIV/0!</v>
      </c>
    </row>
    <row r="315" ht="15.75" customHeight="1">
      <c r="A315" s="121">
        <v>17.0</v>
      </c>
      <c r="B315" s="312" t="s">
        <v>268</v>
      </c>
      <c r="C315" s="307" t="s">
        <v>269</v>
      </c>
      <c r="D315" s="124" t="str">
        <f t="shared" si="50"/>
        <v>#REF!</v>
      </c>
      <c r="E315" s="125" t="str">
        <f t="shared" si="51"/>
        <v>#REF!</v>
      </c>
      <c r="F315" s="172" t="str">
        <f t="shared" si="52"/>
        <v>#REF!</v>
      </c>
      <c r="G315" s="189" t="str">
        <f t="shared" si="53"/>
        <v>#REF!</v>
      </c>
      <c r="H315" s="175"/>
      <c r="I315" s="135"/>
      <c r="J315" s="176"/>
      <c r="K315" s="135"/>
      <c r="L315" s="135"/>
      <c r="M315" s="178">
        <f t="shared" si="54"/>
        <v>0</v>
      </c>
      <c r="N315" s="188">
        <f t="shared" si="55"/>
        <v>0</v>
      </c>
      <c r="O315" s="200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210"/>
      <c r="AG315" s="210"/>
      <c r="AH315" s="210"/>
      <c r="AI315" s="210"/>
      <c r="AJ315" s="178">
        <f t="shared" si="56"/>
        <v>0</v>
      </c>
      <c r="AK315" s="190">
        <f t="shared" si="57"/>
        <v>0</v>
      </c>
      <c r="AL315" s="200"/>
      <c r="AM315" s="197"/>
      <c r="AN315" s="197"/>
      <c r="AO315" s="197"/>
      <c r="AP315" s="197"/>
      <c r="AQ315" s="197"/>
      <c r="AR315" s="197"/>
      <c r="AS315" s="197"/>
      <c r="AT315" s="197"/>
      <c r="AU315" s="197"/>
      <c r="AV315" s="197"/>
      <c r="AW315" s="197"/>
      <c r="AX315" s="197"/>
      <c r="AY315" s="197"/>
      <c r="AZ315" s="197"/>
      <c r="BA315" s="197"/>
      <c r="BB315" s="197"/>
      <c r="BC315" s="197"/>
      <c r="BD315" s="197"/>
      <c r="BE315" s="197"/>
      <c r="BF315" s="197"/>
      <c r="BG315" s="178">
        <f t="shared" si="58"/>
        <v>0</v>
      </c>
      <c r="BH315" s="190">
        <f t="shared" si="59"/>
        <v>0</v>
      </c>
      <c r="BI315" s="200"/>
      <c r="BJ315" s="197"/>
      <c r="BK315" s="197"/>
      <c r="BL315" s="197"/>
      <c r="BM315" s="197"/>
      <c r="BN315" s="197"/>
      <c r="BO315" s="197"/>
      <c r="BP315" s="197"/>
      <c r="BQ315" s="197"/>
      <c r="BR315" s="197"/>
      <c r="BS315" s="197"/>
      <c r="BT315" s="197"/>
      <c r="BU315" s="197"/>
      <c r="BV315" s="197"/>
      <c r="BW315" s="204"/>
      <c r="BX315" s="204"/>
      <c r="BY315" s="204"/>
      <c r="BZ315" s="204"/>
      <c r="CA315" s="204"/>
      <c r="CB315" s="204"/>
      <c r="CC315" s="204"/>
      <c r="CD315" s="204"/>
      <c r="CE315" s="184">
        <f t="shared" si="60"/>
        <v>0</v>
      </c>
      <c r="CF315" s="244">
        <f t="shared" si="61"/>
        <v>0</v>
      </c>
      <c r="CG315" s="211"/>
      <c r="CH315" s="204"/>
      <c r="CI315" s="204"/>
      <c r="CJ315" s="204"/>
      <c r="CK315" s="204"/>
      <c r="CL315" s="204"/>
      <c r="CM315" s="204"/>
      <c r="CN315" s="204"/>
      <c r="CO315" s="204"/>
      <c r="CP315" s="204"/>
      <c r="CQ315" s="195">
        <f t="shared" si="62"/>
        <v>0</v>
      </c>
      <c r="CR315" s="186" t="str">
        <f t="shared" si="63"/>
        <v>#DIV/0!</v>
      </c>
      <c r="CS315" s="166"/>
      <c r="CT315" s="166"/>
      <c r="CU315" s="166"/>
      <c r="CV315" s="166"/>
      <c r="CW315" s="166"/>
      <c r="CX315" s="196"/>
      <c r="CY315" s="195" t="str">
        <f t="shared" si="64"/>
        <v>#DIV/0!</v>
      </c>
      <c r="CZ315" s="187" t="str">
        <f t="shared" si="65"/>
        <v>#DIV/0!</v>
      </c>
    </row>
    <row r="316" ht="15.75" customHeight="1">
      <c r="A316" s="169">
        <v>18.0</v>
      </c>
      <c r="B316" s="312" t="s">
        <v>270</v>
      </c>
      <c r="C316" s="307" t="s">
        <v>271</v>
      </c>
      <c r="D316" s="124" t="str">
        <f t="shared" si="50"/>
        <v>#REF!</v>
      </c>
      <c r="E316" s="125" t="str">
        <f t="shared" si="51"/>
        <v>#REF!</v>
      </c>
      <c r="F316" s="172" t="str">
        <f t="shared" si="52"/>
        <v>#REF!</v>
      </c>
      <c r="G316" s="189" t="str">
        <f t="shared" si="53"/>
        <v>#REF!</v>
      </c>
      <c r="H316" s="175"/>
      <c r="I316" s="135"/>
      <c r="J316" s="135"/>
      <c r="K316" s="135"/>
      <c r="L316" s="135"/>
      <c r="M316" s="178">
        <f t="shared" si="54"/>
        <v>0</v>
      </c>
      <c r="N316" s="188">
        <f t="shared" si="55"/>
        <v>0</v>
      </c>
      <c r="O316" s="200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210"/>
      <c r="AG316" s="210"/>
      <c r="AH316" s="210"/>
      <c r="AI316" s="210"/>
      <c r="AJ316" s="178">
        <f t="shared" si="56"/>
        <v>0</v>
      </c>
      <c r="AK316" s="190">
        <f t="shared" si="57"/>
        <v>0</v>
      </c>
      <c r="AL316" s="200"/>
      <c r="AM316" s="197"/>
      <c r="AN316" s="197"/>
      <c r="AO316" s="197"/>
      <c r="AP316" s="197"/>
      <c r="AQ316" s="197"/>
      <c r="AR316" s="197"/>
      <c r="AS316" s="197"/>
      <c r="AT316" s="197"/>
      <c r="AU316" s="197"/>
      <c r="AV316" s="197"/>
      <c r="AW316" s="197"/>
      <c r="AX316" s="197"/>
      <c r="AY316" s="197"/>
      <c r="AZ316" s="197"/>
      <c r="BA316" s="197"/>
      <c r="BB316" s="197"/>
      <c r="BC316" s="197"/>
      <c r="BD316" s="197"/>
      <c r="BE316" s="197"/>
      <c r="BF316" s="197"/>
      <c r="BG316" s="178">
        <f t="shared" si="58"/>
        <v>0</v>
      </c>
      <c r="BH316" s="190">
        <f t="shared" si="59"/>
        <v>0</v>
      </c>
      <c r="BI316" s="200"/>
      <c r="BJ316" s="197"/>
      <c r="BK316" s="197"/>
      <c r="BL316" s="197"/>
      <c r="BM316" s="197"/>
      <c r="BN316" s="197"/>
      <c r="BO316" s="197"/>
      <c r="BP316" s="197"/>
      <c r="BQ316" s="197"/>
      <c r="BR316" s="197"/>
      <c r="BS316" s="197"/>
      <c r="BT316" s="197"/>
      <c r="BU316" s="197"/>
      <c r="BV316" s="197"/>
      <c r="BW316" s="204"/>
      <c r="BX316" s="204"/>
      <c r="BY316" s="204"/>
      <c r="BZ316" s="204"/>
      <c r="CA316" s="204"/>
      <c r="CB316" s="204"/>
      <c r="CC316" s="204"/>
      <c r="CD316" s="204"/>
      <c r="CE316" s="184">
        <f t="shared" si="60"/>
        <v>0</v>
      </c>
      <c r="CF316" s="244">
        <f t="shared" si="61"/>
        <v>0</v>
      </c>
      <c r="CG316" s="211"/>
      <c r="CH316" s="204"/>
      <c r="CI316" s="204"/>
      <c r="CJ316" s="204"/>
      <c r="CK316" s="204"/>
      <c r="CL316" s="204"/>
      <c r="CM316" s="204"/>
      <c r="CN316" s="204"/>
      <c r="CO316" s="204"/>
      <c r="CP316" s="204"/>
      <c r="CQ316" s="195">
        <f t="shared" si="62"/>
        <v>0</v>
      </c>
      <c r="CR316" s="186" t="str">
        <f t="shared" si="63"/>
        <v>#DIV/0!</v>
      </c>
      <c r="CS316" s="166"/>
      <c r="CT316" s="166"/>
      <c r="CU316" s="166"/>
      <c r="CV316" s="166"/>
      <c r="CW316" s="166"/>
      <c r="CX316" s="196"/>
      <c r="CY316" s="195" t="str">
        <f t="shared" si="64"/>
        <v>#DIV/0!</v>
      </c>
      <c r="CZ316" s="187" t="str">
        <f t="shared" si="65"/>
        <v>#DIV/0!</v>
      </c>
    </row>
    <row r="317" ht="15.75" customHeight="1">
      <c r="A317" s="121">
        <v>19.0</v>
      </c>
      <c r="B317" s="312" t="s">
        <v>272</v>
      </c>
      <c r="C317" s="307" t="s">
        <v>273</v>
      </c>
      <c r="D317" s="124" t="str">
        <f t="shared" si="50"/>
        <v>#REF!</v>
      </c>
      <c r="E317" s="125" t="str">
        <f t="shared" si="51"/>
        <v>#REF!</v>
      </c>
      <c r="F317" s="172" t="str">
        <f t="shared" si="52"/>
        <v>#REF!</v>
      </c>
      <c r="G317" s="189" t="str">
        <f t="shared" si="53"/>
        <v>#REF!</v>
      </c>
      <c r="H317" s="175"/>
      <c r="I317" s="135"/>
      <c r="J317" s="135"/>
      <c r="K317" s="135"/>
      <c r="L317" s="135"/>
      <c r="M317" s="178">
        <f t="shared" si="54"/>
        <v>0</v>
      </c>
      <c r="N317" s="188">
        <f t="shared" si="55"/>
        <v>0</v>
      </c>
      <c r="O317" s="200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210"/>
      <c r="AG317" s="210"/>
      <c r="AH317" s="210"/>
      <c r="AI317" s="210"/>
      <c r="AJ317" s="178">
        <f t="shared" si="56"/>
        <v>0</v>
      </c>
      <c r="AK317" s="190">
        <f t="shared" si="57"/>
        <v>0</v>
      </c>
      <c r="AL317" s="200"/>
      <c r="AM317" s="197"/>
      <c r="AN317" s="197"/>
      <c r="AO317" s="197"/>
      <c r="AP317" s="197"/>
      <c r="AQ317" s="197"/>
      <c r="AR317" s="197"/>
      <c r="AS317" s="197"/>
      <c r="AT317" s="197"/>
      <c r="AU317" s="197"/>
      <c r="AV317" s="197"/>
      <c r="AW317" s="197"/>
      <c r="AX317" s="197"/>
      <c r="AY317" s="197"/>
      <c r="AZ317" s="197"/>
      <c r="BA317" s="197"/>
      <c r="BB317" s="197"/>
      <c r="BC317" s="197"/>
      <c r="BD317" s="197"/>
      <c r="BE317" s="197"/>
      <c r="BF317" s="197"/>
      <c r="BG317" s="178">
        <f t="shared" si="58"/>
        <v>0</v>
      </c>
      <c r="BH317" s="190">
        <f t="shared" si="59"/>
        <v>0</v>
      </c>
      <c r="BI317" s="200"/>
      <c r="BJ317" s="197"/>
      <c r="BK317" s="197"/>
      <c r="BL317" s="197"/>
      <c r="BM317" s="197"/>
      <c r="BN317" s="197"/>
      <c r="BO317" s="197"/>
      <c r="BP317" s="197"/>
      <c r="BQ317" s="197"/>
      <c r="BR317" s="197"/>
      <c r="BS317" s="197"/>
      <c r="BT317" s="197"/>
      <c r="BU317" s="197"/>
      <c r="BV317" s="197"/>
      <c r="BW317" s="204"/>
      <c r="BX317" s="204"/>
      <c r="BY317" s="204"/>
      <c r="BZ317" s="204"/>
      <c r="CA317" s="204"/>
      <c r="CB317" s="204"/>
      <c r="CC317" s="204"/>
      <c r="CD317" s="204"/>
      <c r="CE317" s="184">
        <f t="shared" si="60"/>
        <v>0</v>
      </c>
      <c r="CF317" s="244">
        <f t="shared" si="61"/>
        <v>0</v>
      </c>
      <c r="CG317" s="211"/>
      <c r="CH317" s="204"/>
      <c r="CI317" s="204"/>
      <c r="CJ317" s="204"/>
      <c r="CK317" s="204"/>
      <c r="CL317" s="204"/>
      <c r="CM317" s="204"/>
      <c r="CN317" s="204"/>
      <c r="CO317" s="204"/>
      <c r="CP317" s="204"/>
      <c r="CQ317" s="195">
        <f t="shared" si="62"/>
        <v>0</v>
      </c>
      <c r="CR317" s="186" t="str">
        <f t="shared" si="63"/>
        <v>#DIV/0!</v>
      </c>
      <c r="CS317" s="166"/>
      <c r="CT317" s="166"/>
      <c r="CU317" s="166"/>
      <c r="CV317" s="166"/>
      <c r="CW317" s="166"/>
      <c r="CX317" s="196"/>
      <c r="CY317" s="195" t="str">
        <f t="shared" si="64"/>
        <v>#DIV/0!</v>
      </c>
      <c r="CZ317" s="187" t="str">
        <f t="shared" si="65"/>
        <v>#DIV/0!</v>
      </c>
    </row>
    <row r="318" ht="15.75" customHeight="1">
      <c r="A318" s="169">
        <v>20.0</v>
      </c>
      <c r="B318" s="312" t="s">
        <v>274</v>
      </c>
      <c r="C318" s="307" t="s">
        <v>275</v>
      </c>
      <c r="D318" s="124" t="str">
        <f t="shared" si="50"/>
        <v>#REF!</v>
      </c>
      <c r="E318" s="125" t="str">
        <f t="shared" si="51"/>
        <v>#REF!</v>
      </c>
      <c r="F318" s="172" t="str">
        <f t="shared" si="52"/>
        <v>#REF!</v>
      </c>
      <c r="G318" s="189" t="str">
        <f t="shared" si="53"/>
        <v>#REF!</v>
      </c>
      <c r="H318" s="175"/>
      <c r="I318" s="135"/>
      <c r="J318" s="135"/>
      <c r="K318" s="135"/>
      <c r="L318" s="135"/>
      <c r="M318" s="178">
        <f t="shared" si="54"/>
        <v>0</v>
      </c>
      <c r="N318" s="188">
        <f t="shared" si="55"/>
        <v>0</v>
      </c>
      <c r="O318" s="200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210"/>
      <c r="AG318" s="210"/>
      <c r="AH318" s="210"/>
      <c r="AI318" s="210"/>
      <c r="AJ318" s="178">
        <f t="shared" si="56"/>
        <v>0</v>
      </c>
      <c r="AK318" s="190">
        <f t="shared" si="57"/>
        <v>0</v>
      </c>
      <c r="AL318" s="200"/>
      <c r="AM318" s="197"/>
      <c r="AN318" s="197"/>
      <c r="AO318" s="197"/>
      <c r="AP318" s="197"/>
      <c r="AQ318" s="197"/>
      <c r="AR318" s="197"/>
      <c r="AS318" s="197"/>
      <c r="AT318" s="197"/>
      <c r="AU318" s="197"/>
      <c r="AV318" s="197"/>
      <c r="AW318" s="197"/>
      <c r="AX318" s="197"/>
      <c r="AY318" s="197"/>
      <c r="AZ318" s="197"/>
      <c r="BA318" s="197"/>
      <c r="BB318" s="197"/>
      <c r="BC318" s="197"/>
      <c r="BD318" s="197"/>
      <c r="BE318" s="197"/>
      <c r="BF318" s="197"/>
      <c r="BG318" s="178">
        <f t="shared" si="58"/>
        <v>0</v>
      </c>
      <c r="BH318" s="190">
        <f t="shared" si="59"/>
        <v>0</v>
      </c>
      <c r="BI318" s="200"/>
      <c r="BJ318" s="197"/>
      <c r="BK318" s="197"/>
      <c r="BL318" s="197"/>
      <c r="BM318" s="197"/>
      <c r="BN318" s="197"/>
      <c r="BO318" s="197"/>
      <c r="BP318" s="197"/>
      <c r="BQ318" s="197"/>
      <c r="BR318" s="197"/>
      <c r="BS318" s="197"/>
      <c r="BT318" s="197"/>
      <c r="BU318" s="197"/>
      <c r="BV318" s="197"/>
      <c r="BW318" s="204"/>
      <c r="BX318" s="204"/>
      <c r="BY318" s="204"/>
      <c r="BZ318" s="204"/>
      <c r="CA318" s="204"/>
      <c r="CB318" s="204"/>
      <c r="CC318" s="204"/>
      <c r="CD318" s="204"/>
      <c r="CE318" s="184">
        <f t="shared" si="60"/>
        <v>0</v>
      </c>
      <c r="CF318" s="244">
        <f t="shared" si="61"/>
        <v>0</v>
      </c>
      <c r="CG318" s="211"/>
      <c r="CH318" s="204"/>
      <c r="CI318" s="204"/>
      <c r="CJ318" s="204"/>
      <c r="CK318" s="204"/>
      <c r="CL318" s="204"/>
      <c r="CM318" s="204"/>
      <c r="CN318" s="204"/>
      <c r="CO318" s="204"/>
      <c r="CP318" s="204"/>
      <c r="CQ318" s="195">
        <f t="shared" si="62"/>
        <v>0</v>
      </c>
      <c r="CR318" s="186" t="str">
        <f t="shared" si="63"/>
        <v>#DIV/0!</v>
      </c>
      <c r="CS318" s="166"/>
      <c r="CT318" s="166"/>
      <c r="CU318" s="166"/>
      <c r="CV318" s="166"/>
      <c r="CW318" s="166"/>
      <c r="CX318" s="196"/>
      <c r="CY318" s="195" t="str">
        <f t="shared" si="64"/>
        <v>#DIV/0!</v>
      </c>
      <c r="CZ318" s="187" t="str">
        <f t="shared" si="65"/>
        <v>#DIV/0!</v>
      </c>
    </row>
    <row r="319" ht="15.75" customHeight="1">
      <c r="A319" s="121">
        <v>21.0</v>
      </c>
      <c r="B319" s="312" t="s">
        <v>276</v>
      </c>
      <c r="C319" s="307" t="s">
        <v>277</v>
      </c>
      <c r="D319" s="124" t="str">
        <f t="shared" si="50"/>
        <v>#REF!</v>
      </c>
      <c r="E319" s="125" t="str">
        <f t="shared" si="51"/>
        <v>#REF!</v>
      </c>
      <c r="F319" s="172" t="str">
        <f t="shared" si="52"/>
        <v>#REF!</v>
      </c>
      <c r="G319" s="189" t="str">
        <f t="shared" si="53"/>
        <v>#REF!</v>
      </c>
      <c r="H319" s="175"/>
      <c r="I319" s="176"/>
      <c r="J319" s="176"/>
      <c r="K319" s="135"/>
      <c r="L319" s="135"/>
      <c r="M319" s="178">
        <f t="shared" si="54"/>
        <v>0</v>
      </c>
      <c r="N319" s="188">
        <f t="shared" si="55"/>
        <v>0</v>
      </c>
      <c r="O319" s="200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210"/>
      <c r="AG319" s="210"/>
      <c r="AH319" s="210"/>
      <c r="AI319" s="210"/>
      <c r="AJ319" s="178">
        <f t="shared" si="56"/>
        <v>0</v>
      </c>
      <c r="AK319" s="190">
        <f t="shared" si="57"/>
        <v>0</v>
      </c>
      <c r="AL319" s="200"/>
      <c r="AM319" s="197"/>
      <c r="AN319" s="197"/>
      <c r="AO319" s="197"/>
      <c r="AP319" s="197"/>
      <c r="AQ319" s="197"/>
      <c r="AR319" s="197"/>
      <c r="AS319" s="197"/>
      <c r="AT319" s="197"/>
      <c r="AU319" s="197"/>
      <c r="AV319" s="197"/>
      <c r="AW319" s="197"/>
      <c r="AX319" s="197"/>
      <c r="AY319" s="197"/>
      <c r="AZ319" s="197"/>
      <c r="BA319" s="197"/>
      <c r="BB319" s="197"/>
      <c r="BC319" s="197"/>
      <c r="BD319" s="197"/>
      <c r="BE319" s="197"/>
      <c r="BF319" s="197"/>
      <c r="BG319" s="178">
        <f t="shared" si="58"/>
        <v>0</v>
      </c>
      <c r="BH319" s="190">
        <f t="shared" si="59"/>
        <v>0</v>
      </c>
      <c r="BI319" s="200"/>
      <c r="BJ319" s="197"/>
      <c r="BK319" s="197"/>
      <c r="BL319" s="197"/>
      <c r="BM319" s="197"/>
      <c r="BN319" s="197"/>
      <c r="BO319" s="197"/>
      <c r="BP319" s="197"/>
      <c r="BQ319" s="197"/>
      <c r="BR319" s="197"/>
      <c r="BS319" s="197"/>
      <c r="BT319" s="197"/>
      <c r="BU319" s="197"/>
      <c r="BV319" s="197"/>
      <c r="BW319" s="204"/>
      <c r="BX319" s="204"/>
      <c r="BY319" s="204"/>
      <c r="BZ319" s="204"/>
      <c r="CA319" s="204"/>
      <c r="CB319" s="204"/>
      <c r="CC319" s="204"/>
      <c r="CD319" s="204"/>
      <c r="CE319" s="184">
        <f t="shared" si="60"/>
        <v>0</v>
      </c>
      <c r="CF319" s="244">
        <f t="shared" si="61"/>
        <v>0</v>
      </c>
      <c r="CG319" s="211"/>
      <c r="CH319" s="204"/>
      <c r="CI319" s="204"/>
      <c r="CJ319" s="204"/>
      <c r="CK319" s="204"/>
      <c r="CL319" s="204"/>
      <c r="CM319" s="204"/>
      <c r="CN319" s="204"/>
      <c r="CO319" s="204"/>
      <c r="CP319" s="204"/>
      <c r="CQ319" s="195">
        <f t="shared" si="62"/>
        <v>0</v>
      </c>
      <c r="CR319" s="186" t="str">
        <f t="shared" si="63"/>
        <v>#DIV/0!</v>
      </c>
      <c r="CS319" s="166"/>
      <c r="CT319" s="166"/>
      <c r="CU319" s="166"/>
      <c r="CV319" s="166"/>
      <c r="CW319" s="166"/>
      <c r="CX319" s="196"/>
      <c r="CY319" s="195" t="str">
        <f t="shared" si="64"/>
        <v>#DIV/0!</v>
      </c>
      <c r="CZ319" s="187" t="str">
        <f t="shared" si="65"/>
        <v>#DIV/0!</v>
      </c>
    </row>
    <row r="320" ht="15.75" customHeight="1">
      <c r="A320" s="169">
        <v>22.0</v>
      </c>
      <c r="B320" s="312" t="s">
        <v>278</v>
      </c>
      <c r="C320" s="307" t="s">
        <v>279</v>
      </c>
      <c r="D320" s="124" t="str">
        <f t="shared" si="50"/>
        <v>#REF!</v>
      </c>
      <c r="E320" s="125" t="str">
        <f t="shared" si="51"/>
        <v>#REF!</v>
      </c>
      <c r="F320" s="172" t="str">
        <f t="shared" si="52"/>
        <v>#REF!</v>
      </c>
      <c r="G320" s="189" t="str">
        <f t="shared" si="53"/>
        <v>#REF!</v>
      </c>
      <c r="H320" s="175"/>
      <c r="I320" s="176"/>
      <c r="J320" s="135"/>
      <c r="K320" s="135"/>
      <c r="L320" s="135"/>
      <c r="M320" s="178">
        <f t="shared" si="54"/>
        <v>0</v>
      </c>
      <c r="N320" s="188">
        <f t="shared" si="55"/>
        <v>0</v>
      </c>
      <c r="O320" s="200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210"/>
      <c r="AG320" s="210"/>
      <c r="AH320" s="210"/>
      <c r="AI320" s="210"/>
      <c r="AJ320" s="178">
        <f t="shared" si="56"/>
        <v>0</v>
      </c>
      <c r="AK320" s="190">
        <f t="shared" si="57"/>
        <v>0</v>
      </c>
      <c r="AL320" s="200"/>
      <c r="AM320" s="197"/>
      <c r="AN320" s="197"/>
      <c r="AO320" s="197"/>
      <c r="AP320" s="197"/>
      <c r="AQ320" s="197"/>
      <c r="AR320" s="197"/>
      <c r="AS320" s="197"/>
      <c r="AT320" s="197"/>
      <c r="AU320" s="197"/>
      <c r="AV320" s="197"/>
      <c r="AW320" s="197"/>
      <c r="AX320" s="197"/>
      <c r="AY320" s="197"/>
      <c r="AZ320" s="197"/>
      <c r="BA320" s="197"/>
      <c r="BB320" s="197"/>
      <c r="BC320" s="197"/>
      <c r="BD320" s="197"/>
      <c r="BE320" s="197"/>
      <c r="BF320" s="197"/>
      <c r="BG320" s="178">
        <f t="shared" si="58"/>
        <v>0</v>
      </c>
      <c r="BH320" s="190">
        <f t="shared" si="59"/>
        <v>0</v>
      </c>
      <c r="BI320" s="200"/>
      <c r="BJ320" s="197"/>
      <c r="BK320" s="197"/>
      <c r="BL320" s="197"/>
      <c r="BM320" s="197"/>
      <c r="BN320" s="197"/>
      <c r="BO320" s="197"/>
      <c r="BP320" s="197"/>
      <c r="BQ320" s="197"/>
      <c r="BR320" s="197"/>
      <c r="BS320" s="197"/>
      <c r="BT320" s="197"/>
      <c r="BU320" s="197"/>
      <c r="BV320" s="197"/>
      <c r="BW320" s="204"/>
      <c r="BX320" s="204"/>
      <c r="BY320" s="204"/>
      <c r="BZ320" s="204"/>
      <c r="CA320" s="204"/>
      <c r="CB320" s="204"/>
      <c r="CC320" s="204"/>
      <c r="CD320" s="204"/>
      <c r="CE320" s="184">
        <f t="shared" si="60"/>
        <v>0</v>
      </c>
      <c r="CF320" s="244">
        <f t="shared" si="61"/>
        <v>0</v>
      </c>
      <c r="CG320" s="211"/>
      <c r="CH320" s="204"/>
      <c r="CI320" s="204"/>
      <c r="CJ320" s="204"/>
      <c r="CK320" s="204"/>
      <c r="CL320" s="204"/>
      <c r="CM320" s="204"/>
      <c r="CN320" s="204"/>
      <c r="CO320" s="204"/>
      <c r="CP320" s="204"/>
      <c r="CQ320" s="195">
        <f t="shared" si="62"/>
        <v>0</v>
      </c>
      <c r="CR320" s="186" t="str">
        <f t="shared" si="63"/>
        <v>#DIV/0!</v>
      </c>
      <c r="CS320" s="166"/>
      <c r="CT320" s="166"/>
      <c r="CU320" s="166"/>
      <c r="CV320" s="166"/>
      <c r="CW320" s="166"/>
      <c r="CX320" s="196"/>
      <c r="CY320" s="195" t="str">
        <f t="shared" si="64"/>
        <v>#DIV/0!</v>
      </c>
      <c r="CZ320" s="187" t="str">
        <f t="shared" si="65"/>
        <v>#DIV/0!</v>
      </c>
    </row>
    <row r="321" ht="15.75" customHeight="1">
      <c r="A321" s="121">
        <v>23.0</v>
      </c>
      <c r="B321" s="312" t="s">
        <v>280</v>
      </c>
      <c r="C321" s="307" t="s">
        <v>281</v>
      </c>
      <c r="D321" s="124" t="str">
        <f t="shared" si="50"/>
        <v>#REF!</v>
      </c>
      <c r="E321" s="125" t="str">
        <f t="shared" si="51"/>
        <v>#REF!</v>
      </c>
      <c r="F321" s="172" t="str">
        <f t="shared" si="52"/>
        <v>#REF!</v>
      </c>
      <c r="G321" s="189" t="str">
        <f t="shared" si="53"/>
        <v>#REF!</v>
      </c>
      <c r="H321" s="175"/>
      <c r="I321" s="176"/>
      <c r="J321" s="135"/>
      <c r="K321" s="135"/>
      <c r="L321" s="135"/>
      <c r="M321" s="178">
        <f t="shared" si="54"/>
        <v>0</v>
      </c>
      <c r="N321" s="188">
        <f t="shared" si="55"/>
        <v>0</v>
      </c>
      <c r="O321" s="216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8"/>
      <c r="AG321" s="218"/>
      <c r="AH321" s="218"/>
      <c r="AI321" s="218"/>
      <c r="AJ321" s="178">
        <f t="shared" si="56"/>
        <v>0</v>
      </c>
      <c r="AK321" s="190">
        <f t="shared" si="57"/>
        <v>0</v>
      </c>
      <c r="AL321" s="216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15"/>
      <c r="BF321" s="215"/>
      <c r="BG321" s="178">
        <f t="shared" si="58"/>
        <v>0</v>
      </c>
      <c r="BH321" s="190">
        <f t="shared" si="59"/>
        <v>0</v>
      </c>
      <c r="BI321" s="216"/>
      <c r="BJ321" s="215"/>
      <c r="BK321" s="215"/>
      <c r="BL321" s="215"/>
      <c r="BM321" s="215"/>
      <c r="BN321" s="215"/>
      <c r="BO321" s="215"/>
      <c r="BP321" s="215"/>
      <c r="BQ321" s="215"/>
      <c r="BR321" s="215"/>
      <c r="BS321" s="215"/>
      <c r="BT321" s="215"/>
      <c r="BU321" s="215"/>
      <c r="BV321" s="215"/>
      <c r="BW321" s="204"/>
      <c r="BX321" s="204"/>
      <c r="BY321" s="204"/>
      <c r="BZ321" s="204"/>
      <c r="CA321" s="204"/>
      <c r="CB321" s="204"/>
      <c r="CC321" s="204"/>
      <c r="CD321" s="204"/>
      <c r="CE321" s="184">
        <f t="shared" si="60"/>
        <v>0</v>
      </c>
      <c r="CF321" s="244">
        <f t="shared" si="61"/>
        <v>0</v>
      </c>
      <c r="CG321" s="211"/>
      <c r="CH321" s="204"/>
      <c r="CI321" s="204"/>
      <c r="CJ321" s="204"/>
      <c r="CK321" s="204"/>
      <c r="CL321" s="204"/>
      <c r="CM321" s="204"/>
      <c r="CN321" s="204"/>
      <c r="CO321" s="204"/>
      <c r="CP321" s="204"/>
      <c r="CQ321" s="195">
        <f t="shared" si="62"/>
        <v>0</v>
      </c>
      <c r="CR321" s="186" t="str">
        <f t="shared" si="63"/>
        <v>#DIV/0!</v>
      </c>
      <c r="CS321" s="166"/>
      <c r="CT321" s="166"/>
      <c r="CU321" s="166"/>
      <c r="CV321" s="166"/>
      <c r="CW321" s="166"/>
      <c r="CX321" s="196"/>
      <c r="CY321" s="195" t="str">
        <f t="shared" si="64"/>
        <v>#DIV/0!</v>
      </c>
      <c r="CZ321" s="187" t="str">
        <f t="shared" si="65"/>
        <v>#DIV/0!</v>
      </c>
    </row>
    <row r="322" ht="15.75" customHeight="1">
      <c r="A322" s="169">
        <v>24.0</v>
      </c>
      <c r="B322" s="312" t="s">
        <v>282</v>
      </c>
      <c r="C322" s="307" t="s">
        <v>283</v>
      </c>
      <c r="D322" s="124" t="str">
        <f t="shared" si="50"/>
        <v>#REF!</v>
      </c>
      <c r="E322" s="125" t="str">
        <f t="shared" si="51"/>
        <v>#REF!</v>
      </c>
      <c r="F322" s="172" t="str">
        <f t="shared" si="52"/>
        <v>#REF!</v>
      </c>
      <c r="G322" s="189" t="str">
        <f t="shared" si="53"/>
        <v>#REF!</v>
      </c>
      <c r="H322" s="175"/>
      <c r="I322" s="177"/>
      <c r="J322" s="177"/>
      <c r="K322" s="135"/>
      <c r="L322" s="135"/>
      <c r="M322" s="178">
        <f t="shared" si="54"/>
        <v>0</v>
      </c>
      <c r="N322" s="188">
        <f t="shared" si="55"/>
        <v>0</v>
      </c>
      <c r="O322" s="216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8"/>
      <c r="AG322" s="218"/>
      <c r="AH322" s="218"/>
      <c r="AI322" s="218"/>
      <c r="AJ322" s="178">
        <f t="shared" si="56"/>
        <v>0</v>
      </c>
      <c r="AK322" s="190">
        <f t="shared" si="57"/>
        <v>0</v>
      </c>
      <c r="AL322" s="216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15"/>
      <c r="BF322" s="215"/>
      <c r="BG322" s="178">
        <f t="shared" si="58"/>
        <v>0</v>
      </c>
      <c r="BH322" s="190">
        <f t="shared" si="59"/>
        <v>0</v>
      </c>
      <c r="BI322" s="216"/>
      <c r="BJ322" s="215"/>
      <c r="BK322" s="215"/>
      <c r="BL322" s="215"/>
      <c r="BM322" s="215"/>
      <c r="BN322" s="215"/>
      <c r="BO322" s="215"/>
      <c r="BP322" s="215"/>
      <c r="BQ322" s="215"/>
      <c r="BR322" s="215"/>
      <c r="BS322" s="215"/>
      <c r="BT322" s="215"/>
      <c r="BU322" s="215"/>
      <c r="BV322" s="215"/>
      <c r="BW322" s="204"/>
      <c r="BX322" s="204"/>
      <c r="BY322" s="204"/>
      <c r="BZ322" s="204"/>
      <c r="CA322" s="204"/>
      <c r="CB322" s="204"/>
      <c r="CC322" s="204"/>
      <c r="CD322" s="204"/>
      <c r="CE322" s="184">
        <f t="shared" si="60"/>
        <v>0</v>
      </c>
      <c r="CF322" s="244">
        <f t="shared" si="61"/>
        <v>0</v>
      </c>
      <c r="CG322" s="211"/>
      <c r="CH322" s="204"/>
      <c r="CI322" s="204"/>
      <c r="CJ322" s="204"/>
      <c r="CK322" s="204"/>
      <c r="CL322" s="204"/>
      <c r="CM322" s="204"/>
      <c r="CN322" s="204"/>
      <c r="CO322" s="204"/>
      <c r="CP322" s="204"/>
      <c r="CQ322" s="195">
        <f t="shared" si="62"/>
        <v>0</v>
      </c>
      <c r="CR322" s="186" t="str">
        <f t="shared" si="63"/>
        <v>#DIV/0!</v>
      </c>
      <c r="CS322" s="166"/>
      <c r="CT322" s="166"/>
      <c r="CU322" s="166"/>
      <c r="CV322" s="166"/>
      <c r="CW322" s="166"/>
      <c r="CX322" s="196"/>
      <c r="CY322" s="195" t="str">
        <f t="shared" si="64"/>
        <v>#DIV/0!</v>
      </c>
      <c r="CZ322" s="187" t="str">
        <f t="shared" si="65"/>
        <v>#DIV/0!</v>
      </c>
    </row>
    <row r="323" ht="15.75" customHeight="1">
      <c r="A323" s="121">
        <v>25.0</v>
      </c>
      <c r="B323" s="312" t="s">
        <v>284</v>
      </c>
      <c r="C323" s="307" t="s">
        <v>285</v>
      </c>
      <c r="D323" s="124" t="str">
        <f t="shared" si="50"/>
        <v>#REF!</v>
      </c>
      <c r="E323" s="125" t="str">
        <f t="shared" si="51"/>
        <v>#REF!</v>
      </c>
      <c r="F323" s="172" t="str">
        <f t="shared" si="52"/>
        <v>#REF!</v>
      </c>
      <c r="G323" s="189" t="str">
        <f t="shared" si="53"/>
        <v>#REF!</v>
      </c>
      <c r="H323" s="208"/>
      <c r="I323" s="135"/>
      <c r="J323" s="135"/>
      <c r="K323" s="135"/>
      <c r="L323" s="135"/>
      <c r="M323" s="178">
        <f t="shared" si="54"/>
        <v>0</v>
      </c>
      <c r="N323" s="188">
        <f t="shared" si="55"/>
        <v>0</v>
      </c>
      <c r="O323" s="200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210"/>
      <c r="AG323" s="210"/>
      <c r="AH323" s="210"/>
      <c r="AI323" s="210"/>
      <c r="AJ323" s="178">
        <f t="shared" si="56"/>
        <v>0</v>
      </c>
      <c r="AK323" s="190">
        <f t="shared" si="57"/>
        <v>0</v>
      </c>
      <c r="AL323" s="200"/>
      <c r="AM323" s="197"/>
      <c r="AN323" s="197"/>
      <c r="AO323" s="197"/>
      <c r="AP323" s="197"/>
      <c r="AQ323" s="197"/>
      <c r="AR323" s="197"/>
      <c r="AS323" s="197"/>
      <c r="AT323" s="197"/>
      <c r="AU323" s="197"/>
      <c r="AV323" s="197"/>
      <c r="AW323" s="197"/>
      <c r="AX323" s="197"/>
      <c r="AY323" s="197"/>
      <c r="AZ323" s="197"/>
      <c r="BA323" s="197"/>
      <c r="BB323" s="197"/>
      <c r="BC323" s="197"/>
      <c r="BD323" s="197"/>
      <c r="BE323" s="197"/>
      <c r="BF323" s="197"/>
      <c r="BG323" s="178">
        <f t="shared" si="58"/>
        <v>0</v>
      </c>
      <c r="BH323" s="190">
        <f t="shared" si="59"/>
        <v>0</v>
      </c>
      <c r="BI323" s="200"/>
      <c r="BJ323" s="197"/>
      <c r="BK323" s="197"/>
      <c r="BL323" s="197"/>
      <c r="BM323" s="197"/>
      <c r="BN323" s="197"/>
      <c r="BO323" s="197"/>
      <c r="BP323" s="197"/>
      <c r="BQ323" s="197"/>
      <c r="BR323" s="197"/>
      <c r="BS323" s="197"/>
      <c r="BT323" s="197"/>
      <c r="BU323" s="197"/>
      <c r="BV323" s="197"/>
      <c r="BW323" s="204"/>
      <c r="BX323" s="204"/>
      <c r="BY323" s="204"/>
      <c r="BZ323" s="204"/>
      <c r="CA323" s="204"/>
      <c r="CB323" s="204"/>
      <c r="CC323" s="204"/>
      <c r="CD323" s="204"/>
      <c r="CE323" s="184">
        <f t="shared" si="60"/>
        <v>0</v>
      </c>
      <c r="CF323" s="244">
        <f t="shared" si="61"/>
        <v>0</v>
      </c>
      <c r="CG323" s="211"/>
      <c r="CH323" s="204"/>
      <c r="CI323" s="204"/>
      <c r="CJ323" s="204"/>
      <c r="CK323" s="204"/>
      <c r="CL323" s="204"/>
      <c r="CM323" s="204"/>
      <c r="CN323" s="204"/>
      <c r="CO323" s="204"/>
      <c r="CP323" s="204"/>
      <c r="CQ323" s="195">
        <f t="shared" si="62"/>
        <v>0</v>
      </c>
      <c r="CR323" s="186" t="str">
        <f t="shared" si="63"/>
        <v>#DIV/0!</v>
      </c>
      <c r="CS323" s="166"/>
      <c r="CT323" s="166"/>
      <c r="CU323" s="166"/>
      <c r="CV323" s="166"/>
      <c r="CW323" s="166"/>
      <c r="CX323" s="196"/>
      <c r="CY323" s="195" t="str">
        <f t="shared" si="64"/>
        <v>#DIV/0!</v>
      </c>
      <c r="CZ323" s="187" t="str">
        <f t="shared" si="65"/>
        <v>#DIV/0!</v>
      </c>
    </row>
    <row r="324" ht="15.75" customHeight="1">
      <c r="A324" s="169">
        <v>26.0</v>
      </c>
      <c r="B324" s="312" t="s">
        <v>286</v>
      </c>
      <c r="C324" s="307" t="s">
        <v>287</v>
      </c>
      <c r="D324" s="124" t="str">
        <f t="shared" si="50"/>
        <v>#REF!</v>
      </c>
      <c r="E324" s="125" t="str">
        <f t="shared" si="51"/>
        <v>#REF!</v>
      </c>
      <c r="F324" s="172" t="str">
        <f t="shared" si="52"/>
        <v>#REF!</v>
      </c>
      <c r="G324" s="189" t="str">
        <f t="shared" si="53"/>
        <v>#REF!</v>
      </c>
      <c r="H324" s="175"/>
      <c r="I324" s="135"/>
      <c r="J324" s="135"/>
      <c r="K324" s="135"/>
      <c r="L324" s="135"/>
      <c r="M324" s="178">
        <f t="shared" si="54"/>
        <v>0</v>
      </c>
      <c r="N324" s="188">
        <f t="shared" si="55"/>
        <v>0</v>
      </c>
      <c r="O324" s="200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210"/>
      <c r="AG324" s="210"/>
      <c r="AH324" s="210"/>
      <c r="AI324" s="210"/>
      <c r="AJ324" s="178">
        <f t="shared" si="56"/>
        <v>0</v>
      </c>
      <c r="AK324" s="190">
        <f t="shared" si="57"/>
        <v>0</v>
      </c>
      <c r="AL324" s="200"/>
      <c r="AM324" s="197"/>
      <c r="AN324" s="197"/>
      <c r="AO324" s="197"/>
      <c r="AP324" s="197"/>
      <c r="AQ324" s="197"/>
      <c r="AR324" s="197"/>
      <c r="AS324" s="197"/>
      <c r="AT324" s="197"/>
      <c r="AU324" s="197"/>
      <c r="AV324" s="197"/>
      <c r="AW324" s="197"/>
      <c r="AX324" s="197"/>
      <c r="AY324" s="197"/>
      <c r="AZ324" s="197"/>
      <c r="BA324" s="197"/>
      <c r="BB324" s="197"/>
      <c r="BC324" s="197"/>
      <c r="BD324" s="197"/>
      <c r="BE324" s="197"/>
      <c r="BF324" s="197"/>
      <c r="BG324" s="178">
        <f t="shared" si="58"/>
        <v>0</v>
      </c>
      <c r="BH324" s="190">
        <f t="shared" si="59"/>
        <v>0</v>
      </c>
      <c r="BI324" s="200"/>
      <c r="BJ324" s="197"/>
      <c r="BK324" s="197"/>
      <c r="BL324" s="197"/>
      <c r="BM324" s="197"/>
      <c r="BN324" s="197"/>
      <c r="BO324" s="197"/>
      <c r="BP324" s="197"/>
      <c r="BQ324" s="197"/>
      <c r="BR324" s="197"/>
      <c r="BS324" s="197"/>
      <c r="BT324" s="197"/>
      <c r="BU324" s="197"/>
      <c r="BV324" s="197"/>
      <c r="BW324" s="204"/>
      <c r="BX324" s="204"/>
      <c r="BY324" s="204"/>
      <c r="BZ324" s="204"/>
      <c r="CA324" s="204"/>
      <c r="CB324" s="204"/>
      <c r="CC324" s="204"/>
      <c r="CD324" s="204"/>
      <c r="CE324" s="184">
        <f t="shared" si="60"/>
        <v>0</v>
      </c>
      <c r="CF324" s="244">
        <f t="shared" si="61"/>
        <v>0</v>
      </c>
      <c r="CG324" s="211"/>
      <c r="CH324" s="204"/>
      <c r="CI324" s="204"/>
      <c r="CJ324" s="204"/>
      <c r="CK324" s="204"/>
      <c r="CL324" s="204"/>
      <c r="CM324" s="204"/>
      <c r="CN324" s="204"/>
      <c r="CO324" s="204"/>
      <c r="CP324" s="204"/>
      <c r="CQ324" s="195">
        <f t="shared" si="62"/>
        <v>0</v>
      </c>
      <c r="CR324" s="186" t="str">
        <f t="shared" si="63"/>
        <v>#DIV/0!</v>
      </c>
      <c r="CS324" s="166"/>
      <c r="CT324" s="166"/>
      <c r="CU324" s="166"/>
      <c r="CV324" s="166"/>
      <c r="CW324" s="166"/>
      <c r="CX324" s="196"/>
      <c r="CY324" s="195" t="str">
        <f t="shared" si="64"/>
        <v>#DIV/0!</v>
      </c>
      <c r="CZ324" s="187" t="str">
        <f t="shared" si="65"/>
        <v>#DIV/0!</v>
      </c>
    </row>
    <row r="325" ht="15.75" customHeight="1">
      <c r="A325" s="121">
        <v>27.0</v>
      </c>
      <c r="B325" s="312" t="s">
        <v>288</v>
      </c>
      <c r="C325" s="307" t="s">
        <v>289</v>
      </c>
      <c r="D325" s="124" t="str">
        <f t="shared" si="50"/>
        <v>#REF!</v>
      </c>
      <c r="E325" s="125" t="str">
        <f t="shared" si="51"/>
        <v>#REF!</v>
      </c>
      <c r="F325" s="172" t="str">
        <f t="shared" si="52"/>
        <v>#REF!</v>
      </c>
      <c r="G325" s="189" t="str">
        <f t="shared" si="53"/>
        <v>#REF!</v>
      </c>
      <c r="H325" s="175"/>
      <c r="I325" s="176"/>
      <c r="J325" s="176"/>
      <c r="K325" s="176"/>
      <c r="L325" s="176"/>
      <c r="M325" s="178">
        <f t="shared" si="54"/>
        <v>0</v>
      </c>
      <c r="N325" s="188">
        <f t="shared" si="55"/>
        <v>0</v>
      </c>
      <c r="O325" s="200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210"/>
      <c r="AG325" s="210"/>
      <c r="AH325" s="210"/>
      <c r="AI325" s="210"/>
      <c r="AJ325" s="178">
        <f t="shared" si="56"/>
        <v>0</v>
      </c>
      <c r="AK325" s="190">
        <f t="shared" si="57"/>
        <v>0</v>
      </c>
      <c r="AL325" s="200"/>
      <c r="AM325" s="197"/>
      <c r="AN325" s="197"/>
      <c r="AO325" s="197"/>
      <c r="AP325" s="197"/>
      <c r="AQ325" s="197"/>
      <c r="AR325" s="197"/>
      <c r="AS325" s="197"/>
      <c r="AT325" s="197"/>
      <c r="AU325" s="197"/>
      <c r="AV325" s="197"/>
      <c r="AW325" s="197"/>
      <c r="AX325" s="197"/>
      <c r="AY325" s="197"/>
      <c r="AZ325" s="197"/>
      <c r="BA325" s="197"/>
      <c r="BB325" s="197"/>
      <c r="BC325" s="197"/>
      <c r="BD325" s="197"/>
      <c r="BE325" s="197"/>
      <c r="BF325" s="197"/>
      <c r="BG325" s="178">
        <f t="shared" si="58"/>
        <v>0</v>
      </c>
      <c r="BH325" s="190">
        <f t="shared" si="59"/>
        <v>0</v>
      </c>
      <c r="BI325" s="200"/>
      <c r="BJ325" s="197"/>
      <c r="BK325" s="197"/>
      <c r="BL325" s="197"/>
      <c r="BM325" s="197"/>
      <c r="BN325" s="197"/>
      <c r="BO325" s="197"/>
      <c r="BP325" s="197"/>
      <c r="BQ325" s="197"/>
      <c r="BR325" s="197"/>
      <c r="BS325" s="197"/>
      <c r="BT325" s="197"/>
      <c r="BU325" s="197"/>
      <c r="BV325" s="197"/>
      <c r="BW325" s="204"/>
      <c r="BX325" s="204"/>
      <c r="BY325" s="204"/>
      <c r="BZ325" s="204"/>
      <c r="CA325" s="204"/>
      <c r="CB325" s="204"/>
      <c r="CC325" s="204"/>
      <c r="CD325" s="204"/>
      <c r="CE325" s="184">
        <f t="shared" si="60"/>
        <v>0</v>
      </c>
      <c r="CF325" s="244">
        <f t="shared" si="61"/>
        <v>0</v>
      </c>
      <c r="CG325" s="211"/>
      <c r="CH325" s="204"/>
      <c r="CI325" s="204"/>
      <c r="CJ325" s="204"/>
      <c r="CK325" s="204"/>
      <c r="CL325" s="204"/>
      <c r="CM325" s="204"/>
      <c r="CN325" s="204"/>
      <c r="CO325" s="204"/>
      <c r="CP325" s="204"/>
      <c r="CQ325" s="195">
        <f t="shared" si="62"/>
        <v>0</v>
      </c>
      <c r="CR325" s="186" t="str">
        <f t="shared" si="63"/>
        <v>#DIV/0!</v>
      </c>
      <c r="CS325" s="166"/>
      <c r="CT325" s="166"/>
      <c r="CU325" s="166"/>
      <c r="CV325" s="166"/>
      <c r="CW325" s="166"/>
      <c r="CX325" s="196"/>
      <c r="CY325" s="195" t="str">
        <f t="shared" si="64"/>
        <v>#DIV/0!</v>
      </c>
      <c r="CZ325" s="187" t="str">
        <f t="shared" si="65"/>
        <v>#DIV/0!</v>
      </c>
    </row>
    <row r="326" ht="15.75" customHeight="1">
      <c r="A326" s="169">
        <v>28.0</v>
      </c>
      <c r="B326" s="312" t="s">
        <v>290</v>
      </c>
      <c r="C326" s="307" t="s">
        <v>291</v>
      </c>
      <c r="D326" s="124" t="str">
        <f t="shared" si="50"/>
        <v>#REF!</v>
      </c>
      <c r="E326" s="125" t="str">
        <f t="shared" si="51"/>
        <v>#REF!</v>
      </c>
      <c r="F326" s="172" t="str">
        <f t="shared" si="52"/>
        <v>#REF!</v>
      </c>
      <c r="G326" s="189" t="str">
        <f t="shared" si="53"/>
        <v>#REF!</v>
      </c>
      <c r="H326" s="175"/>
      <c r="I326" s="176"/>
      <c r="J326" s="176"/>
      <c r="K326" s="176"/>
      <c r="L326" s="176"/>
      <c r="M326" s="178">
        <f t="shared" si="54"/>
        <v>0</v>
      </c>
      <c r="N326" s="188">
        <f t="shared" si="55"/>
        <v>0</v>
      </c>
      <c r="O326" s="200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210"/>
      <c r="AG326" s="210"/>
      <c r="AH326" s="210"/>
      <c r="AI326" s="210"/>
      <c r="AJ326" s="178">
        <f t="shared" si="56"/>
        <v>0</v>
      </c>
      <c r="AK326" s="190">
        <f t="shared" si="57"/>
        <v>0</v>
      </c>
      <c r="AL326" s="200"/>
      <c r="AM326" s="197"/>
      <c r="AN326" s="197"/>
      <c r="AO326" s="197"/>
      <c r="AP326" s="197"/>
      <c r="AQ326" s="197"/>
      <c r="AR326" s="197"/>
      <c r="AS326" s="197"/>
      <c r="AT326" s="197"/>
      <c r="AU326" s="197"/>
      <c r="AV326" s="197"/>
      <c r="AW326" s="197"/>
      <c r="AX326" s="197"/>
      <c r="AY326" s="197"/>
      <c r="AZ326" s="197"/>
      <c r="BA326" s="197"/>
      <c r="BB326" s="197"/>
      <c r="BC326" s="197"/>
      <c r="BD326" s="197"/>
      <c r="BE326" s="197"/>
      <c r="BF326" s="197"/>
      <c r="BG326" s="178">
        <f t="shared" si="58"/>
        <v>0</v>
      </c>
      <c r="BH326" s="190">
        <f t="shared" si="59"/>
        <v>0</v>
      </c>
      <c r="BI326" s="200"/>
      <c r="BJ326" s="197"/>
      <c r="BK326" s="197"/>
      <c r="BL326" s="197"/>
      <c r="BM326" s="197"/>
      <c r="BN326" s="197"/>
      <c r="BO326" s="197"/>
      <c r="BP326" s="197"/>
      <c r="BQ326" s="197"/>
      <c r="BR326" s="197"/>
      <c r="BS326" s="197"/>
      <c r="BT326" s="197"/>
      <c r="BU326" s="197"/>
      <c r="BV326" s="197"/>
      <c r="BW326" s="204"/>
      <c r="BX326" s="204"/>
      <c r="BY326" s="204"/>
      <c r="BZ326" s="204"/>
      <c r="CA326" s="204"/>
      <c r="CB326" s="204"/>
      <c r="CC326" s="204"/>
      <c r="CD326" s="204"/>
      <c r="CE326" s="184">
        <f t="shared" si="60"/>
        <v>0</v>
      </c>
      <c r="CF326" s="244">
        <f t="shared" si="61"/>
        <v>0</v>
      </c>
      <c r="CG326" s="211"/>
      <c r="CH326" s="204"/>
      <c r="CI326" s="204"/>
      <c r="CJ326" s="204"/>
      <c r="CK326" s="204"/>
      <c r="CL326" s="204"/>
      <c r="CM326" s="204"/>
      <c r="CN326" s="204"/>
      <c r="CO326" s="204"/>
      <c r="CP326" s="204"/>
      <c r="CQ326" s="195">
        <f t="shared" si="62"/>
        <v>0</v>
      </c>
      <c r="CR326" s="186" t="str">
        <f t="shared" si="63"/>
        <v>#DIV/0!</v>
      </c>
      <c r="CS326" s="166"/>
      <c r="CT326" s="166"/>
      <c r="CU326" s="166"/>
      <c r="CV326" s="166"/>
      <c r="CW326" s="166"/>
      <c r="CX326" s="196"/>
      <c r="CY326" s="195" t="str">
        <f t="shared" si="64"/>
        <v>#DIV/0!</v>
      </c>
      <c r="CZ326" s="187" t="str">
        <f t="shared" si="65"/>
        <v>#DIV/0!</v>
      </c>
    </row>
    <row r="327" ht="15.75" customHeight="1">
      <c r="A327" s="121">
        <v>29.0</v>
      </c>
      <c r="B327" s="312" t="s">
        <v>292</v>
      </c>
      <c r="C327" s="307" t="s">
        <v>293</v>
      </c>
      <c r="D327" s="124" t="str">
        <f t="shared" si="50"/>
        <v>#REF!</v>
      </c>
      <c r="E327" s="125" t="str">
        <f t="shared" si="51"/>
        <v>#REF!</v>
      </c>
      <c r="F327" s="172" t="str">
        <f t="shared" si="52"/>
        <v>#REF!</v>
      </c>
      <c r="G327" s="189" t="str">
        <f t="shared" si="53"/>
        <v>#REF!</v>
      </c>
      <c r="H327" s="175"/>
      <c r="I327" s="176"/>
      <c r="J327" s="176"/>
      <c r="K327" s="176"/>
      <c r="L327" s="176"/>
      <c r="M327" s="178">
        <f t="shared" si="54"/>
        <v>0</v>
      </c>
      <c r="N327" s="188">
        <f t="shared" si="55"/>
        <v>0</v>
      </c>
      <c r="O327" s="200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210"/>
      <c r="AG327" s="210"/>
      <c r="AH327" s="210"/>
      <c r="AI327" s="210"/>
      <c r="AJ327" s="178">
        <f t="shared" si="56"/>
        <v>0</v>
      </c>
      <c r="AK327" s="190">
        <f t="shared" si="57"/>
        <v>0</v>
      </c>
      <c r="AL327" s="200"/>
      <c r="AM327" s="197"/>
      <c r="AN327" s="197"/>
      <c r="AO327" s="197"/>
      <c r="AP327" s="197"/>
      <c r="AQ327" s="197"/>
      <c r="AR327" s="197"/>
      <c r="AS327" s="197"/>
      <c r="AT327" s="197"/>
      <c r="AU327" s="197"/>
      <c r="AV327" s="197"/>
      <c r="AW327" s="197"/>
      <c r="AX327" s="197"/>
      <c r="AY327" s="197"/>
      <c r="AZ327" s="197"/>
      <c r="BA327" s="197"/>
      <c r="BB327" s="197"/>
      <c r="BC327" s="197"/>
      <c r="BD327" s="197"/>
      <c r="BE327" s="197"/>
      <c r="BF327" s="197"/>
      <c r="BG327" s="178">
        <f t="shared" si="58"/>
        <v>0</v>
      </c>
      <c r="BH327" s="190">
        <f t="shared" si="59"/>
        <v>0</v>
      </c>
      <c r="BI327" s="200"/>
      <c r="BJ327" s="197"/>
      <c r="BK327" s="197"/>
      <c r="BL327" s="197"/>
      <c r="BM327" s="197"/>
      <c r="BN327" s="197"/>
      <c r="BO327" s="197"/>
      <c r="BP327" s="197"/>
      <c r="BQ327" s="197"/>
      <c r="BR327" s="197"/>
      <c r="BS327" s="197"/>
      <c r="BT327" s="197"/>
      <c r="BU327" s="197"/>
      <c r="BV327" s="197"/>
      <c r="BW327" s="204"/>
      <c r="BX327" s="204"/>
      <c r="BY327" s="204"/>
      <c r="BZ327" s="204"/>
      <c r="CA327" s="204"/>
      <c r="CB327" s="204"/>
      <c r="CC327" s="204"/>
      <c r="CD327" s="204"/>
      <c r="CE327" s="184">
        <f t="shared" si="60"/>
        <v>0</v>
      </c>
      <c r="CF327" s="244">
        <f t="shared" si="61"/>
        <v>0</v>
      </c>
      <c r="CG327" s="211"/>
      <c r="CH327" s="204"/>
      <c r="CI327" s="204"/>
      <c r="CJ327" s="204"/>
      <c r="CK327" s="204"/>
      <c r="CL327" s="204"/>
      <c r="CM327" s="204"/>
      <c r="CN327" s="204"/>
      <c r="CO327" s="204"/>
      <c r="CP327" s="204"/>
      <c r="CQ327" s="195">
        <f t="shared" si="62"/>
        <v>0</v>
      </c>
      <c r="CR327" s="186" t="str">
        <f t="shared" si="63"/>
        <v>#DIV/0!</v>
      </c>
      <c r="CS327" s="166"/>
      <c r="CT327" s="166"/>
      <c r="CU327" s="166"/>
      <c r="CV327" s="166"/>
      <c r="CW327" s="166"/>
      <c r="CX327" s="196"/>
      <c r="CY327" s="195" t="str">
        <f t="shared" si="64"/>
        <v>#DIV/0!</v>
      </c>
      <c r="CZ327" s="187" t="str">
        <f t="shared" si="65"/>
        <v>#DIV/0!</v>
      </c>
    </row>
    <row r="328" ht="15.75" customHeight="1">
      <c r="A328" s="169">
        <v>30.0</v>
      </c>
      <c r="B328" s="312" t="s">
        <v>294</v>
      </c>
      <c r="C328" s="307" t="s">
        <v>295</v>
      </c>
      <c r="D328" s="124" t="str">
        <f t="shared" si="50"/>
        <v>#REF!</v>
      </c>
      <c r="E328" s="125" t="str">
        <f t="shared" si="51"/>
        <v>#REF!</v>
      </c>
      <c r="F328" s="172" t="str">
        <f t="shared" si="52"/>
        <v>#REF!</v>
      </c>
      <c r="G328" s="189" t="str">
        <f t="shared" si="53"/>
        <v>#REF!</v>
      </c>
      <c r="H328" s="175"/>
      <c r="I328" s="135"/>
      <c r="J328" s="135"/>
      <c r="K328" s="135"/>
      <c r="L328" s="135"/>
      <c r="M328" s="178">
        <f t="shared" si="54"/>
        <v>0</v>
      </c>
      <c r="N328" s="188">
        <f t="shared" si="55"/>
        <v>0</v>
      </c>
      <c r="O328" s="216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  <c r="AE328" s="215"/>
      <c r="AF328" s="218"/>
      <c r="AG328" s="218"/>
      <c r="AH328" s="218"/>
      <c r="AI328" s="218"/>
      <c r="AJ328" s="178">
        <f t="shared" si="56"/>
        <v>0</v>
      </c>
      <c r="AK328" s="190">
        <f t="shared" si="57"/>
        <v>0</v>
      </c>
      <c r="AL328" s="216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215"/>
      <c r="AY328" s="215"/>
      <c r="AZ328" s="215"/>
      <c r="BA328" s="215"/>
      <c r="BB328" s="215"/>
      <c r="BC328" s="215"/>
      <c r="BD328" s="215"/>
      <c r="BE328" s="215"/>
      <c r="BF328" s="215"/>
      <c r="BG328" s="178">
        <f t="shared" si="58"/>
        <v>0</v>
      </c>
      <c r="BH328" s="190">
        <f t="shared" si="59"/>
        <v>0</v>
      </c>
      <c r="BI328" s="216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04"/>
      <c r="BX328" s="204"/>
      <c r="BY328" s="204"/>
      <c r="BZ328" s="204"/>
      <c r="CA328" s="204"/>
      <c r="CB328" s="204"/>
      <c r="CC328" s="204"/>
      <c r="CD328" s="204"/>
      <c r="CE328" s="184">
        <f t="shared" si="60"/>
        <v>0</v>
      </c>
      <c r="CF328" s="244">
        <f t="shared" si="61"/>
        <v>0</v>
      </c>
      <c r="CG328" s="211"/>
      <c r="CH328" s="204"/>
      <c r="CI328" s="204"/>
      <c r="CJ328" s="204"/>
      <c r="CK328" s="204"/>
      <c r="CL328" s="204"/>
      <c r="CM328" s="204"/>
      <c r="CN328" s="204"/>
      <c r="CO328" s="204"/>
      <c r="CP328" s="204"/>
      <c r="CQ328" s="195">
        <f t="shared" si="62"/>
        <v>0</v>
      </c>
      <c r="CR328" s="186" t="str">
        <f t="shared" si="63"/>
        <v>#DIV/0!</v>
      </c>
      <c r="CS328" s="166"/>
      <c r="CT328" s="166"/>
      <c r="CU328" s="166"/>
      <c r="CV328" s="166"/>
      <c r="CW328" s="166"/>
      <c r="CX328" s="196"/>
      <c r="CY328" s="195" t="str">
        <f t="shared" si="64"/>
        <v>#DIV/0!</v>
      </c>
      <c r="CZ328" s="187" t="str">
        <f t="shared" si="65"/>
        <v>#DIV/0!</v>
      </c>
    </row>
    <row r="329" ht="15.75" customHeight="1">
      <c r="A329" s="121">
        <v>31.0</v>
      </c>
      <c r="B329" s="312" t="s">
        <v>296</v>
      </c>
      <c r="C329" s="307" t="s">
        <v>297</v>
      </c>
      <c r="D329" s="124" t="str">
        <f t="shared" si="50"/>
        <v>#REF!</v>
      </c>
      <c r="E329" s="125" t="str">
        <f t="shared" si="51"/>
        <v>#REF!</v>
      </c>
      <c r="F329" s="172" t="str">
        <f t="shared" si="52"/>
        <v>#REF!</v>
      </c>
      <c r="G329" s="189" t="str">
        <f t="shared" si="53"/>
        <v>#REF!</v>
      </c>
      <c r="H329" s="175"/>
      <c r="I329" s="135"/>
      <c r="J329" s="135"/>
      <c r="K329" s="135"/>
      <c r="L329" s="135"/>
      <c r="M329" s="178">
        <f t="shared" si="54"/>
        <v>0</v>
      </c>
      <c r="N329" s="188">
        <f t="shared" si="55"/>
        <v>0</v>
      </c>
      <c r="O329" s="200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210"/>
      <c r="AG329" s="210"/>
      <c r="AH329" s="210"/>
      <c r="AI329" s="210"/>
      <c r="AJ329" s="178">
        <f t="shared" si="56"/>
        <v>0</v>
      </c>
      <c r="AK329" s="190">
        <f t="shared" si="57"/>
        <v>0</v>
      </c>
      <c r="AL329" s="200"/>
      <c r="AM329" s="197"/>
      <c r="AN329" s="197"/>
      <c r="AO329" s="197"/>
      <c r="AP329" s="197"/>
      <c r="AQ329" s="197"/>
      <c r="AR329" s="197"/>
      <c r="AS329" s="197"/>
      <c r="AT329" s="197"/>
      <c r="AU329" s="197"/>
      <c r="AV329" s="197"/>
      <c r="AW329" s="197"/>
      <c r="AX329" s="197"/>
      <c r="AY329" s="197"/>
      <c r="AZ329" s="197"/>
      <c r="BA329" s="197"/>
      <c r="BB329" s="197"/>
      <c r="BC329" s="197"/>
      <c r="BD329" s="197"/>
      <c r="BE329" s="197"/>
      <c r="BF329" s="197"/>
      <c r="BG329" s="178">
        <f t="shared" si="58"/>
        <v>0</v>
      </c>
      <c r="BH329" s="190">
        <f t="shared" si="59"/>
        <v>0</v>
      </c>
      <c r="BI329" s="200"/>
      <c r="BJ329" s="197"/>
      <c r="BK329" s="197"/>
      <c r="BL329" s="197"/>
      <c r="BM329" s="197"/>
      <c r="BN329" s="197"/>
      <c r="BO329" s="197"/>
      <c r="BP329" s="197"/>
      <c r="BQ329" s="197"/>
      <c r="BR329" s="197"/>
      <c r="BS329" s="197"/>
      <c r="BT329" s="197"/>
      <c r="BU329" s="197"/>
      <c r="BV329" s="197"/>
      <c r="BW329" s="204"/>
      <c r="BX329" s="204"/>
      <c r="BY329" s="204"/>
      <c r="BZ329" s="204"/>
      <c r="CA329" s="204"/>
      <c r="CB329" s="204"/>
      <c r="CC329" s="204"/>
      <c r="CD329" s="204"/>
      <c r="CE329" s="184">
        <f t="shared" si="60"/>
        <v>0</v>
      </c>
      <c r="CF329" s="244">
        <f t="shared" si="61"/>
        <v>0</v>
      </c>
      <c r="CG329" s="211"/>
      <c r="CH329" s="204"/>
      <c r="CI329" s="204"/>
      <c r="CJ329" s="204"/>
      <c r="CK329" s="204"/>
      <c r="CL329" s="204"/>
      <c r="CM329" s="204"/>
      <c r="CN329" s="204"/>
      <c r="CO329" s="204"/>
      <c r="CP329" s="204"/>
      <c r="CQ329" s="195">
        <f t="shared" si="62"/>
        <v>0</v>
      </c>
      <c r="CR329" s="186" t="str">
        <f t="shared" si="63"/>
        <v>#DIV/0!</v>
      </c>
      <c r="CS329" s="166"/>
      <c r="CT329" s="166"/>
      <c r="CU329" s="166"/>
      <c r="CV329" s="166"/>
      <c r="CW329" s="166"/>
      <c r="CX329" s="196"/>
      <c r="CY329" s="195" t="str">
        <f t="shared" si="64"/>
        <v>#DIV/0!</v>
      </c>
      <c r="CZ329" s="187" t="str">
        <f t="shared" si="65"/>
        <v>#DIV/0!</v>
      </c>
    </row>
    <row r="330" ht="15.75" customHeight="1">
      <c r="A330" s="169">
        <v>32.0</v>
      </c>
      <c r="B330" s="312" t="s">
        <v>298</v>
      </c>
      <c r="C330" s="307" t="s">
        <v>299</v>
      </c>
      <c r="D330" s="124" t="str">
        <f t="shared" si="50"/>
        <v>#REF!</v>
      </c>
      <c r="E330" s="125" t="str">
        <f t="shared" si="51"/>
        <v>#REF!</v>
      </c>
      <c r="F330" s="172" t="str">
        <f t="shared" si="52"/>
        <v>#REF!</v>
      </c>
      <c r="G330" s="189" t="str">
        <f t="shared" si="53"/>
        <v>#REF!</v>
      </c>
      <c r="H330" s="208"/>
      <c r="I330" s="176"/>
      <c r="J330" s="176"/>
      <c r="K330" s="135"/>
      <c r="L330" s="135"/>
      <c r="M330" s="178">
        <f t="shared" si="54"/>
        <v>0</v>
      </c>
      <c r="N330" s="188">
        <f t="shared" si="55"/>
        <v>0</v>
      </c>
      <c r="O330" s="200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210"/>
      <c r="AG330" s="210"/>
      <c r="AH330" s="210"/>
      <c r="AI330" s="210"/>
      <c r="AJ330" s="178">
        <f t="shared" si="56"/>
        <v>0</v>
      </c>
      <c r="AK330" s="190">
        <f t="shared" si="57"/>
        <v>0</v>
      </c>
      <c r="AL330" s="200"/>
      <c r="AM330" s="197"/>
      <c r="AN330" s="197"/>
      <c r="AO330" s="197"/>
      <c r="AP330" s="197"/>
      <c r="AQ330" s="197"/>
      <c r="AR330" s="197"/>
      <c r="AS330" s="197"/>
      <c r="AT330" s="197"/>
      <c r="AU330" s="197"/>
      <c r="AV330" s="197"/>
      <c r="AW330" s="197"/>
      <c r="AX330" s="197"/>
      <c r="AY330" s="197"/>
      <c r="AZ330" s="197"/>
      <c r="BA330" s="197"/>
      <c r="BB330" s="197"/>
      <c r="BC330" s="197"/>
      <c r="BD330" s="197"/>
      <c r="BE330" s="197"/>
      <c r="BF330" s="197"/>
      <c r="BG330" s="178">
        <f t="shared" si="58"/>
        <v>0</v>
      </c>
      <c r="BH330" s="190">
        <f t="shared" si="59"/>
        <v>0</v>
      </c>
      <c r="BI330" s="200"/>
      <c r="BJ330" s="197"/>
      <c r="BK330" s="197"/>
      <c r="BL330" s="197"/>
      <c r="BM330" s="197"/>
      <c r="BN330" s="197"/>
      <c r="BO330" s="197"/>
      <c r="BP330" s="197"/>
      <c r="BQ330" s="197"/>
      <c r="BR330" s="197"/>
      <c r="BS330" s="197"/>
      <c r="BT330" s="197"/>
      <c r="BU330" s="197"/>
      <c r="BV330" s="197"/>
      <c r="BW330" s="204"/>
      <c r="BX330" s="204"/>
      <c r="BY330" s="204"/>
      <c r="BZ330" s="204"/>
      <c r="CA330" s="204"/>
      <c r="CB330" s="204"/>
      <c r="CC330" s="204"/>
      <c r="CD330" s="204"/>
      <c r="CE330" s="184">
        <f t="shared" si="60"/>
        <v>0</v>
      </c>
      <c r="CF330" s="244">
        <f t="shared" si="61"/>
        <v>0</v>
      </c>
      <c r="CG330" s="211"/>
      <c r="CH330" s="204"/>
      <c r="CI330" s="204"/>
      <c r="CJ330" s="204"/>
      <c r="CK330" s="204"/>
      <c r="CL330" s="204"/>
      <c r="CM330" s="204"/>
      <c r="CN330" s="204"/>
      <c r="CO330" s="204"/>
      <c r="CP330" s="204"/>
      <c r="CQ330" s="195">
        <f t="shared" si="62"/>
        <v>0</v>
      </c>
      <c r="CR330" s="186" t="str">
        <f t="shared" si="63"/>
        <v>#DIV/0!</v>
      </c>
      <c r="CS330" s="166"/>
      <c r="CT330" s="166"/>
      <c r="CU330" s="166"/>
      <c r="CV330" s="166"/>
      <c r="CW330" s="166"/>
      <c r="CX330" s="196"/>
      <c r="CY330" s="195" t="str">
        <f t="shared" si="64"/>
        <v>#DIV/0!</v>
      </c>
      <c r="CZ330" s="187" t="str">
        <f t="shared" si="65"/>
        <v>#DIV/0!</v>
      </c>
    </row>
    <row r="331" ht="15.75" customHeight="1">
      <c r="A331" s="121">
        <v>33.0</v>
      </c>
      <c r="B331" s="312" t="s">
        <v>300</v>
      </c>
      <c r="C331" s="307" t="s">
        <v>301</v>
      </c>
      <c r="D331" s="124" t="str">
        <f t="shared" si="50"/>
        <v>#REF!</v>
      </c>
      <c r="E331" s="125" t="str">
        <f t="shared" si="51"/>
        <v>#REF!</v>
      </c>
      <c r="F331" s="172" t="str">
        <f t="shared" si="52"/>
        <v>#REF!</v>
      </c>
      <c r="G331" s="189" t="str">
        <f t="shared" si="53"/>
        <v>#REF!</v>
      </c>
      <c r="H331" s="175"/>
      <c r="I331" s="135"/>
      <c r="J331" s="135"/>
      <c r="K331" s="176"/>
      <c r="L331" s="176"/>
      <c r="M331" s="178">
        <f t="shared" si="54"/>
        <v>0</v>
      </c>
      <c r="N331" s="188">
        <f t="shared" si="55"/>
        <v>0</v>
      </c>
      <c r="O331" s="200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210"/>
      <c r="AG331" s="210"/>
      <c r="AH331" s="210"/>
      <c r="AI331" s="210"/>
      <c r="AJ331" s="178">
        <f t="shared" si="56"/>
        <v>0</v>
      </c>
      <c r="AK331" s="190">
        <f t="shared" si="57"/>
        <v>0</v>
      </c>
      <c r="AL331" s="200"/>
      <c r="AM331" s="197"/>
      <c r="AN331" s="197"/>
      <c r="AO331" s="197"/>
      <c r="AP331" s="197"/>
      <c r="AQ331" s="197"/>
      <c r="AR331" s="197"/>
      <c r="AS331" s="197"/>
      <c r="AT331" s="197"/>
      <c r="AU331" s="197"/>
      <c r="AV331" s="197"/>
      <c r="AW331" s="197"/>
      <c r="AX331" s="197"/>
      <c r="AY331" s="197"/>
      <c r="AZ331" s="197"/>
      <c r="BA331" s="197"/>
      <c r="BB331" s="197"/>
      <c r="BC331" s="197"/>
      <c r="BD331" s="197"/>
      <c r="BE331" s="197"/>
      <c r="BF331" s="197"/>
      <c r="BG331" s="178">
        <f t="shared" si="58"/>
        <v>0</v>
      </c>
      <c r="BH331" s="190">
        <f t="shared" si="59"/>
        <v>0</v>
      </c>
      <c r="BI331" s="200"/>
      <c r="BJ331" s="197"/>
      <c r="BK331" s="197"/>
      <c r="BL331" s="197"/>
      <c r="BM331" s="197"/>
      <c r="BN331" s="197"/>
      <c r="BO331" s="197"/>
      <c r="BP331" s="197"/>
      <c r="BQ331" s="197"/>
      <c r="BR331" s="197"/>
      <c r="BS331" s="197"/>
      <c r="BT331" s="197"/>
      <c r="BU331" s="197"/>
      <c r="BV331" s="197"/>
      <c r="BW331" s="204"/>
      <c r="BX331" s="204"/>
      <c r="BY331" s="204"/>
      <c r="BZ331" s="204"/>
      <c r="CA331" s="204"/>
      <c r="CB331" s="204"/>
      <c r="CC331" s="204"/>
      <c r="CD331" s="204"/>
      <c r="CE331" s="184">
        <f t="shared" si="60"/>
        <v>0</v>
      </c>
      <c r="CF331" s="244">
        <f t="shared" si="61"/>
        <v>0</v>
      </c>
      <c r="CG331" s="211"/>
      <c r="CH331" s="204"/>
      <c r="CI331" s="204"/>
      <c r="CJ331" s="204"/>
      <c r="CK331" s="204"/>
      <c r="CL331" s="204"/>
      <c r="CM331" s="204"/>
      <c r="CN331" s="204"/>
      <c r="CO331" s="204"/>
      <c r="CP331" s="204"/>
      <c r="CQ331" s="195">
        <f t="shared" si="62"/>
        <v>0</v>
      </c>
      <c r="CR331" s="186" t="str">
        <f t="shared" si="63"/>
        <v>#DIV/0!</v>
      </c>
      <c r="CS331" s="166"/>
      <c r="CT331" s="166"/>
      <c r="CU331" s="166"/>
      <c r="CV331" s="166"/>
      <c r="CW331" s="166"/>
      <c r="CX331" s="196"/>
      <c r="CY331" s="195" t="str">
        <f t="shared" si="64"/>
        <v>#DIV/0!</v>
      </c>
      <c r="CZ331" s="187" t="str">
        <f t="shared" si="65"/>
        <v>#DIV/0!</v>
      </c>
    </row>
    <row r="332" ht="15.75" customHeight="1">
      <c r="A332" s="169">
        <v>34.0</v>
      </c>
      <c r="B332" s="312" t="s">
        <v>302</v>
      </c>
      <c r="C332" s="307" t="s">
        <v>303</v>
      </c>
      <c r="D332" s="124" t="str">
        <f t="shared" si="50"/>
        <v>#REF!</v>
      </c>
      <c r="E332" s="125" t="str">
        <f t="shared" si="51"/>
        <v>#REF!</v>
      </c>
      <c r="F332" s="172" t="str">
        <f t="shared" si="52"/>
        <v>#REF!</v>
      </c>
      <c r="G332" s="189" t="str">
        <f t="shared" si="53"/>
        <v>#REF!</v>
      </c>
      <c r="H332" s="175"/>
      <c r="I332" s="135"/>
      <c r="J332" s="177"/>
      <c r="K332" s="135"/>
      <c r="L332" s="135"/>
      <c r="M332" s="178">
        <f t="shared" si="54"/>
        <v>0</v>
      </c>
      <c r="N332" s="188">
        <f t="shared" si="55"/>
        <v>0</v>
      </c>
      <c r="O332" s="211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6"/>
      <c r="AG332" s="206"/>
      <c r="AH332" s="206"/>
      <c r="AI332" s="206"/>
      <c r="AJ332" s="178">
        <f t="shared" si="56"/>
        <v>0</v>
      </c>
      <c r="AK332" s="190">
        <f t="shared" si="57"/>
        <v>0</v>
      </c>
      <c r="AL332" s="211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178">
        <f t="shared" si="58"/>
        <v>0</v>
      </c>
      <c r="BH332" s="190">
        <f t="shared" si="59"/>
        <v>0</v>
      </c>
      <c r="BI332" s="211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  <c r="BY332" s="204"/>
      <c r="BZ332" s="204"/>
      <c r="CA332" s="204"/>
      <c r="CB332" s="204"/>
      <c r="CC332" s="204"/>
      <c r="CD332" s="204"/>
      <c r="CE332" s="184">
        <f t="shared" si="60"/>
        <v>0</v>
      </c>
      <c r="CF332" s="244">
        <f t="shared" si="61"/>
        <v>0</v>
      </c>
      <c r="CG332" s="211"/>
      <c r="CH332" s="204"/>
      <c r="CI332" s="204"/>
      <c r="CJ332" s="204"/>
      <c r="CK332" s="204"/>
      <c r="CL332" s="204"/>
      <c r="CM332" s="204"/>
      <c r="CN332" s="204"/>
      <c r="CO332" s="204"/>
      <c r="CP332" s="204"/>
      <c r="CQ332" s="195">
        <f t="shared" si="62"/>
        <v>0</v>
      </c>
      <c r="CR332" s="186" t="str">
        <f t="shared" si="63"/>
        <v>#DIV/0!</v>
      </c>
      <c r="CS332" s="166"/>
      <c r="CT332" s="166"/>
      <c r="CU332" s="166"/>
      <c r="CV332" s="166"/>
      <c r="CW332" s="166"/>
      <c r="CX332" s="196"/>
      <c r="CY332" s="195" t="str">
        <f t="shared" si="64"/>
        <v>#DIV/0!</v>
      </c>
      <c r="CZ332" s="187" t="str">
        <f t="shared" si="65"/>
        <v>#DIV/0!</v>
      </c>
    </row>
    <row r="333" ht="15.75" customHeight="1">
      <c r="A333" s="121">
        <v>35.0</v>
      </c>
      <c r="B333" s="312" t="s">
        <v>304</v>
      </c>
      <c r="C333" s="307" t="s">
        <v>305</v>
      </c>
      <c r="D333" s="124" t="str">
        <f t="shared" si="50"/>
        <v>#REF!</v>
      </c>
      <c r="E333" s="125" t="str">
        <f t="shared" si="51"/>
        <v>#REF!</v>
      </c>
      <c r="F333" s="172" t="str">
        <f t="shared" si="52"/>
        <v>#REF!</v>
      </c>
      <c r="G333" s="189" t="str">
        <f t="shared" si="53"/>
        <v>#REF!</v>
      </c>
      <c r="H333" s="175"/>
      <c r="I333" s="135"/>
      <c r="J333" s="135"/>
      <c r="K333" s="135"/>
      <c r="L333" s="135"/>
      <c r="M333" s="178">
        <f t="shared" si="54"/>
        <v>0</v>
      </c>
      <c r="N333" s="188">
        <f t="shared" si="55"/>
        <v>0</v>
      </c>
      <c r="O333" s="211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6"/>
      <c r="AG333" s="206"/>
      <c r="AH333" s="206"/>
      <c r="AI333" s="206"/>
      <c r="AJ333" s="178">
        <f t="shared" si="56"/>
        <v>0</v>
      </c>
      <c r="AK333" s="190">
        <f t="shared" si="57"/>
        <v>0</v>
      </c>
      <c r="AL333" s="211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178">
        <f t="shared" si="58"/>
        <v>0</v>
      </c>
      <c r="BH333" s="190">
        <f t="shared" si="59"/>
        <v>0</v>
      </c>
      <c r="BI333" s="211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  <c r="BY333" s="204"/>
      <c r="BZ333" s="204"/>
      <c r="CA333" s="204"/>
      <c r="CB333" s="204"/>
      <c r="CC333" s="204"/>
      <c r="CD333" s="204"/>
      <c r="CE333" s="184">
        <f t="shared" si="60"/>
        <v>0</v>
      </c>
      <c r="CF333" s="244">
        <f t="shared" si="61"/>
        <v>0</v>
      </c>
      <c r="CG333" s="211"/>
      <c r="CH333" s="204"/>
      <c r="CI333" s="204"/>
      <c r="CJ333" s="204"/>
      <c r="CK333" s="204"/>
      <c r="CL333" s="204"/>
      <c r="CM333" s="204"/>
      <c r="CN333" s="204"/>
      <c r="CO333" s="204"/>
      <c r="CP333" s="204"/>
      <c r="CQ333" s="195">
        <f t="shared" si="62"/>
        <v>0</v>
      </c>
      <c r="CR333" s="186" t="str">
        <f t="shared" si="63"/>
        <v>#DIV/0!</v>
      </c>
      <c r="CS333" s="166"/>
      <c r="CT333" s="166"/>
      <c r="CU333" s="166"/>
      <c r="CV333" s="166"/>
      <c r="CW333" s="166"/>
      <c r="CX333" s="196"/>
      <c r="CY333" s="195" t="str">
        <f t="shared" si="64"/>
        <v>#DIV/0!</v>
      </c>
      <c r="CZ333" s="187" t="str">
        <f t="shared" si="65"/>
        <v>#DIV/0!</v>
      </c>
    </row>
    <row r="334" ht="15.75" customHeight="1">
      <c r="A334" s="169">
        <v>36.0</v>
      </c>
      <c r="B334" s="312" t="s">
        <v>306</v>
      </c>
      <c r="C334" s="307" t="s">
        <v>307</v>
      </c>
      <c r="D334" s="124" t="str">
        <f t="shared" si="50"/>
        <v>#REF!</v>
      </c>
      <c r="E334" s="125" t="str">
        <f t="shared" si="51"/>
        <v>#REF!</v>
      </c>
      <c r="F334" s="172" t="str">
        <f t="shared" si="52"/>
        <v>#REF!</v>
      </c>
      <c r="G334" s="189" t="str">
        <f t="shared" si="53"/>
        <v>#REF!</v>
      </c>
      <c r="H334" s="175"/>
      <c r="I334" s="135"/>
      <c r="J334" s="177"/>
      <c r="K334" s="135"/>
      <c r="L334" s="135"/>
      <c r="M334" s="178">
        <f t="shared" si="54"/>
        <v>0</v>
      </c>
      <c r="N334" s="188">
        <f t="shared" si="55"/>
        <v>0</v>
      </c>
      <c r="O334" s="200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210"/>
      <c r="AG334" s="210"/>
      <c r="AH334" s="210"/>
      <c r="AI334" s="210"/>
      <c r="AJ334" s="178">
        <f t="shared" si="56"/>
        <v>0</v>
      </c>
      <c r="AK334" s="190">
        <f t="shared" si="57"/>
        <v>0</v>
      </c>
      <c r="AL334" s="200"/>
      <c r="AM334" s="197"/>
      <c r="AN334" s="197"/>
      <c r="AO334" s="197"/>
      <c r="AP334" s="197"/>
      <c r="AQ334" s="197"/>
      <c r="AR334" s="197"/>
      <c r="AS334" s="197"/>
      <c r="AT334" s="197"/>
      <c r="AU334" s="197"/>
      <c r="AV334" s="197"/>
      <c r="AW334" s="197"/>
      <c r="AX334" s="197"/>
      <c r="AY334" s="197"/>
      <c r="AZ334" s="197"/>
      <c r="BA334" s="197"/>
      <c r="BB334" s="197"/>
      <c r="BC334" s="197"/>
      <c r="BD334" s="197"/>
      <c r="BE334" s="197"/>
      <c r="BF334" s="197"/>
      <c r="BG334" s="178">
        <f t="shared" si="58"/>
        <v>0</v>
      </c>
      <c r="BH334" s="190">
        <f t="shared" si="59"/>
        <v>0</v>
      </c>
      <c r="BI334" s="200"/>
      <c r="BJ334" s="197"/>
      <c r="BK334" s="197"/>
      <c r="BL334" s="197"/>
      <c r="BM334" s="197"/>
      <c r="BN334" s="197"/>
      <c r="BO334" s="197"/>
      <c r="BP334" s="197"/>
      <c r="BQ334" s="197"/>
      <c r="BR334" s="197"/>
      <c r="BS334" s="197"/>
      <c r="BT334" s="197"/>
      <c r="BU334" s="197"/>
      <c r="BV334" s="197"/>
      <c r="BW334" s="204"/>
      <c r="BX334" s="204"/>
      <c r="BY334" s="204"/>
      <c r="BZ334" s="204"/>
      <c r="CA334" s="204"/>
      <c r="CB334" s="204"/>
      <c r="CC334" s="204"/>
      <c r="CD334" s="204"/>
      <c r="CE334" s="184">
        <f t="shared" si="60"/>
        <v>0</v>
      </c>
      <c r="CF334" s="244">
        <f t="shared" si="61"/>
        <v>0</v>
      </c>
      <c r="CG334" s="211"/>
      <c r="CH334" s="204"/>
      <c r="CI334" s="204"/>
      <c r="CJ334" s="204"/>
      <c r="CK334" s="204"/>
      <c r="CL334" s="204"/>
      <c r="CM334" s="204"/>
      <c r="CN334" s="204"/>
      <c r="CO334" s="204"/>
      <c r="CP334" s="204"/>
      <c r="CQ334" s="195">
        <f t="shared" si="62"/>
        <v>0</v>
      </c>
      <c r="CR334" s="186" t="str">
        <f t="shared" si="63"/>
        <v>#DIV/0!</v>
      </c>
      <c r="CS334" s="166"/>
      <c r="CT334" s="166"/>
      <c r="CU334" s="166"/>
      <c r="CV334" s="166"/>
      <c r="CW334" s="166"/>
      <c r="CX334" s="196"/>
      <c r="CY334" s="195" t="str">
        <f t="shared" si="64"/>
        <v>#DIV/0!</v>
      </c>
      <c r="CZ334" s="187" t="str">
        <f t="shared" si="65"/>
        <v>#DIV/0!</v>
      </c>
    </row>
    <row r="335" ht="15.75" customHeight="1">
      <c r="A335" s="121">
        <v>37.0</v>
      </c>
      <c r="B335" s="312" t="s">
        <v>308</v>
      </c>
      <c r="C335" s="307" t="s">
        <v>309</v>
      </c>
      <c r="D335" s="124" t="str">
        <f t="shared" si="50"/>
        <v>#REF!</v>
      </c>
      <c r="E335" s="125" t="str">
        <f t="shared" si="51"/>
        <v>#REF!</v>
      </c>
      <c r="F335" s="172" t="str">
        <f t="shared" si="52"/>
        <v>#REF!</v>
      </c>
      <c r="G335" s="189" t="str">
        <f t="shared" si="53"/>
        <v>#REF!</v>
      </c>
      <c r="H335" s="175"/>
      <c r="I335" s="135"/>
      <c r="J335" s="135"/>
      <c r="K335" s="135"/>
      <c r="L335" s="135"/>
      <c r="M335" s="178">
        <f t="shared" si="54"/>
        <v>0</v>
      </c>
      <c r="N335" s="188" t="str">
        <f>M335/M$46*100</f>
        <v>#DIV/0!</v>
      </c>
      <c r="O335" s="200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210"/>
      <c r="AG335" s="210"/>
      <c r="AH335" s="210"/>
      <c r="AI335" s="210"/>
      <c r="AJ335" s="178">
        <f t="shared" si="56"/>
        <v>0</v>
      </c>
      <c r="AK335" s="190">
        <f t="shared" si="57"/>
        <v>0</v>
      </c>
      <c r="AL335" s="200"/>
      <c r="AM335" s="197"/>
      <c r="AN335" s="197"/>
      <c r="AO335" s="197"/>
      <c r="AP335" s="197"/>
      <c r="AQ335" s="197"/>
      <c r="AR335" s="197"/>
      <c r="AS335" s="197"/>
      <c r="AT335" s="197"/>
      <c r="AU335" s="197"/>
      <c r="AV335" s="197"/>
      <c r="AW335" s="197"/>
      <c r="AX335" s="197"/>
      <c r="AY335" s="197"/>
      <c r="AZ335" s="197"/>
      <c r="BA335" s="197"/>
      <c r="BB335" s="197"/>
      <c r="BC335" s="197"/>
      <c r="BD335" s="197"/>
      <c r="BE335" s="197"/>
      <c r="BF335" s="197"/>
      <c r="BG335" s="178">
        <f t="shared" si="58"/>
        <v>0</v>
      </c>
      <c r="BH335" s="190">
        <f t="shared" si="59"/>
        <v>0</v>
      </c>
      <c r="BI335" s="200"/>
      <c r="BJ335" s="197"/>
      <c r="BK335" s="197"/>
      <c r="BL335" s="197"/>
      <c r="BM335" s="197"/>
      <c r="BN335" s="197"/>
      <c r="BO335" s="197"/>
      <c r="BP335" s="197"/>
      <c r="BQ335" s="197"/>
      <c r="BR335" s="197"/>
      <c r="BS335" s="197"/>
      <c r="BT335" s="197"/>
      <c r="BU335" s="197"/>
      <c r="BV335" s="197"/>
      <c r="BW335" s="204"/>
      <c r="BX335" s="204"/>
      <c r="BY335" s="115">
        <f>SUM(BY336:BY383)</f>
        <v>0</v>
      </c>
      <c r="BZ335" s="204"/>
      <c r="CA335" s="204"/>
      <c r="CB335" s="204"/>
      <c r="CC335" s="204"/>
      <c r="CD335" s="204"/>
      <c r="CE335" s="184">
        <f t="shared" si="60"/>
        <v>0</v>
      </c>
      <c r="CF335" s="244">
        <f t="shared" si="61"/>
        <v>0</v>
      </c>
      <c r="CG335" s="211"/>
      <c r="CH335" s="204"/>
      <c r="CI335" s="204"/>
      <c r="CJ335" s="204"/>
      <c r="CK335" s="204"/>
      <c r="CL335" s="204"/>
      <c r="CM335" s="204"/>
      <c r="CN335" s="204"/>
      <c r="CO335" s="204"/>
      <c r="CP335" s="204"/>
      <c r="CQ335" s="195">
        <f t="shared" si="62"/>
        <v>0</v>
      </c>
      <c r="CR335" s="186" t="str">
        <f t="shared" si="63"/>
        <v>#DIV/0!</v>
      </c>
      <c r="CS335" s="166"/>
      <c r="CT335" s="166"/>
      <c r="CU335" s="166"/>
      <c r="CV335" s="166"/>
      <c r="CW335" s="166"/>
      <c r="CX335" s="196"/>
      <c r="CY335" s="195" t="str">
        <f t="shared" si="64"/>
        <v>#DIV/0!</v>
      </c>
      <c r="CZ335" s="187" t="str">
        <f t="shared" si="65"/>
        <v>#DIV/0!</v>
      </c>
    </row>
    <row r="336" ht="15.75" customHeight="1">
      <c r="A336" s="239" t="s">
        <v>146</v>
      </c>
      <c r="B336" s="240"/>
      <c r="C336" s="241"/>
      <c r="D336" s="316">
        <f>SUM(M336+AJ336+BG336+CE336+CQ336)</f>
        <v>0</v>
      </c>
      <c r="E336" s="317"/>
      <c r="F336" s="235"/>
      <c r="G336" s="244"/>
      <c r="H336" s="115">
        <f t="shared" ref="H336:J336" si="66">SUM(H337:H384)</f>
        <v>0</v>
      </c>
      <c r="I336" s="115">
        <f t="shared" si="66"/>
        <v>0</v>
      </c>
      <c r="J336" s="115">
        <f t="shared" si="66"/>
        <v>0</v>
      </c>
      <c r="K336" s="115"/>
      <c r="L336" s="115">
        <f>SUM(L337:L384)</f>
        <v>0</v>
      </c>
      <c r="M336" s="38">
        <f>COUNTIF(H336:L336,"&gt;0")</f>
        <v>0</v>
      </c>
      <c r="N336" s="188"/>
      <c r="O336" s="115">
        <f t="shared" ref="O336:AE336" si="67">SUM(O337:O384)</f>
        <v>0</v>
      </c>
      <c r="P336" s="115">
        <f t="shared" si="67"/>
        <v>0</v>
      </c>
      <c r="Q336" s="115">
        <f t="shared" si="67"/>
        <v>0</v>
      </c>
      <c r="R336" s="115">
        <f t="shared" si="67"/>
        <v>0</v>
      </c>
      <c r="S336" s="115">
        <f t="shared" si="67"/>
        <v>0</v>
      </c>
      <c r="T336" s="115">
        <f t="shared" si="67"/>
        <v>0</v>
      </c>
      <c r="U336" s="115">
        <f t="shared" si="67"/>
        <v>0</v>
      </c>
      <c r="V336" s="115">
        <f t="shared" si="67"/>
        <v>0</v>
      </c>
      <c r="W336" s="115">
        <f t="shared" si="67"/>
        <v>0</v>
      </c>
      <c r="X336" s="115">
        <f t="shared" si="67"/>
        <v>0</v>
      </c>
      <c r="Y336" s="115">
        <f t="shared" si="67"/>
        <v>0</v>
      </c>
      <c r="Z336" s="115">
        <f t="shared" si="67"/>
        <v>0</v>
      </c>
      <c r="AA336" s="115">
        <f t="shared" si="67"/>
        <v>0</v>
      </c>
      <c r="AB336" s="115">
        <f t="shared" si="67"/>
        <v>0</v>
      </c>
      <c r="AC336" s="115">
        <f t="shared" si="67"/>
        <v>0</v>
      </c>
      <c r="AD336" s="115">
        <f t="shared" si="67"/>
        <v>0</v>
      </c>
      <c r="AE336" s="115">
        <f t="shared" si="67"/>
        <v>0</v>
      </c>
      <c r="AF336" s="115"/>
      <c r="AG336" s="115"/>
      <c r="AH336" s="115"/>
      <c r="AI336" s="115"/>
      <c r="AJ336" s="38">
        <f>COUNTIF(O336:AE336,"&gt;0")</f>
        <v>0</v>
      </c>
      <c r="AK336" s="38">
        <f>SUM(M336+AJ336)</f>
        <v>0</v>
      </c>
      <c r="AL336" s="115">
        <f t="shared" ref="AL336:BA336" si="68">SUM(AL337:AL384)</f>
        <v>0</v>
      </c>
      <c r="AM336" s="115">
        <f t="shared" si="68"/>
        <v>0</v>
      </c>
      <c r="AN336" s="115">
        <f t="shared" si="68"/>
        <v>0</v>
      </c>
      <c r="AO336" s="115">
        <f t="shared" si="68"/>
        <v>0</v>
      </c>
      <c r="AP336" s="115">
        <f t="shared" si="68"/>
        <v>0</v>
      </c>
      <c r="AQ336" s="115">
        <f t="shared" si="68"/>
        <v>0</v>
      </c>
      <c r="AR336" s="115">
        <f t="shared" si="68"/>
        <v>0</v>
      </c>
      <c r="AS336" s="115">
        <f t="shared" si="68"/>
        <v>0</v>
      </c>
      <c r="AT336" s="115">
        <f t="shared" si="68"/>
        <v>0</v>
      </c>
      <c r="AU336" s="115">
        <f t="shared" si="68"/>
        <v>0</v>
      </c>
      <c r="AV336" s="115">
        <f t="shared" si="68"/>
        <v>0</v>
      </c>
      <c r="AW336" s="115">
        <f t="shared" si="68"/>
        <v>0</v>
      </c>
      <c r="AX336" s="115">
        <f t="shared" si="68"/>
        <v>0</v>
      </c>
      <c r="AY336" s="115">
        <f t="shared" si="68"/>
        <v>0</v>
      </c>
      <c r="AZ336" s="115">
        <f t="shared" si="68"/>
        <v>0</v>
      </c>
      <c r="BA336" s="115">
        <f t="shared" si="68"/>
        <v>0</v>
      </c>
      <c r="BB336" s="115"/>
      <c r="BC336" s="115"/>
      <c r="BD336" s="115">
        <f>SUM(BD337:BD384)</f>
        <v>0</v>
      </c>
      <c r="BE336" s="115"/>
      <c r="BF336" s="115">
        <f>SUM(BF337:BF384)</f>
        <v>0</v>
      </c>
      <c r="BG336" s="38">
        <f>COUNTIF(AL336:BF336,"&gt;0")</f>
        <v>0</v>
      </c>
      <c r="BH336" s="38">
        <f>SUM(AK336+BG336)</f>
        <v>0</v>
      </c>
      <c r="BI336" s="115">
        <f t="shared" ref="BI336:BX336" si="69">SUM(BI337:BI384)</f>
        <v>0</v>
      </c>
      <c r="BJ336" s="115">
        <f t="shared" si="69"/>
        <v>0</v>
      </c>
      <c r="BK336" s="115">
        <f t="shared" si="69"/>
        <v>0</v>
      </c>
      <c r="BL336" s="115">
        <f t="shared" si="69"/>
        <v>0</v>
      </c>
      <c r="BM336" s="115">
        <f t="shared" si="69"/>
        <v>0</v>
      </c>
      <c r="BN336" s="115">
        <f t="shared" si="69"/>
        <v>0</v>
      </c>
      <c r="BO336" s="115">
        <f t="shared" si="69"/>
        <v>0</v>
      </c>
      <c r="BP336" s="115">
        <f t="shared" si="69"/>
        <v>0</v>
      </c>
      <c r="BQ336" s="115">
        <f t="shared" si="69"/>
        <v>0</v>
      </c>
      <c r="BR336" s="115">
        <f t="shared" si="69"/>
        <v>0</v>
      </c>
      <c r="BS336" s="115">
        <f t="shared" si="69"/>
        <v>0</v>
      </c>
      <c r="BT336" s="115">
        <f t="shared" si="69"/>
        <v>0</v>
      </c>
      <c r="BU336" s="115">
        <f t="shared" si="69"/>
        <v>0</v>
      </c>
      <c r="BV336" s="115">
        <f t="shared" si="69"/>
        <v>0</v>
      </c>
      <c r="BW336" s="115">
        <f t="shared" si="69"/>
        <v>0</v>
      </c>
      <c r="BX336" s="115">
        <f t="shared" si="69"/>
        <v>0</v>
      </c>
      <c r="BY336" s="204"/>
      <c r="BZ336" s="115">
        <f t="shared" ref="BZ336:CA336" si="70">SUM(BZ337:BZ384)</f>
        <v>0</v>
      </c>
      <c r="CA336" s="115">
        <f t="shared" si="70"/>
        <v>0</v>
      </c>
      <c r="CB336" s="115"/>
      <c r="CC336" s="115"/>
      <c r="CD336" s="115">
        <f>SUM(CD337:CD384)</f>
        <v>0</v>
      </c>
      <c r="CE336" s="38">
        <f>COUNTIF(BI336:CD336,"&gt;0")</f>
        <v>0</v>
      </c>
      <c r="CF336" s="38">
        <f>SUM(BH336+CE336)</f>
        <v>0</v>
      </c>
      <c r="CG336" s="115">
        <f t="shared" ref="CG336:CP336" si="71">SUM(CG337:CG384)</f>
        <v>0</v>
      </c>
      <c r="CH336" s="115">
        <f t="shared" si="71"/>
        <v>0</v>
      </c>
      <c r="CI336" s="115">
        <f t="shared" si="71"/>
        <v>0</v>
      </c>
      <c r="CJ336" s="115">
        <f t="shared" si="71"/>
        <v>0</v>
      </c>
      <c r="CK336" s="115">
        <f t="shared" si="71"/>
        <v>0</v>
      </c>
      <c r="CL336" s="115">
        <f t="shared" si="71"/>
        <v>0</v>
      </c>
      <c r="CM336" s="115">
        <f t="shared" si="71"/>
        <v>0</v>
      </c>
      <c r="CN336" s="115">
        <f t="shared" si="71"/>
        <v>0</v>
      </c>
      <c r="CO336" s="115">
        <f t="shared" si="71"/>
        <v>0</v>
      </c>
      <c r="CP336" s="115">
        <f t="shared" si="71"/>
        <v>0</v>
      </c>
      <c r="CQ336" s="119">
        <f>COUNTIF(CG336:CP336,"&gt;0")</f>
        <v>0</v>
      </c>
      <c r="CR336" s="126">
        <f>SUM(CF336+CQ336)</f>
        <v>0</v>
      </c>
      <c r="CS336" s="166"/>
      <c r="CT336" s="166"/>
      <c r="CU336" s="166"/>
      <c r="CV336" s="166"/>
      <c r="CW336" s="166"/>
      <c r="CX336" s="10"/>
      <c r="CY336" s="119">
        <f>COUNTIF(CO336:CX336,"&gt;0")</f>
        <v>0</v>
      </c>
      <c r="CZ336" s="119">
        <f>SUM(CN336+CY336)</f>
        <v>0</v>
      </c>
    </row>
    <row r="337" ht="15.75" customHeight="1">
      <c r="A337" s="169">
        <v>38.0</v>
      </c>
      <c r="B337" s="312" t="s">
        <v>310</v>
      </c>
      <c r="C337" s="307" t="s">
        <v>311</v>
      </c>
      <c r="D337" s="124" t="str">
        <f t="shared" ref="D337:D384" si="72">SUM(M337+AJ337+BG337+CE337+CQ337+#REF!)</f>
        <v>#REF!</v>
      </c>
      <c r="E337" s="125" t="str">
        <f t="shared" ref="E337:E384" si="73">(D337)/D$50*100</f>
        <v>#REF!</v>
      </c>
      <c r="F337" s="172" t="str">
        <f t="shared" ref="F337:F384" si="74">IF(E337&lt;50,E337, "  ")</f>
        <v>#REF!</v>
      </c>
      <c r="G337" s="189" t="str">
        <f t="shared" ref="G337:G384" si="75">IF(E337&lt;30,E337, "  ")</f>
        <v>#REF!</v>
      </c>
      <c r="H337" s="208"/>
      <c r="I337" s="177"/>
      <c r="J337" s="177"/>
      <c r="K337" s="135"/>
      <c r="L337" s="135"/>
      <c r="M337" s="178">
        <f t="shared" ref="M337:M384" si="76">SUM(H337:L337)</f>
        <v>0</v>
      </c>
      <c r="N337" s="188">
        <f t="shared" ref="N337:N384" si="77">M337/M$50*100</f>
        <v>0</v>
      </c>
      <c r="O337" s="200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210"/>
      <c r="AG337" s="210"/>
      <c r="AH337" s="210"/>
      <c r="AI337" s="210"/>
      <c r="AJ337" s="178">
        <f t="shared" ref="AJ337:AJ384" si="78">SUM(O337:AE337)</f>
        <v>0</v>
      </c>
      <c r="AK337" s="190">
        <f t="shared" ref="AK337:AK384" si="79">AJ337/AJ$50*100</f>
        <v>0</v>
      </c>
      <c r="AL337" s="200"/>
      <c r="AM337" s="197"/>
      <c r="AN337" s="197"/>
      <c r="AO337" s="197"/>
      <c r="AP337" s="197"/>
      <c r="AQ337" s="197"/>
      <c r="AR337" s="197"/>
      <c r="AS337" s="197"/>
      <c r="AT337" s="197"/>
      <c r="AU337" s="197"/>
      <c r="AV337" s="197"/>
      <c r="AW337" s="197"/>
      <c r="AX337" s="197"/>
      <c r="AY337" s="197"/>
      <c r="AZ337" s="197"/>
      <c r="BA337" s="197"/>
      <c r="BB337" s="197"/>
      <c r="BC337" s="197"/>
      <c r="BD337" s="197"/>
      <c r="BE337" s="197"/>
      <c r="BF337" s="197"/>
      <c r="BG337" s="178">
        <f t="shared" ref="BG337:BG384" si="80">SUM(AL337:BF337)</f>
        <v>0</v>
      </c>
      <c r="BH337" s="190">
        <f t="shared" ref="BH337:BH384" si="81">BG337/BG$50*100</f>
        <v>0</v>
      </c>
      <c r="BI337" s="200"/>
      <c r="BJ337" s="197"/>
      <c r="BK337" s="197"/>
      <c r="BL337" s="197"/>
      <c r="BM337" s="197"/>
      <c r="BN337" s="197"/>
      <c r="BO337" s="197"/>
      <c r="BP337" s="197"/>
      <c r="BQ337" s="197"/>
      <c r="BR337" s="197"/>
      <c r="BS337" s="197"/>
      <c r="BT337" s="197"/>
      <c r="BU337" s="197"/>
      <c r="BV337" s="197"/>
      <c r="BW337" s="204"/>
      <c r="BX337" s="204"/>
      <c r="BY337" s="204"/>
      <c r="BZ337" s="204"/>
      <c r="CA337" s="204"/>
      <c r="CB337" s="204"/>
      <c r="CC337" s="204"/>
      <c r="CD337" s="204"/>
      <c r="CE337" s="184">
        <f t="shared" ref="CE337:CE384" si="82">SUM(BI337:CD337)</f>
        <v>0</v>
      </c>
      <c r="CF337" s="244">
        <f t="shared" ref="CF337:CF384" si="83">CE337/CE$9*100</f>
        <v>0</v>
      </c>
      <c r="CG337" s="211"/>
      <c r="CH337" s="204"/>
      <c r="CI337" s="204"/>
      <c r="CJ337" s="204"/>
      <c r="CK337" s="204"/>
      <c r="CL337" s="204"/>
      <c r="CM337" s="204"/>
      <c r="CN337" s="204"/>
      <c r="CO337" s="204"/>
      <c r="CP337" s="204"/>
      <c r="CQ337" s="195">
        <f t="shared" ref="CQ337:CQ384" si="84">SUM(CG337:CP337)</f>
        <v>0</v>
      </c>
      <c r="CR337" s="186" t="str">
        <f t="shared" ref="CR337:CR384" si="85">CQ337/CQ$9*100</f>
        <v>#DIV/0!</v>
      </c>
      <c r="CS337" s="166"/>
      <c r="CT337" s="166"/>
      <c r="CU337" s="166"/>
      <c r="CV337" s="166"/>
      <c r="CW337" s="166"/>
      <c r="CX337" s="196"/>
      <c r="CY337" s="195" t="str">
        <f t="shared" ref="CY337:CY384" si="86">SUM(CO337:CX337)</f>
        <v>#DIV/0!</v>
      </c>
      <c r="CZ337" s="187" t="str">
        <f t="shared" ref="CZ337:CZ384" si="87">CY337/CY$9*100</f>
        <v>#DIV/0!</v>
      </c>
    </row>
    <row r="338" ht="15.75" customHeight="1">
      <c r="A338" s="121">
        <v>39.0</v>
      </c>
      <c r="B338" s="312" t="s">
        <v>312</v>
      </c>
      <c r="C338" s="307" t="s">
        <v>313</v>
      </c>
      <c r="D338" s="124" t="str">
        <f t="shared" si="72"/>
        <v>#REF!</v>
      </c>
      <c r="E338" s="125" t="str">
        <f t="shared" si="73"/>
        <v>#REF!</v>
      </c>
      <c r="F338" s="172" t="str">
        <f t="shared" si="74"/>
        <v>#REF!</v>
      </c>
      <c r="G338" s="189" t="str">
        <f t="shared" si="75"/>
        <v>#REF!</v>
      </c>
      <c r="H338" s="200"/>
      <c r="I338" s="222"/>
      <c r="J338" s="215"/>
      <c r="K338" s="197"/>
      <c r="L338" s="197"/>
      <c r="M338" s="178">
        <f t="shared" si="76"/>
        <v>0</v>
      </c>
      <c r="N338" s="188">
        <f t="shared" si="77"/>
        <v>0</v>
      </c>
      <c r="O338" s="200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210"/>
      <c r="AG338" s="210"/>
      <c r="AH338" s="210"/>
      <c r="AI338" s="210"/>
      <c r="AJ338" s="178">
        <f t="shared" si="78"/>
        <v>0</v>
      </c>
      <c r="AK338" s="190">
        <f t="shared" si="79"/>
        <v>0</v>
      </c>
      <c r="AL338" s="200"/>
      <c r="AM338" s="197"/>
      <c r="AN338" s="197"/>
      <c r="AO338" s="197"/>
      <c r="AP338" s="197"/>
      <c r="AQ338" s="197"/>
      <c r="AR338" s="197"/>
      <c r="AS338" s="197"/>
      <c r="AT338" s="197"/>
      <c r="AU338" s="197"/>
      <c r="AV338" s="197"/>
      <c r="AW338" s="197"/>
      <c r="AX338" s="197"/>
      <c r="AY338" s="197"/>
      <c r="AZ338" s="197"/>
      <c r="BA338" s="197"/>
      <c r="BB338" s="197"/>
      <c r="BC338" s="197"/>
      <c r="BD338" s="197"/>
      <c r="BE338" s="197"/>
      <c r="BF338" s="197"/>
      <c r="BG338" s="178">
        <f t="shared" si="80"/>
        <v>0</v>
      </c>
      <c r="BH338" s="190">
        <f t="shared" si="81"/>
        <v>0</v>
      </c>
      <c r="BI338" s="200"/>
      <c r="BJ338" s="197"/>
      <c r="BK338" s="197"/>
      <c r="BL338" s="197"/>
      <c r="BM338" s="197"/>
      <c r="BN338" s="197"/>
      <c r="BO338" s="197"/>
      <c r="BP338" s="197"/>
      <c r="BQ338" s="197"/>
      <c r="BR338" s="197"/>
      <c r="BS338" s="197"/>
      <c r="BT338" s="197"/>
      <c r="BU338" s="197"/>
      <c r="BV338" s="197"/>
      <c r="BW338" s="204"/>
      <c r="BX338" s="204"/>
      <c r="BY338" s="204"/>
      <c r="BZ338" s="204"/>
      <c r="CA338" s="204"/>
      <c r="CB338" s="204"/>
      <c r="CC338" s="204"/>
      <c r="CD338" s="204"/>
      <c r="CE338" s="184">
        <f t="shared" si="82"/>
        <v>0</v>
      </c>
      <c r="CF338" s="244">
        <f t="shared" si="83"/>
        <v>0</v>
      </c>
      <c r="CG338" s="211"/>
      <c r="CH338" s="204"/>
      <c r="CI338" s="204"/>
      <c r="CJ338" s="204"/>
      <c r="CK338" s="204"/>
      <c r="CL338" s="204"/>
      <c r="CM338" s="204"/>
      <c r="CN338" s="204"/>
      <c r="CO338" s="204"/>
      <c r="CP338" s="204"/>
      <c r="CQ338" s="195">
        <f t="shared" si="84"/>
        <v>0</v>
      </c>
      <c r="CR338" s="186" t="str">
        <f t="shared" si="85"/>
        <v>#DIV/0!</v>
      </c>
      <c r="CS338" s="166"/>
      <c r="CT338" s="166"/>
      <c r="CU338" s="166"/>
      <c r="CV338" s="166"/>
      <c r="CW338" s="166"/>
      <c r="CX338" s="196"/>
      <c r="CY338" s="195" t="str">
        <f t="shared" si="86"/>
        <v>#DIV/0!</v>
      </c>
      <c r="CZ338" s="187" t="str">
        <f t="shared" si="87"/>
        <v>#DIV/0!</v>
      </c>
    </row>
    <row r="339" ht="15.75" customHeight="1">
      <c r="A339" s="169">
        <v>40.0</v>
      </c>
      <c r="B339" s="312" t="s">
        <v>314</v>
      </c>
      <c r="C339" s="307" t="s">
        <v>315</v>
      </c>
      <c r="D339" s="124" t="str">
        <f t="shared" si="72"/>
        <v>#REF!</v>
      </c>
      <c r="E339" s="125" t="str">
        <f t="shared" si="73"/>
        <v>#REF!</v>
      </c>
      <c r="F339" s="172" t="str">
        <f t="shared" si="74"/>
        <v>#REF!</v>
      </c>
      <c r="G339" s="189" t="str">
        <f t="shared" si="75"/>
        <v>#REF!</v>
      </c>
      <c r="H339" s="200"/>
      <c r="I339" s="204"/>
      <c r="J339" s="197"/>
      <c r="K339" s="197"/>
      <c r="L339" s="197"/>
      <c r="M339" s="178">
        <f t="shared" si="76"/>
        <v>0</v>
      </c>
      <c r="N339" s="188">
        <f t="shared" si="77"/>
        <v>0</v>
      </c>
      <c r="O339" s="211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6"/>
      <c r="AG339" s="206"/>
      <c r="AH339" s="206"/>
      <c r="AI339" s="206"/>
      <c r="AJ339" s="178">
        <f t="shared" si="78"/>
        <v>0</v>
      </c>
      <c r="AK339" s="190">
        <f t="shared" si="79"/>
        <v>0</v>
      </c>
      <c r="AL339" s="211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178">
        <f t="shared" si="80"/>
        <v>0</v>
      </c>
      <c r="BH339" s="190">
        <f t="shared" si="81"/>
        <v>0</v>
      </c>
      <c r="BI339" s="211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184">
        <f t="shared" si="82"/>
        <v>0</v>
      </c>
      <c r="CF339" s="244">
        <f t="shared" si="83"/>
        <v>0</v>
      </c>
      <c r="CG339" s="211"/>
      <c r="CH339" s="204"/>
      <c r="CI339" s="204"/>
      <c r="CJ339" s="204"/>
      <c r="CK339" s="204"/>
      <c r="CL339" s="204"/>
      <c r="CM339" s="204"/>
      <c r="CN339" s="204"/>
      <c r="CO339" s="204"/>
      <c r="CP339" s="204"/>
      <c r="CQ339" s="195">
        <f t="shared" si="84"/>
        <v>0</v>
      </c>
      <c r="CR339" s="186" t="str">
        <f t="shared" si="85"/>
        <v>#DIV/0!</v>
      </c>
      <c r="CS339" s="166"/>
      <c r="CT339" s="166"/>
      <c r="CU339" s="166"/>
      <c r="CV339" s="166"/>
      <c r="CW339" s="166"/>
      <c r="CX339" s="196"/>
      <c r="CY339" s="195" t="str">
        <f t="shared" si="86"/>
        <v>#DIV/0!</v>
      </c>
      <c r="CZ339" s="187" t="str">
        <f t="shared" si="87"/>
        <v>#DIV/0!</v>
      </c>
    </row>
    <row r="340" ht="15.75" customHeight="1">
      <c r="A340" s="121">
        <v>41.0</v>
      </c>
      <c r="B340" s="312" t="s">
        <v>316</v>
      </c>
      <c r="C340" s="307" t="s">
        <v>317</v>
      </c>
      <c r="D340" s="124" t="str">
        <f t="shared" si="72"/>
        <v>#REF!</v>
      </c>
      <c r="E340" s="125" t="str">
        <f t="shared" si="73"/>
        <v>#REF!</v>
      </c>
      <c r="F340" s="172" t="str">
        <f t="shared" si="74"/>
        <v>#REF!</v>
      </c>
      <c r="G340" s="189" t="str">
        <f t="shared" si="75"/>
        <v>#REF!</v>
      </c>
      <c r="H340" s="200"/>
      <c r="I340" s="197"/>
      <c r="J340" s="197"/>
      <c r="K340" s="215"/>
      <c r="L340" s="215"/>
      <c r="M340" s="178">
        <f t="shared" si="76"/>
        <v>0</v>
      </c>
      <c r="N340" s="188">
        <f t="shared" si="77"/>
        <v>0</v>
      </c>
      <c r="O340" s="216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8"/>
      <c r="AG340" s="218"/>
      <c r="AH340" s="218"/>
      <c r="AI340" s="218"/>
      <c r="AJ340" s="178">
        <f t="shared" si="78"/>
        <v>0</v>
      </c>
      <c r="AK340" s="190">
        <f t="shared" si="79"/>
        <v>0</v>
      </c>
      <c r="AL340" s="216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178">
        <f t="shared" si="80"/>
        <v>0</v>
      </c>
      <c r="BH340" s="190">
        <f t="shared" si="81"/>
        <v>0</v>
      </c>
      <c r="BI340" s="216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04"/>
      <c r="BX340" s="204"/>
      <c r="BY340" s="204"/>
      <c r="BZ340" s="204"/>
      <c r="CA340" s="204"/>
      <c r="CB340" s="204"/>
      <c r="CC340" s="204"/>
      <c r="CD340" s="204"/>
      <c r="CE340" s="184">
        <f t="shared" si="82"/>
        <v>0</v>
      </c>
      <c r="CF340" s="244">
        <f t="shared" si="83"/>
        <v>0</v>
      </c>
      <c r="CG340" s="211"/>
      <c r="CH340" s="204"/>
      <c r="CI340" s="204"/>
      <c r="CJ340" s="204"/>
      <c r="CK340" s="204"/>
      <c r="CL340" s="204"/>
      <c r="CM340" s="204"/>
      <c r="CN340" s="204"/>
      <c r="CO340" s="204"/>
      <c r="CP340" s="204"/>
      <c r="CQ340" s="195">
        <f t="shared" si="84"/>
        <v>0</v>
      </c>
      <c r="CR340" s="186" t="str">
        <f t="shared" si="85"/>
        <v>#DIV/0!</v>
      </c>
      <c r="CS340" s="166"/>
      <c r="CT340" s="166"/>
      <c r="CU340" s="166"/>
      <c r="CV340" s="166"/>
      <c r="CW340" s="166"/>
      <c r="CX340" s="196"/>
      <c r="CY340" s="195" t="str">
        <f t="shared" si="86"/>
        <v>#DIV/0!</v>
      </c>
      <c r="CZ340" s="187" t="str">
        <f t="shared" si="87"/>
        <v>#DIV/0!</v>
      </c>
    </row>
    <row r="341" ht="15.75" customHeight="1">
      <c r="A341" s="169">
        <v>42.0</v>
      </c>
      <c r="B341" s="312" t="s">
        <v>318</v>
      </c>
      <c r="C341" s="307" t="s">
        <v>319</v>
      </c>
      <c r="D341" s="124" t="str">
        <f t="shared" si="72"/>
        <v>#REF!</v>
      </c>
      <c r="E341" s="125" t="str">
        <f t="shared" si="73"/>
        <v>#REF!</v>
      </c>
      <c r="F341" s="172" t="str">
        <f t="shared" si="74"/>
        <v>#REF!</v>
      </c>
      <c r="G341" s="189" t="str">
        <f t="shared" si="75"/>
        <v>#REF!</v>
      </c>
      <c r="H341" s="200"/>
      <c r="I341" s="215"/>
      <c r="J341" s="197"/>
      <c r="K341" s="197"/>
      <c r="L341" s="197"/>
      <c r="M341" s="178">
        <f t="shared" si="76"/>
        <v>0</v>
      </c>
      <c r="N341" s="188">
        <f t="shared" si="77"/>
        <v>0</v>
      </c>
      <c r="O341" s="223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5"/>
      <c r="AG341" s="225"/>
      <c r="AH341" s="225"/>
      <c r="AI341" s="225"/>
      <c r="AJ341" s="178">
        <f t="shared" si="78"/>
        <v>0</v>
      </c>
      <c r="AK341" s="190">
        <f t="shared" si="79"/>
        <v>0</v>
      </c>
      <c r="AL341" s="223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178">
        <f t="shared" si="80"/>
        <v>0</v>
      </c>
      <c r="BH341" s="190">
        <f t="shared" si="81"/>
        <v>0</v>
      </c>
      <c r="BI341" s="223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04"/>
      <c r="BX341" s="204"/>
      <c r="BY341" s="204"/>
      <c r="BZ341" s="204"/>
      <c r="CA341" s="204"/>
      <c r="CB341" s="204"/>
      <c r="CC341" s="204"/>
      <c r="CD341" s="204"/>
      <c r="CE341" s="184">
        <f t="shared" si="82"/>
        <v>0</v>
      </c>
      <c r="CF341" s="244">
        <f t="shared" si="83"/>
        <v>0</v>
      </c>
      <c r="CG341" s="211"/>
      <c r="CH341" s="204"/>
      <c r="CI341" s="204"/>
      <c r="CJ341" s="204"/>
      <c r="CK341" s="204"/>
      <c r="CL341" s="204"/>
      <c r="CM341" s="204"/>
      <c r="CN341" s="204"/>
      <c r="CO341" s="204"/>
      <c r="CP341" s="204"/>
      <c r="CQ341" s="195">
        <f t="shared" si="84"/>
        <v>0</v>
      </c>
      <c r="CR341" s="186" t="str">
        <f t="shared" si="85"/>
        <v>#DIV/0!</v>
      </c>
      <c r="CS341" s="166"/>
      <c r="CT341" s="166"/>
      <c r="CU341" s="166"/>
      <c r="CV341" s="166"/>
      <c r="CW341" s="166"/>
      <c r="CX341" s="196"/>
      <c r="CY341" s="195" t="str">
        <f t="shared" si="86"/>
        <v>#DIV/0!</v>
      </c>
      <c r="CZ341" s="187" t="str">
        <f t="shared" si="87"/>
        <v>#DIV/0!</v>
      </c>
    </row>
    <row r="342" ht="15.75" customHeight="1">
      <c r="A342" s="121">
        <v>43.0</v>
      </c>
      <c r="B342" s="312" t="s">
        <v>320</v>
      </c>
      <c r="C342" s="307" t="s">
        <v>321</v>
      </c>
      <c r="D342" s="124" t="str">
        <f t="shared" si="72"/>
        <v>#REF!</v>
      </c>
      <c r="E342" s="125" t="str">
        <f t="shared" si="73"/>
        <v>#REF!</v>
      </c>
      <c r="F342" s="172" t="str">
        <f t="shared" si="74"/>
        <v>#REF!</v>
      </c>
      <c r="G342" s="189" t="str">
        <f t="shared" si="75"/>
        <v>#REF!</v>
      </c>
      <c r="H342" s="200"/>
      <c r="I342" s="197"/>
      <c r="J342" s="197"/>
      <c r="K342" s="197"/>
      <c r="L342" s="197"/>
      <c r="M342" s="178">
        <f t="shared" si="76"/>
        <v>0</v>
      </c>
      <c r="N342" s="188">
        <f t="shared" si="77"/>
        <v>0</v>
      </c>
      <c r="O342" s="200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210"/>
      <c r="AG342" s="210"/>
      <c r="AH342" s="210"/>
      <c r="AI342" s="210"/>
      <c r="AJ342" s="178">
        <f t="shared" si="78"/>
        <v>0</v>
      </c>
      <c r="AK342" s="190">
        <f t="shared" si="79"/>
        <v>0</v>
      </c>
      <c r="AL342" s="200"/>
      <c r="AM342" s="197"/>
      <c r="AN342" s="197"/>
      <c r="AO342" s="197"/>
      <c r="AP342" s="197"/>
      <c r="AQ342" s="197"/>
      <c r="AR342" s="197"/>
      <c r="AS342" s="197"/>
      <c r="AT342" s="197"/>
      <c r="AU342" s="197"/>
      <c r="AV342" s="197"/>
      <c r="AW342" s="197"/>
      <c r="AX342" s="197"/>
      <c r="AY342" s="197"/>
      <c r="AZ342" s="197"/>
      <c r="BA342" s="197"/>
      <c r="BB342" s="197"/>
      <c r="BC342" s="197"/>
      <c r="BD342" s="197"/>
      <c r="BE342" s="197"/>
      <c r="BF342" s="197"/>
      <c r="BG342" s="178">
        <f t="shared" si="80"/>
        <v>0</v>
      </c>
      <c r="BH342" s="190">
        <f t="shared" si="81"/>
        <v>0</v>
      </c>
      <c r="BI342" s="200"/>
      <c r="BJ342" s="197"/>
      <c r="BK342" s="197"/>
      <c r="BL342" s="197"/>
      <c r="BM342" s="197"/>
      <c r="BN342" s="197"/>
      <c r="BO342" s="197"/>
      <c r="BP342" s="197"/>
      <c r="BQ342" s="197"/>
      <c r="BR342" s="197"/>
      <c r="BS342" s="197"/>
      <c r="BT342" s="197"/>
      <c r="BU342" s="197"/>
      <c r="BV342" s="197"/>
      <c r="BW342" s="204"/>
      <c r="BX342" s="204"/>
      <c r="BY342" s="204"/>
      <c r="BZ342" s="204"/>
      <c r="CA342" s="204"/>
      <c r="CB342" s="204"/>
      <c r="CC342" s="204"/>
      <c r="CD342" s="204"/>
      <c r="CE342" s="184">
        <f t="shared" si="82"/>
        <v>0</v>
      </c>
      <c r="CF342" s="244">
        <f t="shared" si="83"/>
        <v>0</v>
      </c>
      <c r="CG342" s="211"/>
      <c r="CH342" s="204"/>
      <c r="CI342" s="204"/>
      <c r="CJ342" s="204"/>
      <c r="CK342" s="204"/>
      <c r="CL342" s="204"/>
      <c r="CM342" s="204"/>
      <c r="CN342" s="204"/>
      <c r="CO342" s="204"/>
      <c r="CP342" s="204"/>
      <c r="CQ342" s="195">
        <f t="shared" si="84"/>
        <v>0</v>
      </c>
      <c r="CR342" s="186" t="str">
        <f t="shared" si="85"/>
        <v>#DIV/0!</v>
      </c>
      <c r="CS342" s="166"/>
      <c r="CT342" s="166"/>
      <c r="CU342" s="166"/>
      <c r="CV342" s="166"/>
      <c r="CW342" s="166"/>
      <c r="CX342" s="196"/>
      <c r="CY342" s="195" t="str">
        <f t="shared" si="86"/>
        <v>#DIV/0!</v>
      </c>
      <c r="CZ342" s="187" t="str">
        <f t="shared" si="87"/>
        <v>#DIV/0!</v>
      </c>
    </row>
    <row r="343" ht="15.75" customHeight="1">
      <c r="A343" s="169">
        <v>44.0</v>
      </c>
      <c r="B343" s="312" t="s">
        <v>322</v>
      </c>
      <c r="C343" s="307" t="s">
        <v>323</v>
      </c>
      <c r="D343" s="124" t="str">
        <f t="shared" si="72"/>
        <v>#REF!</v>
      </c>
      <c r="E343" s="125" t="str">
        <f t="shared" si="73"/>
        <v>#REF!</v>
      </c>
      <c r="F343" s="172" t="str">
        <f t="shared" si="74"/>
        <v>#REF!</v>
      </c>
      <c r="G343" s="189" t="str">
        <f t="shared" si="75"/>
        <v>#REF!</v>
      </c>
      <c r="H343" s="200"/>
      <c r="I343" s="197"/>
      <c r="J343" s="197"/>
      <c r="K343" s="197"/>
      <c r="L343" s="197"/>
      <c r="M343" s="178">
        <f t="shared" si="76"/>
        <v>0</v>
      </c>
      <c r="N343" s="188">
        <f t="shared" si="77"/>
        <v>0</v>
      </c>
      <c r="O343" s="200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210"/>
      <c r="AG343" s="210"/>
      <c r="AH343" s="210"/>
      <c r="AI343" s="210"/>
      <c r="AJ343" s="178">
        <f t="shared" si="78"/>
        <v>0</v>
      </c>
      <c r="AK343" s="190">
        <f t="shared" si="79"/>
        <v>0</v>
      </c>
      <c r="AL343" s="200"/>
      <c r="AM343" s="197"/>
      <c r="AN343" s="197"/>
      <c r="AO343" s="197"/>
      <c r="AP343" s="197"/>
      <c r="AQ343" s="197"/>
      <c r="AR343" s="197"/>
      <c r="AS343" s="197"/>
      <c r="AT343" s="197"/>
      <c r="AU343" s="197"/>
      <c r="AV343" s="197"/>
      <c r="AW343" s="197"/>
      <c r="AX343" s="197"/>
      <c r="AY343" s="197"/>
      <c r="AZ343" s="197"/>
      <c r="BA343" s="197"/>
      <c r="BB343" s="197"/>
      <c r="BC343" s="197"/>
      <c r="BD343" s="197"/>
      <c r="BE343" s="197"/>
      <c r="BF343" s="197"/>
      <c r="BG343" s="178">
        <f t="shared" si="80"/>
        <v>0</v>
      </c>
      <c r="BH343" s="190">
        <f t="shared" si="81"/>
        <v>0</v>
      </c>
      <c r="BI343" s="200"/>
      <c r="BJ343" s="197"/>
      <c r="BK343" s="197"/>
      <c r="BL343" s="197"/>
      <c r="BM343" s="197"/>
      <c r="BN343" s="197"/>
      <c r="BO343" s="197"/>
      <c r="BP343" s="197"/>
      <c r="BQ343" s="197"/>
      <c r="BR343" s="197"/>
      <c r="BS343" s="197"/>
      <c r="BT343" s="197"/>
      <c r="BU343" s="197"/>
      <c r="BV343" s="197"/>
      <c r="BW343" s="204"/>
      <c r="BX343" s="204"/>
      <c r="BY343" s="204"/>
      <c r="BZ343" s="204"/>
      <c r="CA343" s="204"/>
      <c r="CB343" s="204"/>
      <c r="CC343" s="204"/>
      <c r="CD343" s="204"/>
      <c r="CE343" s="184">
        <f t="shared" si="82"/>
        <v>0</v>
      </c>
      <c r="CF343" s="244">
        <f t="shared" si="83"/>
        <v>0</v>
      </c>
      <c r="CG343" s="211"/>
      <c r="CH343" s="204"/>
      <c r="CI343" s="204"/>
      <c r="CJ343" s="204"/>
      <c r="CK343" s="204"/>
      <c r="CL343" s="204"/>
      <c r="CM343" s="204"/>
      <c r="CN343" s="204"/>
      <c r="CO343" s="204"/>
      <c r="CP343" s="204"/>
      <c r="CQ343" s="195">
        <f t="shared" si="84"/>
        <v>0</v>
      </c>
      <c r="CR343" s="186" t="str">
        <f t="shared" si="85"/>
        <v>#DIV/0!</v>
      </c>
      <c r="CS343" s="166"/>
      <c r="CT343" s="166"/>
      <c r="CU343" s="166"/>
      <c r="CV343" s="166"/>
      <c r="CW343" s="166"/>
      <c r="CX343" s="196"/>
      <c r="CY343" s="195" t="str">
        <f t="shared" si="86"/>
        <v>#DIV/0!</v>
      </c>
      <c r="CZ343" s="187" t="str">
        <f t="shared" si="87"/>
        <v>#DIV/0!</v>
      </c>
    </row>
    <row r="344" ht="15.75" customHeight="1">
      <c r="A344" s="121">
        <v>45.0</v>
      </c>
      <c r="B344" s="312" t="s">
        <v>324</v>
      </c>
      <c r="C344" s="307" t="s">
        <v>325</v>
      </c>
      <c r="D344" s="124" t="str">
        <f t="shared" si="72"/>
        <v>#REF!</v>
      </c>
      <c r="E344" s="125" t="str">
        <f t="shared" si="73"/>
        <v>#REF!</v>
      </c>
      <c r="F344" s="172" t="str">
        <f t="shared" si="74"/>
        <v>#REF!</v>
      </c>
      <c r="G344" s="189" t="str">
        <f t="shared" si="75"/>
        <v>#REF!</v>
      </c>
      <c r="H344" s="216"/>
      <c r="I344" s="197"/>
      <c r="J344" s="215"/>
      <c r="K344" s="197"/>
      <c r="L344" s="197"/>
      <c r="M344" s="178">
        <f t="shared" si="76"/>
        <v>0</v>
      </c>
      <c r="N344" s="188">
        <f t="shared" si="77"/>
        <v>0</v>
      </c>
      <c r="O344" s="200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210"/>
      <c r="AG344" s="210"/>
      <c r="AH344" s="210"/>
      <c r="AI344" s="210"/>
      <c r="AJ344" s="178">
        <f t="shared" si="78"/>
        <v>0</v>
      </c>
      <c r="AK344" s="190">
        <f t="shared" si="79"/>
        <v>0</v>
      </c>
      <c r="AL344" s="200"/>
      <c r="AM344" s="197"/>
      <c r="AN344" s="197"/>
      <c r="AO344" s="197"/>
      <c r="AP344" s="197"/>
      <c r="AQ344" s="197"/>
      <c r="AR344" s="197"/>
      <c r="AS344" s="197"/>
      <c r="AT344" s="197"/>
      <c r="AU344" s="197"/>
      <c r="AV344" s="197"/>
      <c r="AW344" s="197"/>
      <c r="AX344" s="197"/>
      <c r="AY344" s="197"/>
      <c r="AZ344" s="197"/>
      <c r="BA344" s="197"/>
      <c r="BB344" s="197"/>
      <c r="BC344" s="197"/>
      <c r="BD344" s="197"/>
      <c r="BE344" s="197"/>
      <c r="BF344" s="197"/>
      <c r="BG344" s="178">
        <f t="shared" si="80"/>
        <v>0</v>
      </c>
      <c r="BH344" s="190">
        <f t="shared" si="81"/>
        <v>0</v>
      </c>
      <c r="BI344" s="200"/>
      <c r="BJ344" s="197"/>
      <c r="BK344" s="197"/>
      <c r="BL344" s="197"/>
      <c r="BM344" s="197"/>
      <c r="BN344" s="197"/>
      <c r="BO344" s="197"/>
      <c r="BP344" s="197"/>
      <c r="BQ344" s="197"/>
      <c r="BR344" s="197"/>
      <c r="BS344" s="197"/>
      <c r="BT344" s="197"/>
      <c r="BU344" s="197"/>
      <c r="BV344" s="197"/>
      <c r="BW344" s="204"/>
      <c r="BX344" s="204"/>
      <c r="BY344" s="204"/>
      <c r="BZ344" s="204"/>
      <c r="CA344" s="204"/>
      <c r="CB344" s="204"/>
      <c r="CC344" s="204"/>
      <c r="CD344" s="204"/>
      <c r="CE344" s="184">
        <f t="shared" si="82"/>
        <v>0</v>
      </c>
      <c r="CF344" s="244">
        <f t="shared" si="83"/>
        <v>0</v>
      </c>
      <c r="CG344" s="211"/>
      <c r="CH344" s="204"/>
      <c r="CI344" s="204"/>
      <c r="CJ344" s="204"/>
      <c r="CK344" s="204"/>
      <c r="CL344" s="204"/>
      <c r="CM344" s="204"/>
      <c r="CN344" s="204"/>
      <c r="CO344" s="204"/>
      <c r="CP344" s="204"/>
      <c r="CQ344" s="195">
        <f t="shared" si="84"/>
        <v>0</v>
      </c>
      <c r="CR344" s="186" t="str">
        <f t="shared" si="85"/>
        <v>#DIV/0!</v>
      </c>
      <c r="CS344" s="166"/>
      <c r="CT344" s="166"/>
      <c r="CU344" s="166"/>
      <c r="CV344" s="166"/>
      <c r="CW344" s="166"/>
      <c r="CX344" s="196"/>
      <c r="CY344" s="195" t="str">
        <f t="shared" si="86"/>
        <v>#DIV/0!</v>
      </c>
      <c r="CZ344" s="187" t="str">
        <f t="shared" si="87"/>
        <v>#DIV/0!</v>
      </c>
    </row>
    <row r="345" ht="15.75" customHeight="1">
      <c r="A345" s="169">
        <v>46.0</v>
      </c>
      <c r="B345" s="312" t="s">
        <v>326</v>
      </c>
      <c r="C345" s="307" t="s">
        <v>327</v>
      </c>
      <c r="D345" s="124" t="str">
        <f t="shared" si="72"/>
        <v>#REF!</v>
      </c>
      <c r="E345" s="125" t="str">
        <f t="shared" si="73"/>
        <v>#REF!</v>
      </c>
      <c r="F345" s="172" t="str">
        <f t="shared" si="74"/>
        <v>#REF!</v>
      </c>
      <c r="G345" s="189" t="str">
        <f t="shared" si="75"/>
        <v>#REF!</v>
      </c>
      <c r="H345" s="200"/>
      <c r="I345" s="222"/>
      <c r="J345" s="197"/>
      <c r="K345" s="197"/>
      <c r="L345" s="197"/>
      <c r="M345" s="178">
        <f t="shared" si="76"/>
        <v>0</v>
      </c>
      <c r="N345" s="188">
        <f t="shared" si="77"/>
        <v>0</v>
      </c>
      <c r="O345" s="200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210"/>
      <c r="AG345" s="210"/>
      <c r="AH345" s="210"/>
      <c r="AI345" s="210"/>
      <c r="AJ345" s="178">
        <f t="shared" si="78"/>
        <v>0</v>
      </c>
      <c r="AK345" s="190">
        <f t="shared" si="79"/>
        <v>0</v>
      </c>
      <c r="AL345" s="200"/>
      <c r="AM345" s="197"/>
      <c r="AN345" s="197"/>
      <c r="AO345" s="197"/>
      <c r="AP345" s="197"/>
      <c r="AQ345" s="197"/>
      <c r="AR345" s="197"/>
      <c r="AS345" s="197"/>
      <c r="AT345" s="197"/>
      <c r="AU345" s="197"/>
      <c r="AV345" s="197"/>
      <c r="AW345" s="197"/>
      <c r="AX345" s="197"/>
      <c r="AY345" s="197"/>
      <c r="AZ345" s="197"/>
      <c r="BA345" s="197"/>
      <c r="BB345" s="197"/>
      <c r="BC345" s="197"/>
      <c r="BD345" s="197"/>
      <c r="BE345" s="197"/>
      <c r="BF345" s="197"/>
      <c r="BG345" s="178">
        <f t="shared" si="80"/>
        <v>0</v>
      </c>
      <c r="BH345" s="190">
        <f t="shared" si="81"/>
        <v>0</v>
      </c>
      <c r="BI345" s="200"/>
      <c r="BJ345" s="197"/>
      <c r="BK345" s="197"/>
      <c r="BL345" s="197"/>
      <c r="BM345" s="197"/>
      <c r="BN345" s="197"/>
      <c r="BO345" s="197"/>
      <c r="BP345" s="197"/>
      <c r="BQ345" s="197"/>
      <c r="BR345" s="197"/>
      <c r="BS345" s="197"/>
      <c r="BT345" s="197"/>
      <c r="BU345" s="197"/>
      <c r="BV345" s="197"/>
      <c r="BW345" s="204"/>
      <c r="BX345" s="204"/>
      <c r="BY345" s="204"/>
      <c r="BZ345" s="204"/>
      <c r="CA345" s="204"/>
      <c r="CB345" s="204"/>
      <c r="CC345" s="204"/>
      <c r="CD345" s="204"/>
      <c r="CE345" s="184">
        <f t="shared" si="82"/>
        <v>0</v>
      </c>
      <c r="CF345" s="244">
        <f t="shared" si="83"/>
        <v>0</v>
      </c>
      <c r="CG345" s="211"/>
      <c r="CH345" s="204"/>
      <c r="CI345" s="204"/>
      <c r="CJ345" s="204"/>
      <c r="CK345" s="204"/>
      <c r="CL345" s="204"/>
      <c r="CM345" s="204"/>
      <c r="CN345" s="204"/>
      <c r="CO345" s="204"/>
      <c r="CP345" s="204"/>
      <c r="CQ345" s="195">
        <f t="shared" si="84"/>
        <v>0</v>
      </c>
      <c r="CR345" s="186" t="str">
        <f t="shared" si="85"/>
        <v>#DIV/0!</v>
      </c>
      <c r="CS345" s="166"/>
      <c r="CT345" s="166"/>
      <c r="CU345" s="166"/>
      <c r="CV345" s="166"/>
      <c r="CW345" s="166"/>
      <c r="CX345" s="196"/>
      <c r="CY345" s="195" t="str">
        <f t="shared" si="86"/>
        <v>#DIV/0!</v>
      </c>
      <c r="CZ345" s="187" t="str">
        <f t="shared" si="87"/>
        <v>#DIV/0!</v>
      </c>
    </row>
    <row r="346" ht="15.75" customHeight="1">
      <c r="A346" s="121">
        <v>47.0</v>
      </c>
      <c r="B346" s="312" t="s">
        <v>328</v>
      </c>
      <c r="C346" s="307" t="s">
        <v>329</v>
      </c>
      <c r="D346" s="124" t="str">
        <f t="shared" si="72"/>
        <v>#REF!</v>
      </c>
      <c r="E346" s="125" t="str">
        <f t="shared" si="73"/>
        <v>#REF!</v>
      </c>
      <c r="F346" s="172" t="str">
        <f t="shared" si="74"/>
        <v>#REF!</v>
      </c>
      <c r="G346" s="189" t="str">
        <f t="shared" si="75"/>
        <v>#REF!</v>
      </c>
      <c r="H346" s="200"/>
      <c r="I346" s="215"/>
      <c r="J346" s="215"/>
      <c r="K346" s="197"/>
      <c r="L346" s="197"/>
      <c r="M346" s="178">
        <f t="shared" si="76"/>
        <v>0</v>
      </c>
      <c r="N346" s="188">
        <f t="shared" si="77"/>
        <v>0</v>
      </c>
      <c r="O346" s="200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210"/>
      <c r="AG346" s="210"/>
      <c r="AH346" s="210"/>
      <c r="AI346" s="210"/>
      <c r="AJ346" s="178">
        <f t="shared" si="78"/>
        <v>0</v>
      </c>
      <c r="AK346" s="190">
        <f t="shared" si="79"/>
        <v>0</v>
      </c>
      <c r="AL346" s="200"/>
      <c r="AM346" s="197"/>
      <c r="AN346" s="197"/>
      <c r="AO346" s="197"/>
      <c r="AP346" s="197"/>
      <c r="AQ346" s="197"/>
      <c r="AR346" s="197"/>
      <c r="AS346" s="197"/>
      <c r="AT346" s="197"/>
      <c r="AU346" s="197"/>
      <c r="AV346" s="197"/>
      <c r="AW346" s="197"/>
      <c r="AX346" s="197"/>
      <c r="AY346" s="197"/>
      <c r="AZ346" s="197"/>
      <c r="BA346" s="197"/>
      <c r="BB346" s="197"/>
      <c r="BC346" s="197"/>
      <c r="BD346" s="197"/>
      <c r="BE346" s="197"/>
      <c r="BF346" s="197"/>
      <c r="BG346" s="178">
        <f t="shared" si="80"/>
        <v>0</v>
      </c>
      <c r="BH346" s="190">
        <f t="shared" si="81"/>
        <v>0</v>
      </c>
      <c r="BI346" s="200"/>
      <c r="BJ346" s="197"/>
      <c r="BK346" s="197"/>
      <c r="BL346" s="197"/>
      <c r="BM346" s="197"/>
      <c r="BN346" s="197"/>
      <c r="BO346" s="197"/>
      <c r="BP346" s="197"/>
      <c r="BQ346" s="197"/>
      <c r="BR346" s="197"/>
      <c r="BS346" s="197"/>
      <c r="BT346" s="197"/>
      <c r="BU346" s="197"/>
      <c r="BV346" s="197"/>
      <c r="BW346" s="204"/>
      <c r="BX346" s="204"/>
      <c r="BY346" s="204"/>
      <c r="BZ346" s="204"/>
      <c r="CA346" s="204"/>
      <c r="CB346" s="204"/>
      <c r="CC346" s="204"/>
      <c r="CD346" s="204"/>
      <c r="CE346" s="184">
        <f t="shared" si="82"/>
        <v>0</v>
      </c>
      <c r="CF346" s="244">
        <f t="shared" si="83"/>
        <v>0</v>
      </c>
      <c r="CG346" s="211"/>
      <c r="CH346" s="204"/>
      <c r="CI346" s="204"/>
      <c r="CJ346" s="204"/>
      <c r="CK346" s="204"/>
      <c r="CL346" s="204"/>
      <c r="CM346" s="204"/>
      <c r="CN346" s="204"/>
      <c r="CO346" s="204"/>
      <c r="CP346" s="204"/>
      <c r="CQ346" s="195">
        <f t="shared" si="84"/>
        <v>0</v>
      </c>
      <c r="CR346" s="186" t="str">
        <f t="shared" si="85"/>
        <v>#DIV/0!</v>
      </c>
      <c r="CS346" s="166"/>
      <c r="CT346" s="166"/>
      <c r="CU346" s="166"/>
      <c r="CV346" s="166"/>
      <c r="CW346" s="166"/>
      <c r="CX346" s="196"/>
      <c r="CY346" s="195" t="str">
        <f t="shared" si="86"/>
        <v>#DIV/0!</v>
      </c>
      <c r="CZ346" s="187" t="str">
        <f t="shared" si="87"/>
        <v>#DIV/0!</v>
      </c>
    </row>
    <row r="347" ht="15.75" customHeight="1">
      <c r="A347" s="169">
        <v>48.0</v>
      </c>
      <c r="B347" s="312" t="s">
        <v>330</v>
      </c>
      <c r="C347" s="307" t="s">
        <v>331</v>
      </c>
      <c r="D347" s="124" t="str">
        <f t="shared" si="72"/>
        <v>#REF!</v>
      </c>
      <c r="E347" s="125" t="str">
        <f t="shared" si="73"/>
        <v>#REF!</v>
      </c>
      <c r="F347" s="172" t="str">
        <f t="shared" si="74"/>
        <v>#REF!</v>
      </c>
      <c r="G347" s="189" t="str">
        <f t="shared" si="75"/>
        <v>#REF!</v>
      </c>
      <c r="H347" s="200"/>
      <c r="I347" s="197"/>
      <c r="J347" s="197"/>
      <c r="K347" s="197"/>
      <c r="L347" s="197"/>
      <c r="M347" s="178">
        <f t="shared" si="76"/>
        <v>0</v>
      </c>
      <c r="N347" s="188">
        <f t="shared" si="77"/>
        <v>0</v>
      </c>
      <c r="O347" s="200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210"/>
      <c r="AG347" s="210"/>
      <c r="AH347" s="210"/>
      <c r="AI347" s="210"/>
      <c r="AJ347" s="178">
        <f t="shared" si="78"/>
        <v>0</v>
      </c>
      <c r="AK347" s="190">
        <f t="shared" si="79"/>
        <v>0</v>
      </c>
      <c r="AL347" s="200"/>
      <c r="AM347" s="197"/>
      <c r="AN347" s="197"/>
      <c r="AO347" s="197"/>
      <c r="AP347" s="197"/>
      <c r="AQ347" s="197"/>
      <c r="AR347" s="197"/>
      <c r="AS347" s="197"/>
      <c r="AT347" s="197"/>
      <c r="AU347" s="197"/>
      <c r="AV347" s="197"/>
      <c r="AW347" s="197"/>
      <c r="AX347" s="197"/>
      <c r="AY347" s="197"/>
      <c r="AZ347" s="197"/>
      <c r="BA347" s="197"/>
      <c r="BB347" s="197"/>
      <c r="BC347" s="197"/>
      <c r="BD347" s="197"/>
      <c r="BE347" s="197"/>
      <c r="BF347" s="197"/>
      <c r="BG347" s="178">
        <f t="shared" si="80"/>
        <v>0</v>
      </c>
      <c r="BH347" s="190">
        <f t="shared" si="81"/>
        <v>0</v>
      </c>
      <c r="BI347" s="200"/>
      <c r="BJ347" s="197"/>
      <c r="BK347" s="197"/>
      <c r="BL347" s="197"/>
      <c r="BM347" s="197"/>
      <c r="BN347" s="197"/>
      <c r="BO347" s="197"/>
      <c r="BP347" s="197"/>
      <c r="BQ347" s="197"/>
      <c r="BR347" s="197"/>
      <c r="BS347" s="197"/>
      <c r="BT347" s="197"/>
      <c r="BU347" s="197"/>
      <c r="BV347" s="197"/>
      <c r="BW347" s="204"/>
      <c r="BX347" s="204"/>
      <c r="BY347" s="204"/>
      <c r="BZ347" s="204"/>
      <c r="CA347" s="204"/>
      <c r="CB347" s="204"/>
      <c r="CC347" s="204"/>
      <c r="CD347" s="204"/>
      <c r="CE347" s="184">
        <f t="shared" si="82"/>
        <v>0</v>
      </c>
      <c r="CF347" s="244">
        <f t="shared" si="83"/>
        <v>0</v>
      </c>
      <c r="CG347" s="211"/>
      <c r="CH347" s="204"/>
      <c r="CI347" s="204"/>
      <c r="CJ347" s="204"/>
      <c r="CK347" s="204"/>
      <c r="CL347" s="204"/>
      <c r="CM347" s="204"/>
      <c r="CN347" s="204"/>
      <c r="CO347" s="204"/>
      <c r="CP347" s="204"/>
      <c r="CQ347" s="195">
        <f t="shared" si="84"/>
        <v>0</v>
      </c>
      <c r="CR347" s="186" t="str">
        <f t="shared" si="85"/>
        <v>#DIV/0!</v>
      </c>
      <c r="CS347" s="166"/>
      <c r="CT347" s="166"/>
      <c r="CU347" s="166"/>
      <c r="CV347" s="166"/>
      <c r="CW347" s="166"/>
      <c r="CX347" s="196"/>
      <c r="CY347" s="195" t="str">
        <f t="shared" si="86"/>
        <v>#DIV/0!</v>
      </c>
      <c r="CZ347" s="187" t="str">
        <f t="shared" si="87"/>
        <v>#DIV/0!</v>
      </c>
    </row>
    <row r="348" ht="15.75" customHeight="1">
      <c r="A348" s="121">
        <v>49.0</v>
      </c>
      <c r="B348" s="312" t="s">
        <v>332</v>
      </c>
      <c r="C348" s="307" t="s">
        <v>333</v>
      </c>
      <c r="D348" s="124" t="str">
        <f t="shared" si="72"/>
        <v>#REF!</v>
      </c>
      <c r="E348" s="125" t="str">
        <f t="shared" si="73"/>
        <v>#REF!</v>
      </c>
      <c r="F348" s="172" t="str">
        <f t="shared" si="74"/>
        <v>#REF!</v>
      </c>
      <c r="G348" s="189" t="str">
        <f t="shared" si="75"/>
        <v>#REF!</v>
      </c>
      <c r="H348" s="200"/>
      <c r="I348" s="204"/>
      <c r="J348" s="215"/>
      <c r="K348" s="197"/>
      <c r="L348" s="197"/>
      <c r="M348" s="178">
        <f t="shared" si="76"/>
        <v>0</v>
      </c>
      <c r="N348" s="188">
        <f t="shared" si="77"/>
        <v>0</v>
      </c>
      <c r="O348" s="211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6"/>
      <c r="AG348" s="206"/>
      <c r="AH348" s="206"/>
      <c r="AI348" s="206"/>
      <c r="AJ348" s="178">
        <f t="shared" si="78"/>
        <v>0</v>
      </c>
      <c r="AK348" s="190">
        <f t="shared" si="79"/>
        <v>0</v>
      </c>
      <c r="AL348" s="211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178">
        <f t="shared" si="80"/>
        <v>0</v>
      </c>
      <c r="BH348" s="190">
        <f t="shared" si="81"/>
        <v>0</v>
      </c>
      <c r="BI348" s="211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  <c r="BY348" s="204"/>
      <c r="BZ348" s="204"/>
      <c r="CA348" s="204"/>
      <c r="CB348" s="204"/>
      <c r="CC348" s="204"/>
      <c r="CD348" s="204"/>
      <c r="CE348" s="184">
        <f t="shared" si="82"/>
        <v>0</v>
      </c>
      <c r="CF348" s="244">
        <f t="shared" si="83"/>
        <v>0</v>
      </c>
      <c r="CG348" s="211"/>
      <c r="CH348" s="204"/>
      <c r="CI348" s="204"/>
      <c r="CJ348" s="204"/>
      <c r="CK348" s="204"/>
      <c r="CL348" s="204"/>
      <c r="CM348" s="204"/>
      <c r="CN348" s="204"/>
      <c r="CO348" s="204"/>
      <c r="CP348" s="204"/>
      <c r="CQ348" s="195">
        <f t="shared" si="84"/>
        <v>0</v>
      </c>
      <c r="CR348" s="186" t="str">
        <f t="shared" si="85"/>
        <v>#DIV/0!</v>
      </c>
      <c r="CS348" s="166"/>
      <c r="CT348" s="166"/>
      <c r="CU348" s="166"/>
      <c r="CV348" s="166"/>
      <c r="CW348" s="166"/>
      <c r="CX348" s="196"/>
      <c r="CY348" s="195" t="str">
        <f t="shared" si="86"/>
        <v>#DIV/0!</v>
      </c>
      <c r="CZ348" s="187" t="str">
        <f t="shared" si="87"/>
        <v>#DIV/0!</v>
      </c>
    </row>
    <row r="349" ht="15.75" customHeight="1">
      <c r="A349" s="169">
        <v>50.0</v>
      </c>
      <c r="B349" s="312" t="s">
        <v>334</v>
      </c>
      <c r="C349" s="307" t="s">
        <v>335</v>
      </c>
      <c r="D349" s="124" t="str">
        <f t="shared" si="72"/>
        <v>#REF!</v>
      </c>
      <c r="E349" s="125" t="str">
        <f t="shared" si="73"/>
        <v>#REF!</v>
      </c>
      <c r="F349" s="172" t="str">
        <f t="shared" si="74"/>
        <v>#REF!</v>
      </c>
      <c r="G349" s="189" t="str">
        <f t="shared" si="75"/>
        <v>#REF!</v>
      </c>
      <c r="H349" s="200"/>
      <c r="I349" s="204"/>
      <c r="J349" s="204"/>
      <c r="K349" s="197"/>
      <c r="L349" s="197"/>
      <c r="M349" s="178">
        <f t="shared" si="76"/>
        <v>0</v>
      </c>
      <c r="N349" s="188">
        <f t="shared" si="77"/>
        <v>0</v>
      </c>
      <c r="O349" s="211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6"/>
      <c r="AG349" s="206"/>
      <c r="AH349" s="206"/>
      <c r="AI349" s="206"/>
      <c r="AJ349" s="178">
        <f t="shared" si="78"/>
        <v>0</v>
      </c>
      <c r="AK349" s="190">
        <f t="shared" si="79"/>
        <v>0</v>
      </c>
      <c r="AL349" s="211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178">
        <f t="shared" si="80"/>
        <v>0</v>
      </c>
      <c r="BH349" s="190">
        <f t="shared" si="81"/>
        <v>0</v>
      </c>
      <c r="BI349" s="211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  <c r="BY349" s="204"/>
      <c r="BZ349" s="204"/>
      <c r="CA349" s="204"/>
      <c r="CB349" s="204"/>
      <c r="CC349" s="204"/>
      <c r="CD349" s="204"/>
      <c r="CE349" s="184">
        <f t="shared" si="82"/>
        <v>0</v>
      </c>
      <c r="CF349" s="244">
        <f t="shared" si="83"/>
        <v>0</v>
      </c>
      <c r="CG349" s="211"/>
      <c r="CH349" s="204"/>
      <c r="CI349" s="204"/>
      <c r="CJ349" s="204"/>
      <c r="CK349" s="204"/>
      <c r="CL349" s="204"/>
      <c r="CM349" s="204"/>
      <c r="CN349" s="204"/>
      <c r="CO349" s="204"/>
      <c r="CP349" s="204"/>
      <c r="CQ349" s="195">
        <f t="shared" si="84"/>
        <v>0</v>
      </c>
      <c r="CR349" s="186" t="str">
        <f t="shared" si="85"/>
        <v>#DIV/0!</v>
      </c>
      <c r="CS349" s="166"/>
      <c r="CT349" s="166"/>
      <c r="CU349" s="166"/>
      <c r="CV349" s="166"/>
      <c r="CW349" s="166"/>
      <c r="CX349" s="196"/>
      <c r="CY349" s="195" t="str">
        <f t="shared" si="86"/>
        <v>#DIV/0!</v>
      </c>
      <c r="CZ349" s="187" t="str">
        <f t="shared" si="87"/>
        <v>#DIV/0!</v>
      </c>
    </row>
    <row r="350" ht="15.75" customHeight="1">
      <c r="A350" s="121">
        <v>51.0</v>
      </c>
      <c r="B350" s="312" t="s">
        <v>336</v>
      </c>
      <c r="C350" s="307" t="s">
        <v>337</v>
      </c>
      <c r="D350" s="124" t="str">
        <f t="shared" si="72"/>
        <v>#REF!</v>
      </c>
      <c r="E350" s="125" t="str">
        <f t="shared" si="73"/>
        <v>#REF!</v>
      </c>
      <c r="F350" s="172" t="str">
        <f t="shared" si="74"/>
        <v>#REF!</v>
      </c>
      <c r="G350" s="189" t="str">
        <f t="shared" si="75"/>
        <v>#REF!</v>
      </c>
      <c r="H350" s="200"/>
      <c r="I350" s="215"/>
      <c r="J350" s="215"/>
      <c r="K350" s="197"/>
      <c r="L350" s="197"/>
      <c r="M350" s="178">
        <f t="shared" si="76"/>
        <v>0</v>
      </c>
      <c r="N350" s="188">
        <f t="shared" si="77"/>
        <v>0</v>
      </c>
      <c r="O350" s="200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210"/>
      <c r="AG350" s="210"/>
      <c r="AH350" s="210"/>
      <c r="AI350" s="210"/>
      <c r="AJ350" s="178">
        <f t="shared" si="78"/>
        <v>0</v>
      </c>
      <c r="AK350" s="190">
        <f t="shared" si="79"/>
        <v>0</v>
      </c>
      <c r="AL350" s="200"/>
      <c r="AM350" s="197"/>
      <c r="AN350" s="197"/>
      <c r="AO350" s="197"/>
      <c r="AP350" s="197"/>
      <c r="AQ350" s="197"/>
      <c r="AR350" s="197"/>
      <c r="AS350" s="197"/>
      <c r="AT350" s="197"/>
      <c r="AU350" s="197"/>
      <c r="AV350" s="197"/>
      <c r="AW350" s="197"/>
      <c r="AX350" s="197"/>
      <c r="AY350" s="197"/>
      <c r="AZ350" s="197"/>
      <c r="BA350" s="197"/>
      <c r="BB350" s="197"/>
      <c r="BC350" s="197"/>
      <c r="BD350" s="197"/>
      <c r="BE350" s="197"/>
      <c r="BF350" s="197"/>
      <c r="BG350" s="178">
        <f t="shared" si="80"/>
        <v>0</v>
      </c>
      <c r="BH350" s="190">
        <f t="shared" si="81"/>
        <v>0</v>
      </c>
      <c r="BI350" s="200"/>
      <c r="BJ350" s="197"/>
      <c r="BK350" s="197"/>
      <c r="BL350" s="197"/>
      <c r="BM350" s="197"/>
      <c r="BN350" s="197"/>
      <c r="BO350" s="197"/>
      <c r="BP350" s="197"/>
      <c r="BQ350" s="197"/>
      <c r="BR350" s="197"/>
      <c r="BS350" s="197"/>
      <c r="BT350" s="197"/>
      <c r="BU350" s="197"/>
      <c r="BV350" s="197"/>
      <c r="BW350" s="204"/>
      <c r="BX350" s="204"/>
      <c r="BY350" s="204"/>
      <c r="BZ350" s="204"/>
      <c r="CA350" s="204"/>
      <c r="CB350" s="204"/>
      <c r="CC350" s="204"/>
      <c r="CD350" s="204"/>
      <c r="CE350" s="184">
        <f t="shared" si="82"/>
        <v>0</v>
      </c>
      <c r="CF350" s="244">
        <f t="shared" si="83"/>
        <v>0</v>
      </c>
      <c r="CG350" s="211"/>
      <c r="CH350" s="204"/>
      <c r="CI350" s="204"/>
      <c r="CJ350" s="204"/>
      <c r="CK350" s="204"/>
      <c r="CL350" s="204"/>
      <c r="CM350" s="204"/>
      <c r="CN350" s="204"/>
      <c r="CO350" s="204"/>
      <c r="CP350" s="204"/>
      <c r="CQ350" s="195">
        <f t="shared" si="84"/>
        <v>0</v>
      </c>
      <c r="CR350" s="186" t="str">
        <f t="shared" si="85"/>
        <v>#DIV/0!</v>
      </c>
      <c r="CS350" s="166"/>
      <c r="CT350" s="166"/>
      <c r="CU350" s="166"/>
      <c r="CV350" s="166"/>
      <c r="CW350" s="166"/>
      <c r="CX350" s="196"/>
      <c r="CY350" s="195" t="str">
        <f t="shared" si="86"/>
        <v>#DIV/0!</v>
      </c>
      <c r="CZ350" s="187" t="str">
        <f t="shared" si="87"/>
        <v>#DIV/0!</v>
      </c>
    </row>
    <row r="351" ht="15.75" customHeight="1">
      <c r="A351" s="169">
        <v>52.0</v>
      </c>
      <c r="B351" s="312" t="s">
        <v>338</v>
      </c>
      <c r="C351" s="307" t="s">
        <v>339</v>
      </c>
      <c r="D351" s="124" t="str">
        <f t="shared" si="72"/>
        <v>#REF!</v>
      </c>
      <c r="E351" s="125" t="str">
        <f t="shared" si="73"/>
        <v>#REF!</v>
      </c>
      <c r="F351" s="172" t="str">
        <f t="shared" si="74"/>
        <v>#REF!</v>
      </c>
      <c r="G351" s="189" t="str">
        <f t="shared" si="75"/>
        <v>#REF!</v>
      </c>
      <c r="H351" s="216"/>
      <c r="I351" s="197"/>
      <c r="J351" s="197"/>
      <c r="K351" s="197"/>
      <c r="L351" s="197"/>
      <c r="M351" s="178">
        <f t="shared" si="76"/>
        <v>0</v>
      </c>
      <c r="N351" s="188">
        <f t="shared" si="77"/>
        <v>0</v>
      </c>
      <c r="O351" s="200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210"/>
      <c r="AG351" s="210"/>
      <c r="AH351" s="210"/>
      <c r="AI351" s="210"/>
      <c r="AJ351" s="178">
        <f t="shared" si="78"/>
        <v>0</v>
      </c>
      <c r="AK351" s="190">
        <f t="shared" si="79"/>
        <v>0</v>
      </c>
      <c r="AL351" s="200"/>
      <c r="AM351" s="197"/>
      <c r="AN351" s="197"/>
      <c r="AO351" s="197"/>
      <c r="AP351" s="197"/>
      <c r="AQ351" s="197"/>
      <c r="AR351" s="197"/>
      <c r="AS351" s="197"/>
      <c r="AT351" s="197"/>
      <c r="AU351" s="197"/>
      <c r="AV351" s="197"/>
      <c r="AW351" s="197"/>
      <c r="AX351" s="197"/>
      <c r="AY351" s="197"/>
      <c r="AZ351" s="197"/>
      <c r="BA351" s="197"/>
      <c r="BB351" s="197"/>
      <c r="BC351" s="197"/>
      <c r="BD351" s="197"/>
      <c r="BE351" s="197"/>
      <c r="BF351" s="197"/>
      <c r="BG351" s="178">
        <f t="shared" si="80"/>
        <v>0</v>
      </c>
      <c r="BH351" s="190">
        <f t="shared" si="81"/>
        <v>0</v>
      </c>
      <c r="BI351" s="200"/>
      <c r="BJ351" s="197"/>
      <c r="BK351" s="197"/>
      <c r="BL351" s="197"/>
      <c r="BM351" s="197"/>
      <c r="BN351" s="197"/>
      <c r="BO351" s="197"/>
      <c r="BP351" s="197"/>
      <c r="BQ351" s="197"/>
      <c r="BR351" s="197"/>
      <c r="BS351" s="197"/>
      <c r="BT351" s="197"/>
      <c r="BU351" s="197"/>
      <c r="BV351" s="197"/>
      <c r="BW351" s="204"/>
      <c r="BX351" s="204"/>
      <c r="BY351" s="204"/>
      <c r="BZ351" s="204"/>
      <c r="CA351" s="204"/>
      <c r="CB351" s="204"/>
      <c r="CC351" s="204"/>
      <c r="CD351" s="204"/>
      <c r="CE351" s="184">
        <f t="shared" si="82"/>
        <v>0</v>
      </c>
      <c r="CF351" s="244">
        <f t="shared" si="83"/>
        <v>0</v>
      </c>
      <c r="CG351" s="211"/>
      <c r="CH351" s="204"/>
      <c r="CI351" s="204"/>
      <c r="CJ351" s="204"/>
      <c r="CK351" s="204"/>
      <c r="CL351" s="204"/>
      <c r="CM351" s="204"/>
      <c r="CN351" s="204"/>
      <c r="CO351" s="204"/>
      <c r="CP351" s="204"/>
      <c r="CQ351" s="195">
        <f t="shared" si="84"/>
        <v>0</v>
      </c>
      <c r="CR351" s="186" t="str">
        <f t="shared" si="85"/>
        <v>#DIV/0!</v>
      </c>
      <c r="CS351" s="166"/>
      <c r="CT351" s="166"/>
      <c r="CU351" s="166"/>
      <c r="CV351" s="166"/>
      <c r="CW351" s="166"/>
      <c r="CX351" s="196"/>
      <c r="CY351" s="195" t="str">
        <f t="shared" si="86"/>
        <v>#DIV/0!</v>
      </c>
      <c r="CZ351" s="187" t="str">
        <f t="shared" si="87"/>
        <v>#DIV/0!</v>
      </c>
    </row>
    <row r="352" ht="15.75" customHeight="1">
      <c r="A352" s="121">
        <v>53.0</v>
      </c>
      <c r="B352" s="312" t="s">
        <v>340</v>
      </c>
      <c r="C352" s="307" t="s">
        <v>341</v>
      </c>
      <c r="D352" s="124" t="str">
        <f t="shared" si="72"/>
        <v>#REF!</v>
      </c>
      <c r="E352" s="125" t="str">
        <f t="shared" si="73"/>
        <v>#REF!</v>
      </c>
      <c r="F352" s="172" t="str">
        <f t="shared" si="74"/>
        <v>#REF!</v>
      </c>
      <c r="G352" s="189" t="str">
        <f t="shared" si="75"/>
        <v>#REF!</v>
      </c>
      <c r="H352" s="200"/>
      <c r="I352" s="197"/>
      <c r="J352" s="197"/>
      <c r="K352" s="197"/>
      <c r="L352" s="197"/>
      <c r="M352" s="178">
        <f t="shared" si="76"/>
        <v>0</v>
      </c>
      <c r="N352" s="188">
        <f t="shared" si="77"/>
        <v>0</v>
      </c>
      <c r="O352" s="216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8"/>
      <c r="AG352" s="218"/>
      <c r="AH352" s="218"/>
      <c r="AI352" s="218"/>
      <c r="AJ352" s="178">
        <f t="shared" si="78"/>
        <v>0</v>
      </c>
      <c r="AK352" s="190">
        <f t="shared" si="79"/>
        <v>0</v>
      </c>
      <c r="AL352" s="216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178">
        <f t="shared" si="80"/>
        <v>0</v>
      </c>
      <c r="BH352" s="190">
        <f t="shared" si="81"/>
        <v>0</v>
      </c>
      <c r="BI352" s="216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04"/>
      <c r="BX352" s="204"/>
      <c r="BY352" s="204"/>
      <c r="BZ352" s="204"/>
      <c r="CA352" s="204"/>
      <c r="CB352" s="204"/>
      <c r="CC352" s="204"/>
      <c r="CD352" s="204"/>
      <c r="CE352" s="184">
        <f t="shared" si="82"/>
        <v>0</v>
      </c>
      <c r="CF352" s="244">
        <f t="shared" si="83"/>
        <v>0</v>
      </c>
      <c r="CG352" s="211"/>
      <c r="CH352" s="204"/>
      <c r="CI352" s="204"/>
      <c r="CJ352" s="204"/>
      <c r="CK352" s="204"/>
      <c r="CL352" s="204"/>
      <c r="CM352" s="177"/>
      <c r="CN352" s="204"/>
      <c r="CO352" s="204"/>
      <c r="CP352" s="204"/>
      <c r="CQ352" s="195">
        <f t="shared" si="84"/>
        <v>0</v>
      </c>
      <c r="CR352" s="186" t="str">
        <f t="shared" si="85"/>
        <v>#DIV/0!</v>
      </c>
      <c r="CS352" s="166"/>
      <c r="CT352" s="166"/>
      <c r="CU352" s="166"/>
      <c r="CV352" s="166"/>
      <c r="CW352" s="166"/>
      <c r="CX352" s="196"/>
      <c r="CY352" s="195" t="str">
        <f t="shared" si="86"/>
        <v>#DIV/0!</v>
      </c>
      <c r="CZ352" s="187" t="str">
        <f t="shared" si="87"/>
        <v>#DIV/0!</v>
      </c>
    </row>
    <row r="353" ht="15.75" customHeight="1">
      <c r="A353" s="169">
        <v>54.0</v>
      </c>
      <c r="B353" s="312" t="s">
        <v>342</v>
      </c>
      <c r="C353" s="307" t="s">
        <v>343</v>
      </c>
      <c r="D353" s="124" t="str">
        <f t="shared" si="72"/>
        <v>#REF!</v>
      </c>
      <c r="E353" s="125" t="str">
        <f t="shared" si="73"/>
        <v>#REF!</v>
      </c>
      <c r="F353" s="172" t="str">
        <f t="shared" si="74"/>
        <v>#REF!</v>
      </c>
      <c r="G353" s="189" t="str">
        <f t="shared" si="75"/>
        <v>#REF!</v>
      </c>
      <c r="H353" s="200"/>
      <c r="I353" s="197"/>
      <c r="J353" s="197"/>
      <c r="K353" s="197"/>
      <c r="L353" s="197"/>
      <c r="M353" s="178">
        <f t="shared" si="76"/>
        <v>0</v>
      </c>
      <c r="N353" s="188">
        <f t="shared" si="77"/>
        <v>0</v>
      </c>
      <c r="O353" s="200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210"/>
      <c r="AG353" s="210"/>
      <c r="AH353" s="210"/>
      <c r="AI353" s="210"/>
      <c r="AJ353" s="178">
        <f t="shared" si="78"/>
        <v>0</v>
      </c>
      <c r="AK353" s="190">
        <f t="shared" si="79"/>
        <v>0</v>
      </c>
      <c r="AL353" s="200"/>
      <c r="AM353" s="197"/>
      <c r="AN353" s="197"/>
      <c r="AO353" s="197"/>
      <c r="AP353" s="197"/>
      <c r="AQ353" s="197"/>
      <c r="AR353" s="197"/>
      <c r="AS353" s="197"/>
      <c r="AT353" s="197"/>
      <c r="AU353" s="197"/>
      <c r="AV353" s="197"/>
      <c r="AW353" s="197"/>
      <c r="AX353" s="197"/>
      <c r="AY353" s="197"/>
      <c r="AZ353" s="197"/>
      <c r="BA353" s="197"/>
      <c r="BB353" s="197"/>
      <c r="BC353" s="197"/>
      <c r="BD353" s="197"/>
      <c r="BE353" s="197"/>
      <c r="BF353" s="197"/>
      <c r="BG353" s="178">
        <f t="shared" si="80"/>
        <v>0</v>
      </c>
      <c r="BH353" s="190">
        <f t="shared" si="81"/>
        <v>0</v>
      </c>
      <c r="BI353" s="200"/>
      <c r="BJ353" s="197"/>
      <c r="BK353" s="197"/>
      <c r="BL353" s="197"/>
      <c r="BM353" s="197"/>
      <c r="BN353" s="197"/>
      <c r="BO353" s="197"/>
      <c r="BP353" s="197"/>
      <c r="BQ353" s="197"/>
      <c r="BR353" s="197"/>
      <c r="BS353" s="197"/>
      <c r="BT353" s="197"/>
      <c r="BU353" s="197"/>
      <c r="BV353" s="197"/>
      <c r="BW353" s="204"/>
      <c r="BX353" s="204"/>
      <c r="BY353" s="204"/>
      <c r="BZ353" s="204"/>
      <c r="CA353" s="204"/>
      <c r="CB353" s="204"/>
      <c r="CC353" s="204"/>
      <c r="CD353" s="204"/>
      <c r="CE353" s="184">
        <f t="shared" si="82"/>
        <v>0</v>
      </c>
      <c r="CF353" s="244">
        <f t="shared" si="83"/>
        <v>0</v>
      </c>
      <c r="CG353" s="211"/>
      <c r="CH353" s="204"/>
      <c r="CI353" s="204"/>
      <c r="CJ353" s="204"/>
      <c r="CK353" s="204"/>
      <c r="CL353" s="204"/>
      <c r="CM353" s="204"/>
      <c r="CN353" s="204"/>
      <c r="CO353" s="204"/>
      <c r="CP353" s="204"/>
      <c r="CQ353" s="195">
        <f t="shared" si="84"/>
        <v>0</v>
      </c>
      <c r="CR353" s="186" t="str">
        <f t="shared" si="85"/>
        <v>#DIV/0!</v>
      </c>
      <c r="CS353" s="166"/>
      <c r="CT353" s="166"/>
      <c r="CU353" s="166"/>
      <c r="CV353" s="166"/>
      <c r="CW353" s="166"/>
      <c r="CX353" s="196"/>
      <c r="CY353" s="195" t="str">
        <f t="shared" si="86"/>
        <v>#DIV/0!</v>
      </c>
      <c r="CZ353" s="187" t="str">
        <f t="shared" si="87"/>
        <v>#DIV/0!</v>
      </c>
    </row>
    <row r="354" ht="15.75" customHeight="1">
      <c r="A354" s="121">
        <v>55.0</v>
      </c>
      <c r="B354" s="312" t="s">
        <v>344</v>
      </c>
      <c r="C354" s="307" t="s">
        <v>345</v>
      </c>
      <c r="D354" s="124" t="str">
        <f t="shared" si="72"/>
        <v>#REF!</v>
      </c>
      <c r="E354" s="125" t="str">
        <f t="shared" si="73"/>
        <v>#REF!</v>
      </c>
      <c r="F354" s="172" t="str">
        <f t="shared" si="74"/>
        <v>#REF!</v>
      </c>
      <c r="G354" s="189" t="str">
        <f t="shared" si="75"/>
        <v>#REF!</v>
      </c>
      <c r="H354" s="200"/>
      <c r="I354" s="197"/>
      <c r="J354" s="204"/>
      <c r="K354" s="197"/>
      <c r="L354" s="197"/>
      <c r="M354" s="178">
        <f t="shared" si="76"/>
        <v>0</v>
      </c>
      <c r="N354" s="188">
        <f t="shared" si="77"/>
        <v>0</v>
      </c>
      <c r="O354" s="200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210"/>
      <c r="AG354" s="210"/>
      <c r="AH354" s="210"/>
      <c r="AI354" s="210"/>
      <c r="AJ354" s="178">
        <f t="shared" si="78"/>
        <v>0</v>
      </c>
      <c r="AK354" s="190">
        <f t="shared" si="79"/>
        <v>0</v>
      </c>
      <c r="AL354" s="200"/>
      <c r="AM354" s="197"/>
      <c r="AN354" s="197"/>
      <c r="AO354" s="197"/>
      <c r="AP354" s="197"/>
      <c r="AQ354" s="197"/>
      <c r="AR354" s="197"/>
      <c r="AS354" s="197"/>
      <c r="AT354" s="197"/>
      <c r="AU354" s="197"/>
      <c r="AV354" s="197"/>
      <c r="AW354" s="197"/>
      <c r="AX354" s="197"/>
      <c r="AY354" s="197"/>
      <c r="AZ354" s="197"/>
      <c r="BA354" s="197"/>
      <c r="BB354" s="197"/>
      <c r="BC354" s="197"/>
      <c r="BD354" s="197"/>
      <c r="BE354" s="197"/>
      <c r="BF354" s="197"/>
      <c r="BG354" s="178">
        <f t="shared" si="80"/>
        <v>0</v>
      </c>
      <c r="BH354" s="190">
        <f t="shared" si="81"/>
        <v>0</v>
      </c>
      <c r="BI354" s="200"/>
      <c r="BJ354" s="197"/>
      <c r="BK354" s="197"/>
      <c r="BL354" s="197"/>
      <c r="BM354" s="197"/>
      <c r="BN354" s="197"/>
      <c r="BO354" s="197"/>
      <c r="BP354" s="197"/>
      <c r="BQ354" s="197"/>
      <c r="BR354" s="197"/>
      <c r="BS354" s="197"/>
      <c r="BT354" s="197"/>
      <c r="BU354" s="197"/>
      <c r="BV354" s="197"/>
      <c r="BW354" s="204"/>
      <c r="BX354" s="204"/>
      <c r="BY354" s="204"/>
      <c r="BZ354" s="204"/>
      <c r="CA354" s="204"/>
      <c r="CB354" s="204"/>
      <c r="CC354" s="204"/>
      <c r="CD354" s="204"/>
      <c r="CE354" s="184">
        <f t="shared" si="82"/>
        <v>0</v>
      </c>
      <c r="CF354" s="244">
        <f t="shared" si="83"/>
        <v>0</v>
      </c>
      <c r="CG354" s="211"/>
      <c r="CH354" s="204"/>
      <c r="CI354" s="204"/>
      <c r="CJ354" s="204"/>
      <c r="CK354" s="204"/>
      <c r="CL354" s="204"/>
      <c r="CM354" s="204"/>
      <c r="CN354" s="204"/>
      <c r="CO354" s="204"/>
      <c r="CP354" s="204"/>
      <c r="CQ354" s="195">
        <f t="shared" si="84"/>
        <v>0</v>
      </c>
      <c r="CR354" s="186" t="str">
        <f t="shared" si="85"/>
        <v>#DIV/0!</v>
      </c>
      <c r="CS354" s="166"/>
      <c r="CT354" s="166"/>
      <c r="CU354" s="166"/>
      <c r="CV354" s="166"/>
      <c r="CW354" s="166"/>
      <c r="CX354" s="196"/>
      <c r="CY354" s="195" t="str">
        <f t="shared" si="86"/>
        <v>#DIV/0!</v>
      </c>
      <c r="CZ354" s="187" t="str">
        <f t="shared" si="87"/>
        <v>#DIV/0!</v>
      </c>
    </row>
    <row r="355" ht="15.75" customHeight="1">
      <c r="A355" s="169">
        <v>56.0</v>
      </c>
      <c r="B355" s="312" t="s">
        <v>346</v>
      </c>
      <c r="C355" s="307" t="s">
        <v>347</v>
      </c>
      <c r="D355" s="124" t="str">
        <f t="shared" si="72"/>
        <v>#REF!</v>
      </c>
      <c r="E355" s="125" t="str">
        <f t="shared" si="73"/>
        <v>#REF!</v>
      </c>
      <c r="F355" s="172" t="str">
        <f t="shared" si="74"/>
        <v>#REF!</v>
      </c>
      <c r="G355" s="189" t="str">
        <f t="shared" si="75"/>
        <v>#REF!</v>
      </c>
      <c r="H355" s="200"/>
      <c r="I355" s="197"/>
      <c r="J355" s="197"/>
      <c r="K355" s="197"/>
      <c r="L355" s="197"/>
      <c r="M355" s="178">
        <f t="shared" si="76"/>
        <v>0</v>
      </c>
      <c r="N355" s="188">
        <f t="shared" si="77"/>
        <v>0</v>
      </c>
      <c r="O355" s="200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210"/>
      <c r="AG355" s="210"/>
      <c r="AH355" s="210"/>
      <c r="AI355" s="210"/>
      <c r="AJ355" s="178">
        <f t="shared" si="78"/>
        <v>0</v>
      </c>
      <c r="AK355" s="190">
        <f t="shared" si="79"/>
        <v>0</v>
      </c>
      <c r="AL355" s="200"/>
      <c r="AM355" s="197"/>
      <c r="AN355" s="197"/>
      <c r="AO355" s="197"/>
      <c r="AP355" s="197"/>
      <c r="AQ355" s="197"/>
      <c r="AR355" s="197"/>
      <c r="AS355" s="197"/>
      <c r="AT355" s="197"/>
      <c r="AU355" s="197"/>
      <c r="AV355" s="197"/>
      <c r="AW355" s="197"/>
      <c r="AX355" s="197"/>
      <c r="AY355" s="197"/>
      <c r="AZ355" s="197"/>
      <c r="BA355" s="197"/>
      <c r="BB355" s="197"/>
      <c r="BC355" s="197"/>
      <c r="BD355" s="197"/>
      <c r="BE355" s="197"/>
      <c r="BF355" s="197"/>
      <c r="BG355" s="178">
        <f t="shared" si="80"/>
        <v>0</v>
      </c>
      <c r="BH355" s="190">
        <f t="shared" si="81"/>
        <v>0</v>
      </c>
      <c r="BI355" s="200"/>
      <c r="BJ355" s="197"/>
      <c r="BK355" s="197"/>
      <c r="BL355" s="197"/>
      <c r="BM355" s="197"/>
      <c r="BN355" s="197"/>
      <c r="BO355" s="197"/>
      <c r="BP355" s="197"/>
      <c r="BQ355" s="197"/>
      <c r="BR355" s="197"/>
      <c r="BS355" s="197"/>
      <c r="BT355" s="197"/>
      <c r="BU355" s="197"/>
      <c r="BV355" s="197"/>
      <c r="BW355" s="204"/>
      <c r="BX355" s="204"/>
      <c r="BY355" s="204"/>
      <c r="BZ355" s="204"/>
      <c r="CA355" s="204"/>
      <c r="CB355" s="204"/>
      <c r="CC355" s="204"/>
      <c r="CD355" s="204"/>
      <c r="CE355" s="184">
        <f t="shared" si="82"/>
        <v>0</v>
      </c>
      <c r="CF355" s="244">
        <f t="shared" si="83"/>
        <v>0</v>
      </c>
      <c r="CG355" s="211"/>
      <c r="CH355" s="204"/>
      <c r="CI355" s="204"/>
      <c r="CJ355" s="204"/>
      <c r="CK355" s="204"/>
      <c r="CL355" s="204"/>
      <c r="CM355" s="204"/>
      <c r="CN355" s="204"/>
      <c r="CO355" s="204"/>
      <c r="CP355" s="204"/>
      <c r="CQ355" s="195">
        <f t="shared" si="84"/>
        <v>0</v>
      </c>
      <c r="CR355" s="186" t="str">
        <f t="shared" si="85"/>
        <v>#DIV/0!</v>
      </c>
      <c r="CS355" s="166"/>
      <c r="CT355" s="166"/>
      <c r="CU355" s="166"/>
      <c r="CV355" s="166"/>
      <c r="CW355" s="166"/>
      <c r="CX355" s="196"/>
      <c r="CY355" s="195" t="str">
        <f t="shared" si="86"/>
        <v>#DIV/0!</v>
      </c>
      <c r="CZ355" s="187" t="str">
        <f t="shared" si="87"/>
        <v>#DIV/0!</v>
      </c>
    </row>
    <row r="356" ht="15.75" customHeight="1">
      <c r="A356" s="121">
        <v>57.0</v>
      </c>
      <c r="B356" s="312" t="s">
        <v>348</v>
      </c>
      <c r="C356" s="307" t="s">
        <v>349</v>
      </c>
      <c r="D356" s="124" t="str">
        <f t="shared" si="72"/>
        <v>#REF!</v>
      </c>
      <c r="E356" s="125" t="str">
        <f t="shared" si="73"/>
        <v>#REF!</v>
      </c>
      <c r="F356" s="172" t="str">
        <f t="shared" si="74"/>
        <v>#REF!</v>
      </c>
      <c r="G356" s="189" t="str">
        <f t="shared" si="75"/>
        <v>#REF!</v>
      </c>
      <c r="H356" s="200"/>
      <c r="I356" s="197"/>
      <c r="J356" s="197"/>
      <c r="K356" s="197"/>
      <c r="L356" s="197"/>
      <c r="M356" s="178">
        <f t="shared" si="76"/>
        <v>0</v>
      </c>
      <c r="N356" s="188">
        <f t="shared" si="77"/>
        <v>0</v>
      </c>
      <c r="O356" s="200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210"/>
      <c r="AG356" s="210"/>
      <c r="AH356" s="210"/>
      <c r="AI356" s="210"/>
      <c r="AJ356" s="178">
        <f t="shared" si="78"/>
        <v>0</v>
      </c>
      <c r="AK356" s="190">
        <f t="shared" si="79"/>
        <v>0</v>
      </c>
      <c r="AL356" s="200"/>
      <c r="AM356" s="197"/>
      <c r="AN356" s="197"/>
      <c r="AO356" s="197"/>
      <c r="AP356" s="197"/>
      <c r="AQ356" s="197"/>
      <c r="AR356" s="197"/>
      <c r="AS356" s="197"/>
      <c r="AT356" s="197"/>
      <c r="AU356" s="197"/>
      <c r="AV356" s="197"/>
      <c r="AW356" s="197"/>
      <c r="AX356" s="197"/>
      <c r="AY356" s="197"/>
      <c r="AZ356" s="197"/>
      <c r="BA356" s="197"/>
      <c r="BB356" s="197"/>
      <c r="BC356" s="197"/>
      <c r="BD356" s="197"/>
      <c r="BE356" s="197"/>
      <c r="BF356" s="197"/>
      <c r="BG356" s="178">
        <f t="shared" si="80"/>
        <v>0</v>
      </c>
      <c r="BH356" s="190">
        <f t="shared" si="81"/>
        <v>0</v>
      </c>
      <c r="BI356" s="200"/>
      <c r="BJ356" s="197"/>
      <c r="BK356" s="197"/>
      <c r="BL356" s="197"/>
      <c r="BM356" s="197"/>
      <c r="BN356" s="197"/>
      <c r="BO356" s="197"/>
      <c r="BP356" s="197"/>
      <c r="BQ356" s="197"/>
      <c r="BR356" s="197"/>
      <c r="BS356" s="197"/>
      <c r="BT356" s="197"/>
      <c r="BU356" s="197"/>
      <c r="BV356" s="197"/>
      <c r="BW356" s="204"/>
      <c r="BX356" s="204"/>
      <c r="BY356" s="204"/>
      <c r="BZ356" s="204"/>
      <c r="CA356" s="204"/>
      <c r="CB356" s="204"/>
      <c r="CC356" s="204"/>
      <c r="CD356" s="204"/>
      <c r="CE356" s="184">
        <f t="shared" si="82"/>
        <v>0</v>
      </c>
      <c r="CF356" s="244">
        <f t="shared" si="83"/>
        <v>0</v>
      </c>
      <c r="CG356" s="211"/>
      <c r="CH356" s="204"/>
      <c r="CI356" s="204"/>
      <c r="CJ356" s="204"/>
      <c r="CK356" s="204"/>
      <c r="CL356" s="204"/>
      <c r="CM356" s="204"/>
      <c r="CN356" s="204"/>
      <c r="CO356" s="204"/>
      <c r="CP356" s="204"/>
      <c r="CQ356" s="195">
        <f t="shared" si="84"/>
        <v>0</v>
      </c>
      <c r="CR356" s="186" t="str">
        <f t="shared" si="85"/>
        <v>#DIV/0!</v>
      </c>
      <c r="CS356" s="166"/>
      <c r="CT356" s="166"/>
      <c r="CU356" s="166"/>
      <c r="CV356" s="166"/>
      <c r="CW356" s="166"/>
      <c r="CX356" s="196"/>
      <c r="CY356" s="195" t="str">
        <f t="shared" si="86"/>
        <v>#DIV/0!</v>
      </c>
      <c r="CZ356" s="187" t="str">
        <f t="shared" si="87"/>
        <v>#DIV/0!</v>
      </c>
    </row>
    <row r="357" ht="15.75" customHeight="1">
      <c r="A357" s="169">
        <v>58.0</v>
      </c>
      <c r="B357" s="312" t="s">
        <v>350</v>
      </c>
      <c r="C357" s="307" t="s">
        <v>351</v>
      </c>
      <c r="D357" s="124" t="str">
        <f t="shared" si="72"/>
        <v>#REF!</v>
      </c>
      <c r="E357" s="125" t="str">
        <f t="shared" si="73"/>
        <v>#REF!</v>
      </c>
      <c r="F357" s="172" t="str">
        <f t="shared" si="74"/>
        <v>#REF!</v>
      </c>
      <c r="G357" s="189" t="str">
        <f t="shared" si="75"/>
        <v>#REF!</v>
      </c>
      <c r="H357" s="216"/>
      <c r="I357" s="215"/>
      <c r="J357" s="215"/>
      <c r="K357" s="215"/>
      <c r="L357" s="215"/>
      <c r="M357" s="178">
        <f t="shared" si="76"/>
        <v>0</v>
      </c>
      <c r="N357" s="188">
        <f t="shared" si="77"/>
        <v>0</v>
      </c>
      <c r="O357" s="216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8"/>
      <c r="AG357" s="218"/>
      <c r="AH357" s="218"/>
      <c r="AI357" s="218"/>
      <c r="AJ357" s="178">
        <f t="shared" si="78"/>
        <v>0</v>
      </c>
      <c r="AK357" s="190">
        <f t="shared" si="79"/>
        <v>0</v>
      </c>
      <c r="AL357" s="216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15"/>
      <c r="BF357" s="215"/>
      <c r="BG357" s="178">
        <f t="shared" si="80"/>
        <v>0</v>
      </c>
      <c r="BH357" s="190">
        <f t="shared" si="81"/>
        <v>0</v>
      </c>
      <c r="BI357" s="216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04"/>
      <c r="BX357" s="204"/>
      <c r="BY357" s="204"/>
      <c r="BZ357" s="204"/>
      <c r="CA357" s="204"/>
      <c r="CB357" s="204"/>
      <c r="CC357" s="204"/>
      <c r="CD357" s="204"/>
      <c r="CE357" s="184">
        <f t="shared" si="82"/>
        <v>0</v>
      </c>
      <c r="CF357" s="244">
        <f t="shared" si="83"/>
        <v>0</v>
      </c>
      <c r="CG357" s="211"/>
      <c r="CH357" s="204"/>
      <c r="CI357" s="204"/>
      <c r="CJ357" s="204"/>
      <c r="CK357" s="204"/>
      <c r="CL357" s="204"/>
      <c r="CM357" s="204"/>
      <c r="CN357" s="204"/>
      <c r="CO357" s="204"/>
      <c r="CP357" s="204"/>
      <c r="CQ357" s="195">
        <f t="shared" si="84"/>
        <v>0</v>
      </c>
      <c r="CR357" s="186" t="str">
        <f t="shared" si="85"/>
        <v>#DIV/0!</v>
      </c>
      <c r="CS357" s="166"/>
      <c r="CT357" s="166"/>
      <c r="CU357" s="166"/>
      <c r="CV357" s="166"/>
      <c r="CW357" s="166"/>
      <c r="CX357" s="196"/>
      <c r="CY357" s="195" t="str">
        <f t="shared" si="86"/>
        <v>#DIV/0!</v>
      </c>
      <c r="CZ357" s="187" t="str">
        <f t="shared" si="87"/>
        <v>#DIV/0!</v>
      </c>
    </row>
    <row r="358" ht="15.75" customHeight="1">
      <c r="A358" s="121">
        <v>59.0</v>
      </c>
      <c r="B358" s="312" t="s">
        <v>352</v>
      </c>
      <c r="C358" s="307" t="s">
        <v>353</v>
      </c>
      <c r="D358" s="124" t="str">
        <f t="shared" si="72"/>
        <v>#REF!</v>
      </c>
      <c r="E358" s="125" t="str">
        <f t="shared" si="73"/>
        <v>#REF!</v>
      </c>
      <c r="F358" s="172" t="str">
        <f t="shared" si="74"/>
        <v>#REF!</v>
      </c>
      <c r="G358" s="189" t="str">
        <f t="shared" si="75"/>
        <v>#REF!</v>
      </c>
      <c r="H358" s="200"/>
      <c r="I358" s="197"/>
      <c r="J358" s="197"/>
      <c r="K358" s="197"/>
      <c r="L358" s="197"/>
      <c r="M358" s="178">
        <f t="shared" si="76"/>
        <v>0</v>
      </c>
      <c r="N358" s="188">
        <f t="shared" si="77"/>
        <v>0</v>
      </c>
      <c r="O358" s="200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210"/>
      <c r="AG358" s="210"/>
      <c r="AH358" s="210"/>
      <c r="AI358" s="210"/>
      <c r="AJ358" s="178">
        <f t="shared" si="78"/>
        <v>0</v>
      </c>
      <c r="AK358" s="190">
        <f t="shared" si="79"/>
        <v>0</v>
      </c>
      <c r="AL358" s="200"/>
      <c r="AM358" s="197"/>
      <c r="AN358" s="197"/>
      <c r="AO358" s="197"/>
      <c r="AP358" s="197"/>
      <c r="AQ358" s="197"/>
      <c r="AR358" s="197"/>
      <c r="AS358" s="197"/>
      <c r="AT358" s="197"/>
      <c r="AU358" s="197"/>
      <c r="AV358" s="197"/>
      <c r="AW358" s="197"/>
      <c r="AX358" s="197"/>
      <c r="AY358" s="197"/>
      <c r="AZ358" s="197"/>
      <c r="BA358" s="197"/>
      <c r="BB358" s="197"/>
      <c r="BC358" s="197"/>
      <c r="BD358" s="197"/>
      <c r="BE358" s="197"/>
      <c r="BF358" s="197"/>
      <c r="BG358" s="178">
        <f t="shared" si="80"/>
        <v>0</v>
      </c>
      <c r="BH358" s="190">
        <f t="shared" si="81"/>
        <v>0</v>
      </c>
      <c r="BI358" s="200"/>
      <c r="BJ358" s="197"/>
      <c r="BK358" s="197"/>
      <c r="BL358" s="197"/>
      <c r="BM358" s="197"/>
      <c r="BN358" s="197"/>
      <c r="BO358" s="197"/>
      <c r="BP358" s="197"/>
      <c r="BQ358" s="197"/>
      <c r="BR358" s="197"/>
      <c r="BS358" s="197"/>
      <c r="BT358" s="197"/>
      <c r="BU358" s="197"/>
      <c r="BV358" s="197"/>
      <c r="BW358" s="204"/>
      <c r="BX358" s="204"/>
      <c r="BY358" s="204"/>
      <c r="BZ358" s="204"/>
      <c r="CA358" s="204"/>
      <c r="CB358" s="204"/>
      <c r="CC358" s="204"/>
      <c r="CD358" s="204"/>
      <c r="CE358" s="184">
        <f t="shared" si="82"/>
        <v>0</v>
      </c>
      <c r="CF358" s="244">
        <f t="shared" si="83"/>
        <v>0</v>
      </c>
      <c r="CG358" s="211"/>
      <c r="CH358" s="204"/>
      <c r="CI358" s="204"/>
      <c r="CJ358" s="204"/>
      <c r="CK358" s="204"/>
      <c r="CL358" s="204"/>
      <c r="CM358" s="204"/>
      <c r="CN358" s="204"/>
      <c r="CO358" s="204"/>
      <c r="CP358" s="204"/>
      <c r="CQ358" s="195">
        <f t="shared" si="84"/>
        <v>0</v>
      </c>
      <c r="CR358" s="186" t="str">
        <f t="shared" si="85"/>
        <v>#DIV/0!</v>
      </c>
      <c r="CS358" s="166"/>
      <c r="CT358" s="166"/>
      <c r="CU358" s="166"/>
      <c r="CV358" s="166"/>
      <c r="CW358" s="166"/>
      <c r="CX358" s="196"/>
      <c r="CY358" s="195" t="str">
        <f t="shared" si="86"/>
        <v>#DIV/0!</v>
      </c>
      <c r="CZ358" s="187" t="str">
        <f t="shared" si="87"/>
        <v>#DIV/0!</v>
      </c>
    </row>
    <row r="359" ht="15.75" customHeight="1">
      <c r="A359" s="169">
        <v>60.0</v>
      </c>
      <c r="B359" s="312" t="s">
        <v>354</v>
      </c>
      <c r="C359" s="307" t="s">
        <v>355</v>
      </c>
      <c r="D359" s="124" t="str">
        <f t="shared" si="72"/>
        <v>#REF!</v>
      </c>
      <c r="E359" s="125" t="str">
        <f t="shared" si="73"/>
        <v>#REF!</v>
      </c>
      <c r="F359" s="172" t="str">
        <f t="shared" si="74"/>
        <v>#REF!</v>
      </c>
      <c r="G359" s="189" t="str">
        <f t="shared" si="75"/>
        <v>#REF!</v>
      </c>
      <c r="H359" s="200"/>
      <c r="I359" s="197"/>
      <c r="J359" s="197"/>
      <c r="K359" s="197"/>
      <c r="L359" s="197"/>
      <c r="M359" s="178">
        <f t="shared" si="76"/>
        <v>0</v>
      </c>
      <c r="N359" s="188">
        <f t="shared" si="77"/>
        <v>0</v>
      </c>
      <c r="O359" s="200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210"/>
      <c r="AG359" s="210"/>
      <c r="AH359" s="210"/>
      <c r="AI359" s="210"/>
      <c r="AJ359" s="178">
        <f t="shared" si="78"/>
        <v>0</v>
      </c>
      <c r="AK359" s="190">
        <f t="shared" si="79"/>
        <v>0</v>
      </c>
      <c r="AL359" s="200"/>
      <c r="AM359" s="197"/>
      <c r="AN359" s="197"/>
      <c r="AO359" s="197"/>
      <c r="AP359" s="197"/>
      <c r="AQ359" s="197"/>
      <c r="AR359" s="197"/>
      <c r="AS359" s="197"/>
      <c r="AT359" s="197"/>
      <c r="AU359" s="197"/>
      <c r="AV359" s="197"/>
      <c r="AW359" s="197"/>
      <c r="AX359" s="197"/>
      <c r="AY359" s="197"/>
      <c r="AZ359" s="197"/>
      <c r="BA359" s="197"/>
      <c r="BB359" s="197"/>
      <c r="BC359" s="197"/>
      <c r="BD359" s="197"/>
      <c r="BE359" s="197"/>
      <c r="BF359" s="197"/>
      <c r="BG359" s="178">
        <f t="shared" si="80"/>
        <v>0</v>
      </c>
      <c r="BH359" s="190">
        <f t="shared" si="81"/>
        <v>0</v>
      </c>
      <c r="BI359" s="200"/>
      <c r="BJ359" s="197"/>
      <c r="BK359" s="197"/>
      <c r="BL359" s="197"/>
      <c r="BM359" s="197"/>
      <c r="BN359" s="197"/>
      <c r="BO359" s="197"/>
      <c r="BP359" s="197"/>
      <c r="BQ359" s="197"/>
      <c r="BR359" s="197"/>
      <c r="BS359" s="197"/>
      <c r="BT359" s="197"/>
      <c r="BU359" s="197"/>
      <c r="BV359" s="197"/>
      <c r="BW359" s="204"/>
      <c r="BX359" s="204"/>
      <c r="BY359" s="204"/>
      <c r="BZ359" s="204"/>
      <c r="CA359" s="204"/>
      <c r="CB359" s="204"/>
      <c r="CC359" s="204"/>
      <c r="CD359" s="204"/>
      <c r="CE359" s="184">
        <f t="shared" si="82"/>
        <v>0</v>
      </c>
      <c r="CF359" s="244">
        <f t="shared" si="83"/>
        <v>0</v>
      </c>
      <c r="CG359" s="211"/>
      <c r="CH359" s="204"/>
      <c r="CI359" s="204"/>
      <c r="CJ359" s="204"/>
      <c r="CK359" s="204"/>
      <c r="CL359" s="204"/>
      <c r="CM359" s="204"/>
      <c r="CN359" s="204"/>
      <c r="CO359" s="204"/>
      <c r="CP359" s="204"/>
      <c r="CQ359" s="195">
        <f t="shared" si="84"/>
        <v>0</v>
      </c>
      <c r="CR359" s="186" t="str">
        <f t="shared" si="85"/>
        <v>#DIV/0!</v>
      </c>
      <c r="CS359" s="166"/>
      <c r="CT359" s="166"/>
      <c r="CU359" s="166"/>
      <c r="CV359" s="166"/>
      <c r="CW359" s="166"/>
      <c r="CX359" s="196"/>
      <c r="CY359" s="195" t="str">
        <f t="shared" si="86"/>
        <v>#DIV/0!</v>
      </c>
      <c r="CZ359" s="187" t="str">
        <f t="shared" si="87"/>
        <v>#DIV/0!</v>
      </c>
    </row>
    <row r="360" ht="15.75" customHeight="1">
      <c r="A360" s="121">
        <v>61.0</v>
      </c>
      <c r="B360" s="312" t="s">
        <v>356</v>
      </c>
      <c r="C360" s="307" t="s">
        <v>357</v>
      </c>
      <c r="D360" s="124" t="str">
        <f t="shared" si="72"/>
        <v>#REF!</v>
      </c>
      <c r="E360" s="125" t="str">
        <f t="shared" si="73"/>
        <v>#REF!</v>
      </c>
      <c r="F360" s="172" t="str">
        <f t="shared" si="74"/>
        <v>#REF!</v>
      </c>
      <c r="G360" s="189" t="str">
        <f t="shared" si="75"/>
        <v>#REF!</v>
      </c>
      <c r="H360" s="200"/>
      <c r="I360" s="197"/>
      <c r="J360" s="197"/>
      <c r="K360" s="197"/>
      <c r="L360" s="197"/>
      <c r="M360" s="178">
        <f t="shared" si="76"/>
        <v>0</v>
      </c>
      <c r="N360" s="188">
        <f t="shared" si="77"/>
        <v>0</v>
      </c>
      <c r="O360" s="200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210"/>
      <c r="AG360" s="210"/>
      <c r="AH360" s="210"/>
      <c r="AI360" s="210"/>
      <c r="AJ360" s="178">
        <f t="shared" si="78"/>
        <v>0</v>
      </c>
      <c r="AK360" s="190">
        <f t="shared" si="79"/>
        <v>0</v>
      </c>
      <c r="AL360" s="200"/>
      <c r="AM360" s="197"/>
      <c r="AN360" s="197"/>
      <c r="AO360" s="197"/>
      <c r="AP360" s="197"/>
      <c r="AQ360" s="197"/>
      <c r="AR360" s="197"/>
      <c r="AS360" s="197"/>
      <c r="AT360" s="197"/>
      <c r="AU360" s="197"/>
      <c r="AV360" s="197"/>
      <c r="AW360" s="197"/>
      <c r="AX360" s="197"/>
      <c r="AY360" s="197"/>
      <c r="AZ360" s="197"/>
      <c r="BA360" s="197"/>
      <c r="BB360" s="197"/>
      <c r="BC360" s="197"/>
      <c r="BD360" s="197"/>
      <c r="BE360" s="197"/>
      <c r="BF360" s="197"/>
      <c r="BG360" s="178">
        <f t="shared" si="80"/>
        <v>0</v>
      </c>
      <c r="BH360" s="190">
        <f t="shared" si="81"/>
        <v>0</v>
      </c>
      <c r="BI360" s="200"/>
      <c r="BJ360" s="197"/>
      <c r="BK360" s="197"/>
      <c r="BL360" s="197"/>
      <c r="BM360" s="197"/>
      <c r="BN360" s="197"/>
      <c r="BO360" s="197"/>
      <c r="BP360" s="197"/>
      <c r="BQ360" s="197"/>
      <c r="BR360" s="197"/>
      <c r="BS360" s="197"/>
      <c r="BT360" s="197"/>
      <c r="BU360" s="197"/>
      <c r="BV360" s="197"/>
      <c r="BW360" s="204"/>
      <c r="BX360" s="204"/>
      <c r="BY360" s="204"/>
      <c r="BZ360" s="204"/>
      <c r="CA360" s="204"/>
      <c r="CB360" s="204"/>
      <c r="CC360" s="204"/>
      <c r="CD360" s="204"/>
      <c r="CE360" s="184">
        <f t="shared" si="82"/>
        <v>0</v>
      </c>
      <c r="CF360" s="244">
        <f t="shared" si="83"/>
        <v>0</v>
      </c>
      <c r="CG360" s="211"/>
      <c r="CH360" s="204"/>
      <c r="CI360" s="204"/>
      <c r="CJ360" s="204"/>
      <c r="CK360" s="204"/>
      <c r="CL360" s="204"/>
      <c r="CM360" s="204"/>
      <c r="CN360" s="204"/>
      <c r="CO360" s="204"/>
      <c r="CP360" s="204"/>
      <c r="CQ360" s="195">
        <f t="shared" si="84"/>
        <v>0</v>
      </c>
      <c r="CR360" s="186" t="str">
        <f t="shared" si="85"/>
        <v>#DIV/0!</v>
      </c>
      <c r="CS360" s="166"/>
      <c r="CT360" s="166"/>
      <c r="CU360" s="166"/>
      <c r="CV360" s="166"/>
      <c r="CW360" s="166"/>
      <c r="CX360" s="196"/>
      <c r="CY360" s="195" t="str">
        <f t="shared" si="86"/>
        <v>#DIV/0!</v>
      </c>
      <c r="CZ360" s="187" t="str">
        <f t="shared" si="87"/>
        <v>#DIV/0!</v>
      </c>
    </row>
    <row r="361" ht="15.75" customHeight="1">
      <c r="A361" s="169">
        <v>62.0</v>
      </c>
      <c r="B361" s="312" t="s">
        <v>358</v>
      </c>
      <c r="C361" s="307" t="s">
        <v>359</v>
      </c>
      <c r="D361" s="124" t="str">
        <f t="shared" si="72"/>
        <v>#REF!</v>
      </c>
      <c r="E361" s="125" t="str">
        <f t="shared" si="73"/>
        <v>#REF!</v>
      </c>
      <c r="F361" s="172" t="str">
        <f t="shared" si="74"/>
        <v>#REF!</v>
      </c>
      <c r="G361" s="189" t="str">
        <f t="shared" si="75"/>
        <v>#REF!</v>
      </c>
      <c r="H361" s="200"/>
      <c r="I361" s="197"/>
      <c r="J361" s="197"/>
      <c r="K361" s="197"/>
      <c r="L361" s="197"/>
      <c r="M361" s="178">
        <f t="shared" si="76"/>
        <v>0</v>
      </c>
      <c r="N361" s="188">
        <f t="shared" si="77"/>
        <v>0</v>
      </c>
      <c r="O361" s="200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210"/>
      <c r="AG361" s="210"/>
      <c r="AH361" s="210"/>
      <c r="AI361" s="210"/>
      <c r="AJ361" s="178">
        <f t="shared" si="78"/>
        <v>0</v>
      </c>
      <c r="AK361" s="190">
        <f t="shared" si="79"/>
        <v>0</v>
      </c>
      <c r="AL361" s="200"/>
      <c r="AM361" s="197"/>
      <c r="AN361" s="197"/>
      <c r="AO361" s="197"/>
      <c r="AP361" s="197"/>
      <c r="AQ361" s="197"/>
      <c r="AR361" s="197"/>
      <c r="AS361" s="197"/>
      <c r="AT361" s="197"/>
      <c r="AU361" s="197"/>
      <c r="AV361" s="197"/>
      <c r="AW361" s="197"/>
      <c r="AX361" s="197"/>
      <c r="AY361" s="197"/>
      <c r="AZ361" s="197"/>
      <c r="BA361" s="197"/>
      <c r="BB361" s="197"/>
      <c r="BC361" s="197"/>
      <c r="BD361" s="197"/>
      <c r="BE361" s="197"/>
      <c r="BF361" s="197"/>
      <c r="BG361" s="178">
        <f t="shared" si="80"/>
        <v>0</v>
      </c>
      <c r="BH361" s="190">
        <f t="shared" si="81"/>
        <v>0</v>
      </c>
      <c r="BI361" s="200"/>
      <c r="BJ361" s="197"/>
      <c r="BK361" s="197"/>
      <c r="BL361" s="197"/>
      <c r="BM361" s="197"/>
      <c r="BN361" s="197"/>
      <c r="BO361" s="197"/>
      <c r="BP361" s="197"/>
      <c r="BQ361" s="197"/>
      <c r="BR361" s="197"/>
      <c r="BS361" s="197"/>
      <c r="BT361" s="197"/>
      <c r="BU361" s="197"/>
      <c r="BV361" s="197"/>
      <c r="BW361" s="204"/>
      <c r="BX361" s="204"/>
      <c r="BY361" s="204"/>
      <c r="BZ361" s="204"/>
      <c r="CA361" s="204"/>
      <c r="CB361" s="204"/>
      <c r="CC361" s="204"/>
      <c r="CD361" s="204"/>
      <c r="CE361" s="184">
        <f t="shared" si="82"/>
        <v>0</v>
      </c>
      <c r="CF361" s="244">
        <f t="shared" si="83"/>
        <v>0</v>
      </c>
      <c r="CG361" s="211"/>
      <c r="CH361" s="204"/>
      <c r="CI361" s="204"/>
      <c r="CJ361" s="204"/>
      <c r="CK361" s="204"/>
      <c r="CL361" s="204"/>
      <c r="CM361" s="204"/>
      <c r="CN361" s="204"/>
      <c r="CO361" s="204"/>
      <c r="CP361" s="204"/>
      <c r="CQ361" s="195">
        <f t="shared" si="84"/>
        <v>0</v>
      </c>
      <c r="CR361" s="186" t="str">
        <f t="shared" si="85"/>
        <v>#DIV/0!</v>
      </c>
      <c r="CS361" s="166"/>
      <c r="CT361" s="166"/>
      <c r="CU361" s="166"/>
      <c r="CV361" s="166"/>
      <c r="CW361" s="166"/>
      <c r="CX361" s="196"/>
      <c r="CY361" s="195" t="str">
        <f t="shared" si="86"/>
        <v>#DIV/0!</v>
      </c>
      <c r="CZ361" s="187" t="str">
        <f t="shared" si="87"/>
        <v>#DIV/0!</v>
      </c>
    </row>
    <row r="362" ht="15.75" customHeight="1">
      <c r="A362" s="121">
        <v>63.0</v>
      </c>
      <c r="B362" s="312" t="s">
        <v>360</v>
      </c>
      <c r="C362" s="307" t="s">
        <v>361</v>
      </c>
      <c r="D362" s="124" t="str">
        <f t="shared" si="72"/>
        <v>#REF!</v>
      </c>
      <c r="E362" s="125" t="str">
        <f t="shared" si="73"/>
        <v>#REF!</v>
      </c>
      <c r="F362" s="172" t="str">
        <f t="shared" si="74"/>
        <v>#REF!</v>
      </c>
      <c r="G362" s="189" t="str">
        <f t="shared" si="75"/>
        <v>#REF!</v>
      </c>
      <c r="H362" s="200"/>
      <c r="I362" s="197"/>
      <c r="J362" s="197"/>
      <c r="K362" s="197"/>
      <c r="L362" s="197"/>
      <c r="M362" s="178">
        <f t="shared" si="76"/>
        <v>0</v>
      </c>
      <c r="N362" s="188">
        <f t="shared" si="77"/>
        <v>0</v>
      </c>
      <c r="O362" s="200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210"/>
      <c r="AG362" s="210"/>
      <c r="AH362" s="210"/>
      <c r="AI362" s="210"/>
      <c r="AJ362" s="178">
        <f t="shared" si="78"/>
        <v>0</v>
      </c>
      <c r="AK362" s="190">
        <f t="shared" si="79"/>
        <v>0</v>
      </c>
      <c r="AL362" s="200"/>
      <c r="AM362" s="197"/>
      <c r="AN362" s="197"/>
      <c r="AO362" s="197"/>
      <c r="AP362" s="197"/>
      <c r="AQ362" s="197"/>
      <c r="AR362" s="197"/>
      <c r="AS362" s="197"/>
      <c r="AT362" s="197"/>
      <c r="AU362" s="197"/>
      <c r="AV362" s="197"/>
      <c r="AW362" s="197"/>
      <c r="AX362" s="197"/>
      <c r="AY362" s="197"/>
      <c r="AZ362" s="197"/>
      <c r="BA362" s="197"/>
      <c r="BB362" s="197"/>
      <c r="BC362" s="197"/>
      <c r="BD362" s="197"/>
      <c r="BE362" s="197"/>
      <c r="BF362" s="197"/>
      <c r="BG362" s="178">
        <f t="shared" si="80"/>
        <v>0</v>
      </c>
      <c r="BH362" s="190">
        <f t="shared" si="81"/>
        <v>0</v>
      </c>
      <c r="BI362" s="200"/>
      <c r="BJ362" s="197"/>
      <c r="BK362" s="197"/>
      <c r="BL362" s="197"/>
      <c r="BM362" s="197"/>
      <c r="BN362" s="197"/>
      <c r="BO362" s="197"/>
      <c r="BP362" s="197"/>
      <c r="BQ362" s="197"/>
      <c r="BR362" s="197"/>
      <c r="BS362" s="197"/>
      <c r="BT362" s="197"/>
      <c r="BU362" s="197"/>
      <c r="BV362" s="197"/>
      <c r="BW362" s="204"/>
      <c r="BX362" s="204"/>
      <c r="BY362" s="204"/>
      <c r="BZ362" s="204"/>
      <c r="CA362" s="204"/>
      <c r="CB362" s="204"/>
      <c r="CC362" s="204"/>
      <c r="CD362" s="204"/>
      <c r="CE362" s="184">
        <f t="shared" si="82"/>
        <v>0</v>
      </c>
      <c r="CF362" s="244">
        <f t="shared" si="83"/>
        <v>0</v>
      </c>
      <c r="CG362" s="211"/>
      <c r="CH362" s="204"/>
      <c r="CI362" s="204"/>
      <c r="CJ362" s="204"/>
      <c r="CK362" s="204"/>
      <c r="CL362" s="204"/>
      <c r="CM362" s="204"/>
      <c r="CN362" s="204"/>
      <c r="CO362" s="204"/>
      <c r="CP362" s="204"/>
      <c r="CQ362" s="195">
        <f t="shared" si="84"/>
        <v>0</v>
      </c>
      <c r="CR362" s="186" t="str">
        <f t="shared" si="85"/>
        <v>#DIV/0!</v>
      </c>
      <c r="CS362" s="166"/>
      <c r="CT362" s="166"/>
      <c r="CU362" s="166"/>
      <c r="CV362" s="166"/>
      <c r="CW362" s="166"/>
      <c r="CX362" s="196"/>
      <c r="CY362" s="195" t="str">
        <f t="shared" si="86"/>
        <v>#DIV/0!</v>
      </c>
      <c r="CZ362" s="187" t="str">
        <f t="shared" si="87"/>
        <v>#DIV/0!</v>
      </c>
    </row>
    <row r="363" ht="15.75" customHeight="1">
      <c r="A363" s="169">
        <v>64.0</v>
      </c>
      <c r="B363" s="312" t="s">
        <v>362</v>
      </c>
      <c r="C363" s="307" t="s">
        <v>363</v>
      </c>
      <c r="D363" s="124" t="str">
        <f t="shared" si="72"/>
        <v>#REF!</v>
      </c>
      <c r="E363" s="125" t="str">
        <f t="shared" si="73"/>
        <v>#REF!</v>
      </c>
      <c r="F363" s="172" t="str">
        <f t="shared" si="74"/>
        <v>#REF!</v>
      </c>
      <c r="G363" s="189" t="str">
        <f t="shared" si="75"/>
        <v>#REF!</v>
      </c>
      <c r="H363" s="200"/>
      <c r="I363" s="197"/>
      <c r="J363" s="197"/>
      <c r="K363" s="197"/>
      <c r="L363" s="197"/>
      <c r="M363" s="178">
        <f t="shared" si="76"/>
        <v>0</v>
      </c>
      <c r="N363" s="188">
        <f t="shared" si="77"/>
        <v>0</v>
      </c>
      <c r="O363" s="200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210"/>
      <c r="AG363" s="210"/>
      <c r="AH363" s="210"/>
      <c r="AI363" s="210"/>
      <c r="AJ363" s="178">
        <f t="shared" si="78"/>
        <v>0</v>
      </c>
      <c r="AK363" s="190">
        <f t="shared" si="79"/>
        <v>0</v>
      </c>
      <c r="AL363" s="200"/>
      <c r="AM363" s="197"/>
      <c r="AN363" s="197"/>
      <c r="AO363" s="197"/>
      <c r="AP363" s="197"/>
      <c r="AQ363" s="197"/>
      <c r="AR363" s="197"/>
      <c r="AS363" s="197"/>
      <c r="AT363" s="197"/>
      <c r="AU363" s="197"/>
      <c r="AV363" s="197"/>
      <c r="AW363" s="197"/>
      <c r="AX363" s="197"/>
      <c r="AY363" s="197"/>
      <c r="AZ363" s="197"/>
      <c r="BA363" s="197"/>
      <c r="BB363" s="197"/>
      <c r="BC363" s="197"/>
      <c r="BD363" s="197"/>
      <c r="BE363" s="197"/>
      <c r="BF363" s="197"/>
      <c r="BG363" s="178">
        <f t="shared" si="80"/>
        <v>0</v>
      </c>
      <c r="BH363" s="190">
        <f t="shared" si="81"/>
        <v>0</v>
      </c>
      <c r="BI363" s="200"/>
      <c r="BJ363" s="197"/>
      <c r="BK363" s="197"/>
      <c r="BL363" s="197"/>
      <c r="BM363" s="197"/>
      <c r="BN363" s="197"/>
      <c r="BO363" s="197"/>
      <c r="BP363" s="197"/>
      <c r="BQ363" s="197"/>
      <c r="BR363" s="197"/>
      <c r="BS363" s="197"/>
      <c r="BT363" s="197"/>
      <c r="BU363" s="197"/>
      <c r="BV363" s="197"/>
      <c r="BW363" s="204"/>
      <c r="BX363" s="204"/>
      <c r="BY363" s="204"/>
      <c r="BZ363" s="204"/>
      <c r="CA363" s="204"/>
      <c r="CB363" s="204"/>
      <c r="CC363" s="204"/>
      <c r="CD363" s="204"/>
      <c r="CE363" s="184">
        <f t="shared" si="82"/>
        <v>0</v>
      </c>
      <c r="CF363" s="244">
        <f t="shared" si="83"/>
        <v>0</v>
      </c>
      <c r="CG363" s="211"/>
      <c r="CH363" s="204"/>
      <c r="CI363" s="204"/>
      <c r="CJ363" s="204"/>
      <c r="CK363" s="204"/>
      <c r="CL363" s="204"/>
      <c r="CM363" s="204"/>
      <c r="CN363" s="204"/>
      <c r="CO363" s="204"/>
      <c r="CP363" s="204"/>
      <c r="CQ363" s="195">
        <f t="shared" si="84"/>
        <v>0</v>
      </c>
      <c r="CR363" s="186" t="str">
        <f t="shared" si="85"/>
        <v>#DIV/0!</v>
      </c>
      <c r="CS363" s="166"/>
      <c r="CT363" s="166"/>
      <c r="CU363" s="166"/>
      <c r="CV363" s="166"/>
      <c r="CW363" s="166"/>
      <c r="CX363" s="196"/>
      <c r="CY363" s="195" t="str">
        <f t="shared" si="86"/>
        <v>#DIV/0!</v>
      </c>
      <c r="CZ363" s="187" t="str">
        <f t="shared" si="87"/>
        <v>#DIV/0!</v>
      </c>
    </row>
    <row r="364" ht="15.75" customHeight="1">
      <c r="A364" s="121">
        <v>65.0</v>
      </c>
      <c r="B364" s="312" t="s">
        <v>364</v>
      </c>
      <c r="C364" s="307" t="s">
        <v>365</v>
      </c>
      <c r="D364" s="124" t="str">
        <f t="shared" si="72"/>
        <v>#REF!</v>
      </c>
      <c r="E364" s="125" t="str">
        <f t="shared" si="73"/>
        <v>#REF!</v>
      </c>
      <c r="F364" s="172" t="str">
        <f t="shared" si="74"/>
        <v>#REF!</v>
      </c>
      <c r="G364" s="189" t="str">
        <f t="shared" si="75"/>
        <v>#REF!</v>
      </c>
      <c r="H364" s="200"/>
      <c r="I364" s="197"/>
      <c r="J364" s="197"/>
      <c r="K364" s="197"/>
      <c r="L364" s="197"/>
      <c r="M364" s="178">
        <f t="shared" si="76"/>
        <v>0</v>
      </c>
      <c r="N364" s="188">
        <f t="shared" si="77"/>
        <v>0</v>
      </c>
      <c r="O364" s="200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210"/>
      <c r="AG364" s="210"/>
      <c r="AH364" s="210"/>
      <c r="AI364" s="210"/>
      <c r="AJ364" s="178">
        <f t="shared" si="78"/>
        <v>0</v>
      </c>
      <c r="AK364" s="190">
        <f t="shared" si="79"/>
        <v>0</v>
      </c>
      <c r="AL364" s="200"/>
      <c r="AM364" s="197"/>
      <c r="AN364" s="197"/>
      <c r="AO364" s="197"/>
      <c r="AP364" s="197"/>
      <c r="AQ364" s="197"/>
      <c r="AR364" s="197"/>
      <c r="AS364" s="197"/>
      <c r="AT364" s="197"/>
      <c r="AU364" s="197"/>
      <c r="AV364" s="197"/>
      <c r="AW364" s="197"/>
      <c r="AX364" s="197"/>
      <c r="AY364" s="197"/>
      <c r="AZ364" s="197"/>
      <c r="BA364" s="197"/>
      <c r="BB364" s="197"/>
      <c r="BC364" s="197"/>
      <c r="BD364" s="197"/>
      <c r="BE364" s="197"/>
      <c r="BF364" s="197"/>
      <c r="BG364" s="178">
        <f t="shared" si="80"/>
        <v>0</v>
      </c>
      <c r="BH364" s="190">
        <f t="shared" si="81"/>
        <v>0</v>
      </c>
      <c r="BI364" s="200"/>
      <c r="BJ364" s="197"/>
      <c r="BK364" s="197"/>
      <c r="BL364" s="197"/>
      <c r="BM364" s="197"/>
      <c r="BN364" s="197"/>
      <c r="BO364" s="197"/>
      <c r="BP364" s="197"/>
      <c r="BQ364" s="197"/>
      <c r="BR364" s="197"/>
      <c r="BS364" s="197"/>
      <c r="BT364" s="197"/>
      <c r="BU364" s="197"/>
      <c r="BV364" s="197"/>
      <c r="BW364" s="204"/>
      <c r="BX364" s="204"/>
      <c r="BY364" s="204"/>
      <c r="BZ364" s="204"/>
      <c r="CA364" s="204"/>
      <c r="CB364" s="204"/>
      <c r="CC364" s="204"/>
      <c r="CD364" s="204"/>
      <c r="CE364" s="184">
        <f t="shared" si="82"/>
        <v>0</v>
      </c>
      <c r="CF364" s="244">
        <f t="shared" si="83"/>
        <v>0</v>
      </c>
      <c r="CG364" s="211"/>
      <c r="CH364" s="204"/>
      <c r="CI364" s="204"/>
      <c r="CJ364" s="204"/>
      <c r="CK364" s="204"/>
      <c r="CL364" s="204"/>
      <c r="CM364" s="204"/>
      <c r="CN364" s="204"/>
      <c r="CO364" s="204"/>
      <c r="CP364" s="204"/>
      <c r="CQ364" s="195">
        <f t="shared" si="84"/>
        <v>0</v>
      </c>
      <c r="CR364" s="186" t="str">
        <f t="shared" si="85"/>
        <v>#DIV/0!</v>
      </c>
      <c r="CS364" s="166"/>
      <c r="CT364" s="166"/>
      <c r="CU364" s="166"/>
      <c r="CV364" s="166"/>
      <c r="CW364" s="166"/>
      <c r="CX364" s="196"/>
      <c r="CY364" s="195" t="str">
        <f t="shared" si="86"/>
        <v>#DIV/0!</v>
      </c>
      <c r="CZ364" s="187" t="str">
        <f t="shared" si="87"/>
        <v>#DIV/0!</v>
      </c>
    </row>
    <row r="365" ht="15.75" customHeight="1">
      <c r="A365" s="169">
        <v>66.0</v>
      </c>
      <c r="B365" s="312" t="s">
        <v>366</v>
      </c>
      <c r="C365" s="307" t="s">
        <v>367</v>
      </c>
      <c r="D365" s="124" t="str">
        <f t="shared" si="72"/>
        <v>#REF!</v>
      </c>
      <c r="E365" s="125" t="str">
        <f t="shared" si="73"/>
        <v>#REF!</v>
      </c>
      <c r="F365" s="172" t="str">
        <f t="shared" si="74"/>
        <v>#REF!</v>
      </c>
      <c r="G365" s="189" t="str">
        <f t="shared" si="75"/>
        <v>#REF!</v>
      </c>
      <c r="H365" s="200"/>
      <c r="I365" s="197"/>
      <c r="J365" s="197"/>
      <c r="K365" s="197"/>
      <c r="L365" s="197"/>
      <c r="M365" s="178">
        <f t="shared" si="76"/>
        <v>0</v>
      </c>
      <c r="N365" s="188">
        <f t="shared" si="77"/>
        <v>0</v>
      </c>
      <c r="O365" s="200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210"/>
      <c r="AG365" s="210"/>
      <c r="AH365" s="210"/>
      <c r="AI365" s="210"/>
      <c r="AJ365" s="178">
        <f t="shared" si="78"/>
        <v>0</v>
      </c>
      <c r="AK365" s="190">
        <f t="shared" si="79"/>
        <v>0</v>
      </c>
      <c r="AL365" s="200"/>
      <c r="AM365" s="197"/>
      <c r="AN365" s="197"/>
      <c r="AO365" s="197"/>
      <c r="AP365" s="197"/>
      <c r="AQ365" s="197"/>
      <c r="AR365" s="197"/>
      <c r="AS365" s="197"/>
      <c r="AT365" s="197"/>
      <c r="AU365" s="197"/>
      <c r="AV365" s="197"/>
      <c r="AW365" s="197"/>
      <c r="AX365" s="197"/>
      <c r="AY365" s="197"/>
      <c r="AZ365" s="197"/>
      <c r="BA365" s="197"/>
      <c r="BB365" s="197"/>
      <c r="BC365" s="197"/>
      <c r="BD365" s="197"/>
      <c r="BE365" s="197"/>
      <c r="BF365" s="197"/>
      <c r="BG365" s="178">
        <f t="shared" si="80"/>
        <v>0</v>
      </c>
      <c r="BH365" s="190">
        <f t="shared" si="81"/>
        <v>0</v>
      </c>
      <c r="BI365" s="200"/>
      <c r="BJ365" s="197"/>
      <c r="BK365" s="197"/>
      <c r="BL365" s="197"/>
      <c r="BM365" s="197"/>
      <c r="BN365" s="197"/>
      <c r="BO365" s="197"/>
      <c r="BP365" s="197"/>
      <c r="BQ365" s="197"/>
      <c r="BR365" s="197"/>
      <c r="BS365" s="197"/>
      <c r="BT365" s="197"/>
      <c r="BU365" s="197"/>
      <c r="BV365" s="197"/>
      <c r="BW365" s="204"/>
      <c r="BX365" s="204"/>
      <c r="BY365" s="204"/>
      <c r="BZ365" s="204"/>
      <c r="CA365" s="204"/>
      <c r="CB365" s="204"/>
      <c r="CC365" s="204"/>
      <c r="CD365" s="204"/>
      <c r="CE365" s="184">
        <f t="shared" si="82"/>
        <v>0</v>
      </c>
      <c r="CF365" s="244">
        <f t="shared" si="83"/>
        <v>0</v>
      </c>
      <c r="CG365" s="211"/>
      <c r="CH365" s="204"/>
      <c r="CI365" s="204"/>
      <c r="CJ365" s="204"/>
      <c r="CK365" s="204"/>
      <c r="CL365" s="204"/>
      <c r="CM365" s="204"/>
      <c r="CN365" s="204"/>
      <c r="CO365" s="204"/>
      <c r="CP365" s="204"/>
      <c r="CQ365" s="195">
        <f t="shared" si="84"/>
        <v>0</v>
      </c>
      <c r="CR365" s="186" t="str">
        <f t="shared" si="85"/>
        <v>#DIV/0!</v>
      </c>
      <c r="CS365" s="166"/>
      <c r="CT365" s="166"/>
      <c r="CU365" s="166"/>
      <c r="CV365" s="166"/>
      <c r="CW365" s="166"/>
      <c r="CX365" s="196"/>
      <c r="CY365" s="195" t="str">
        <f t="shared" si="86"/>
        <v>#DIV/0!</v>
      </c>
      <c r="CZ365" s="187" t="str">
        <f t="shared" si="87"/>
        <v>#DIV/0!</v>
      </c>
    </row>
    <row r="366" ht="15.75" customHeight="1">
      <c r="A366" s="121">
        <v>67.0</v>
      </c>
      <c r="B366" s="312" t="s">
        <v>368</v>
      </c>
      <c r="C366" s="307" t="s">
        <v>369</v>
      </c>
      <c r="D366" s="124" t="str">
        <f t="shared" si="72"/>
        <v>#REF!</v>
      </c>
      <c r="E366" s="125" t="str">
        <f t="shared" si="73"/>
        <v>#REF!</v>
      </c>
      <c r="F366" s="172" t="str">
        <f t="shared" si="74"/>
        <v>#REF!</v>
      </c>
      <c r="G366" s="189" t="str">
        <f t="shared" si="75"/>
        <v>#REF!</v>
      </c>
      <c r="H366" s="200"/>
      <c r="I366" s="197"/>
      <c r="J366" s="197"/>
      <c r="K366" s="197"/>
      <c r="L366" s="197"/>
      <c r="M366" s="178">
        <f t="shared" si="76"/>
        <v>0</v>
      </c>
      <c r="N366" s="188">
        <f t="shared" si="77"/>
        <v>0</v>
      </c>
      <c r="O366" s="200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210"/>
      <c r="AG366" s="210"/>
      <c r="AH366" s="210"/>
      <c r="AI366" s="210"/>
      <c r="AJ366" s="178">
        <f t="shared" si="78"/>
        <v>0</v>
      </c>
      <c r="AK366" s="190">
        <f t="shared" si="79"/>
        <v>0</v>
      </c>
      <c r="AL366" s="200"/>
      <c r="AM366" s="197"/>
      <c r="AN366" s="197"/>
      <c r="AO366" s="197"/>
      <c r="AP366" s="197"/>
      <c r="AQ366" s="197"/>
      <c r="AR366" s="197"/>
      <c r="AS366" s="197"/>
      <c r="AT366" s="197"/>
      <c r="AU366" s="197"/>
      <c r="AV366" s="197"/>
      <c r="AW366" s="197"/>
      <c r="AX366" s="197"/>
      <c r="AY366" s="197"/>
      <c r="AZ366" s="197"/>
      <c r="BA366" s="197"/>
      <c r="BB366" s="197"/>
      <c r="BC366" s="197"/>
      <c r="BD366" s="197"/>
      <c r="BE366" s="197"/>
      <c r="BF366" s="197"/>
      <c r="BG366" s="178">
        <f t="shared" si="80"/>
        <v>0</v>
      </c>
      <c r="BH366" s="190">
        <f t="shared" si="81"/>
        <v>0</v>
      </c>
      <c r="BI366" s="200"/>
      <c r="BJ366" s="197"/>
      <c r="BK366" s="197"/>
      <c r="BL366" s="197"/>
      <c r="BM366" s="197"/>
      <c r="BN366" s="197"/>
      <c r="BO366" s="197"/>
      <c r="BP366" s="197"/>
      <c r="BQ366" s="197"/>
      <c r="BR366" s="197"/>
      <c r="BS366" s="197"/>
      <c r="BT366" s="197"/>
      <c r="BU366" s="197"/>
      <c r="BV366" s="197"/>
      <c r="BW366" s="204"/>
      <c r="BX366" s="204"/>
      <c r="BY366" s="204"/>
      <c r="BZ366" s="204"/>
      <c r="CA366" s="204"/>
      <c r="CB366" s="204"/>
      <c r="CC366" s="204"/>
      <c r="CD366" s="204"/>
      <c r="CE366" s="184">
        <f t="shared" si="82"/>
        <v>0</v>
      </c>
      <c r="CF366" s="244">
        <f t="shared" si="83"/>
        <v>0</v>
      </c>
      <c r="CG366" s="211"/>
      <c r="CH366" s="204"/>
      <c r="CI366" s="204"/>
      <c r="CJ366" s="204"/>
      <c r="CK366" s="204"/>
      <c r="CL366" s="204"/>
      <c r="CM366" s="204"/>
      <c r="CN366" s="204"/>
      <c r="CO366" s="204"/>
      <c r="CP366" s="204"/>
      <c r="CQ366" s="195">
        <f t="shared" si="84"/>
        <v>0</v>
      </c>
      <c r="CR366" s="186" t="str">
        <f t="shared" si="85"/>
        <v>#DIV/0!</v>
      </c>
      <c r="CS366" s="166"/>
      <c r="CT366" s="166"/>
      <c r="CU366" s="166"/>
      <c r="CV366" s="166"/>
      <c r="CW366" s="166"/>
      <c r="CX366" s="196"/>
      <c r="CY366" s="195" t="str">
        <f t="shared" si="86"/>
        <v>#DIV/0!</v>
      </c>
      <c r="CZ366" s="187" t="str">
        <f t="shared" si="87"/>
        <v>#DIV/0!</v>
      </c>
    </row>
    <row r="367" ht="15.75" customHeight="1">
      <c r="A367" s="169">
        <v>68.0</v>
      </c>
      <c r="B367" s="312" t="s">
        <v>370</v>
      </c>
      <c r="C367" s="307" t="s">
        <v>371</v>
      </c>
      <c r="D367" s="124" t="str">
        <f t="shared" si="72"/>
        <v>#REF!</v>
      </c>
      <c r="E367" s="125" t="str">
        <f t="shared" si="73"/>
        <v>#REF!</v>
      </c>
      <c r="F367" s="172" t="str">
        <f t="shared" si="74"/>
        <v>#REF!</v>
      </c>
      <c r="G367" s="189" t="str">
        <f t="shared" si="75"/>
        <v>#REF!</v>
      </c>
      <c r="H367" s="200"/>
      <c r="I367" s="197"/>
      <c r="J367" s="197"/>
      <c r="K367" s="197"/>
      <c r="L367" s="197"/>
      <c r="M367" s="178">
        <f t="shared" si="76"/>
        <v>0</v>
      </c>
      <c r="N367" s="188">
        <f t="shared" si="77"/>
        <v>0</v>
      </c>
      <c r="O367" s="200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210"/>
      <c r="AG367" s="210"/>
      <c r="AH367" s="210"/>
      <c r="AI367" s="210"/>
      <c r="AJ367" s="178">
        <f t="shared" si="78"/>
        <v>0</v>
      </c>
      <c r="AK367" s="190">
        <f t="shared" si="79"/>
        <v>0</v>
      </c>
      <c r="AL367" s="200"/>
      <c r="AM367" s="197"/>
      <c r="AN367" s="197"/>
      <c r="AO367" s="197"/>
      <c r="AP367" s="197"/>
      <c r="AQ367" s="197"/>
      <c r="AR367" s="197"/>
      <c r="AS367" s="197"/>
      <c r="AT367" s="197"/>
      <c r="AU367" s="197"/>
      <c r="AV367" s="197"/>
      <c r="AW367" s="197"/>
      <c r="AX367" s="197"/>
      <c r="AY367" s="197"/>
      <c r="AZ367" s="197"/>
      <c r="BA367" s="197"/>
      <c r="BB367" s="197"/>
      <c r="BC367" s="197"/>
      <c r="BD367" s="197"/>
      <c r="BE367" s="197"/>
      <c r="BF367" s="197"/>
      <c r="BG367" s="178">
        <f t="shared" si="80"/>
        <v>0</v>
      </c>
      <c r="BH367" s="190">
        <f t="shared" si="81"/>
        <v>0</v>
      </c>
      <c r="BI367" s="200"/>
      <c r="BJ367" s="197"/>
      <c r="BK367" s="197"/>
      <c r="BL367" s="197"/>
      <c r="BM367" s="197"/>
      <c r="BN367" s="197"/>
      <c r="BO367" s="197"/>
      <c r="BP367" s="197"/>
      <c r="BQ367" s="197"/>
      <c r="BR367" s="197"/>
      <c r="BS367" s="197"/>
      <c r="BT367" s="197"/>
      <c r="BU367" s="197"/>
      <c r="BV367" s="197"/>
      <c r="BW367" s="204"/>
      <c r="BX367" s="204"/>
      <c r="BY367" s="204"/>
      <c r="BZ367" s="204"/>
      <c r="CA367" s="204"/>
      <c r="CB367" s="204"/>
      <c r="CC367" s="204"/>
      <c r="CD367" s="204"/>
      <c r="CE367" s="184">
        <f t="shared" si="82"/>
        <v>0</v>
      </c>
      <c r="CF367" s="244">
        <f t="shared" si="83"/>
        <v>0</v>
      </c>
      <c r="CG367" s="211"/>
      <c r="CH367" s="204"/>
      <c r="CI367" s="204"/>
      <c r="CJ367" s="204"/>
      <c r="CK367" s="204"/>
      <c r="CL367" s="204"/>
      <c r="CM367" s="204"/>
      <c r="CN367" s="204"/>
      <c r="CO367" s="204"/>
      <c r="CP367" s="204"/>
      <c r="CQ367" s="195">
        <f t="shared" si="84"/>
        <v>0</v>
      </c>
      <c r="CR367" s="186" t="str">
        <f t="shared" si="85"/>
        <v>#DIV/0!</v>
      </c>
      <c r="CS367" s="166"/>
      <c r="CT367" s="166"/>
      <c r="CU367" s="166"/>
      <c r="CV367" s="166"/>
      <c r="CW367" s="166"/>
      <c r="CX367" s="196"/>
      <c r="CY367" s="195" t="str">
        <f t="shared" si="86"/>
        <v>#DIV/0!</v>
      </c>
      <c r="CZ367" s="187" t="str">
        <f t="shared" si="87"/>
        <v>#DIV/0!</v>
      </c>
    </row>
    <row r="368" ht="15.75" customHeight="1">
      <c r="A368" s="121">
        <v>69.0</v>
      </c>
      <c r="B368" s="312" t="s">
        <v>372</v>
      </c>
      <c r="C368" s="307" t="s">
        <v>373</v>
      </c>
      <c r="D368" s="124" t="str">
        <f t="shared" si="72"/>
        <v>#REF!</v>
      </c>
      <c r="E368" s="125" t="str">
        <f t="shared" si="73"/>
        <v>#REF!</v>
      </c>
      <c r="F368" s="172" t="str">
        <f t="shared" si="74"/>
        <v>#REF!</v>
      </c>
      <c r="G368" s="189" t="str">
        <f t="shared" si="75"/>
        <v>#REF!</v>
      </c>
      <c r="H368" s="200"/>
      <c r="I368" s="197"/>
      <c r="J368" s="197"/>
      <c r="K368" s="197"/>
      <c r="L368" s="197"/>
      <c r="M368" s="178">
        <f t="shared" si="76"/>
        <v>0</v>
      </c>
      <c r="N368" s="188">
        <f t="shared" si="77"/>
        <v>0</v>
      </c>
      <c r="O368" s="200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210"/>
      <c r="AG368" s="210"/>
      <c r="AH368" s="210"/>
      <c r="AI368" s="210"/>
      <c r="AJ368" s="178">
        <f t="shared" si="78"/>
        <v>0</v>
      </c>
      <c r="AK368" s="190">
        <f t="shared" si="79"/>
        <v>0</v>
      </c>
      <c r="AL368" s="200"/>
      <c r="AM368" s="197"/>
      <c r="AN368" s="197"/>
      <c r="AO368" s="197"/>
      <c r="AP368" s="197"/>
      <c r="AQ368" s="197"/>
      <c r="AR368" s="197"/>
      <c r="AS368" s="197"/>
      <c r="AT368" s="197"/>
      <c r="AU368" s="197"/>
      <c r="AV368" s="197"/>
      <c r="AW368" s="197"/>
      <c r="AX368" s="197"/>
      <c r="AY368" s="197"/>
      <c r="AZ368" s="197"/>
      <c r="BA368" s="197"/>
      <c r="BB368" s="197"/>
      <c r="BC368" s="197"/>
      <c r="BD368" s="197"/>
      <c r="BE368" s="197"/>
      <c r="BF368" s="197"/>
      <c r="BG368" s="178">
        <f t="shared" si="80"/>
        <v>0</v>
      </c>
      <c r="BH368" s="190">
        <f t="shared" si="81"/>
        <v>0</v>
      </c>
      <c r="BI368" s="200"/>
      <c r="BJ368" s="197"/>
      <c r="BK368" s="197"/>
      <c r="BL368" s="197"/>
      <c r="BM368" s="197"/>
      <c r="BN368" s="197"/>
      <c r="BO368" s="197"/>
      <c r="BP368" s="197"/>
      <c r="BQ368" s="197"/>
      <c r="BR368" s="197"/>
      <c r="BS368" s="197"/>
      <c r="BT368" s="197"/>
      <c r="BU368" s="197"/>
      <c r="BV368" s="197"/>
      <c r="BW368" s="204"/>
      <c r="BX368" s="204"/>
      <c r="BY368" s="204"/>
      <c r="BZ368" s="204"/>
      <c r="CA368" s="204"/>
      <c r="CB368" s="204"/>
      <c r="CC368" s="204"/>
      <c r="CD368" s="204"/>
      <c r="CE368" s="184">
        <f t="shared" si="82"/>
        <v>0</v>
      </c>
      <c r="CF368" s="244">
        <f t="shared" si="83"/>
        <v>0</v>
      </c>
      <c r="CG368" s="211"/>
      <c r="CH368" s="204"/>
      <c r="CI368" s="204"/>
      <c r="CJ368" s="204"/>
      <c r="CK368" s="204"/>
      <c r="CL368" s="204"/>
      <c r="CM368" s="204"/>
      <c r="CN368" s="204"/>
      <c r="CO368" s="204"/>
      <c r="CP368" s="204"/>
      <c r="CQ368" s="195">
        <f t="shared" si="84"/>
        <v>0</v>
      </c>
      <c r="CR368" s="186" t="str">
        <f t="shared" si="85"/>
        <v>#DIV/0!</v>
      </c>
      <c r="CS368" s="166"/>
      <c r="CT368" s="166"/>
      <c r="CU368" s="166"/>
      <c r="CV368" s="166"/>
      <c r="CW368" s="166"/>
      <c r="CX368" s="196"/>
      <c r="CY368" s="195" t="str">
        <f t="shared" si="86"/>
        <v>#DIV/0!</v>
      </c>
      <c r="CZ368" s="187" t="str">
        <f t="shared" si="87"/>
        <v>#DIV/0!</v>
      </c>
    </row>
    <row r="369" ht="15.75" customHeight="1">
      <c r="A369" s="169">
        <v>70.0</v>
      </c>
      <c r="B369" s="312" t="s">
        <v>374</v>
      </c>
      <c r="C369" s="307" t="s">
        <v>375</v>
      </c>
      <c r="D369" s="124" t="str">
        <f t="shared" si="72"/>
        <v>#REF!</v>
      </c>
      <c r="E369" s="125" t="str">
        <f t="shared" si="73"/>
        <v>#REF!</v>
      </c>
      <c r="F369" s="172" t="str">
        <f t="shared" si="74"/>
        <v>#REF!</v>
      </c>
      <c r="G369" s="189" t="str">
        <f t="shared" si="75"/>
        <v>#REF!</v>
      </c>
      <c r="H369" s="200"/>
      <c r="I369" s="197"/>
      <c r="J369" s="197"/>
      <c r="K369" s="197"/>
      <c r="L369" s="197"/>
      <c r="M369" s="178">
        <f t="shared" si="76"/>
        <v>0</v>
      </c>
      <c r="N369" s="188">
        <f t="shared" si="77"/>
        <v>0</v>
      </c>
      <c r="O369" s="200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210"/>
      <c r="AG369" s="210"/>
      <c r="AH369" s="210"/>
      <c r="AI369" s="210"/>
      <c r="AJ369" s="178">
        <f t="shared" si="78"/>
        <v>0</v>
      </c>
      <c r="AK369" s="190">
        <f t="shared" si="79"/>
        <v>0</v>
      </c>
      <c r="AL369" s="200"/>
      <c r="AM369" s="197"/>
      <c r="AN369" s="197"/>
      <c r="AO369" s="197"/>
      <c r="AP369" s="197"/>
      <c r="AQ369" s="197"/>
      <c r="AR369" s="197"/>
      <c r="AS369" s="197"/>
      <c r="AT369" s="197"/>
      <c r="AU369" s="197"/>
      <c r="AV369" s="197"/>
      <c r="AW369" s="197"/>
      <c r="AX369" s="197"/>
      <c r="AY369" s="197"/>
      <c r="AZ369" s="197"/>
      <c r="BA369" s="197"/>
      <c r="BB369" s="197"/>
      <c r="BC369" s="197"/>
      <c r="BD369" s="197"/>
      <c r="BE369" s="197"/>
      <c r="BF369" s="197"/>
      <c r="BG369" s="178">
        <f t="shared" si="80"/>
        <v>0</v>
      </c>
      <c r="BH369" s="190">
        <f t="shared" si="81"/>
        <v>0</v>
      </c>
      <c r="BI369" s="200"/>
      <c r="BJ369" s="197"/>
      <c r="BK369" s="197"/>
      <c r="BL369" s="197"/>
      <c r="BM369" s="197"/>
      <c r="BN369" s="197"/>
      <c r="BO369" s="197"/>
      <c r="BP369" s="197"/>
      <c r="BQ369" s="197"/>
      <c r="BR369" s="197"/>
      <c r="BS369" s="197"/>
      <c r="BT369" s="197"/>
      <c r="BU369" s="197"/>
      <c r="BV369" s="197"/>
      <c r="BW369" s="204"/>
      <c r="BX369" s="204"/>
      <c r="BY369" s="204"/>
      <c r="BZ369" s="204"/>
      <c r="CA369" s="204"/>
      <c r="CB369" s="204"/>
      <c r="CC369" s="204"/>
      <c r="CD369" s="204"/>
      <c r="CE369" s="184">
        <f t="shared" si="82"/>
        <v>0</v>
      </c>
      <c r="CF369" s="244">
        <f t="shared" si="83"/>
        <v>0</v>
      </c>
      <c r="CG369" s="211"/>
      <c r="CH369" s="204"/>
      <c r="CI369" s="204"/>
      <c r="CJ369" s="204"/>
      <c r="CK369" s="204"/>
      <c r="CL369" s="204"/>
      <c r="CM369" s="204"/>
      <c r="CN369" s="204"/>
      <c r="CO369" s="204"/>
      <c r="CP369" s="204"/>
      <c r="CQ369" s="195">
        <f t="shared" si="84"/>
        <v>0</v>
      </c>
      <c r="CR369" s="186" t="str">
        <f t="shared" si="85"/>
        <v>#DIV/0!</v>
      </c>
      <c r="CS369" s="166"/>
      <c r="CT369" s="166"/>
      <c r="CU369" s="166"/>
      <c r="CV369" s="166"/>
      <c r="CW369" s="166"/>
      <c r="CX369" s="196"/>
      <c r="CY369" s="195" t="str">
        <f t="shared" si="86"/>
        <v>#DIV/0!</v>
      </c>
      <c r="CZ369" s="187" t="str">
        <f t="shared" si="87"/>
        <v>#DIV/0!</v>
      </c>
    </row>
    <row r="370" ht="15.75" customHeight="1">
      <c r="A370" s="121">
        <v>71.0</v>
      </c>
      <c r="B370" s="312" t="s">
        <v>376</v>
      </c>
      <c r="C370" s="307" t="s">
        <v>377</v>
      </c>
      <c r="D370" s="124" t="str">
        <f t="shared" si="72"/>
        <v>#REF!</v>
      </c>
      <c r="E370" s="125" t="str">
        <f t="shared" si="73"/>
        <v>#REF!</v>
      </c>
      <c r="F370" s="172" t="str">
        <f t="shared" si="74"/>
        <v>#REF!</v>
      </c>
      <c r="G370" s="189" t="str">
        <f t="shared" si="75"/>
        <v>#REF!</v>
      </c>
      <c r="H370" s="200"/>
      <c r="I370" s="197"/>
      <c r="J370" s="197"/>
      <c r="K370" s="197"/>
      <c r="L370" s="197"/>
      <c r="M370" s="178">
        <f t="shared" si="76"/>
        <v>0</v>
      </c>
      <c r="N370" s="188">
        <f t="shared" si="77"/>
        <v>0</v>
      </c>
      <c r="O370" s="200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210"/>
      <c r="AG370" s="210"/>
      <c r="AH370" s="210"/>
      <c r="AI370" s="210"/>
      <c r="AJ370" s="178">
        <f t="shared" si="78"/>
        <v>0</v>
      </c>
      <c r="AK370" s="190">
        <f t="shared" si="79"/>
        <v>0</v>
      </c>
      <c r="AL370" s="200"/>
      <c r="AM370" s="197"/>
      <c r="AN370" s="197"/>
      <c r="AO370" s="197"/>
      <c r="AP370" s="197"/>
      <c r="AQ370" s="197"/>
      <c r="AR370" s="197"/>
      <c r="AS370" s="197"/>
      <c r="AT370" s="197"/>
      <c r="AU370" s="197"/>
      <c r="AV370" s="197"/>
      <c r="AW370" s="197"/>
      <c r="AX370" s="197"/>
      <c r="AY370" s="197"/>
      <c r="AZ370" s="197"/>
      <c r="BA370" s="197"/>
      <c r="BB370" s="197"/>
      <c r="BC370" s="197"/>
      <c r="BD370" s="197"/>
      <c r="BE370" s="197"/>
      <c r="BF370" s="197"/>
      <c r="BG370" s="178">
        <f t="shared" si="80"/>
        <v>0</v>
      </c>
      <c r="BH370" s="190">
        <f t="shared" si="81"/>
        <v>0</v>
      </c>
      <c r="BI370" s="200"/>
      <c r="BJ370" s="197"/>
      <c r="BK370" s="197"/>
      <c r="BL370" s="197"/>
      <c r="BM370" s="197"/>
      <c r="BN370" s="197"/>
      <c r="BO370" s="197"/>
      <c r="BP370" s="197"/>
      <c r="BQ370" s="197"/>
      <c r="BR370" s="197"/>
      <c r="BS370" s="197"/>
      <c r="BT370" s="197"/>
      <c r="BU370" s="197"/>
      <c r="BV370" s="197"/>
      <c r="BW370" s="204"/>
      <c r="BX370" s="204"/>
      <c r="BY370" s="204"/>
      <c r="BZ370" s="204"/>
      <c r="CA370" s="204"/>
      <c r="CB370" s="204"/>
      <c r="CC370" s="204"/>
      <c r="CD370" s="204"/>
      <c r="CE370" s="184">
        <f t="shared" si="82"/>
        <v>0</v>
      </c>
      <c r="CF370" s="244">
        <f t="shared" si="83"/>
        <v>0</v>
      </c>
      <c r="CG370" s="211"/>
      <c r="CH370" s="204"/>
      <c r="CI370" s="204"/>
      <c r="CJ370" s="204"/>
      <c r="CK370" s="204"/>
      <c r="CL370" s="204"/>
      <c r="CM370" s="204"/>
      <c r="CN370" s="204"/>
      <c r="CO370" s="204"/>
      <c r="CP370" s="204"/>
      <c r="CQ370" s="195">
        <f t="shared" si="84"/>
        <v>0</v>
      </c>
      <c r="CR370" s="186" t="str">
        <f t="shared" si="85"/>
        <v>#DIV/0!</v>
      </c>
      <c r="CS370" s="166"/>
      <c r="CT370" s="166"/>
      <c r="CU370" s="166"/>
      <c r="CV370" s="166"/>
      <c r="CW370" s="166"/>
      <c r="CX370" s="196"/>
      <c r="CY370" s="195" t="str">
        <f t="shared" si="86"/>
        <v>#DIV/0!</v>
      </c>
      <c r="CZ370" s="187" t="str">
        <f t="shared" si="87"/>
        <v>#DIV/0!</v>
      </c>
    </row>
    <row r="371" ht="15.75" customHeight="1">
      <c r="A371" s="169">
        <v>72.0</v>
      </c>
      <c r="B371" s="312" t="s">
        <v>378</v>
      </c>
      <c r="C371" s="307" t="s">
        <v>379</v>
      </c>
      <c r="D371" s="124" t="str">
        <f t="shared" si="72"/>
        <v>#REF!</v>
      </c>
      <c r="E371" s="125" t="str">
        <f t="shared" si="73"/>
        <v>#REF!</v>
      </c>
      <c r="F371" s="172" t="str">
        <f t="shared" si="74"/>
        <v>#REF!</v>
      </c>
      <c r="G371" s="189" t="str">
        <f t="shared" si="75"/>
        <v>#REF!</v>
      </c>
      <c r="H371" s="200"/>
      <c r="I371" s="197"/>
      <c r="J371" s="197"/>
      <c r="K371" s="197"/>
      <c r="L371" s="197"/>
      <c r="M371" s="178">
        <f t="shared" si="76"/>
        <v>0</v>
      </c>
      <c r="N371" s="188">
        <f t="shared" si="77"/>
        <v>0</v>
      </c>
      <c r="O371" s="200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210"/>
      <c r="AG371" s="210"/>
      <c r="AH371" s="210"/>
      <c r="AI371" s="210"/>
      <c r="AJ371" s="178">
        <f t="shared" si="78"/>
        <v>0</v>
      </c>
      <c r="AK371" s="190">
        <f t="shared" si="79"/>
        <v>0</v>
      </c>
      <c r="AL371" s="200"/>
      <c r="AM371" s="197"/>
      <c r="AN371" s="197"/>
      <c r="AO371" s="197"/>
      <c r="AP371" s="197"/>
      <c r="AQ371" s="197"/>
      <c r="AR371" s="197"/>
      <c r="AS371" s="197"/>
      <c r="AT371" s="197"/>
      <c r="AU371" s="197"/>
      <c r="AV371" s="197"/>
      <c r="AW371" s="197"/>
      <c r="AX371" s="197"/>
      <c r="AY371" s="197"/>
      <c r="AZ371" s="197"/>
      <c r="BA371" s="197"/>
      <c r="BB371" s="197"/>
      <c r="BC371" s="197"/>
      <c r="BD371" s="197"/>
      <c r="BE371" s="197"/>
      <c r="BF371" s="197"/>
      <c r="BG371" s="178">
        <f t="shared" si="80"/>
        <v>0</v>
      </c>
      <c r="BH371" s="190">
        <f t="shared" si="81"/>
        <v>0</v>
      </c>
      <c r="BI371" s="200"/>
      <c r="BJ371" s="197"/>
      <c r="BK371" s="197"/>
      <c r="BL371" s="197"/>
      <c r="BM371" s="197"/>
      <c r="BN371" s="197"/>
      <c r="BO371" s="197"/>
      <c r="BP371" s="197"/>
      <c r="BQ371" s="197"/>
      <c r="BR371" s="197"/>
      <c r="BS371" s="197"/>
      <c r="BT371" s="197"/>
      <c r="BU371" s="197"/>
      <c r="BV371" s="197"/>
      <c r="BW371" s="204"/>
      <c r="BX371" s="204"/>
      <c r="BY371" s="204"/>
      <c r="BZ371" s="204"/>
      <c r="CA371" s="204"/>
      <c r="CB371" s="204"/>
      <c r="CC371" s="204"/>
      <c r="CD371" s="204"/>
      <c r="CE371" s="184">
        <f t="shared" si="82"/>
        <v>0</v>
      </c>
      <c r="CF371" s="244">
        <f t="shared" si="83"/>
        <v>0</v>
      </c>
      <c r="CG371" s="211"/>
      <c r="CH371" s="204"/>
      <c r="CI371" s="204"/>
      <c r="CJ371" s="204"/>
      <c r="CK371" s="204"/>
      <c r="CL371" s="204"/>
      <c r="CM371" s="204"/>
      <c r="CN371" s="204"/>
      <c r="CO371" s="204"/>
      <c r="CP371" s="204"/>
      <c r="CQ371" s="195">
        <f t="shared" si="84"/>
        <v>0</v>
      </c>
      <c r="CR371" s="186" t="str">
        <f t="shared" si="85"/>
        <v>#DIV/0!</v>
      </c>
      <c r="CS371" s="166"/>
      <c r="CT371" s="166"/>
      <c r="CU371" s="166"/>
      <c r="CV371" s="166"/>
      <c r="CW371" s="166"/>
      <c r="CX371" s="196"/>
      <c r="CY371" s="195" t="str">
        <f t="shared" si="86"/>
        <v>#DIV/0!</v>
      </c>
      <c r="CZ371" s="187" t="str">
        <f t="shared" si="87"/>
        <v>#DIV/0!</v>
      </c>
    </row>
    <row r="372" ht="15.75" customHeight="1">
      <c r="A372" s="121">
        <v>73.0</v>
      </c>
      <c r="B372" s="312" t="s">
        <v>380</v>
      </c>
      <c r="C372" s="307" t="s">
        <v>381</v>
      </c>
      <c r="D372" s="124" t="str">
        <f t="shared" si="72"/>
        <v>#REF!</v>
      </c>
      <c r="E372" s="125" t="str">
        <f t="shared" si="73"/>
        <v>#REF!</v>
      </c>
      <c r="F372" s="172" t="str">
        <f t="shared" si="74"/>
        <v>#REF!</v>
      </c>
      <c r="G372" s="189" t="str">
        <f t="shared" si="75"/>
        <v>#REF!</v>
      </c>
      <c r="H372" s="200"/>
      <c r="I372" s="197"/>
      <c r="J372" s="197"/>
      <c r="K372" s="197"/>
      <c r="L372" s="197"/>
      <c r="M372" s="178">
        <f t="shared" si="76"/>
        <v>0</v>
      </c>
      <c r="N372" s="188">
        <f t="shared" si="77"/>
        <v>0</v>
      </c>
      <c r="O372" s="200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210"/>
      <c r="AG372" s="210"/>
      <c r="AH372" s="210"/>
      <c r="AI372" s="210"/>
      <c r="AJ372" s="178">
        <f t="shared" si="78"/>
        <v>0</v>
      </c>
      <c r="AK372" s="190">
        <f t="shared" si="79"/>
        <v>0</v>
      </c>
      <c r="AL372" s="200"/>
      <c r="AM372" s="197"/>
      <c r="AN372" s="197"/>
      <c r="AO372" s="197"/>
      <c r="AP372" s="197"/>
      <c r="AQ372" s="197"/>
      <c r="AR372" s="197"/>
      <c r="AS372" s="197"/>
      <c r="AT372" s="197"/>
      <c r="AU372" s="197"/>
      <c r="AV372" s="197"/>
      <c r="AW372" s="197"/>
      <c r="AX372" s="197"/>
      <c r="AY372" s="197"/>
      <c r="AZ372" s="197"/>
      <c r="BA372" s="197"/>
      <c r="BB372" s="197"/>
      <c r="BC372" s="197"/>
      <c r="BD372" s="197"/>
      <c r="BE372" s="197"/>
      <c r="BF372" s="197"/>
      <c r="BG372" s="178">
        <f t="shared" si="80"/>
        <v>0</v>
      </c>
      <c r="BH372" s="190">
        <f t="shared" si="81"/>
        <v>0</v>
      </c>
      <c r="BI372" s="200"/>
      <c r="BJ372" s="197"/>
      <c r="BK372" s="197"/>
      <c r="BL372" s="197"/>
      <c r="BM372" s="197"/>
      <c r="BN372" s="197"/>
      <c r="BO372" s="197"/>
      <c r="BP372" s="197"/>
      <c r="BQ372" s="197"/>
      <c r="BR372" s="197"/>
      <c r="BS372" s="197"/>
      <c r="BT372" s="197"/>
      <c r="BU372" s="197"/>
      <c r="BV372" s="197"/>
      <c r="BW372" s="204"/>
      <c r="BX372" s="204"/>
      <c r="BY372" s="204"/>
      <c r="BZ372" s="204"/>
      <c r="CA372" s="204"/>
      <c r="CB372" s="204"/>
      <c r="CC372" s="204"/>
      <c r="CD372" s="204"/>
      <c r="CE372" s="184">
        <f t="shared" si="82"/>
        <v>0</v>
      </c>
      <c r="CF372" s="244">
        <f t="shared" si="83"/>
        <v>0</v>
      </c>
      <c r="CG372" s="211"/>
      <c r="CH372" s="253"/>
      <c r="CI372" s="204"/>
      <c r="CJ372" s="204"/>
      <c r="CK372" s="204"/>
      <c r="CL372" s="204"/>
      <c r="CM372" s="253"/>
      <c r="CN372" s="204"/>
      <c r="CO372" s="204"/>
      <c r="CP372" s="204"/>
      <c r="CQ372" s="195">
        <f t="shared" si="84"/>
        <v>0</v>
      </c>
      <c r="CR372" s="186" t="str">
        <f t="shared" si="85"/>
        <v>#DIV/0!</v>
      </c>
      <c r="CS372" s="166"/>
      <c r="CT372" s="166"/>
      <c r="CU372" s="166"/>
      <c r="CV372" s="166"/>
      <c r="CW372" s="166"/>
      <c r="CX372" s="196"/>
      <c r="CY372" s="195" t="str">
        <f t="shared" si="86"/>
        <v>#DIV/0!</v>
      </c>
      <c r="CZ372" s="187" t="str">
        <f t="shared" si="87"/>
        <v>#DIV/0!</v>
      </c>
    </row>
    <row r="373" ht="15.75" customHeight="1">
      <c r="A373" s="169">
        <v>74.0</v>
      </c>
      <c r="B373" s="322" t="s">
        <v>382</v>
      </c>
      <c r="C373" s="323" t="s">
        <v>383</v>
      </c>
      <c r="D373" s="124" t="str">
        <f t="shared" si="72"/>
        <v>#REF!</v>
      </c>
      <c r="E373" s="125" t="str">
        <f t="shared" si="73"/>
        <v>#REF!</v>
      </c>
      <c r="F373" s="172" t="str">
        <f t="shared" si="74"/>
        <v>#REF!</v>
      </c>
      <c r="G373" s="189" t="str">
        <f t="shared" si="75"/>
        <v>#REF!</v>
      </c>
      <c r="H373" s="200"/>
      <c r="I373" s="197"/>
      <c r="J373" s="197"/>
      <c r="K373" s="264"/>
      <c r="L373" s="264"/>
      <c r="M373" s="178">
        <f t="shared" si="76"/>
        <v>0</v>
      </c>
      <c r="N373" s="188">
        <f t="shared" si="77"/>
        <v>0</v>
      </c>
      <c r="O373" s="200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210"/>
      <c r="AG373" s="210"/>
      <c r="AH373" s="210"/>
      <c r="AI373" s="210"/>
      <c r="AJ373" s="178">
        <f t="shared" si="78"/>
        <v>0</v>
      </c>
      <c r="AK373" s="190">
        <f t="shared" si="79"/>
        <v>0</v>
      </c>
      <c r="AL373" s="200"/>
      <c r="AM373" s="197"/>
      <c r="AN373" s="197"/>
      <c r="AO373" s="197"/>
      <c r="AP373" s="197"/>
      <c r="AQ373" s="197"/>
      <c r="AR373" s="197"/>
      <c r="AS373" s="197"/>
      <c r="AT373" s="197"/>
      <c r="AU373" s="197"/>
      <c r="AV373" s="197"/>
      <c r="AW373" s="197"/>
      <c r="AX373" s="197"/>
      <c r="AY373" s="197"/>
      <c r="AZ373" s="197"/>
      <c r="BA373" s="197"/>
      <c r="BB373" s="197"/>
      <c r="BC373" s="197"/>
      <c r="BD373" s="197"/>
      <c r="BE373" s="197"/>
      <c r="BF373" s="197"/>
      <c r="BG373" s="178">
        <f t="shared" si="80"/>
        <v>0</v>
      </c>
      <c r="BH373" s="190">
        <f t="shared" si="81"/>
        <v>0</v>
      </c>
      <c r="BI373" s="200"/>
      <c r="BJ373" s="197"/>
      <c r="BK373" s="197"/>
      <c r="BL373" s="197"/>
      <c r="BM373" s="197"/>
      <c r="BN373" s="197"/>
      <c r="BO373" s="197"/>
      <c r="BP373" s="197"/>
      <c r="BQ373" s="197"/>
      <c r="BR373" s="197"/>
      <c r="BS373" s="197"/>
      <c r="BT373" s="197"/>
      <c r="BU373" s="197"/>
      <c r="BV373" s="197"/>
      <c r="BW373" s="204"/>
      <c r="BX373" s="204"/>
      <c r="BY373" s="204"/>
      <c r="BZ373" s="204"/>
      <c r="CA373" s="204"/>
      <c r="CB373" s="204"/>
      <c r="CC373" s="204"/>
      <c r="CD373" s="204"/>
      <c r="CE373" s="184">
        <f t="shared" si="82"/>
        <v>0</v>
      </c>
      <c r="CF373" s="244">
        <f t="shared" si="83"/>
        <v>0</v>
      </c>
      <c r="CG373" s="211"/>
      <c r="CH373" s="253"/>
      <c r="CI373" s="204"/>
      <c r="CJ373" s="204"/>
      <c r="CK373" s="204"/>
      <c r="CL373" s="204"/>
      <c r="CM373" s="253"/>
      <c r="CN373" s="204"/>
      <c r="CO373" s="204"/>
      <c r="CP373" s="204"/>
      <c r="CQ373" s="195">
        <f t="shared" si="84"/>
        <v>0</v>
      </c>
      <c r="CR373" s="186" t="str">
        <f t="shared" si="85"/>
        <v>#DIV/0!</v>
      </c>
      <c r="CS373" s="166"/>
      <c r="CT373" s="166"/>
      <c r="CU373" s="166"/>
      <c r="CV373" s="166"/>
      <c r="CW373" s="166"/>
      <c r="CX373" s="196"/>
      <c r="CY373" s="195" t="str">
        <f t="shared" si="86"/>
        <v>#DIV/0!</v>
      </c>
      <c r="CZ373" s="187" t="str">
        <f t="shared" si="87"/>
        <v>#DIV/0!</v>
      </c>
    </row>
    <row r="374" ht="15.75" customHeight="1">
      <c r="A374" s="121">
        <v>75.0</v>
      </c>
      <c r="B374" s="322" t="s">
        <v>384</v>
      </c>
      <c r="C374" s="323" t="s">
        <v>385</v>
      </c>
      <c r="D374" s="124" t="str">
        <f t="shared" si="72"/>
        <v>#REF!</v>
      </c>
      <c r="E374" s="125" t="str">
        <f t="shared" si="73"/>
        <v>#REF!</v>
      </c>
      <c r="F374" s="172" t="str">
        <f t="shared" si="74"/>
        <v>#REF!</v>
      </c>
      <c r="G374" s="189" t="str">
        <f t="shared" si="75"/>
        <v>#REF!</v>
      </c>
      <c r="H374" s="200"/>
      <c r="I374" s="197"/>
      <c r="J374" s="197"/>
      <c r="K374" s="264"/>
      <c r="L374" s="264"/>
      <c r="M374" s="178">
        <f t="shared" si="76"/>
        <v>0</v>
      </c>
      <c r="N374" s="188">
        <f t="shared" si="77"/>
        <v>0</v>
      </c>
      <c r="O374" s="200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210"/>
      <c r="AG374" s="210"/>
      <c r="AH374" s="210"/>
      <c r="AI374" s="210"/>
      <c r="AJ374" s="178">
        <f t="shared" si="78"/>
        <v>0</v>
      </c>
      <c r="AK374" s="190">
        <f t="shared" si="79"/>
        <v>0</v>
      </c>
      <c r="AL374" s="200"/>
      <c r="AM374" s="197"/>
      <c r="AN374" s="197"/>
      <c r="AO374" s="197"/>
      <c r="AP374" s="197"/>
      <c r="AQ374" s="197"/>
      <c r="AR374" s="197"/>
      <c r="AS374" s="197"/>
      <c r="AT374" s="197"/>
      <c r="AU374" s="197"/>
      <c r="AV374" s="197"/>
      <c r="AW374" s="197"/>
      <c r="AX374" s="197"/>
      <c r="AY374" s="197"/>
      <c r="AZ374" s="197"/>
      <c r="BA374" s="197"/>
      <c r="BB374" s="197"/>
      <c r="BC374" s="197"/>
      <c r="BD374" s="197"/>
      <c r="BE374" s="197"/>
      <c r="BF374" s="197"/>
      <c r="BG374" s="178">
        <f t="shared" si="80"/>
        <v>0</v>
      </c>
      <c r="BH374" s="190">
        <f t="shared" si="81"/>
        <v>0</v>
      </c>
      <c r="BI374" s="200"/>
      <c r="BJ374" s="197"/>
      <c r="BK374" s="197"/>
      <c r="BL374" s="197"/>
      <c r="BM374" s="197"/>
      <c r="BN374" s="197"/>
      <c r="BO374" s="197"/>
      <c r="BP374" s="197"/>
      <c r="BQ374" s="197"/>
      <c r="BR374" s="197"/>
      <c r="BS374" s="197"/>
      <c r="BT374" s="197"/>
      <c r="BU374" s="197"/>
      <c r="BV374" s="197"/>
      <c r="BW374" s="204"/>
      <c r="BX374" s="204"/>
      <c r="BY374" s="204"/>
      <c r="BZ374" s="204"/>
      <c r="CA374" s="204"/>
      <c r="CB374" s="204"/>
      <c r="CC374" s="204"/>
      <c r="CD374" s="204"/>
      <c r="CE374" s="184">
        <f t="shared" si="82"/>
        <v>0</v>
      </c>
      <c r="CF374" s="244">
        <f t="shared" si="83"/>
        <v>0</v>
      </c>
      <c r="CG374" s="211"/>
      <c r="CH374" s="253"/>
      <c r="CI374" s="204"/>
      <c r="CJ374" s="204"/>
      <c r="CK374" s="204"/>
      <c r="CL374" s="204"/>
      <c r="CM374" s="253"/>
      <c r="CN374" s="204"/>
      <c r="CO374" s="204"/>
      <c r="CP374" s="204"/>
      <c r="CQ374" s="195">
        <f t="shared" si="84"/>
        <v>0</v>
      </c>
      <c r="CR374" s="186" t="str">
        <f t="shared" si="85"/>
        <v>#DIV/0!</v>
      </c>
      <c r="CS374" s="166"/>
      <c r="CT374" s="166"/>
      <c r="CU374" s="166"/>
      <c r="CV374" s="166"/>
      <c r="CW374" s="166"/>
      <c r="CX374" s="196"/>
      <c r="CY374" s="195" t="str">
        <f t="shared" si="86"/>
        <v>#DIV/0!</v>
      </c>
      <c r="CZ374" s="187" t="str">
        <f t="shared" si="87"/>
        <v>#DIV/0!</v>
      </c>
    </row>
    <row r="375" ht="15.75" customHeight="1">
      <c r="A375" s="169">
        <v>76.0</v>
      </c>
      <c r="B375" s="322" t="s">
        <v>386</v>
      </c>
      <c r="C375" s="323" t="s">
        <v>387</v>
      </c>
      <c r="D375" s="124" t="str">
        <f t="shared" si="72"/>
        <v>#REF!</v>
      </c>
      <c r="E375" s="125" t="str">
        <f t="shared" si="73"/>
        <v>#REF!</v>
      </c>
      <c r="F375" s="172" t="str">
        <f t="shared" si="74"/>
        <v>#REF!</v>
      </c>
      <c r="G375" s="189" t="str">
        <f t="shared" si="75"/>
        <v>#REF!</v>
      </c>
      <c r="H375" s="200"/>
      <c r="I375" s="197"/>
      <c r="J375" s="197"/>
      <c r="K375" s="264"/>
      <c r="L375" s="264"/>
      <c r="M375" s="178">
        <f t="shared" si="76"/>
        <v>0</v>
      </c>
      <c r="N375" s="188">
        <f t="shared" si="77"/>
        <v>0</v>
      </c>
      <c r="O375" s="200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210"/>
      <c r="AG375" s="210"/>
      <c r="AH375" s="210"/>
      <c r="AI375" s="210"/>
      <c r="AJ375" s="178">
        <f t="shared" si="78"/>
        <v>0</v>
      </c>
      <c r="AK375" s="190">
        <f t="shared" si="79"/>
        <v>0</v>
      </c>
      <c r="AL375" s="200"/>
      <c r="AM375" s="197"/>
      <c r="AN375" s="197"/>
      <c r="AO375" s="197"/>
      <c r="AP375" s="197"/>
      <c r="AQ375" s="197"/>
      <c r="AR375" s="197"/>
      <c r="AS375" s="197"/>
      <c r="AT375" s="197"/>
      <c r="AU375" s="197"/>
      <c r="AV375" s="197"/>
      <c r="AW375" s="197"/>
      <c r="AX375" s="197"/>
      <c r="AY375" s="197"/>
      <c r="AZ375" s="197"/>
      <c r="BA375" s="197"/>
      <c r="BB375" s="197"/>
      <c r="BC375" s="197"/>
      <c r="BD375" s="197"/>
      <c r="BE375" s="197"/>
      <c r="BF375" s="197"/>
      <c r="BG375" s="178">
        <f t="shared" si="80"/>
        <v>0</v>
      </c>
      <c r="BH375" s="190">
        <f t="shared" si="81"/>
        <v>0</v>
      </c>
      <c r="BI375" s="200"/>
      <c r="BJ375" s="197"/>
      <c r="BK375" s="197"/>
      <c r="BL375" s="197"/>
      <c r="BM375" s="197"/>
      <c r="BN375" s="197"/>
      <c r="BO375" s="197"/>
      <c r="BP375" s="197"/>
      <c r="BQ375" s="197"/>
      <c r="BR375" s="197"/>
      <c r="BS375" s="197"/>
      <c r="BT375" s="197"/>
      <c r="BU375" s="197"/>
      <c r="BV375" s="197"/>
      <c r="BW375" s="204"/>
      <c r="BX375" s="204"/>
      <c r="BY375" s="253"/>
      <c r="BZ375" s="204"/>
      <c r="CA375" s="204"/>
      <c r="CB375" s="204"/>
      <c r="CC375" s="204"/>
      <c r="CD375" s="204"/>
      <c r="CE375" s="184">
        <f t="shared" si="82"/>
        <v>0</v>
      </c>
      <c r="CF375" s="244">
        <f t="shared" si="83"/>
        <v>0</v>
      </c>
      <c r="CG375" s="211"/>
      <c r="CH375" s="253"/>
      <c r="CI375" s="204"/>
      <c r="CJ375" s="204"/>
      <c r="CK375" s="204"/>
      <c r="CL375" s="204"/>
      <c r="CM375" s="253"/>
      <c r="CN375" s="204"/>
      <c r="CO375" s="204"/>
      <c r="CP375" s="204"/>
      <c r="CQ375" s="195">
        <f t="shared" si="84"/>
        <v>0</v>
      </c>
      <c r="CR375" s="186" t="str">
        <f t="shared" si="85"/>
        <v>#DIV/0!</v>
      </c>
      <c r="CS375" s="166"/>
      <c r="CT375" s="166"/>
      <c r="CU375" s="166"/>
      <c r="CV375" s="166"/>
      <c r="CW375" s="166"/>
      <c r="CX375" s="196"/>
      <c r="CY375" s="195" t="str">
        <f t="shared" si="86"/>
        <v>#DIV/0!</v>
      </c>
      <c r="CZ375" s="187" t="str">
        <f t="shared" si="87"/>
        <v>#DIV/0!</v>
      </c>
    </row>
    <row r="376" ht="15.75" customHeight="1">
      <c r="A376" s="121">
        <v>77.0</v>
      </c>
      <c r="B376" s="322" t="s">
        <v>388</v>
      </c>
      <c r="C376" s="323" t="s">
        <v>389</v>
      </c>
      <c r="D376" s="124" t="str">
        <f t="shared" si="72"/>
        <v>#REF!</v>
      </c>
      <c r="E376" s="125" t="str">
        <f t="shared" si="73"/>
        <v>#REF!</v>
      </c>
      <c r="F376" s="172" t="str">
        <f t="shared" si="74"/>
        <v>#REF!</v>
      </c>
      <c r="G376" s="255" t="str">
        <f t="shared" si="75"/>
        <v>#REF!</v>
      </c>
      <c r="H376" s="253"/>
      <c r="I376" s="253"/>
      <c r="J376" s="253"/>
      <c r="K376" s="264"/>
      <c r="L376" s="264"/>
      <c r="M376" s="178">
        <f t="shared" si="76"/>
        <v>0</v>
      </c>
      <c r="N376" s="188">
        <f t="shared" si="77"/>
        <v>0</v>
      </c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65"/>
      <c r="AG376" s="265"/>
      <c r="AH376" s="265"/>
      <c r="AI376" s="265"/>
      <c r="AJ376" s="178">
        <f t="shared" si="78"/>
        <v>0</v>
      </c>
      <c r="AK376" s="190">
        <f t="shared" si="79"/>
        <v>0</v>
      </c>
      <c r="AL376" s="253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3"/>
      <c r="BB376" s="253"/>
      <c r="BC376" s="253"/>
      <c r="BD376" s="253"/>
      <c r="BE376" s="253"/>
      <c r="BF376" s="253"/>
      <c r="BG376" s="178">
        <f t="shared" si="80"/>
        <v>0</v>
      </c>
      <c r="BH376" s="190">
        <f t="shared" si="81"/>
        <v>0</v>
      </c>
      <c r="BI376" s="253"/>
      <c r="BJ376" s="253"/>
      <c r="BK376" s="253"/>
      <c r="BL376" s="253"/>
      <c r="BM376" s="253"/>
      <c r="BN376" s="253"/>
      <c r="BO376" s="253"/>
      <c r="BP376" s="253"/>
      <c r="BQ376" s="253"/>
      <c r="BR376" s="253"/>
      <c r="BS376" s="253"/>
      <c r="BT376" s="253"/>
      <c r="BU376" s="253"/>
      <c r="BV376" s="253"/>
      <c r="BW376" s="253"/>
      <c r="BX376" s="253"/>
      <c r="BY376" s="253"/>
      <c r="BZ376" s="253"/>
      <c r="CA376" s="253"/>
      <c r="CB376" s="253"/>
      <c r="CC376" s="253"/>
      <c r="CD376" s="253"/>
      <c r="CE376" s="184">
        <f t="shared" si="82"/>
        <v>0</v>
      </c>
      <c r="CF376" s="193">
        <f t="shared" si="83"/>
        <v>0</v>
      </c>
      <c r="CG376" s="253"/>
      <c r="CH376" s="253"/>
      <c r="CI376" s="253"/>
      <c r="CJ376" s="253"/>
      <c r="CK376" s="253"/>
      <c r="CL376" s="253"/>
      <c r="CM376" s="253"/>
      <c r="CN376" s="253"/>
      <c r="CO376" s="253"/>
      <c r="CP376" s="253"/>
      <c r="CQ376" s="195">
        <f t="shared" si="84"/>
        <v>0</v>
      </c>
      <c r="CR376" s="186" t="str">
        <f t="shared" si="85"/>
        <v>#DIV/0!</v>
      </c>
      <c r="CS376" s="166"/>
      <c r="CT376" s="166"/>
      <c r="CU376" s="166"/>
      <c r="CV376" s="166"/>
      <c r="CW376" s="166"/>
      <c r="CX376" s="196"/>
      <c r="CY376" s="195" t="str">
        <f t="shared" si="86"/>
        <v>#DIV/0!</v>
      </c>
      <c r="CZ376" s="187" t="str">
        <f t="shared" si="87"/>
        <v>#DIV/0!</v>
      </c>
    </row>
    <row r="377" ht="15.75" customHeight="1">
      <c r="A377" s="169">
        <v>78.0</v>
      </c>
      <c r="B377" s="325" t="s">
        <v>390</v>
      </c>
      <c r="C377" s="323" t="s">
        <v>391</v>
      </c>
      <c r="D377" s="124" t="str">
        <f t="shared" si="72"/>
        <v>#REF!</v>
      </c>
      <c r="E377" s="125" t="str">
        <f t="shared" si="73"/>
        <v>#REF!</v>
      </c>
      <c r="F377" s="172" t="str">
        <f t="shared" si="74"/>
        <v>#REF!</v>
      </c>
      <c r="G377" s="255" t="str">
        <f t="shared" si="75"/>
        <v>#REF!</v>
      </c>
      <c r="H377" s="253"/>
      <c r="I377" s="253"/>
      <c r="J377" s="253"/>
      <c r="K377" s="264"/>
      <c r="L377" s="264"/>
      <c r="M377" s="178">
        <f t="shared" si="76"/>
        <v>0</v>
      </c>
      <c r="N377" s="188">
        <f t="shared" si="77"/>
        <v>0</v>
      </c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65"/>
      <c r="AG377" s="265"/>
      <c r="AH377" s="265"/>
      <c r="AI377" s="265"/>
      <c r="AJ377" s="178">
        <f t="shared" si="78"/>
        <v>0</v>
      </c>
      <c r="AK377" s="190">
        <f t="shared" si="79"/>
        <v>0</v>
      </c>
      <c r="AL377" s="253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3"/>
      <c r="BB377" s="253"/>
      <c r="BC377" s="253"/>
      <c r="BD377" s="253"/>
      <c r="BE377" s="253"/>
      <c r="BF377" s="253"/>
      <c r="BG377" s="178">
        <f t="shared" si="80"/>
        <v>0</v>
      </c>
      <c r="BH377" s="190">
        <f t="shared" si="81"/>
        <v>0</v>
      </c>
      <c r="BI377" s="253"/>
      <c r="BJ377" s="253"/>
      <c r="BK377" s="253"/>
      <c r="BL377" s="253"/>
      <c r="BM377" s="253"/>
      <c r="BN377" s="253"/>
      <c r="BO377" s="253"/>
      <c r="BP377" s="253"/>
      <c r="BQ377" s="253"/>
      <c r="BR377" s="253"/>
      <c r="BS377" s="253"/>
      <c r="BT377" s="253"/>
      <c r="BU377" s="253"/>
      <c r="BV377" s="253"/>
      <c r="BW377" s="253"/>
      <c r="BX377" s="253"/>
      <c r="BY377" s="253"/>
      <c r="BZ377" s="253"/>
      <c r="CA377" s="253"/>
      <c r="CB377" s="253"/>
      <c r="CC377" s="253"/>
      <c r="CD377" s="253"/>
      <c r="CE377" s="184">
        <f t="shared" si="82"/>
        <v>0</v>
      </c>
      <c r="CF377" s="193">
        <f t="shared" si="83"/>
        <v>0</v>
      </c>
      <c r="CG377" s="253"/>
      <c r="CH377" s="253"/>
      <c r="CI377" s="253"/>
      <c r="CJ377" s="253"/>
      <c r="CK377" s="253"/>
      <c r="CL377" s="253"/>
      <c r="CM377" s="253"/>
      <c r="CN377" s="253"/>
      <c r="CO377" s="253"/>
      <c r="CP377" s="253"/>
      <c r="CQ377" s="195">
        <f t="shared" si="84"/>
        <v>0</v>
      </c>
      <c r="CR377" s="186" t="str">
        <f t="shared" si="85"/>
        <v>#DIV/0!</v>
      </c>
      <c r="CS377" s="166"/>
      <c r="CT377" s="166"/>
      <c r="CU377" s="166"/>
      <c r="CV377" s="166"/>
      <c r="CW377" s="166"/>
      <c r="CX377" s="196"/>
      <c r="CY377" s="195" t="str">
        <f t="shared" si="86"/>
        <v>#DIV/0!</v>
      </c>
      <c r="CZ377" s="187" t="str">
        <f t="shared" si="87"/>
        <v>#DIV/0!</v>
      </c>
    </row>
    <row r="378" ht="15.75" customHeight="1">
      <c r="A378" s="121">
        <v>79.0</v>
      </c>
      <c r="B378" s="322" t="s">
        <v>392</v>
      </c>
      <c r="C378" s="323" t="s">
        <v>393</v>
      </c>
      <c r="D378" s="124" t="str">
        <f t="shared" si="72"/>
        <v>#REF!</v>
      </c>
      <c r="E378" s="125" t="str">
        <f t="shared" si="73"/>
        <v>#REF!</v>
      </c>
      <c r="F378" s="172" t="str">
        <f t="shared" si="74"/>
        <v>#REF!</v>
      </c>
      <c r="G378" s="255" t="str">
        <f t="shared" si="75"/>
        <v>#REF!</v>
      </c>
      <c r="H378" s="253"/>
      <c r="I378" s="253"/>
      <c r="J378" s="253"/>
      <c r="K378" s="264"/>
      <c r="L378" s="264"/>
      <c r="M378" s="178">
        <f t="shared" si="76"/>
        <v>0</v>
      </c>
      <c r="N378" s="188">
        <f t="shared" si="77"/>
        <v>0</v>
      </c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65"/>
      <c r="AG378" s="265"/>
      <c r="AH378" s="265"/>
      <c r="AI378" s="265"/>
      <c r="AJ378" s="178">
        <f t="shared" si="78"/>
        <v>0</v>
      </c>
      <c r="AK378" s="190">
        <f t="shared" si="79"/>
        <v>0</v>
      </c>
      <c r="AL378" s="253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3"/>
      <c r="BB378" s="253"/>
      <c r="BC378" s="253"/>
      <c r="BD378" s="253"/>
      <c r="BE378" s="253"/>
      <c r="BF378" s="253"/>
      <c r="BG378" s="178">
        <f t="shared" si="80"/>
        <v>0</v>
      </c>
      <c r="BH378" s="190">
        <f t="shared" si="81"/>
        <v>0</v>
      </c>
      <c r="BI378" s="253"/>
      <c r="BJ378" s="253"/>
      <c r="BK378" s="253"/>
      <c r="BL378" s="253"/>
      <c r="BM378" s="253"/>
      <c r="BN378" s="253"/>
      <c r="BO378" s="253"/>
      <c r="BP378" s="253"/>
      <c r="BQ378" s="253"/>
      <c r="BR378" s="253"/>
      <c r="BS378" s="253"/>
      <c r="BT378" s="253"/>
      <c r="BU378" s="253"/>
      <c r="BV378" s="253"/>
      <c r="BW378" s="253"/>
      <c r="BX378" s="253"/>
      <c r="BY378" s="253"/>
      <c r="BZ378" s="253"/>
      <c r="CA378" s="253"/>
      <c r="CB378" s="253"/>
      <c r="CC378" s="253"/>
      <c r="CD378" s="253"/>
      <c r="CE378" s="184">
        <f t="shared" si="82"/>
        <v>0</v>
      </c>
      <c r="CF378" s="193">
        <f t="shared" si="83"/>
        <v>0</v>
      </c>
      <c r="CG378" s="253"/>
      <c r="CH378" s="253"/>
      <c r="CI378" s="253"/>
      <c r="CJ378" s="253"/>
      <c r="CK378" s="253"/>
      <c r="CL378" s="253"/>
      <c r="CM378" s="253"/>
      <c r="CN378" s="253"/>
      <c r="CO378" s="253"/>
      <c r="CP378" s="253"/>
      <c r="CQ378" s="195">
        <f t="shared" si="84"/>
        <v>0</v>
      </c>
      <c r="CR378" s="186" t="str">
        <f t="shared" si="85"/>
        <v>#DIV/0!</v>
      </c>
      <c r="CS378" s="166"/>
      <c r="CT378" s="166"/>
      <c r="CU378" s="166"/>
      <c r="CV378" s="166"/>
      <c r="CW378" s="166"/>
      <c r="CX378" s="196"/>
      <c r="CY378" s="195" t="str">
        <f t="shared" si="86"/>
        <v>#DIV/0!</v>
      </c>
      <c r="CZ378" s="187" t="str">
        <f t="shared" si="87"/>
        <v>#DIV/0!</v>
      </c>
    </row>
    <row r="379" ht="15.75" customHeight="1">
      <c r="A379" s="169">
        <v>80.0</v>
      </c>
      <c r="B379" s="322" t="s">
        <v>394</v>
      </c>
      <c r="C379" s="323" t="s">
        <v>395</v>
      </c>
      <c r="D379" s="124" t="str">
        <f t="shared" si="72"/>
        <v>#REF!</v>
      </c>
      <c r="E379" s="125" t="str">
        <f t="shared" si="73"/>
        <v>#REF!</v>
      </c>
      <c r="F379" s="172" t="str">
        <f t="shared" si="74"/>
        <v>#REF!</v>
      </c>
      <c r="G379" s="255" t="str">
        <f t="shared" si="75"/>
        <v>#REF!</v>
      </c>
      <c r="H379" s="253"/>
      <c r="I379" s="253"/>
      <c r="J379" s="253"/>
      <c r="K379" s="264"/>
      <c r="L379" s="264"/>
      <c r="M379" s="178">
        <f t="shared" si="76"/>
        <v>0</v>
      </c>
      <c r="N379" s="188">
        <f t="shared" si="77"/>
        <v>0</v>
      </c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65"/>
      <c r="AG379" s="265"/>
      <c r="AH379" s="265"/>
      <c r="AI379" s="265"/>
      <c r="AJ379" s="178">
        <f t="shared" si="78"/>
        <v>0</v>
      </c>
      <c r="AK379" s="190">
        <f t="shared" si="79"/>
        <v>0</v>
      </c>
      <c r="AL379" s="253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3"/>
      <c r="BB379" s="253"/>
      <c r="BC379" s="253"/>
      <c r="BD379" s="253"/>
      <c r="BE379" s="253"/>
      <c r="BF379" s="253"/>
      <c r="BG379" s="178">
        <f t="shared" si="80"/>
        <v>0</v>
      </c>
      <c r="BH379" s="190">
        <f t="shared" si="81"/>
        <v>0</v>
      </c>
      <c r="BI379" s="253"/>
      <c r="BJ379" s="253"/>
      <c r="BK379" s="253"/>
      <c r="BL379" s="253"/>
      <c r="BM379" s="253"/>
      <c r="BN379" s="253"/>
      <c r="BO379" s="253"/>
      <c r="BP379" s="253"/>
      <c r="BQ379" s="253"/>
      <c r="BR379" s="253"/>
      <c r="BS379" s="253"/>
      <c r="BT379" s="253"/>
      <c r="BU379" s="253"/>
      <c r="BV379" s="253"/>
      <c r="BW379" s="253"/>
      <c r="BX379" s="253"/>
      <c r="BY379" s="253"/>
      <c r="BZ379" s="253"/>
      <c r="CA379" s="253"/>
      <c r="CB379" s="253"/>
      <c r="CC379" s="253"/>
      <c r="CD379" s="253"/>
      <c r="CE379" s="184">
        <f t="shared" si="82"/>
        <v>0</v>
      </c>
      <c r="CF379" s="193">
        <f t="shared" si="83"/>
        <v>0</v>
      </c>
      <c r="CG379" s="253"/>
      <c r="CH379" s="253"/>
      <c r="CI379" s="253"/>
      <c r="CJ379" s="253"/>
      <c r="CK379" s="253"/>
      <c r="CL379" s="253"/>
      <c r="CM379" s="253"/>
      <c r="CN379" s="253"/>
      <c r="CO379" s="253"/>
      <c r="CP379" s="253"/>
      <c r="CQ379" s="195">
        <f t="shared" si="84"/>
        <v>0</v>
      </c>
      <c r="CR379" s="186" t="str">
        <f t="shared" si="85"/>
        <v>#DIV/0!</v>
      </c>
      <c r="CS379" s="166"/>
      <c r="CT379" s="166"/>
      <c r="CU379" s="166"/>
      <c r="CV379" s="166"/>
      <c r="CW379" s="166"/>
      <c r="CX379" s="196"/>
      <c r="CY379" s="195" t="str">
        <f t="shared" si="86"/>
        <v>#DIV/0!</v>
      </c>
      <c r="CZ379" s="187" t="str">
        <f t="shared" si="87"/>
        <v>#DIV/0!</v>
      </c>
    </row>
    <row r="380" ht="15.75" customHeight="1">
      <c r="A380" s="121">
        <v>81.0</v>
      </c>
      <c r="B380" s="322" t="s">
        <v>396</v>
      </c>
      <c r="C380" s="323" t="s">
        <v>397</v>
      </c>
      <c r="D380" s="124" t="str">
        <f t="shared" si="72"/>
        <v>#REF!</v>
      </c>
      <c r="E380" s="125" t="str">
        <f t="shared" si="73"/>
        <v>#REF!</v>
      </c>
      <c r="F380" s="172" t="str">
        <f t="shared" si="74"/>
        <v>#REF!</v>
      </c>
      <c r="G380" s="255" t="str">
        <f t="shared" si="75"/>
        <v>#REF!</v>
      </c>
      <c r="H380" s="253"/>
      <c r="I380" s="253"/>
      <c r="J380" s="253"/>
      <c r="K380" s="264"/>
      <c r="L380" s="264"/>
      <c r="M380" s="178">
        <f t="shared" si="76"/>
        <v>0</v>
      </c>
      <c r="N380" s="188">
        <f t="shared" si="77"/>
        <v>0</v>
      </c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65"/>
      <c r="AG380" s="265"/>
      <c r="AH380" s="265"/>
      <c r="AI380" s="265"/>
      <c r="AJ380" s="178">
        <f t="shared" si="78"/>
        <v>0</v>
      </c>
      <c r="AK380" s="190">
        <f t="shared" si="79"/>
        <v>0</v>
      </c>
      <c r="AL380" s="253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3"/>
      <c r="BB380" s="253"/>
      <c r="BC380" s="253"/>
      <c r="BD380" s="253"/>
      <c r="BE380" s="253"/>
      <c r="BF380" s="253"/>
      <c r="BG380" s="178">
        <f t="shared" si="80"/>
        <v>0</v>
      </c>
      <c r="BH380" s="190">
        <f t="shared" si="81"/>
        <v>0</v>
      </c>
      <c r="BI380" s="253"/>
      <c r="BJ380" s="253"/>
      <c r="BK380" s="253"/>
      <c r="BL380" s="253"/>
      <c r="BM380" s="253"/>
      <c r="BN380" s="253"/>
      <c r="BO380" s="253"/>
      <c r="BP380" s="253"/>
      <c r="BQ380" s="253"/>
      <c r="BR380" s="253"/>
      <c r="BS380" s="253"/>
      <c r="BT380" s="253"/>
      <c r="BU380" s="253"/>
      <c r="BV380" s="253"/>
      <c r="BW380" s="253"/>
      <c r="BX380" s="253"/>
      <c r="BY380" s="253"/>
      <c r="BZ380" s="253"/>
      <c r="CA380" s="253"/>
      <c r="CB380" s="253"/>
      <c r="CC380" s="253"/>
      <c r="CD380" s="253"/>
      <c r="CE380" s="184">
        <f t="shared" si="82"/>
        <v>0</v>
      </c>
      <c r="CF380" s="193">
        <f t="shared" si="83"/>
        <v>0</v>
      </c>
      <c r="CG380" s="253"/>
      <c r="CH380" s="253"/>
      <c r="CI380" s="253"/>
      <c r="CJ380" s="253"/>
      <c r="CK380" s="253"/>
      <c r="CL380" s="253"/>
      <c r="CM380" s="253"/>
      <c r="CN380" s="253"/>
      <c r="CO380" s="253"/>
      <c r="CP380" s="253"/>
      <c r="CQ380" s="195">
        <f t="shared" si="84"/>
        <v>0</v>
      </c>
      <c r="CR380" s="186" t="str">
        <f t="shared" si="85"/>
        <v>#DIV/0!</v>
      </c>
      <c r="CS380" s="166"/>
      <c r="CT380" s="166"/>
      <c r="CU380" s="166"/>
      <c r="CV380" s="166"/>
      <c r="CW380" s="166"/>
      <c r="CX380" s="196"/>
      <c r="CY380" s="195" t="str">
        <f t="shared" si="86"/>
        <v>#DIV/0!</v>
      </c>
      <c r="CZ380" s="187" t="str">
        <f t="shared" si="87"/>
        <v>#DIV/0!</v>
      </c>
    </row>
    <row r="381" ht="15.75" customHeight="1">
      <c r="A381" s="169">
        <v>82.0</v>
      </c>
      <c r="B381" s="322" t="s">
        <v>398</v>
      </c>
      <c r="C381" s="323" t="s">
        <v>399</v>
      </c>
      <c r="D381" s="124" t="str">
        <f t="shared" si="72"/>
        <v>#REF!</v>
      </c>
      <c r="E381" s="125" t="str">
        <f t="shared" si="73"/>
        <v>#REF!</v>
      </c>
      <c r="F381" s="172" t="str">
        <f t="shared" si="74"/>
        <v>#REF!</v>
      </c>
      <c r="G381" s="255" t="str">
        <f t="shared" si="75"/>
        <v>#REF!</v>
      </c>
      <c r="H381" s="253"/>
      <c r="I381" s="253"/>
      <c r="J381" s="253"/>
      <c r="K381" s="264"/>
      <c r="L381" s="264"/>
      <c r="M381" s="178">
        <f t="shared" si="76"/>
        <v>0</v>
      </c>
      <c r="N381" s="188">
        <f t="shared" si="77"/>
        <v>0</v>
      </c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65"/>
      <c r="AG381" s="265"/>
      <c r="AH381" s="265"/>
      <c r="AI381" s="265"/>
      <c r="AJ381" s="178">
        <f t="shared" si="78"/>
        <v>0</v>
      </c>
      <c r="AK381" s="190">
        <f t="shared" si="79"/>
        <v>0</v>
      </c>
      <c r="AL381" s="253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3"/>
      <c r="BB381" s="253"/>
      <c r="BC381" s="253"/>
      <c r="BD381" s="253"/>
      <c r="BE381" s="253"/>
      <c r="BF381" s="253"/>
      <c r="BG381" s="178">
        <f t="shared" si="80"/>
        <v>0</v>
      </c>
      <c r="BH381" s="190">
        <f t="shared" si="81"/>
        <v>0</v>
      </c>
      <c r="BI381" s="253"/>
      <c r="BJ381" s="253"/>
      <c r="BK381" s="253"/>
      <c r="BL381" s="253"/>
      <c r="BM381" s="253"/>
      <c r="BN381" s="253"/>
      <c r="BO381" s="253"/>
      <c r="BP381" s="253"/>
      <c r="BQ381" s="253"/>
      <c r="BR381" s="253"/>
      <c r="BS381" s="253"/>
      <c r="BT381" s="253"/>
      <c r="BU381" s="253"/>
      <c r="BV381" s="253"/>
      <c r="BW381" s="253"/>
      <c r="BX381" s="253"/>
      <c r="BY381" s="253"/>
      <c r="BZ381" s="253"/>
      <c r="CA381" s="253"/>
      <c r="CB381" s="253"/>
      <c r="CC381" s="253"/>
      <c r="CD381" s="253"/>
      <c r="CE381" s="184">
        <f t="shared" si="82"/>
        <v>0</v>
      </c>
      <c r="CF381" s="193">
        <f t="shared" si="83"/>
        <v>0</v>
      </c>
      <c r="CG381" s="253"/>
      <c r="CH381" s="253"/>
      <c r="CI381" s="253"/>
      <c r="CJ381" s="253"/>
      <c r="CK381" s="253"/>
      <c r="CL381" s="253"/>
      <c r="CM381" s="253"/>
      <c r="CN381" s="253"/>
      <c r="CO381" s="253"/>
      <c r="CP381" s="253"/>
      <c r="CQ381" s="195">
        <f t="shared" si="84"/>
        <v>0</v>
      </c>
      <c r="CR381" s="186" t="str">
        <f t="shared" si="85"/>
        <v>#DIV/0!</v>
      </c>
      <c r="CS381" s="166"/>
      <c r="CT381" s="166"/>
      <c r="CU381" s="166"/>
      <c r="CV381" s="166"/>
      <c r="CW381" s="166"/>
      <c r="CX381" s="196"/>
      <c r="CY381" s="195" t="str">
        <f t="shared" si="86"/>
        <v>#DIV/0!</v>
      </c>
      <c r="CZ381" s="187" t="str">
        <f t="shared" si="87"/>
        <v>#DIV/0!</v>
      </c>
    </row>
    <row r="382" ht="15.75" customHeight="1">
      <c r="A382" s="121">
        <v>83.0</v>
      </c>
      <c r="B382" s="322" t="s">
        <v>400</v>
      </c>
      <c r="C382" s="323" t="s">
        <v>401</v>
      </c>
      <c r="D382" s="124" t="str">
        <f t="shared" si="72"/>
        <v>#REF!</v>
      </c>
      <c r="E382" s="125" t="str">
        <f t="shared" si="73"/>
        <v>#REF!</v>
      </c>
      <c r="F382" s="172" t="str">
        <f t="shared" si="74"/>
        <v>#REF!</v>
      </c>
      <c r="G382" s="255" t="str">
        <f t="shared" si="75"/>
        <v>#REF!</v>
      </c>
      <c r="H382" s="253"/>
      <c r="I382" s="253"/>
      <c r="J382" s="253"/>
      <c r="K382" s="264"/>
      <c r="L382" s="264"/>
      <c r="M382" s="178">
        <f t="shared" si="76"/>
        <v>0</v>
      </c>
      <c r="N382" s="188">
        <f t="shared" si="77"/>
        <v>0</v>
      </c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65"/>
      <c r="AG382" s="265"/>
      <c r="AH382" s="265"/>
      <c r="AI382" s="265"/>
      <c r="AJ382" s="178">
        <f t="shared" si="78"/>
        <v>0</v>
      </c>
      <c r="AK382" s="190">
        <f t="shared" si="79"/>
        <v>0</v>
      </c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3"/>
      <c r="BB382" s="253"/>
      <c r="BC382" s="253"/>
      <c r="BD382" s="253"/>
      <c r="BE382" s="253"/>
      <c r="BF382" s="253"/>
      <c r="BG382" s="178">
        <f t="shared" si="80"/>
        <v>0</v>
      </c>
      <c r="BH382" s="190">
        <f t="shared" si="81"/>
        <v>0</v>
      </c>
      <c r="BI382" s="253"/>
      <c r="BJ382" s="253"/>
      <c r="BK382" s="253"/>
      <c r="BL382" s="253"/>
      <c r="BM382" s="253"/>
      <c r="BN382" s="253"/>
      <c r="BO382" s="253"/>
      <c r="BP382" s="253"/>
      <c r="BQ382" s="253"/>
      <c r="BR382" s="253"/>
      <c r="BS382" s="253"/>
      <c r="BT382" s="253"/>
      <c r="BU382" s="253"/>
      <c r="BV382" s="253"/>
      <c r="BW382" s="253"/>
      <c r="BX382" s="253"/>
      <c r="BY382" s="253"/>
      <c r="BZ382" s="253"/>
      <c r="CA382" s="253"/>
      <c r="CB382" s="253"/>
      <c r="CC382" s="253"/>
      <c r="CD382" s="253"/>
      <c r="CE382" s="184">
        <f t="shared" si="82"/>
        <v>0</v>
      </c>
      <c r="CF382" s="193">
        <f t="shared" si="83"/>
        <v>0</v>
      </c>
      <c r="CG382" s="253"/>
      <c r="CH382" s="253"/>
      <c r="CI382" s="253"/>
      <c r="CJ382" s="253"/>
      <c r="CK382" s="253"/>
      <c r="CL382" s="253"/>
      <c r="CM382" s="253"/>
      <c r="CN382" s="253"/>
      <c r="CO382" s="253"/>
      <c r="CP382" s="253"/>
      <c r="CQ382" s="195">
        <f t="shared" si="84"/>
        <v>0</v>
      </c>
      <c r="CR382" s="186" t="str">
        <f t="shared" si="85"/>
        <v>#DIV/0!</v>
      </c>
      <c r="CS382" s="166"/>
      <c r="CT382" s="166"/>
      <c r="CU382" s="166"/>
      <c r="CV382" s="166"/>
      <c r="CW382" s="166"/>
      <c r="CX382" s="196"/>
      <c r="CY382" s="195" t="str">
        <f t="shared" si="86"/>
        <v>#DIV/0!</v>
      </c>
      <c r="CZ382" s="187" t="str">
        <f t="shared" si="87"/>
        <v>#DIV/0!</v>
      </c>
    </row>
    <row r="383" ht="15.75" customHeight="1">
      <c r="A383" s="169">
        <v>84.0</v>
      </c>
      <c r="B383" s="322" t="s">
        <v>402</v>
      </c>
      <c r="C383" s="323" t="s">
        <v>403</v>
      </c>
      <c r="D383" s="124" t="str">
        <f t="shared" si="72"/>
        <v>#REF!</v>
      </c>
      <c r="E383" s="125" t="str">
        <f t="shared" si="73"/>
        <v>#REF!</v>
      </c>
      <c r="F383" s="172" t="str">
        <f t="shared" si="74"/>
        <v>#REF!</v>
      </c>
      <c r="G383" s="255" t="str">
        <f t="shared" si="75"/>
        <v>#REF!</v>
      </c>
      <c r="H383" s="253"/>
      <c r="I383" s="253"/>
      <c r="J383" s="253"/>
      <c r="K383" s="264"/>
      <c r="L383" s="264"/>
      <c r="M383" s="178">
        <f t="shared" si="76"/>
        <v>0</v>
      </c>
      <c r="N383" s="188">
        <f t="shared" si="77"/>
        <v>0</v>
      </c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65"/>
      <c r="AG383" s="265"/>
      <c r="AH383" s="265"/>
      <c r="AI383" s="265"/>
      <c r="AJ383" s="178">
        <f t="shared" si="78"/>
        <v>0</v>
      </c>
      <c r="AK383" s="190">
        <f t="shared" si="79"/>
        <v>0</v>
      </c>
      <c r="AL383" s="253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3"/>
      <c r="BB383" s="253"/>
      <c r="BC383" s="253"/>
      <c r="BD383" s="253"/>
      <c r="BE383" s="253"/>
      <c r="BF383" s="253"/>
      <c r="BG383" s="178">
        <f t="shared" si="80"/>
        <v>0</v>
      </c>
      <c r="BH383" s="190">
        <f t="shared" si="81"/>
        <v>0</v>
      </c>
      <c r="BI383" s="253"/>
      <c r="BJ383" s="253"/>
      <c r="BK383" s="253"/>
      <c r="BL383" s="253"/>
      <c r="BM383" s="253"/>
      <c r="BN383" s="253"/>
      <c r="BO383" s="253"/>
      <c r="BP383" s="253"/>
      <c r="BQ383" s="253"/>
      <c r="BR383" s="253"/>
      <c r="BS383" s="253"/>
      <c r="BT383" s="253"/>
      <c r="BU383" s="253"/>
      <c r="BV383" s="253"/>
      <c r="BW383" s="253"/>
      <c r="BX383" s="253"/>
      <c r="BY383" s="253"/>
      <c r="BZ383" s="253"/>
      <c r="CA383" s="253"/>
      <c r="CB383" s="253"/>
      <c r="CC383" s="253"/>
      <c r="CD383" s="253"/>
      <c r="CE383" s="184">
        <f t="shared" si="82"/>
        <v>0</v>
      </c>
      <c r="CF383" s="193">
        <f t="shared" si="83"/>
        <v>0</v>
      </c>
      <c r="CG383" s="253"/>
      <c r="CH383" s="253"/>
      <c r="CI383" s="253"/>
      <c r="CJ383" s="253"/>
      <c r="CK383" s="253"/>
      <c r="CL383" s="253"/>
      <c r="CM383" s="253"/>
      <c r="CN383" s="253"/>
      <c r="CO383" s="253"/>
      <c r="CP383" s="253"/>
      <c r="CQ383" s="195">
        <f t="shared" si="84"/>
        <v>0</v>
      </c>
      <c r="CR383" s="186" t="str">
        <f t="shared" si="85"/>
        <v>#DIV/0!</v>
      </c>
      <c r="CS383" s="166"/>
      <c r="CT383" s="166"/>
      <c r="CU383" s="166"/>
      <c r="CV383" s="166"/>
      <c r="CW383" s="166"/>
      <c r="CX383" s="196"/>
      <c r="CY383" s="195" t="str">
        <f t="shared" si="86"/>
        <v>#DIV/0!</v>
      </c>
      <c r="CZ383" s="187" t="str">
        <f t="shared" si="87"/>
        <v>#DIV/0!</v>
      </c>
    </row>
    <row r="384" ht="15.75" customHeight="1">
      <c r="A384" s="121">
        <v>85.0</v>
      </c>
      <c r="B384" s="322" t="s">
        <v>404</v>
      </c>
      <c r="C384" s="323" t="s">
        <v>405</v>
      </c>
      <c r="D384" s="124" t="str">
        <f t="shared" si="72"/>
        <v>#REF!</v>
      </c>
      <c r="E384" s="125" t="str">
        <f t="shared" si="73"/>
        <v>#REF!</v>
      </c>
      <c r="F384" s="172" t="str">
        <f t="shared" si="74"/>
        <v>#REF!</v>
      </c>
      <c r="G384" s="255" t="str">
        <f t="shared" si="75"/>
        <v>#REF!</v>
      </c>
      <c r="H384" s="253"/>
      <c r="I384" s="253"/>
      <c r="J384" s="253"/>
      <c r="K384" s="264"/>
      <c r="L384" s="264"/>
      <c r="M384" s="178">
        <f t="shared" si="76"/>
        <v>0</v>
      </c>
      <c r="N384" s="188">
        <f t="shared" si="77"/>
        <v>0</v>
      </c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65"/>
      <c r="AG384" s="265"/>
      <c r="AH384" s="265"/>
      <c r="AI384" s="265"/>
      <c r="AJ384" s="178">
        <f t="shared" si="78"/>
        <v>0</v>
      </c>
      <c r="AK384" s="190">
        <f t="shared" si="79"/>
        <v>0</v>
      </c>
      <c r="AL384" s="253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3"/>
      <c r="BB384" s="253"/>
      <c r="BC384" s="253"/>
      <c r="BD384" s="253"/>
      <c r="BE384" s="253"/>
      <c r="BF384" s="253"/>
      <c r="BG384" s="178">
        <f t="shared" si="80"/>
        <v>0</v>
      </c>
      <c r="BH384" s="190">
        <f t="shared" si="81"/>
        <v>0</v>
      </c>
      <c r="BI384" s="253"/>
      <c r="BJ384" s="253"/>
      <c r="BK384" s="253"/>
      <c r="BL384" s="253"/>
      <c r="BM384" s="253"/>
      <c r="BN384" s="253"/>
      <c r="BO384" s="253"/>
      <c r="BP384" s="253"/>
      <c r="BQ384" s="253"/>
      <c r="BR384" s="253"/>
      <c r="BS384" s="253"/>
      <c r="BT384" s="253"/>
      <c r="BU384" s="253"/>
      <c r="BV384" s="253"/>
      <c r="BW384" s="253"/>
      <c r="BX384" s="253"/>
      <c r="BY384" s="7"/>
      <c r="BZ384" s="253"/>
      <c r="CA384" s="253"/>
      <c r="CB384" s="253"/>
      <c r="CC384" s="253"/>
      <c r="CD384" s="253"/>
      <c r="CE384" s="184">
        <f t="shared" si="82"/>
        <v>0</v>
      </c>
      <c r="CF384" s="193">
        <f t="shared" si="83"/>
        <v>0</v>
      </c>
      <c r="CG384" s="253"/>
      <c r="CH384" s="253"/>
      <c r="CI384" s="253"/>
      <c r="CJ384" s="253"/>
      <c r="CK384" s="253"/>
      <c r="CL384" s="253"/>
      <c r="CM384" s="253"/>
      <c r="CN384" s="253"/>
      <c r="CO384" s="253"/>
      <c r="CP384" s="253"/>
      <c r="CQ384" s="195">
        <f t="shared" si="84"/>
        <v>0</v>
      </c>
      <c r="CR384" s="186" t="str">
        <f t="shared" si="85"/>
        <v>#DIV/0!</v>
      </c>
      <c r="CS384" s="166"/>
      <c r="CT384" s="166"/>
      <c r="CU384" s="166"/>
      <c r="CV384" s="166"/>
      <c r="CW384" s="166"/>
      <c r="CX384" s="196"/>
      <c r="CY384" s="195" t="str">
        <f t="shared" si="86"/>
        <v>#DIV/0!</v>
      </c>
      <c r="CZ384" s="187" t="str">
        <f t="shared" si="87"/>
        <v>#DIV/0!</v>
      </c>
    </row>
    <row r="385" ht="15.75" customHeight="1">
      <c r="A385" s="6"/>
      <c r="B385" s="7"/>
      <c r="C385" s="7"/>
      <c r="D385" s="6"/>
      <c r="E385" s="6"/>
      <c r="F385" s="6"/>
      <c r="G385" s="6"/>
      <c r="H385" s="7"/>
      <c r="I385" s="7"/>
      <c r="J385" s="7"/>
      <c r="K385" s="7"/>
      <c r="L385" s="7"/>
      <c r="M385" s="6"/>
      <c r="N385" s="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6"/>
      <c r="AK385" s="6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6"/>
      <c r="BH385" s="6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6"/>
      <c r="CF385" s="6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166"/>
      <c r="CT385" s="166"/>
      <c r="CU385" s="166"/>
      <c r="CV385" s="166"/>
      <c r="CW385" s="166"/>
      <c r="CX385" s="10"/>
      <c r="CY385" s="7"/>
      <c r="CZ385" s="7"/>
    </row>
    <row r="386" ht="15.75" customHeight="1">
      <c r="A386" s="6"/>
      <c r="B386" s="7"/>
      <c r="C386" s="7"/>
      <c r="D386" s="6"/>
      <c r="E386" s="6"/>
      <c r="F386" s="6"/>
      <c r="G386" s="6"/>
      <c r="H386" s="7"/>
      <c r="I386" s="7"/>
      <c r="J386" s="7"/>
      <c r="K386" s="7"/>
      <c r="L386" s="7"/>
      <c r="M386" s="6"/>
      <c r="N386" s="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6"/>
      <c r="AK386" s="6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6"/>
      <c r="BH386" s="6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6"/>
      <c r="CF386" s="6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166"/>
      <c r="CT386" s="166"/>
      <c r="CU386" s="166"/>
      <c r="CV386" s="166"/>
      <c r="CW386" s="166"/>
      <c r="CX386" s="10"/>
      <c r="CY386" s="7"/>
      <c r="CZ386" s="7"/>
    </row>
    <row r="387" ht="15.75" customHeight="1">
      <c r="A387" s="6"/>
      <c r="B387" s="7"/>
      <c r="C387" s="7"/>
      <c r="D387" s="6"/>
      <c r="E387" s="6"/>
      <c r="F387" s="6"/>
      <c r="G387" s="6"/>
      <c r="H387" s="7"/>
      <c r="I387" s="7"/>
      <c r="J387" s="7"/>
      <c r="K387" s="7"/>
      <c r="L387" s="7"/>
      <c r="M387" s="6"/>
      <c r="N387" s="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6"/>
      <c r="AK387" s="6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6"/>
      <c r="BH387" s="6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6"/>
      <c r="CF387" s="6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166"/>
      <c r="CT387" s="166"/>
      <c r="CU387" s="166"/>
      <c r="CV387" s="166"/>
      <c r="CW387" s="166"/>
      <c r="CX387" s="10"/>
      <c r="CY387" s="7"/>
      <c r="CZ387" s="7"/>
    </row>
    <row r="388" ht="15.75" customHeight="1">
      <c r="A388" s="6"/>
      <c r="B388" s="7"/>
      <c r="C388" s="7"/>
      <c r="D388" s="6"/>
      <c r="E388" s="6"/>
      <c r="F388" s="6"/>
      <c r="G388" s="6"/>
      <c r="H388" s="7"/>
      <c r="I388" s="7"/>
      <c r="J388" s="7"/>
      <c r="K388" s="7"/>
      <c r="L388" s="7"/>
      <c r="M388" s="6"/>
      <c r="N388" s="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6"/>
      <c r="AK388" s="6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6"/>
      <c r="BH388" s="6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6"/>
      <c r="CF388" s="6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166"/>
      <c r="CT388" s="166"/>
      <c r="CU388" s="166"/>
      <c r="CV388" s="166"/>
      <c r="CW388" s="166"/>
      <c r="CX388" s="10"/>
      <c r="CY388" s="7"/>
      <c r="CZ388" s="7"/>
    </row>
    <row r="389" ht="15.75" customHeight="1">
      <c r="A389" s="6"/>
      <c r="B389" s="7"/>
      <c r="C389" s="7"/>
      <c r="D389" s="6"/>
      <c r="E389" s="6"/>
      <c r="F389" s="6"/>
      <c r="G389" s="6"/>
      <c r="H389" s="7"/>
      <c r="I389" s="7"/>
      <c r="J389" s="7"/>
      <c r="K389" s="7"/>
      <c r="L389" s="7"/>
      <c r="M389" s="6"/>
      <c r="N389" s="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6"/>
      <c r="AK389" s="6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6"/>
      <c r="BH389" s="6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6"/>
      <c r="CF389" s="6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166"/>
      <c r="CT389" s="166"/>
      <c r="CU389" s="166"/>
      <c r="CV389" s="166"/>
      <c r="CW389" s="166"/>
      <c r="CX389" s="10"/>
      <c r="CY389" s="7"/>
      <c r="CZ389" s="7"/>
    </row>
    <row r="390" ht="15.75" customHeight="1">
      <c r="A390" s="6"/>
      <c r="B390" s="7"/>
      <c r="C390" s="7"/>
      <c r="D390" s="6"/>
      <c r="E390" s="6"/>
      <c r="F390" s="6"/>
      <c r="G390" s="6"/>
      <c r="H390" s="7"/>
      <c r="I390" s="7"/>
      <c r="J390" s="7"/>
      <c r="K390" s="7"/>
      <c r="L390" s="7"/>
      <c r="M390" s="6"/>
      <c r="N390" s="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6"/>
      <c r="AK390" s="6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6"/>
      <c r="BH390" s="6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6"/>
      <c r="CF390" s="6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166"/>
      <c r="CT390" s="166"/>
      <c r="CU390" s="166"/>
      <c r="CV390" s="166"/>
      <c r="CW390" s="166"/>
      <c r="CX390" s="10"/>
      <c r="CY390" s="7"/>
      <c r="CZ390" s="7"/>
    </row>
    <row r="391" ht="15.75" customHeight="1">
      <c r="A391" s="6"/>
      <c r="B391" s="7"/>
      <c r="C391" s="7"/>
      <c r="D391" s="6"/>
      <c r="E391" s="6"/>
      <c r="F391" s="6"/>
      <c r="G391" s="6"/>
      <c r="H391" s="7"/>
      <c r="I391" s="7"/>
      <c r="J391" s="7"/>
      <c r="K391" s="7"/>
      <c r="L391" s="7"/>
      <c r="M391" s="6"/>
      <c r="N391" s="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6"/>
      <c r="AK391" s="6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6"/>
      <c r="BH391" s="6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6"/>
      <c r="CF391" s="6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166"/>
      <c r="CT391" s="166"/>
      <c r="CU391" s="166"/>
      <c r="CV391" s="166"/>
      <c r="CW391" s="166"/>
      <c r="CX391" s="10"/>
      <c r="CY391" s="7"/>
      <c r="CZ391" s="7"/>
    </row>
    <row r="392" ht="15.75" customHeight="1">
      <c r="A392" s="6"/>
      <c r="B392" s="7"/>
      <c r="C392" s="7"/>
      <c r="D392" s="6"/>
      <c r="E392" s="6"/>
      <c r="F392" s="6"/>
      <c r="G392" s="6"/>
      <c r="H392" s="7"/>
      <c r="I392" s="7"/>
      <c r="J392" s="7"/>
      <c r="K392" s="7"/>
      <c r="L392" s="7"/>
      <c r="M392" s="6"/>
      <c r="N392" s="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6"/>
      <c r="AK392" s="6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6"/>
      <c r="BH392" s="6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6"/>
      <c r="CF392" s="6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166"/>
      <c r="CT392" s="166"/>
      <c r="CU392" s="166"/>
      <c r="CV392" s="166"/>
      <c r="CW392" s="166"/>
      <c r="CX392" s="10"/>
      <c r="CY392" s="7"/>
      <c r="CZ392" s="7"/>
    </row>
    <row r="393" ht="15.75" customHeight="1">
      <c r="A393" s="6"/>
      <c r="B393" s="7"/>
      <c r="C393" s="7"/>
      <c r="D393" s="6"/>
      <c r="E393" s="6"/>
      <c r="F393" s="6"/>
      <c r="G393" s="6"/>
      <c r="H393" s="7"/>
      <c r="I393" s="7"/>
      <c r="J393" s="7"/>
      <c r="K393" s="7"/>
      <c r="L393" s="7"/>
      <c r="M393" s="6"/>
      <c r="N393" s="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6"/>
      <c r="AK393" s="6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6"/>
      <c r="BH393" s="6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6"/>
      <c r="CF393" s="6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166"/>
      <c r="CT393" s="166"/>
      <c r="CU393" s="166"/>
      <c r="CV393" s="166"/>
      <c r="CW393" s="166"/>
      <c r="CX393" s="10"/>
      <c r="CY393" s="7"/>
      <c r="CZ393" s="7"/>
    </row>
    <row r="394" ht="15.75" customHeight="1">
      <c r="A394" s="6"/>
      <c r="B394" s="7"/>
      <c r="C394" s="7"/>
      <c r="D394" s="6"/>
      <c r="E394" s="6"/>
      <c r="F394" s="6"/>
      <c r="G394" s="6"/>
      <c r="H394" s="7"/>
      <c r="I394" s="7"/>
      <c r="J394" s="7"/>
      <c r="K394" s="7"/>
      <c r="L394" s="7"/>
      <c r="M394" s="6"/>
      <c r="N394" s="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6"/>
      <c r="AK394" s="6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6"/>
      <c r="BH394" s="6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6"/>
      <c r="CF394" s="6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166"/>
      <c r="CT394" s="166"/>
      <c r="CU394" s="166"/>
      <c r="CV394" s="166"/>
      <c r="CW394" s="166"/>
      <c r="CX394" s="10"/>
      <c r="CY394" s="7"/>
      <c r="CZ394" s="7"/>
    </row>
    <row r="395" ht="15.75" customHeight="1">
      <c r="A395" s="6"/>
      <c r="B395" s="7"/>
      <c r="C395" s="7"/>
      <c r="D395" s="6"/>
      <c r="E395" s="6"/>
      <c r="F395" s="6"/>
      <c r="G395" s="6"/>
      <c r="H395" s="7"/>
      <c r="I395" s="7"/>
      <c r="J395" s="7"/>
      <c r="K395" s="7"/>
      <c r="L395" s="7"/>
      <c r="M395" s="6"/>
      <c r="N395" s="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6"/>
      <c r="AK395" s="6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6"/>
      <c r="BH395" s="6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6"/>
      <c r="CF395" s="6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166"/>
      <c r="CT395" s="166"/>
      <c r="CU395" s="166"/>
      <c r="CV395" s="166"/>
      <c r="CW395" s="166"/>
      <c r="CX395" s="10"/>
      <c r="CY395" s="7"/>
      <c r="CZ395" s="7"/>
    </row>
    <row r="396" ht="15.75" customHeight="1">
      <c r="A396" s="6"/>
      <c r="B396" s="7"/>
      <c r="C396" s="7"/>
      <c r="D396" s="6"/>
      <c r="E396" s="6"/>
      <c r="F396" s="6"/>
      <c r="G396" s="6"/>
      <c r="H396" s="7"/>
      <c r="I396" s="7"/>
      <c r="J396" s="7"/>
      <c r="K396" s="7"/>
      <c r="L396" s="7"/>
      <c r="M396" s="6"/>
      <c r="N396" s="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6"/>
      <c r="AK396" s="6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6"/>
      <c r="BH396" s="6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6"/>
      <c r="CF396" s="6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166"/>
      <c r="CT396" s="166"/>
      <c r="CU396" s="166"/>
      <c r="CV396" s="166"/>
      <c r="CW396" s="166"/>
      <c r="CX396" s="10"/>
      <c r="CY396" s="7"/>
      <c r="CZ396" s="7"/>
    </row>
    <row r="397" ht="15.75" customHeight="1">
      <c r="A397" s="6"/>
      <c r="B397" s="7"/>
      <c r="C397" s="7"/>
      <c r="D397" s="6"/>
      <c r="E397" s="6"/>
      <c r="F397" s="6"/>
      <c r="G397" s="6"/>
      <c r="H397" s="7"/>
      <c r="I397" s="7"/>
      <c r="J397" s="7"/>
      <c r="K397" s="7"/>
      <c r="L397" s="7"/>
      <c r="M397" s="6"/>
      <c r="N397" s="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6"/>
      <c r="AK397" s="6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6"/>
      <c r="BH397" s="6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6"/>
      <c r="CF397" s="6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166"/>
      <c r="CT397" s="166"/>
      <c r="CU397" s="166"/>
      <c r="CV397" s="166"/>
      <c r="CW397" s="166"/>
      <c r="CX397" s="10"/>
      <c r="CY397" s="7"/>
      <c r="CZ397" s="7"/>
    </row>
    <row r="398" ht="15.75" customHeight="1">
      <c r="A398" s="6"/>
      <c r="B398" s="7"/>
      <c r="C398" s="7"/>
      <c r="D398" s="6"/>
      <c r="E398" s="6"/>
      <c r="F398" s="6"/>
      <c r="G398" s="6"/>
      <c r="H398" s="7"/>
      <c r="I398" s="7"/>
      <c r="J398" s="7"/>
      <c r="K398" s="7"/>
      <c r="L398" s="7"/>
      <c r="M398" s="6"/>
      <c r="N398" s="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6"/>
      <c r="AK398" s="6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6"/>
      <c r="BH398" s="6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6"/>
      <c r="CF398" s="6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166"/>
      <c r="CT398" s="166"/>
      <c r="CU398" s="166"/>
      <c r="CV398" s="166"/>
      <c r="CW398" s="166"/>
      <c r="CX398" s="10"/>
      <c r="CY398" s="7"/>
      <c r="CZ398" s="7"/>
    </row>
    <row r="399" ht="15.75" customHeight="1">
      <c r="A399" s="6"/>
      <c r="B399" s="7"/>
      <c r="C399" s="7"/>
      <c r="D399" s="6"/>
      <c r="E399" s="6"/>
      <c r="F399" s="6"/>
      <c r="G399" s="6"/>
      <c r="H399" s="7"/>
      <c r="I399" s="7"/>
      <c r="J399" s="7"/>
      <c r="K399" s="7"/>
      <c r="L399" s="7"/>
      <c r="M399" s="6"/>
      <c r="N399" s="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6"/>
      <c r="AK399" s="6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6"/>
      <c r="BH399" s="6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6"/>
      <c r="CF399" s="6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166"/>
      <c r="CT399" s="166"/>
      <c r="CU399" s="166"/>
      <c r="CV399" s="166"/>
      <c r="CW399" s="166"/>
      <c r="CX399" s="10"/>
      <c r="CY399" s="7"/>
      <c r="CZ399" s="7"/>
    </row>
    <row r="400" ht="15.75" customHeight="1">
      <c r="A400" s="6"/>
      <c r="B400" s="7"/>
      <c r="C400" s="7"/>
      <c r="D400" s="6"/>
      <c r="E400" s="6"/>
      <c r="F400" s="6"/>
      <c r="G400" s="6"/>
      <c r="H400" s="7"/>
      <c r="I400" s="7"/>
      <c r="J400" s="7"/>
      <c r="K400" s="7"/>
      <c r="L400" s="7"/>
      <c r="M400" s="6"/>
      <c r="N400" s="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6"/>
      <c r="AK400" s="6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6"/>
      <c r="BH400" s="6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6"/>
      <c r="CF400" s="6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166"/>
      <c r="CT400" s="166"/>
      <c r="CU400" s="166"/>
      <c r="CV400" s="166"/>
      <c r="CW400" s="166"/>
      <c r="CX400" s="10"/>
      <c r="CY400" s="7"/>
      <c r="CZ400" s="7"/>
    </row>
    <row r="401" ht="15.75" customHeight="1">
      <c r="A401" s="6"/>
      <c r="B401" s="7"/>
      <c r="C401" s="7"/>
      <c r="D401" s="6"/>
      <c r="E401" s="6"/>
      <c r="F401" s="6"/>
      <c r="G401" s="6"/>
      <c r="H401" s="7"/>
      <c r="I401" s="7"/>
      <c r="J401" s="7"/>
      <c r="K401" s="7"/>
      <c r="L401" s="7"/>
      <c r="M401" s="6"/>
      <c r="N401" s="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6"/>
      <c r="AK401" s="6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6"/>
      <c r="BH401" s="6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6"/>
      <c r="CF401" s="6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166"/>
      <c r="CT401" s="166"/>
      <c r="CU401" s="166"/>
      <c r="CV401" s="166"/>
      <c r="CW401" s="166"/>
      <c r="CX401" s="10"/>
      <c r="CY401" s="7"/>
      <c r="CZ401" s="7"/>
    </row>
    <row r="402" ht="15.75" customHeight="1">
      <c r="A402" s="6"/>
      <c r="B402" s="7"/>
      <c r="C402" s="7"/>
      <c r="D402" s="6"/>
      <c r="E402" s="6"/>
      <c r="F402" s="6"/>
      <c r="G402" s="6"/>
      <c r="H402" s="7"/>
      <c r="I402" s="7"/>
      <c r="J402" s="7"/>
      <c r="K402" s="7"/>
      <c r="L402" s="7"/>
      <c r="M402" s="6"/>
      <c r="N402" s="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6"/>
      <c r="AK402" s="6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6"/>
      <c r="BH402" s="6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6"/>
      <c r="CF402" s="6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166"/>
      <c r="CT402" s="166"/>
      <c r="CU402" s="166"/>
      <c r="CV402" s="166"/>
      <c r="CW402" s="166"/>
      <c r="CX402" s="10"/>
      <c r="CY402" s="7"/>
      <c r="CZ402" s="7"/>
    </row>
    <row r="403" ht="15.75" customHeight="1">
      <c r="A403" s="6"/>
      <c r="B403" s="7"/>
      <c r="C403" s="7"/>
      <c r="D403" s="6"/>
      <c r="E403" s="6"/>
      <c r="F403" s="6"/>
      <c r="G403" s="6"/>
      <c r="H403" s="7"/>
      <c r="I403" s="7"/>
      <c r="J403" s="7"/>
      <c r="K403" s="7"/>
      <c r="L403" s="7"/>
      <c r="M403" s="6"/>
      <c r="N403" s="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6"/>
      <c r="AK403" s="6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6"/>
      <c r="BH403" s="6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6"/>
      <c r="CF403" s="6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166"/>
      <c r="CT403" s="166"/>
      <c r="CU403" s="166"/>
      <c r="CV403" s="166"/>
      <c r="CW403" s="166"/>
      <c r="CX403" s="10"/>
      <c r="CY403" s="7"/>
      <c r="CZ403" s="7"/>
    </row>
    <row r="404" ht="15.75" customHeight="1">
      <c r="A404" s="6"/>
      <c r="B404" s="7"/>
      <c r="C404" s="7"/>
      <c r="D404" s="6"/>
      <c r="E404" s="6"/>
      <c r="F404" s="6"/>
      <c r="G404" s="6"/>
      <c r="H404" s="7"/>
      <c r="I404" s="7"/>
      <c r="J404" s="7"/>
      <c r="K404" s="7"/>
      <c r="L404" s="7"/>
      <c r="M404" s="6"/>
      <c r="N404" s="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6"/>
      <c r="AK404" s="6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6"/>
      <c r="BH404" s="6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6"/>
      <c r="CF404" s="6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166"/>
      <c r="CT404" s="166"/>
      <c r="CU404" s="166"/>
      <c r="CV404" s="166"/>
      <c r="CW404" s="166"/>
      <c r="CX404" s="10"/>
      <c r="CY404" s="7"/>
      <c r="CZ404" s="7"/>
    </row>
    <row r="405" ht="15.75" customHeight="1">
      <c r="A405" s="6"/>
      <c r="B405" s="7"/>
      <c r="C405" s="7"/>
      <c r="D405" s="6"/>
      <c r="E405" s="6"/>
      <c r="F405" s="6"/>
      <c r="G405" s="6"/>
      <c r="H405" s="7"/>
      <c r="I405" s="7"/>
      <c r="J405" s="7"/>
      <c r="K405" s="7"/>
      <c r="L405" s="7"/>
      <c r="M405" s="6"/>
      <c r="N405" s="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6"/>
      <c r="AK405" s="6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6"/>
      <c r="BH405" s="6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6"/>
      <c r="CF405" s="6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166"/>
      <c r="CT405" s="166"/>
      <c r="CU405" s="166"/>
      <c r="CV405" s="166"/>
      <c r="CW405" s="166"/>
      <c r="CX405" s="10"/>
      <c r="CY405" s="7"/>
      <c r="CZ405" s="7"/>
    </row>
    <row r="406" ht="15.75" customHeight="1">
      <c r="A406" s="6"/>
      <c r="B406" s="7"/>
      <c r="C406" s="7"/>
      <c r="D406" s="6"/>
      <c r="E406" s="6"/>
      <c r="F406" s="6"/>
      <c r="G406" s="6"/>
      <c r="H406" s="7"/>
      <c r="I406" s="7"/>
      <c r="J406" s="7"/>
      <c r="K406" s="7"/>
      <c r="L406" s="7"/>
      <c r="M406" s="6"/>
      <c r="N406" s="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6"/>
      <c r="AK406" s="6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6"/>
      <c r="BH406" s="6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6"/>
      <c r="CF406" s="6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166"/>
      <c r="CT406" s="166"/>
      <c r="CU406" s="166"/>
      <c r="CV406" s="166"/>
      <c r="CW406" s="166"/>
      <c r="CX406" s="10"/>
      <c r="CY406" s="7"/>
      <c r="CZ406" s="7"/>
    </row>
    <row r="407" ht="15.75" customHeight="1">
      <c r="A407" s="6"/>
      <c r="B407" s="7"/>
      <c r="C407" s="7"/>
      <c r="D407" s="6"/>
      <c r="E407" s="6"/>
      <c r="F407" s="6"/>
      <c r="G407" s="6"/>
      <c r="H407" s="7"/>
      <c r="I407" s="7"/>
      <c r="J407" s="7"/>
      <c r="K407" s="7"/>
      <c r="L407" s="7"/>
      <c r="M407" s="6"/>
      <c r="N407" s="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6"/>
      <c r="AK407" s="6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6"/>
      <c r="BH407" s="6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6"/>
      <c r="CF407" s="6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166"/>
      <c r="CT407" s="166"/>
      <c r="CU407" s="166"/>
      <c r="CV407" s="166"/>
      <c r="CW407" s="166"/>
      <c r="CX407" s="10"/>
      <c r="CY407" s="7"/>
      <c r="CZ407" s="7"/>
    </row>
    <row r="408" ht="15.75" customHeight="1">
      <c r="A408" s="6"/>
      <c r="B408" s="7"/>
      <c r="C408" s="7"/>
      <c r="D408" s="6"/>
      <c r="E408" s="6"/>
      <c r="F408" s="6"/>
      <c r="G408" s="6"/>
      <c r="H408" s="7"/>
      <c r="I408" s="7"/>
      <c r="J408" s="7"/>
      <c r="K408" s="7"/>
      <c r="L408" s="7"/>
      <c r="M408" s="6"/>
      <c r="N408" s="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6"/>
      <c r="AK408" s="6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6"/>
      <c r="BH408" s="6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6"/>
      <c r="CF408" s="6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166"/>
      <c r="CT408" s="166"/>
      <c r="CU408" s="166"/>
      <c r="CV408" s="166"/>
      <c r="CW408" s="166"/>
      <c r="CX408" s="10"/>
      <c r="CY408" s="7"/>
      <c r="CZ408" s="7"/>
    </row>
    <row r="409" ht="15.75" customHeight="1">
      <c r="A409" s="6"/>
      <c r="B409" s="7"/>
      <c r="C409" s="7"/>
      <c r="D409" s="6"/>
      <c r="E409" s="6"/>
      <c r="F409" s="6"/>
      <c r="G409" s="6"/>
      <c r="H409" s="7"/>
      <c r="I409" s="7"/>
      <c r="J409" s="7"/>
      <c r="K409" s="7"/>
      <c r="L409" s="7"/>
      <c r="M409" s="6"/>
      <c r="N409" s="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6"/>
      <c r="AK409" s="6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6"/>
      <c r="BH409" s="6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6"/>
      <c r="CF409" s="6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166"/>
      <c r="CT409" s="166"/>
      <c r="CU409" s="166"/>
      <c r="CV409" s="166"/>
      <c r="CW409" s="166"/>
      <c r="CX409" s="10"/>
      <c r="CY409" s="7"/>
      <c r="CZ409" s="7"/>
    </row>
    <row r="410" ht="15.75" customHeight="1">
      <c r="A410" s="6"/>
      <c r="B410" s="7"/>
      <c r="C410" s="7"/>
      <c r="D410" s="6"/>
      <c r="E410" s="6"/>
      <c r="F410" s="6"/>
      <c r="G410" s="6"/>
      <c r="H410" s="7"/>
      <c r="I410" s="7"/>
      <c r="J410" s="7"/>
      <c r="K410" s="7"/>
      <c r="L410" s="7"/>
      <c r="M410" s="6"/>
      <c r="N410" s="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6"/>
      <c r="AK410" s="6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6"/>
      <c r="BH410" s="6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6"/>
      <c r="CF410" s="6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166"/>
      <c r="CT410" s="166"/>
      <c r="CU410" s="166"/>
      <c r="CV410" s="166"/>
      <c r="CW410" s="166"/>
      <c r="CX410" s="10"/>
      <c r="CY410" s="7"/>
      <c r="CZ410" s="7"/>
    </row>
    <row r="411" ht="15.75" customHeight="1">
      <c r="A411" s="6"/>
      <c r="B411" s="7"/>
      <c r="C411" s="7"/>
      <c r="D411" s="6"/>
      <c r="E411" s="6"/>
      <c r="F411" s="6"/>
      <c r="G411" s="6"/>
      <c r="H411" s="7"/>
      <c r="I411" s="7"/>
      <c r="J411" s="7"/>
      <c r="K411" s="7"/>
      <c r="L411" s="7"/>
      <c r="M411" s="6"/>
      <c r="N411" s="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6"/>
      <c r="AK411" s="6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6"/>
      <c r="BH411" s="6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6"/>
      <c r="CF411" s="6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166"/>
      <c r="CT411" s="166"/>
      <c r="CU411" s="166"/>
      <c r="CV411" s="166"/>
      <c r="CW411" s="166"/>
      <c r="CX411" s="10"/>
      <c r="CY411" s="7"/>
      <c r="CZ411" s="7"/>
    </row>
    <row r="412" ht="15.75" customHeight="1">
      <c r="A412" s="6"/>
      <c r="B412" s="7"/>
      <c r="C412" s="7"/>
      <c r="D412" s="6"/>
      <c r="E412" s="6"/>
      <c r="F412" s="6"/>
      <c r="G412" s="6"/>
      <c r="H412" s="7"/>
      <c r="I412" s="7"/>
      <c r="J412" s="7"/>
      <c r="K412" s="7"/>
      <c r="L412" s="7"/>
      <c r="M412" s="6"/>
      <c r="N412" s="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6"/>
      <c r="AK412" s="6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6"/>
      <c r="BH412" s="6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6"/>
      <c r="CF412" s="6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166"/>
      <c r="CT412" s="166"/>
      <c r="CU412" s="166"/>
      <c r="CV412" s="166"/>
      <c r="CW412" s="166"/>
      <c r="CX412" s="10"/>
      <c r="CY412" s="7"/>
      <c r="CZ412" s="7"/>
    </row>
    <row r="413" ht="15.75" customHeight="1">
      <c r="A413" s="6"/>
      <c r="B413" s="7"/>
      <c r="C413" s="7"/>
      <c r="D413" s="6"/>
      <c r="E413" s="6"/>
      <c r="F413" s="6"/>
      <c r="G413" s="6"/>
      <c r="H413" s="7"/>
      <c r="I413" s="7"/>
      <c r="J413" s="7"/>
      <c r="K413" s="7"/>
      <c r="L413" s="7"/>
      <c r="M413" s="6"/>
      <c r="N413" s="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6"/>
      <c r="AK413" s="6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6"/>
      <c r="BH413" s="6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6"/>
      <c r="CF413" s="6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166"/>
      <c r="CT413" s="166"/>
      <c r="CU413" s="166"/>
      <c r="CV413" s="166"/>
      <c r="CW413" s="166"/>
      <c r="CX413" s="10"/>
      <c r="CY413" s="7"/>
      <c r="CZ413" s="7"/>
    </row>
    <row r="414" ht="15.75" customHeight="1">
      <c r="A414" s="6"/>
      <c r="B414" s="7"/>
      <c r="C414" s="7"/>
      <c r="D414" s="6"/>
      <c r="E414" s="6"/>
      <c r="F414" s="6"/>
      <c r="G414" s="6"/>
      <c r="H414" s="7"/>
      <c r="I414" s="7"/>
      <c r="J414" s="7"/>
      <c r="K414" s="7"/>
      <c r="L414" s="7"/>
      <c r="M414" s="6"/>
      <c r="N414" s="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6"/>
      <c r="AK414" s="6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6"/>
      <c r="BH414" s="6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6"/>
      <c r="CF414" s="6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166"/>
      <c r="CT414" s="166"/>
      <c r="CU414" s="166"/>
      <c r="CV414" s="166"/>
      <c r="CW414" s="166"/>
      <c r="CX414" s="10"/>
      <c r="CY414" s="7"/>
      <c r="CZ414" s="7"/>
    </row>
    <row r="415" ht="15.75" customHeight="1">
      <c r="A415" s="6"/>
      <c r="B415" s="7"/>
      <c r="C415" s="7"/>
      <c r="D415" s="6"/>
      <c r="E415" s="6"/>
      <c r="F415" s="6"/>
      <c r="G415" s="6"/>
      <c r="H415" s="7"/>
      <c r="I415" s="7"/>
      <c r="J415" s="7"/>
      <c r="K415" s="7"/>
      <c r="L415" s="7"/>
      <c r="M415" s="6"/>
      <c r="N415" s="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6"/>
      <c r="AK415" s="6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6"/>
      <c r="BH415" s="6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6"/>
      <c r="CF415" s="6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166"/>
      <c r="CT415" s="166"/>
      <c r="CU415" s="166"/>
      <c r="CV415" s="166"/>
      <c r="CW415" s="166"/>
      <c r="CX415" s="10"/>
      <c r="CY415" s="7"/>
      <c r="CZ415" s="7"/>
    </row>
    <row r="416" ht="15.75" customHeight="1">
      <c r="A416" s="6"/>
      <c r="B416" s="7"/>
      <c r="C416" s="7"/>
      <c r="D416" s="6"/>
      <c r="E416" s="6"/>
      <c r="F416" s="6"/>
      <c r="G416" s="6"/>
      <c r="H416" s="7"/>
      <c r="I416" s="7"/>
      <c r="J416" s="7"/>
      <c r="K416" s="7"/>
      <c r="L416" s="7"/>
      <c r="M416" s="6"/>
      <c r="N416" s="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6"/>
      <c r="AK416" s="6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6"/>
      <c r="BH416" s="6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6"/>
      <c r="CF416" s="6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166"/>
      <c r="CT416" s="166"/>
      <c r="CU416" s="166"/>
      <c r="CV416" s="166"/>
      <c r="CW416" s="166"/>
      <c r="CX416" s="10"/>
      <c r="CY416" s="7"/>
      <c r="CZ416" s="7"/>
    </row>
    <row r="417" ht="15.75" customHeight="1">
      <c r="A417" s="6"/>
      <c r="B417" s="7"/>
      <c r="C417" s="7"/>
      <c r="D417" s="6"/>
      <c r="E417" s="6"/>
      <c r="F417" s="6"/>
      <c r="G417" s="6"/>
      <c r="H417" s="7"/>
      <c r="I417" s="7"/>
      <c r="J417" s="7"/>
      <c r="K417" s="7"/>
      <c r="L417" s="7"/>
      <c r="M417" s="6"/>
      <c r="N417" s="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6"/>
      <c r="AK417" s="6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6"/>
      <c r="BH417" s="6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6"/>
      <c r="CF417" s="6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166"/>
      <c r="CT417" s="166"/>
      <c r="CU417" s="166"/>
      <c r="CV417" s="166"/>
      <c r="CW417" s="166"/>
      <c r="CX417" s="10"/>
      <c r="CY417" s="7"/>
      <c r="CZ417" s="7"/>
    </row>
    <row r="418" ht="15.75" customHeight="1">
      <c r="A418" s="6"/>
      <c r="B418" s="7"/>
      <c r="C418" s="7"/>
      <c r="D418" s="6"/>
      <c r="E418" s="6"/>
      <c r="F418" s="6"/>
      <c r="G418" s="6"/>
      <c r="H418" s="7"/>
      <c r="I418" s="7"/>
      <c r="J418" s="7"/>
      <c r="K418" s="7"/>
      <c r="L418" s="7"/>
      <c r="M418" s="6"/>
      <c r="N418" s="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6"/>
      <c r="AK418" s="6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6"/>
      <c r="BH418" s="6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6"/>
      <c r="CF418" s="6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166"/>
      <c r="CT418" s="166"/>
      <c r="CU418" s="166"/>
      <c r="CV418" s="166"/>
      <c r="CW418" s="166"/>
      <c r="CX418" s="10"/>
      <c r="CY418" s="7"/>
      <c r="CZ418" s="7"/>
    </row>
    <row r="419" ht="15.75" customHeight="1">
      <c r="A419" s="6"/>
      <c r="B419" s="7"/>
      <c r="C419" s="7"/>
      <c r="D419" s="6"/>
      <c r="E419" s="6"/>
      <c r="F419" s="6"/>
      <c r="G419" s="6"/>
      <c r="H419" s="7"/>
      <c r="I419" s="7"/>
      <c r="J419" s="7"/>
      <c r="K419" s="7"/>
      <c r="L419" s="7"/>
      <c r="M419" s="6"/>
      <c r="N419" s="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6"/>
      <c r="AK419" s="6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6"/>
      <c r="BH419" s="6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6"/>
      <c r="CF419" s="6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166"/>
      <c r="CT419" s="166"/>
      <c r="CU419" s="166"/>
      <c r="CV419" s="166"/>
      <c r="CW419" s="166"/>
      <c r="CX419" s="10"/>
      <c r="CY419" s="7"/>
      <c r="CZ419" s="7"/>
    </row>
    <row r="420" ht="15.75" customHeight="1">
      <c r="A420" s="6"/>
      <c r="B420" s="7"/>
      <c r="C420" s="7"/>
      <c r="D420" s="6"/>
      <c r="E420" s="6"/>
      <c r="F420" s="6"/>
      <c r="G420" s="6"/>
      <c r="H420" s="7"/>
      <c r="I420" s="7"/>
      <c r="J420" s="7"/>
      <c r="K420" s="7"/>
      <c r="L420" s="7"/>
      <c r="M420" s="6"/>
      <c r="N420" s="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6"/>
      <c r="AK420" s="6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6"/>
      <c r="BH420" s="6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6"/>
      <c r="CF420" s="6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166"/>
      <c r="CT420" s="166"/>
      <c r="CU420" s="166"/>
      <c r="CV420" s="166"/>
      <c r="CW420" s="166"/>
      <c r="CX420" s="10"/>
      <c r="CY420" s="7"/>
      <c r="CZ420" s="7"/>
    </row>
    <row r="421" ht="15.75" customHeight="1">
      <c r="A421" s="6"/>
      <c r="B421" s="7"/>
      <c r="C421" s="7"/>
      <c r="D421" s="6"/>
      <c r="E421" s="6"/>
      <c r="F421" s="6"/>
      <c r="G421" s="6"/>
      <c r="H421" s="7"/>
      <c r="I421" s="7"/>
      <c r="J421" s="7"/>
      <c r="K421" s="7"/>
      <c r="L421" s="7"/>
      <c r="M421" s="6"/>
      <c r="N421" s="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6"/>
      <c r="AK421" s="6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6"/>
      <c r="BH421" s="6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6"/>
      <c r="CF421" s="6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166"/>
      <c r="CT421" s="166"/>
      <c r="CU421" s="166"/>
      <c r="CV421" s="166"/>
      <c r="CW421" s="166"/>
      <c r="CX421" s="10"/>
      <c r="CY421" s="7"/>
      <c r="CZ421" s="7"/>
    </row>
    <row r="422" ht="15.75" customHeight="1">
      <c r="A422" s="6"/>
      <c r="B422" s="7"/>
      <c r="C422" s="7"/>
      <c r="D422" s="6"/>
      <c r="E422" s="6"/>
      <c r="F422" s="6"/>
      <c r="G422" s="6"/>
      <c r="H422" s="7"/>
      <c r="I422" s="7"/>
      <c r="J422" s="7"/>
      <c r="K422" s="7"/>
      <c r="L422" s="7"/>
      <c r="M422" s="6"/>
      <c r="N422" s="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6"/>
      <c r="AK422" s="6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6"/>
      <c r="BH422" s="6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6"/>
      <c r="CF422" s="6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166"/>
      <c r="CT422" s="166"/>
      <c r="CU422" s="166"/>
      <c r="CV422" s="166"/>
      <c r="CW422" s="166"/>
      <c r="CX422" s="10"/>
      <c r="CY422" s="7"/>
      <c r="CZ422" s="7"/>
    </row>
    <row r="423" ht="15.75" customHeight="1">
      <c r="A423" s="6"/>
      <c r="B423" s="7"/>
      <c r="C423" s="7"/>
      <c r="D423" s="6"/>
      <c r="E423" s="6"/>
      <c r="F423" s="6"/>
      <c r="G423" s="6"/>
      <c r="H423" s="7"/>
      <c r="I423" s="7"/>
      <c r="J423" s="7"/>
      <c r="K423" s="7"/>
      <c r="L423" s="7"/>
      <c r="M423" s="6"/>
      <c r="N423" s="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6"/>
      <c r="AK423" s="6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6"/>
      <c r="BH423" s="6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6"/>
      <c r="CF423" s="6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166"/>
      <c r="CT423" s="166"/>
      <c r="CU423" s="166"/>
      <c r="CV423" s="166"/>
      <c r="CW423" s="166"/>
      <c r="CX423" s="10"/>
      <c r="CY423" s="7"/>
      <c r="CZ423" s="7"/>
    </row>
    <row r="424" ht="15.75" customHeight="1">
      <c r="A424" s="6"/>
      <c r="B424" s="7"/>
      <c r="C424" s="7"/>
      <c r="D424" s="6"/>
      <c r="E424" s="6"/>
      <c r="F424" s="6"/>
      <c r="G424" s="6"/>
      <c r="H424" s="7"/>
      <c r="I424" s="7"/>
      <c r="J424" s="7"/>
      <c r="K424" s="7"/>
      <c r="L424" s="7"/>
      <c r="M424" s="6"/>
      <c r="N424" s="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6"/>
      <c r="AK424" s="6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6"/>
      <c r="BH424" s="6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6"/>
      <c r="CF424" s="6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166"/>
      <c r="CT424" s="166"/>
      <c r="CU424" s="166"/>
      <c r="CV424" s="166"/>
      <c r="CW424" s="166"/>
      <c r="CX424" s="10"/>
      <c r="CY424" s="7"/>
      <c r="CZ424" s="7"/>
    </row>
    <row r="425" ht="15.75" customHeight="1">
      <c r="A425" s="6"/>
      <c r="B425" s="7"/>
      <c r="C425" s="7"/>
      <c r="D425" s="6"/>
      <c r="E425" s="6"/>
      <c r="F425" s="6"/>
      <c r="G425" s="6"/>
      <c r="H425" s="7"/>
      <c r="I425" s="7"/>
      <c r="J425" s="7"/>
      <c r="K425" s="7"/>
      <c r="L425" s="7"/>
      <c r="M425" s="6"/>
      <c r="N425" s="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6"/>
      <c r="AK425" s="6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6"/>
      <c r="BH425" s="6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6"/>
      <c r="CF425" s="6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166"/>
      <c r="CT425" s="166"/>
      <c r="CU425" s="166"/>
      <c r="CV425" s="166"/>
      <c r="CW425" s="166"/>
      <c r="CX425" s="10"/>
      <c r="CY425" s="7"/>
      <c r="CZ425" s="7"/>
    </row>
    <row r="426" ht="15.75" customHeight="1">
      <c r="A426" s="6"/>
      <c r="B426" s="7"/>
      <c r="C426" s="7"/>
      <c r="D426" s="6"/>
      <c r="E426" s="6"/>
      <c r="F426" s="6"/>
      <c r="G426" s="6"/>
      <c r="H426" s="7"/>
      <c r="I426" s="7"/>
      <c r="J426" s="7"/>
      <c r="K426" s="7"/>
      <c r="L426" s="7"/>
      <c r="M426" s="6"/>
      <c r="N426" s="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6"/>
      <c r="AK426" s="6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6"/>
      <c r="BH426" s="6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6"/>
      <c r="CF426" s="6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166"/>
      <c r="CT426" s="166"/>
      <c r="CU426" s="166"/>
      <c r="CV426" s="166"/>
      <c r="CW426" s="166"/>
      <c r="CX426" s="10"/>
      <c r="CY426" s="7"/>
      <c r="CZ426" s="7"/>
    </row>
    <row r="427" ht="15.75" customHeight="1">
      <c r="A427" s="6"/>
      <c r="B427" s="7"/>
      <c r="C427" s="7"/>
      <c r="D427" s="6"/>
      <c r="E427" s="6"/>
      <c r="F427" s="6"/>
      <c r="G427" s="6"/>
      <c r="H427" s="7"/>
      <c r="I427" s="7"/>
      <c r="J427" s="7"/>
      <c r="K427" s="7"/>
      <c r="L427" s="7"/>
      <c r="M427" s="6"/>
      <c r="N427" s="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6"/>
      <c r="AK427" s="6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6"/>
      <c r="BH427" s="6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6"/>
      <c r="CF427" s="6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166"/>
      <c r="CT427" s="166"/>
      <c r="CU427" s="166"/>
      <c r="CV427" s="166"/>
      <c r="CW427" s="166"/>
      <c r="CX427" s="10"/>
      <c r="CY427" s="7"/>
      <c r="CZ427" s="7"/>
    </row>
    <row r="428" ht="15.75" customHeight="1">
      <c r="A428" s="6"/>
      <c r="B428" s="7"/>
      <c r="C428" s="7"/>
      <c r="D428" s="6"/>
      <c r="E428" s="6"/>
      <c r="F428" s="6"/>
      <c r="G428" s="6"/>
      <c r="H428" s="7"/>
      <c r="I428" s="7"/>
      <c r="J428" s="7"/>
      <c r="K428" s="7"/>
      <c r="L428" s="7"/>
      <c r="M428" s="6"/>
      <c r="N428" s="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6"/>
      <c r="AK428" s="6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6"/>
      <c r="BH428" s="6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6"/>
      <c r="CF428" s="6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166"/>
      <c r="CT428" s="166"/>
      <c r="CU428" s="166"/>
      <c r="CV428" s="166"/>
      <c r="CW428" s="166"/>
      <c r="CX428" s="10"/>
      <c r="CY428" s="7"/>
      <c r="CZ428" s="7"/>
    </row>
    <row r="429" ht="15.75" customHeight="1">
      <c r="A429" s="6"/>
      <c r="B429" s="7"/>
      <c r="C429" s="7"/>
      <c r="D429" s="6"/>
      <c r="E429" s="6"/>
      <c r="F429" s="6"/>
      <c r="G429" s="6"/>
      <c r="H429" s="7"/>
      <c r="I429" s="7"/>
      <c r="J429" s="7"/>
      <c r="K429" s="7"/>
      <c r="L429" s="7"/>
      <c r="M429" s="6"/>
      <c r="N429" s="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6"/>
      <c r="AK429" s="6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6"/>
      <c r="BH429" s="6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6"/>
      <c r="CF429" s="6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166"/>
      <c r="CT429" s="166"/>
      <c r="CU429" s="166"/>
      <c r="CV429" s="166"/>
      <c r="CW429" s="166"/>
      <c r="CX429" s="10"/>
      <c r="CY429" s="7"/>
      <c r="CZ429" s="7"/>
    </row>
    <row r="430" ht="15.75" customHeight="1">
      <c r="A430" s="6"/>
      <c r="B430" s="7"/>
      <c r="C430" s="7"/>
      <c r="D430" s="6"/>
      <c r="E430" s="6"/>
      <c r="F430" s="6"/>
      <c r="G430" s="6"/>
      <c r="H430" s="7"/>
      <c r="I430" s="7"/>
      <c r="J430" s="7"/>
      <c r="K430" s="7"/>
      <c r="L430" s="7"/>
      <c r="M430" s="6"/>
      <c r="N430" s="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6"/>
      <c r="AK430" s="6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6"/>
      <c r="BH430" s="6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6"/>
      <c r="CF430" s="6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166"/>
      <c r="CT430" s="166"/>
      <c r="CU430" s="166"/>
      <c r="CV430" s="166"/>
      <c r="CW430" s="166"/>
      <c r="CX430" s="10"/>
      <c r="CY430" s="7"/>
      <c r="CZ430" s="7"/>
    </row>
    <row r="431" ht="15.75" customHeight="1">
      <c r="A431" s="6"/>
      <c r="B431" s="7"/>
      <c r="C431" s="7"/>
      <c r="D431" s="6"/>
      <c r="E431" s="6"/>
      <c r="F431" s="6"/>
      <c r="G431" s="6"/>
      <c r="H431" s="7"/>
      <c r="I431" s="7"/>
      <c r="J431" s="7"/>
      <c r="K431" s="7"/>
      <c r="L431" s="7"/>
      <c r="M431" s="6"/>
      <c r="N431" s="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6"/>
      <c r="AK431" s="6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6"/>
      <c r="BH431" s="6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6"/>
      <c r="CF431" s="6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166"/>
      <c r="CT431" s="166"/>
      <c r="CU431" s="166"/>
      <c r="CV431" s="166"/>
      <c r="CW431" s="166"/>
      <c r="CX431" s="10"/>
      <c r="CY431" s="7"/>
      <c r="CZ431" s="7"/>
    </row>
    <row r="432" ht="15.75" customHeight="1">
      <c r="A432" s="6"/>
      <c r="B432" s="7"/>
      <c r="C432" s="7"/>
      <c r="D432" s="6"/>
      <c r="E432" s="6"/>
      <c r="F432" s="6"/>
      <c r="G432" s="6"/>
      <c r="H432" s="7"/>
      <c r="I432" s="7"/>
      <c r="J432" s="7"/>
      <c r="K432" s="7"/>
      <c r="L432" s="7"/>
      <c r="M432" s="6"/>
      <c r="N432" s="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6"/>
      <c r="AK432" s="6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6"/>
      <c r="BH432" s="6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6"/>
      <c r="CF432" s="6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166"/>
      <c r="CT432" s="166"/>
      <c r="CU432" s="166"/>
      <c r="CV432" s="166"/>
      <c r="CW432" s="166"/>
      <c r="CX432" s="10"/>
      <c r="CY432" s="7"/>
      <c r="CZ432" s="7"/>
    </row>
    <row r="433" ht="15.75" customHeight="1">
      <c r="A433" s="6"/>
      <c r="B433" s="7"/>
      <c r="C433" s="7"/>
      <c r="D433" s="6"/>
      <c r="E433" s="6"/>
      <c r="F433" s="6"/>
      <c r="G433" s="6"/>
      <c r="H433" s="7"/>
      <c r="I433" s="7"/>
      <c r="J433" s="7"/>
      <c r="K433" s="7"/>
      <c r="L433" s="7"/>
      <c r="M433" s="6"/>
      <c r="N433" s="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6"/>
      <c r="AK433" s="6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6"/>
      <c r="BH433" s="6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6"/>
      <c r="CF433" s="6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166"/>
      <c r="CT433" s="166"/>
      <c r="CU433" s="166"/>
      <c r="CV433" s="166"/>
      <c r="CW433" s="166"/>
      <c r="CX433" s="10"/>
      <c r="CY433" s="7"/>
      <c r="CZ433" s="7"/>
    </row>
    <row r="434" ht="15.75" customHeight="1">
      <c r="A434" s="6"/>
      <c r="B434" s="7"/>
      <c r="C434" s="7"/>
      <c r="D434" s="6"/>
      <c r="E434" s="6"/>
      <c r="F434" s="6"/>
      <c r="G434" s="6"/>
      <c r="H434" s="7"/>
      <c r="I434" s="7"/>
      <c r="J434" s="7"/>
      <c r="K434" s="7"/>
      <c r="L434" s="7"/>
      <c r="M434" s="6"/>
      <c r="N434" s="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6"/>
      <c r="AK434" s="6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6"/>
      <c r="BH434" s="6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6"/>
      <c r="CF434" s="6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166"/>
      <c r="CT434" s="166"/>
      <c r="CU434" s="166"/>
      <c r="CV434" s="166"/>
      <c r="CW434" s="166"/>
      <c r="CX434" s="10"/>
      <c r="CY434" s="7"/>
      <c r="CZ434" s="7"/>
    </row>
    <row r="435" ht="15.75" customHeight="1">
      <c r="A435" s="6"/>
      <c r="B435" s="7"/>
      <c r="C435" s="7"/>
      <c r="D435" s="6"/>
      <c r="E435" s="6"/>
      <c r="F435" s="6"/>
      <c r="G435" s="6"/>
      <c r="H435" s="7"/>
      <c r="I435" s="7"/>
      <c r="J435" s="7"/>
      <c r="K435" s="7"/>
      <c r="L435" s="7"/>
      <c r="M435" s="6"/>
      <c r="N435" s="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6"/>
      <c r="AK435" s="6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6"/>
      <c r="BH435" s="6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6"/>
      <c r="CF435" s="6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166"/>
      <c r="CT435" s="166"/>
      <c r="CU435" s="166"/>
      <c r="CV435" s="166"/>
      <c r="CW435" s="166"/>
      <c r="CX435" s="10"/>
      <c r="CY435" s="7"/>
      <c r="CZ435" s="7"/>
    </row>
    <row r="436" ht="15.75" customHeight="1">
      <c r="A436" s="6"/>
      <c r="B436" s="7"/>
      <c r="C436" s="7"/>
      <c r="D436" s="6"/>
      <c r="E436" s="6"/>
      <c r="F436" s="6"/>
      <c r="G436" s="6"/>
      <c r="H436" s="7"/>
      <c r="I436" s="7"/>
      <c r="J436" s="7"/>
      <c r="K436" s="7"/>
      <c r="L436" s="7"/>
      <c r="M436" s="6"/>
      <c r="N436" s="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6"/>
      <c r="AK436" s="6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6"/>
      <c r="BH436" s="6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6"/>
      <c r="CF436" s="6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166"/>
      <c r="CT436" s="166"/>
      <c r="CU436" s="166"/>
      <c r="CV436" s="166"/>
      <c r="CW436" s="166"/>
      <c r="CX436" s="10"/>
      <c r="CY436" s="7"/>
      <c r="CZ436" s="7"/>
    </row>
    <row r="437" ht="15.75" customHeight="1">
      <c r="A437" s="6"/>
      <c r="B437" s="7"/>
      <c r="C437" s="7"/>
      <c r="D437" s="6"/>
      <c r="E437" s="6"/>
      <c r="F437" s="6"/>
      <c r="G437" s="6"/>
      <c r="H437" s="7"/>
      <c r="I437" s="7"/>
      <c r="J437" s="7"/>
      <c r="K437" s="7"/>
      <c r="L437" s="7"/>
      <c r="M437" s="6"/>
      <c r="N437" s="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6"/>
      <c r="AK437" s="6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6"/>
      <c r="BH437" s="6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6"/>
      <c r="CF437" s="6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166"/>
      <c r="CT437" s="166"/>
      <c r="CU437" s="166"/>
      <c r="CV437" s="166"/>
      <c r="CW437" s="166"/>
      <c r="CX437" s="10"/>
      <c r="CY437" s="7"/>
      <c r="CZ437" s="7"/>
    </row>
    <row r="438" ht="15.75" customHeight="1">
      <c r="A438" s="6"/>
      <c r="B438" s="7"/>
      <c r="C438" s="7"/>
      <c r="D438" s="6"/>
      <c r="E438" s="6"/>
      <c r="F438" s="6"/>
      <c r="G438" s="6"/>
      <c r="H438" s="7"/>
      <c r="I438" s="7"/>
      <c r="J438" s="7"/>
      <c r="K438" s="7"/>
      <c r="L438" s="7"/>
      <c r="M438" s="6"/>
      <c r="N438" s="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6"/>
      <c r="AK438" s="6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6"/>
      <c r="BH438" s="6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6"/>
      <c r="CF438" s="6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166"/>
      <c r="CT438" s="166"/>
      <c r="CU438" s="166"/>
      <c r="CV438" s="166"/>
      <c r="CW438" s="166"/>
      <c r="CX438" s="10"/>
      <c r="CY438" s="7"/>
      <c r="CZ438" s="7"/>
    </row>
    <row r="439" ht="15.75" customHeight="1">
      <c r="A439" s="6"/>
      <c r="B439" s="7"/>
      <c r="C439" s="7"/>
      <c r="D439" s="6"/>
      <c r="E439" s="6"/>
      <c r="F439" s="6"/>
      <c r="G439" s="6"/>
      <c r="H439" s="7"/>
      <c r="I439" s="7"/>
      <c r="J439" s="7"/>
      <c r="K439" s="7"/>
      <c r="L439" s="7"/>
      <c r="M439" s="6"/>
      <c r="N439" s="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6"/>
      <c r="AK439" s="6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6"/>
      <c r="BH439" s="6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6"/>
      <c r="CF439" s="6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166"/>
      <c r="CT439" s="166"/>
      <c r="CU439" s="166"/>
      <c r="CV439" s="166"/>
      <c r="CW439" s="166"/>
      <c r="CX439" s="10"/>
      <c r="CY439" s="7"/>
      <c r="CZ439" s="7"/>
    </row>
    <row r="440" ht="15.75" customHeight="1">
      <c r="A440" s="6"/>
      <c r="B440" s="7"/>
      <c r="C440" s="7"/>
      <c r="D440" s="6"/>
      <c r="E440" s="6"/>
      <c r="F440" s="6"/>
      <c r="G440" s="6"/>
      <c r="H440" s="7"/>
      <c r="I440" s="7"/>
      <c r="J440" s="7"/>
      <c r="K440" s="7"/>
      <c r="L440" s="7"/>
      <c r="M440" s="6"/>
      <c r="N440" s="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6"/>
      <c r="AK440" s="6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6"/>
      <c r="BH440" s="6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6"/>
      <c r="CF440" s="6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166"/>
      <c r="CT440" s="166"/>
      <c r="CU440" s="166"/>
      <c r="CV440" s="166"/>
      <c r="CW440" s="166"/>
      <c r="CX440" s="10"/>
      <c r="CY440" s="7"/>
      <c r="CZ440" s="7"/>
    </row>
    <row r="441" ht="15.75" customHeight="1">
      <c r="A441" s="6"/>
      <c r="B441" s="7"/>
      <c r="C441" s="7"/>
      <c r="D441" s="6"/>
      <c r="E441" s="6"/>
      <c r="F441" s="6"/>
      <c r="G441" s="6"/>
      <c r="H441" s="7"/>
      <c r="I441" s="7"/>
      <c r="J441" s="7"/>
      <c r="K441" s="7"/>
      <c r="L441" s="7"/>
      <c r="M441" s="6"/>
      <c r="N441" s="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6"/>
      <c r="AK441" s="6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6"/>
      <c r="BH441" s="6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6"/>
      <c r="CF441" s="6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166"/>
      <c r="CT441" s="166"/>
      <c r="CU441" s="166"/>
      <c r="CV441" s="166"/>
      <c r="CW441" s="166"/>
      <c r="CX441" s="10"/>
      <c r="CY441" s="7"/>
      <c r="CZ441" s="7"/>
    </row>
    <row r="442" ht="15.75" customHeight="1">
      <c r="A442" s="6"/>
      <c r="B442" s="7"/>
      <c r="C442" s="7"/>
      <c r="D442" s="6"/>
      <c r="E442" s="6"/>
      <c r="F442" s="6"/>
      <c r="G442" s="6"/>
      <c r="H442" s="7"/>
      <c r="I442" s="7"/>
      <c r="J442" s="7"/>
      <c r="K442" s="7"/>
      <c r="L442" s="7"/>
      <c r="M442" s="6"/>
      <c r="N442" s="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6"/>
      <c r="AK442" s="6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6"/>
      <c r="BH442" s="6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6"/>
      <c r="CF442" s="6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166"/>
      <c r="CT442" s="166"/>
      <c r="CU442" s="166"/>
      <c r="CV442" s="166"/>
      <c r="CW442" s="166"/>
      <c r="CX442" s="10"/>
      <c r="CY442" s="7"/>
      <c r="CZ442" s="7"/>
    </row>
    <row r="443" ht="15.75" customHeight="1">
      <c r="A443" s="6"/>
      <c r="B443" s="7"/>
      <c r="C443" s="7"/>
      <c r="D443" s="6"/>
      <c r="E443" s="6"/>
      <c r="F443" s="6"/>
      <c r="G443" s="6"/>
      <c r="H443" s="7"/>
      <c r="I443" s="7"/>
      <c r="J443" s="7"/>
      <c r="K443" s="7"/>
      <c r="L443" s="7"/>
      <c r="M443" s="6"/>
      <c r="N443" s="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6"/>
      <c r="AK443" s="6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6"/>
      <c r="BH443" s="6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6"/>
      <c r="CF443" s="6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166"/>
      <c r="CT443" s="166"/>
      <c r="CU443" s="166"/>
      <c r="CV443" s="166"/>
      <c r="CW443" s="166"/>
      <c r="CX443" s="10"/>
      <c r="CY443" s="7"/>
      <c r="CZ443" s="7"/>
    </row>
    <row r="444" ht="15.75" customHeight="1">
      <c r="A444" s="6"/>
      <c r="B444" s="7"/>
      <c r="C444" s="7"/>
      <c r="D444" s="6"/>
      <c r="E444" s="6"/>
      <c r="F444" s="6"/>
      <c r="G444" s="6"/>
      <c r="H444" s="7"/>
      <c r="I444" s="7"/>
      <c r="J444" s="7"/>
      <c r="K444" s="7"/>
      <c r="L444" s="7"/>
      <c r="M444" s="6"/>
      <c r="N444" s="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6"/>
      <c r="AK444" s="6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6"/>
      <c r="BH444" s="6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6"/>
      <c r="CF444" s="6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166"/>
      <c r="CT444" s="166"/>
      <c r="CU444" s="166"/>
      <c r="CV444" s="166"/>
      <c r="CW444" s="166"/>
      <c r="CX444" s="10"/>
      <c r="CY444" s="7"/>
      <c r="CZ444" s="7"/>
    </row>
    <row r="445" ht="15.75" customHeight="1">
      <c r="A445" s="6"/>
      <c r="B445" s="7"/>
      <c r="C445" s="7"/>
      <c r="D445" s="6"/>
      <c r="E445" s="6"/>
      <c r="F445" s="6"/>
      <c r="G445" s="6"/>
      <c r="H445" s="7"/>
      <c r="I445" s="7"/>
      <c r="J445" s="7"/>
      <c r="K445" s="7"/>
      <c r="L445" s="7"/>
      <c r="M445" s="6"/>
      <c r="N445" s="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6"/>
      <c r="AK445" s="6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6"/>
      <c r="BH445" s="6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6"/>
      <c r="CF445" s="6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166"/>
      <c r="CT445" s="166"/>
      <c r="CU445" s="166"/>
      <c r="CV445" s="166"/>
      <c r="CW445" s="166"/>
      <c r="CX445" s="10"/>
      <c r="CY445" s="7"/>
      <c r="CZ445" s="7"/>
    </row>
    <row r="446" ht="15.75" customHeight="1">
      <c r="A446" s="6"/>
      <c r="B446" s="7"/>
      <c r="C446" s="7"/>
      <c r="D446" s="6"/>
      <c r="E446" s="6"/>
      <c r="F446" s="6"/>
      <c r="G446" s="6"/>
      <c r="H446" s="7"/>
      <c r="I446" s="7"/>
      <c r="J446" s="7"/>
      <c r="K446" s="7"/>
      <c r="L446" s="7"/>
      <c r="M446" s="6"/>
      <c r="N446" s="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6"/>
      <c r="AK446" s="6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6"/>
      <c r="BH446" s="6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6"/>
      <c r="CF446" s="6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166"/>
      <c r="CT446" s="166"/>
      <c r="CU446" s="166"/>
      <c r="CV446" s="166"/>
      <c r="CW446" s="166"/>
      <c r="CX446" s="10"/>
      <c r="CY446" s="7"/>
      <c r="CZ446" s="7"/>
    </row>
    <row r="447" ht="15.75" customHeight="1">
      <c r="A447" s="6"/>
      <c r="B447" s="7"/>
      <c r="C447" s="7"/>
      <c r="D447" s="6"/>
      <c r="E447" s="6"/>
      <c r="F447" s="6"/>
      <c r="G447" s="6"/>
      <c r="H447" s="7"/>
      <c r="I447" s="7"/>
      <c r="J447" s="7"/>
      <c r="K447" s="7"/>
      <c r="L447" s="7"/>
      <c r="M447" s="6"/>
      <c r="N447" s="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6"/>
      <c r="AK447" s="6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6"/>
      <c r="BH447" s="6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6"/>
      <c r="CF447" s="6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166"/>
      <c r="CT447" s="166"/>
      <c r="CU447" s="166"/>
      <c r="CV447" s="166"/>
      <c r="CW447" s="166"/>
      <c r="CX447" s="10"/>
      <c r="CY447" s="7"/>
      <c r="CZ447" s="7"/>
    </row>
    <row r="448" ht="15.75" customHeight="1">
      <c r="A448" s="6"/>
      <c r="B448" s="7"/>
      <c r="C448" s="7"/>
      <c r="D448" s="6"/>
      <c r="E448" s="6"/>
      <c r="F448" s="6"/>
      <c r="G448" s="6"/>
      <c r="H448" s="7"/>
      <c r="I448" s="7"/>
      <c r="J448" s="7"/>
      <c r="K448" s="7"/>
      <c r="L448" s="7"/>
      <c r="M448" s="6"/>
      <c r="N448" s="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6"/>
      <c r="AK448" s="6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6"/>
      <c r="BH448" s="6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6"/>
      <c r="CF448" s="6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166"/>
      <c r="CT448" s="166"/>
      <c r="CU448" s="166"/>
      <c r="CV448" s="166"/>
      <c r="CW448" s="166"/>
      <c r="CX448" s="10"/>
      <c r="CY448" s="7"/>
      <c r="CZ448" s="7"/>
    </row>
    <row r="449" ht="15.75" customHeight="1">
      <c r="A449" s="6"/>
      <c r="B449" s="7"/>
      <c r="C449" s="7"/>
      <c r="D449" s="6"/>
      <c r="E449" s="6"/>
      <c r="F449" s="6"/>
      <c r="G449" s="6"/>
      <c r="H449" s="7"/>
      <c r="I449" s="7"/>
      <c r="J449" s="7"/>
      <c r="K449" s="7"/>
      <c r="L449" s="7"/>
      <c r="M449" s="6"/>
      <c r="N449" s="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6"/>
      <c r="AK449" s="6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6"/>
      <c r="BH449" s="6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6"/>
      <c r="CF449" s="6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166"/>
      <c r="CT449" s="166"/>
      <c r="CU449" s="166"/>
      <c r="CV449" s="166"/>
      <c r="CW449" s="166"/>
      <c r="CX449" s="10"/>
      <c r="CY449" s="7"/>
      <c r="CZ449" s="7"/>
    </row>
    <row r="450" ht="15.75" customHeight="1">
      <c r="A450" s="6"/>
      <c r="B450" s="7"/>
      <c r="C450" s="7"/>
      <c r="D450" s="6"/>
      <c r="E450" s="6"/>
      <c r="F450" s="6"/>
      <c r="G450" s="6"/>
      <c r="H450" s="7"/>
      <c r="I450" s="7"/>
      <c r="J450" s="7"/>
      <c r="K450" s="7"/>
      <c r="L450" s="7"/>
      <c r="M450" s="6"/>
      <c r="N450" s="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6"/>
      <c r="AK450" s="6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6"/>
      <c r="BH450" s="6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6"/>
      <c r="CF450" s="6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166"/>
      <c r="CT450" s="166"/>
      <c r="CU450" s="166"/>
      <c r="CV450" s="166"/>
      <c r="CW450" s="166"/>
      <c r="CX450" s="10"/>
      <c r="CY450" s="7"/>
      <c r="CZ450" s="7"/>
    </row>
    <row r="451" ht="15.75" customHeight="1">
      <c r="A451" s="6"/>
      <c r="B451" s="7"/>
      <c r="C451" s="7"/>
      <c r="D451" s="6"/>
      <c r="E451" s="6"/>
      <c r="F451" s="6"/>
      <c r="G451" s="6"/>
      <c r="H451" s="7"/>
      <c r="I451" s="7"/>
      <c r="J451" s="7"/>
      <c r="K451" s="7"/>
      <c r="L451" s="7"/>
      <c r="M451" s="6"/>
      <c r="N451" s="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6"/>
      <c r="AK451" s="6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6"/>
      <c r="BH451" s="6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6"/>
      <c r="CF451" s="6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166"/>
      <c r="CT451" s="166"/>
      <c r="CU451" s="166"/>
      <c r="CV451" s="166"/>
      <c r="CW451" s="166"/>
      <c r="CX451" s="10"/>
      <c r="CY451" s="7"/>
      <c r="CZ451" s="7"/>
    </row>
    <row r="452" ht="15.75" customHeight="1">
      <c r="A452" s="6"/>
      <c r="B452" s="7"/>
      <c r="C452" s="7"/>
      <c r="D452" s="6"/>
      <c r="E452" s="6"/>
      <c r="F452" s="6"/>
      <c r="G452" s="6"/>
      <c r="H452" s="7"/>
      <c r="I452" s="7"/>
      <c r="J452" s="7"/>
      <c r="K452" s="7"/>
      <c r="L452" s="7"/>
      <c r="M452" s="6"/>
      <c r="N452" s="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6"/>
      <c r="AK452" s="6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6"/>
      <c r="BH452" s="6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6"/>
      <c r="CF452" s="6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166"/>
      <c r="CT452" s="166"/>
      <c r="CU452" s="166"/>
      <c r="CV452" s="166"/>
      <c r="CW452" s="166"/>
      <c r="CX452" s="10"/>
      <c r="CY452" s="7"/>
      <c r="CZ452" s="7"/>
    </row>
    <row r="453" ht="15.75" customHeight="1">
      <c r="A453" s="6"/>
      <c r="B453" s="7"/>
      <c r="C453" s="7"/>
      <c r="D453" s="6"/>
      <c r="E453" s="6"/>
      <c r="F453" s="6"/>
      <c r="G453" s="6"/>
      <c r="H453" s="7"/>
      <c r="I453" s="7"/>
      <c r="J453" s="7"/>
      <c r="K453" s="7"/>
      <c r="L453" s="7"/>
      <c r="M453" s="6"/>
      <c r="N453" s="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6"/>
      <c r="AK453" s="6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6"/>
      <c r="BH453" s="6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6"/>
      <c r="CF453" s="6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166"/>
      <c r="CT453" s="166"/>
      <c r="CU453" s="166"/>
      <c r="CV453" s="166"/>
      <c r="CW453" s="166"/>
      <c r="CX453" s="10"/>
      <c r="CY453" s="7"/>
      <c r="CZ453" s="7"/>
    </row>
    <row r="454" ht="15.75" customHeight="1">
      <c r="A454" s="6"/>
      <c r="B454" s="7"/>
      <c r="C454" s="7"/>
      <c r="D454" s="6"/>
      <c r="E454" s="6"/>
      <c r="F454" s="6"/>
      <c r="G454" s="6"/>
      <c r="H454" s="7"/>
      <c r="I454" s="7"/>
      <c r="J454" s="7"/>
      <c r="K454" s="7"/>
      <c r="L454" s="7"/>
      <c r="M454" s="6"/>
      <c r="N454" s="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6"/>
      <c r="AK454" s="6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6"/>
      <c r="BH454" s="6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6"/>
      <c r="CF454" s="6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166"/>
      <c r="CT454" s="166"/>
      <c r="CU454" s="166"/>
      <c r="CV454" s="166"/>
      <c r="CW454" s="166"/>
      <c r="CX454" s="10"/>
      <c r="CY454" s="7"/>
      <c r="CZ454" s="7"/>
    </row>
    <row r="455" ht="15.75" customHeight="1">
      <c r="A455" s="6"/>
      <c r="B455" s="7"/>
      <c r="C455" s="7"/>
      <c r="D455" s="6"/>
      <c r="E455" s="6"/>
      <c r="F455" s="6"/>
      <c r="G455" s="6"/>
      <c r="H455" s="7"/>
      <c r="I455" s="7"/>
      <c r="J455" s="7"/>
      <c r="K455" s="7"/>
      <c r="L455" s="7"/>
      <c r="M455" s="6"/>
      <c r="N455" s="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6"/>
      <c r="AK455" s="6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6"/>
      <c r="BH455" s="6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6"/>
      <c r="CF455" s="6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166"/>
      <c r="CT455" s="166"/>
      <c r="CU455" s="166"/>
      <c r="CV455" s="166"/>
      <c r="CW455" s="166"/>
      <c r="CX455" s="10"/>
      <c r="CY455" s="7"/>
      <c r="CZ455" s="7"/>
    </row>
    <row r="456" ht="15.75" customHeight="1">
      <c r="A456" s="6"/>
      <c r="B456" s="7"/>
      <c r="C456" s="7"/>
      <c r="D456" s="6"/>
      <c r="E456" s="6"/>
      <c r="F456" s="6"/>
      <c r="G456" s="6"/>
      <c r="H456" s="7"/>
      <c r="I456" s="7"/>
      <c r="J456" s="7"/>
      <c r="K456" s="7"/>
      <c r="L456" s="7"/>
      <c r="M456" s="6"/>
      <c r="N456" s="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6"/>
      <c r="AK456" s="6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6"/>
      <c r="BH456" s="6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6"/>
      <c r="CF456" s="6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166"/>
      <c r="CT456" s="166"/>
      <c r="CU456" s="166"/>
      <c r="CV456" s="166"/>
      <c r="CW456" s="166"/>
      <c r="CX456" s="10"/>
      <c r="CY456" s="7"/>
      <c r="CZ456" s="7"/>
    </row>
    <row r="457" ht="15.75" customHeight="1">
      <c r="A457" s="6"/>
      <c r="B457" s="7"/>
      <c r="C457" s="7"/>
      <c r="D457" s="6"/>
      <c r="E457" s="6"/>
      <c r="F457" s="6"/>
      <c r="G457" s="6"/>
      <c r="H457" s="7"/>
      <c r="I457" s="7"/>
      <c r="J457" s="7"/>
      <c r="K457" s="7"/>
      <c r="L457" s="7"/>
      <c r="M457" s="6"/>
      <c r="N457" s="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6"/>
      <c r="AK457" s="6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6"/>
      <c r="BH457" s="6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6"/>
      <c r="CF457" s="6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166"/>
      <c r="CT457" s="166"/>
      <c r="CU457" s="166"/>
      <c r="CV457" s="166"/>
      <c r="CW457" s="166"/>
      <c r="CX457" s="10"/>
      <c r="CY457" s="7"/>
      <c r="CZ457" s="7"/>
    </row>
    <row r="458" ht="15.75" customHeight="1">
      <c r="A458" s="6"/>
      <c r="B458" s="7"/>
      <c r="C458" s="7"/>
      <c r="D458" s="6"/>
      <c r="E458" s="6"/>
      <c r="F458" s="6"/>
      <c r="G458" s="6"/>
      <c r="H458" s="7"/>
      <c r="I458" s="7"/>
      <c r="J458" s="7"/>
      <c r="K458" s="7"/>
      <c r="L458" s="7"/>
      <c r="M458" s="6"/>
      <c r="N458" s="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6"/>
      <c r="AK458" s="6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6"/>
      <c r="BH458" s="6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6"/>
      <c r="CF458" s="6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166"/>
      <c r="CT458" s="166"/>
      <c r="CU458" s="166"/>
      <c r="CV458" s="166"/>
      <c r="CW458" s="166"/>
      <c r="CX458" s="10"/>
      <c r="CY458" s="7"/>
      <c r="CZ458" s="7"/>
    </row>
    <row r="459" ht="15.75" customHeight="1">
      <c r="A459" s="6"/>
      <c r="B459" s="7"/>
      <c r="C459" s="7"/>
      <c r="D459" s="6"/>
      <c r="E459" s="6"/>
      <c r="F459" s="6"/>
      <c r="G459" s="6"/>
      <c r="H459" s="7"/>
      <c r="I459" s="7"/>
      <c r="J459" s="7"/>
      <c r="K459" s="7"/>
      <c r="L459" s="7"/>
      <c r="M459" s="6"/>
      <c r="N459" s="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6"/>
      <c r="AK459" s="6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6"/>
      <c r="BH459" s="6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6"/>
      <c r="CF459" s="6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166"/>
      <c r="CT459" s="166"/>
      <c r="CU459" s="166"/>
      <c r="CV459" s="166"/>
      <c r="CW459" s="166"/>
      <c r="CX459" s="10"/>
      <c r="CY459" s="7"/>
      <c r="CZ459" s="7"/>
    </row>
    <row r="460" ht="15.75" customHeight="1">
      <c r="A460" s="6"/>
      <c r="B460" s="7"/>
      <c r="C460" s="7"/>
      <c r="D460" s="6"/>
      <c r="E460" s="6"/>
      <c r="F460" s="6"/>
      <c r="G460" s="6"/>
      <c r="H460" s="7"/>
      <c r="I460" s="7"/>
      <c r="J460" s="7"/>
      <c r="K460" s="7"/>
      <c r="L460" s="7"/>
      <c r="M460" s="6"/>
      <c r="N460" s="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6"/>
      <c r="AK460" s="6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6"/>
      <c r="BH460" s="6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6"/>
      <c r="CF460" s="6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166"/>
      <c r="CT460" s="166"/>
      <c r="CU460" s="166"/>
      <c r="CV460" s="166"/>
      <c r="CW460" s="166"/>
      <c r="CX460" s="10"/>
      <c r="CY460" s="7"/>
      <c r="CZ460" s="7"/>
    </row>
    <row r="461" ht="15.75" customHeight="1">
      <c r="A461" s="6"/>
      <c r="B461" s="7"/>
      <c r="C461" s="7"/>
      <c r="D461" s="6"/>
      <c r="E461" s="6"/>
      <c r="F461" s="6"/>
      <c r="G461" s="6"/>
      <c r="H461" s="7"/>
      <c r="I461" s="7"/>
      <c r="J461" s="7"/>
      <c r="K461" s="7"/>
      <c r="L461" s="7"/>
      <c r="M461" s="6"/>
      <c r="N461" s="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6"/>
      <c r="AK461" s="6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6"/>
      <c r="BH461" s="6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6"/>
      <c r="CF461" s="6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166"/>
      <c r="CT461" s="166"/>
      <c r="CU461" s="166"/>
      <c r="CV461" s="166"/>
      <c r="CW461" s="166"/>
      <c r="CX461" s="10"/>
      <c r="CY461" s="7"/>
      <c r="CZ461" s="7"/>
    </row>
    <row r="462" ht="15.75" customHeight="1">
      <c r="A462" s="6"/>
      <c r="B462" s="7"/>
      <c r="C462" s="7"/>
      <c r="D462" s="6"/>
      <c r="E462" s="6"/>
      <c r="F462" s="6"/>
      <c r="G462" s="6"/>
      <c r="H462" s="7"/>
      <c r="I462" s="7"/>
      <c r="J462" s="7"/>
      <c r="K462" s="7"/>
      <c r="L462" s="7"/>
      <c r="M462" s="6"/>
      <c r="N462" s="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6"/>
      <c r="AK462" s="6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6"/>
      <c r="BH462" s="6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6"/>
      <c r="CF462" s="6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166"/>
      <c r="CT462" s="166"/>
      <c r="CU462" s="166"/>
      <c r="CV462" s="166"/>
      <c r="CW462" s="166"/>
      <c r="CX462" s="10"/>
      <c r="CY462" s="7"/>
      <c r="CZ462" s="7"/>
    </row>
    <row r="463" ht="15.75" customHeight="1">
      <c r="A463" s="6"/>
      <c r="B463" s="7"/>
      <c r="C463" s="7"/>
      <c r="D463" s="6"/>
      <c r="E463" s="6"/>
      <c r="F463" s="6"/>
      <c r="G463" s="6"/>
      <c r="H463" s="7"/>
      <c r="I463" s="7"/>
      <c r="J463" s="7"/>
      <c r="K463" s="7"/>
      <c r="L463" s="7"/>
      <c r="M463" s="6"/>
      <c r="N463" s="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6"/>
      <c r="AK463" s="6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6"/>
      <c r="BH463" s="6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6"/>
      <c r="CF463" s="6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166"/>
      <c r="CT463" s="166"/>
      <c r="CU463" s="166"/>
      <c r="CV463" s="166"/>
      <c r="CW463" s="166"/>
      <c r="CX463" s="10"/>
      <c r="CY463" s="7"/>
      <c r="CZ463" s="7"/>
    </row>
    <row r="464" ht="15.75" customHeight="1">
      <c r="A464" s="6"/>
      <c r="B464" s="7"/>
      <c r="C464" s="7"/>
      <c r="D464" s="6"/>
      <c r="E464" s="6"/>
      <c r="F464" s="6"/>
      <c r="G464" s="6"/>
      <c r="H464" s="7"/>
      <c r="I464" s="7"/>
      <c r="J464" s="7"/>
      <c r="K464" s="7"/>
      <c r="L464" s="7"/>
      <c r="M464" s="6"/>
      <c r="N464" s="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6"/>
      <c r="AK464" s="6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6"/>
      <c r="BH464" s="6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6"/>
      <c r="CF464" s="6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166"/>
      <c r="CT464" s="166"/>
      <c r="CU464" s="166"/>
      <c r="CV464" s="166"/>
      <c r="CW464" s="166"/>
      <c r="CX464" s="10"/>
      <c r="CY464" s="7"/>
      <c r="CZ464" s="7"/>
    </row>
    <row r="465" ht="15.75" customHeight="1">
      <c r="A465" s="6"/>
      <c r="B465" s="7"/>
      <c r="C465" s="7"/>
      <c r="D465" s="6"/>
      <c r="E465" s="6"/>
      <c r="F465" s="6"/>
      <c r="G465" s="6"/>
      <c r="H465" s="7"/>
      <c r="I465" s="7"/>
      <c r="J465" s="7"/>
      <c r="K465" s="7"/>
      <c r="L465" s="7"/>
      <c r="M465" s="6"/>
      <c r="N465" s="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6"/>
      <c r="AK465" s="6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6"/>
      <c r="BH465" s="6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6"/>
      <c r="CF465" s="6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166"/>
      <c r="CT465" s="166"/>
      <c r="CU465" s="166"/>
      <c r="CV465" s="166"/>
      <c r="CW465" s="166"/>
      <c r="CX465" s="10"/>
      <c r="CY465" s="7"/>
      <c r="CZ465" s="7"/>
    </row>
    <row r="466" ht="15.75" customHeight="1">
      <c r="A466" s="6"/>
      <c r="B466" s="7"/>
      <c r="C466" s="7"/>
      <c r="D466" s="6"/>
      <c r="E466" s="6"/>
      <c r="F466" s="6"/>
      <c r="G466" s="6"/>
      <c r="H466" s="7"/>
      <c r="I466" s="7"/>
      <c r="J466" s="7"/>
      <c r="K466" s="7"/>
      <c r="L466" s="7"/>
      <c r="M466" s="6"/>
      <c r="N466" s="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6"/>
      <c r="AK466" s="6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6"/>
      <c r="BH466" s="6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6"/>
      <c r="CF466" s="6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166"/>
      <c r="CT466" s="166"/>
      <c r="CU466" s="166"/>
      <c r="CV466" s="166"/>
      <c r="CW466" s="166"/>
      <c r="CX466" s="10"/>
      <c r="CY466" s="7"/>
      <c r="CZ466" s="7"/>
    </row>
    <row r="467" ht="15.75" customHeight="1">
      <c r="A467" s="6"/>
      <c r="B467" s="7"/>
      <c r="C467" s="7"/>
      <c r="D467" s="6"/>
      <c r="E467" s="6"/>
      <c r="F467" s="6"/>
      <c r="G467" s="6"/>
      <c r="H467" s="7"/>
      <c r="I467" s="7"/>
      <c r="J467" s="7"/>
      <c r="K467" s="7"/>
      <c r="L467" s="7"/>
      <c r="M467" s="6"/>
      <c r="N467" s="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6"/>
      <c r="AK467" s="6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6"/>
      <c r="BH467" s="6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6"/>
      <c r="CF467" s="6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166"/>
      <c r="CT467" s="166"/>
      <c r="CU467" s="166"/>
      <c r="CV467" s="166"/>
      <c r="CW467" s="166"/>
      <c r="CX467" s="10"/>
      <c r="CY467" s="7"/>
      <c r="CZ467" s="7"/>
    </row>
    <row r="468" ht="15.75" customHeight="1">
      <c r="A468" s="6"/>
      <c r="B468" s="7"/>
      <c r="C468" s="7"/>
      <c r="D468" s="6"/>
      <c r="E468" s="6"/>
      <c r="F468" s="6"/>
      <c r="G468" s="6"/>
      <c r="H468" s="7"/>
      <c r="I468" s="7"/>
      <c r="J468" s="7"/>
      <c r="K468" s="7"/>
      <c r="L468" s="7"/>
      <c r="M468" s="6"/>
      <c r="N468" s="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6"/>
      <c r="AK468" s="6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6"/>
      <c r="BH468" s="6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6"/>
      <c r="CF468" s="6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166"/>
      <c r="CT468" s="166"/>
      <c r="CU468" s="166"/>
      <c r="CV468" s="166"/>
      <c r="CW468" s="166"/>
      <c r="CX468" s="10"/>
      <c r="CY468" s="7"/>
      <c r="CZ468" s="7"/>
    </row>
    <row r="469" ht="15.75" customHeight="1">
      <c r="A469" s="6"/>
      <c r="B469" s="7"/>
      <c r="C469" s="7"/>
      <c r="D469" s="6"/>
      <c r="E469" s="6"/>
      <c r="F469" s="6"/>
      <c r="G469" s="6"/>
      <c r="H469" s="7"/>
      <c r="I469" s="7"/>
      <c r="J469" s="7"/>
      <c r="K469" s="7"/>
      <c r="L469" s="7"/>
      <c r="M469" s="6"/>
      <c r="N469" s="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6"/>
      <c r="AK469" s="6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6"/>
      <c r="BH469" s="6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6"/>
      <c r="CF469" s="6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166"/>
      <c r="CT469" s="166"/>
      <c r="CU469" s="166"/>
      <c r="CV469" s="166"/>
      <c r="CW469" s="166"/>
      <c r="CX469" s="10"/>
      <c r="CY469" s="7"/>
      <c r="CZ469" s="7"/>
    </row>
    <row r="470" ht="15.75" customHeight="1">
      <c r="A470" s="6"/>
      <c r="B470" s="7"/>
      <c r="C470" s="7"/>
      <c r="D470" s="6"/>
      <c r="E470" s="6"/>
      <c r="F470" s="6"/>
      <c r="G470" s="6"/>
      <c r="H470" s="7"/>
      <c r="I470" s="7"/>
      <c r="J470" s="7"/>
      <c r="K470" s="7"/>
      <c r="L470" s="7"/>
      <c r="M470" s="6"/>
      <c r="N470" s="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6"/>
      <c r="AK470" s="6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6"/>
      <c r="BH470" s="6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6"/>
      <c r="CF470" s="6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166"/>
      <c r="CT470" s="166"/>
      <c r="CU470" s="166"/>
      <c r="CV470" s="166"/>
      <c r="CW470" s="166"/>
      <c r="CX470" s="10"/>
      <c r="CY470" s="7"/>
      <c r="CZ470" s="7"/>
    </row>
    <row r="471" ht="15.75" customHeight="1">
      <c r="A471" s="6"/>
      <c r="B471" s="7"/>
      <c r="C471" s="7"/>
      <c r="D471" s="6"/>
      <c r="E471" s="6"/>
      <c r="F471" s="6"/>
      <c r="G471" s="6"/>
      <c r="H471" s="7"/>
      <c r="I471" s="7"/>
      <c r="J471" s="7"/>
      <c r="K471" s="7"/>
      <c r="L471" s="7"/>
      <c r="M471" s="6"/>
      <c r="N471" s="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6"/>
      <c r="AK471" s="6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6"/>
      <c r="BH471" s="6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6"/>
      <c r="CF471" s="6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166"/>
      <c r="CT471" s="166"/>
      <c r="CU471" s="166"/>
      <c r="CV471" s="166"/>
      <c r="CW471" s="166"/>
      <c r="CX471" s="10"/>
      <c r="CY471" s="7"/>
      <c r="CZ471" s="7"/>
    </row>
    <row r="472" ht="15.75" customHeight="1">
      <c r="A472" s="6"/>
      <c r="B472" s="7"/>
      <c r="C472" s="7"/>
      <c r="D472" s="6"/>
      <c r="E472" s="6"/>
      <c r="F472" s="6"/>
      <c r="G472" s="6"/>
      <c r="H472" s="7"/>
      <c r="I472" s="7"/>
      <c r="J472" s="7"/>
      <c r="K472" s="7"/>
      <c r="L472" s="7"/>
      <c r="M472" s="6"/>
      <c r="N472" s="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6"/>
      <c r="AK472" s="6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6"/>
      <c r="BH472" s="6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6"/>
      <c r="CF472" s="6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166"/>
      <c r="CT472" s="166"/>
      <c r="CU472" s="166"/>
      <c r="CV472" s="166"/>
      <c r="CW472" s="166"/>
      <c r="CX472" s="10"/>
      <c r="CY472" s="7"/>
      <c r="CZ472" s="7"/>
    </row>
    <row r="473" ht="15.75" customHeight="1">
      <c r="A473" s="6"/>
      <c r="B473" s="7"/>
      <c r="C473" s="7"/>
      <c r="D473" s="6"/>
      <c r="E473" s="6"/>
      <c r="F473" s="6"/>
      <c r="G473" s="6"/>
      <c r="H473" s="7"/>
      <c r="I473" s="7"/>
      <c r="J473" s="7"/>
      <c r="K473" s="7"/>
      <c r="L473" s="7"/>
      <c r="M473" s="6"/>
      <c r="N473" s="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6"/>
      <c r="AK473" s="6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6"/>
      <c r="BH473" s="6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6"/>
      <c r="CF473" s="6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166"/>
      <c r="CT473" s="166"/>
      <c r="CU473" s="166"/>
      <c r="CV473" s="166"/>
      <c r="CW473" s="166"/>
      <c r="CX473" s="10"/>
      <c r="CY473" s="7"/>
      <c r="CZ473" s="7"/>
    </row>
    <row r="474" ht="15.75" customHeight="1">
      <c r="A474" s="6"/>
      <c r="B474" s="7"/>
      <c r="C474" s="7"/>
      <c r="D474" s="6"/>
      <c r="E474" s="6"/>
      <c r="F474" s="6"/>
      <c r="G474" s="6"/>
      <c r="H474" s="7"/>
      <c r="I474" s="7"/>
      <c r="J474" s="7"/>
      <c r="K474" s="7"/>
      <c r="L474" s="7"/>
      <c r="M474" s="6"/>
      <c r="N474" s="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6"/>
      <c r="AK474" s="6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6"/>
      <c r="BH474" s="6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6"/>
      <c r="CF474" s="6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166"/>
      <c r="CT474" s="166"/>
      <c r="CU474" s="166"/>
      <c r="CV474" s="166"/>
      <c r="CW474" s="166"/>
      <c r="CX474" s="10"/>
      <c r="CY474" s="7"/>
      <c r="CZ474" s="7"/>
    </row>
    <row r="475" ht="15.75" customHeight="1">
      <c r="A475" s="6"/>
      <c r="B475" s="7"/>
      <c r="C475" s="7"/>
      <c r="D475" s="6"/>
      <c r="E475" s="6"/>
      <c r="F475" s="6"/>
      <c r="G475" s="6"/>
      <c r="H475" s="7"/>
      <c r="I475" s="7"/>
      <c r="J475" s="7"/>
      <c r="K475" s="7"/>
      <c r="L475" s="7"/>
      <c r="M475" s="6"/>
      <c r="N475" s="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6"/>
      <c r="AK475" s="6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6"/>
      <c r="BH475" s="6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6"/>
      <c r="CF475" s="6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166"/>
      <c r="CT475" s="166"/>
      <c r="CU475" s="166"/>
      <c r="CV475" s="166"/>
      <c r="CW475" s="166"/>
      <c r="CX475" s="10"/>
      <c r="CY475" s="7"/>
      <c r="CZ475" s="7"/>
    </row>
    <row r="476" ht="15.75" customHeight="1">
      <c r="A476" s="6"/>
      <c r="B476" s="7"/>
      <c r="C476" s="7"/>
      <c r="D476" s="6"/>
      <c r="E476" s="6"/>
      <c r="F476" s="6"/>
      <c r="G476" s="6"/>
      <c r="H476" s="7"/>
      <c r="I476" s="7"/>
      <c r="J476" s="7"/>
      <c r="K476" s="7"/>
      <c r="L476" s="7"/>
      <c r="M476" s="6"/>
      <c r="N476" s="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6"/>
      <c r="AK476" s="6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6"/>
      <c r="BH476" s="6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6"/>
      <c r="CF476" s="6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166"/>
      <c r="CT476" s="166"/>
      <c r="CU476" s="166"/>
      <c r="CV476" s="166"/>
      <c r="CW476" s="166"/>
      <c r="CX476" s="10"/>
      <c r="CY476" s="7"/>
      <c r="CZ476" s="7"/>
    </row>
    <row r="477" ht="15.75" customHeight="1">
      <c r="A477" s="6"/>
      <c r="B477" s="7"/>
      <c r="C477" s="7"/>
      <c r="D477" s="6"/>
      <c r="E477" s="6"/>
      <c r="F477" s="6"/>
      <c r="G477" s="6"/>
      <c r="H477" s="7"/>
      <c r="I477" s="7"/>
      <c r="J477" s="7"/>
      <c r="K477" s="7"/>
      <c r="L477" s="7"/>
      <c r="M477" s="6"/>
      <c r="N477" s="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6"/>
      <c r="AK477" s="6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6"/>
      <c r="BH477" s="6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6"/>
      <c r="CF477" s="6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166"/>
      <c r="CT477" s="166"/>
      <c r="CU477" s="166"/>
      <c r="CV477" s="166"/>
      <c r="CW477" s="166"/>
      <c r="CX477" s="10"/>
      <c r="CY477" s="7"/>
      <c r="CZ477" s="7"/>
    </row>
    <row r="478" ht="15.75" customHeight="1">
      <c r="A478" s="6"/>
      <c r="B478" s="7"/>
      <c r="C478" s="7"/>
      <c r="D478" s="6"/>
      <c r="E478" s="6"/>
      <c r="F478" s="6"/>
      <c r="G478" s="6"/>
      <c r="H478" s="7"/>
      <c r="I478" s="7"/>
      <c r="J478" s="7"/>
      <c r="K478" s="7"/>
      <c r="L478" s="7"/>
      <c r="M478" s="6"/>
      <c r="N478" s="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6"/>
      <c r="AK478" s="6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6"/>
      <c r="BH478" s="6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6"/>
      <c r="CF478" s="6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166"/>
      <c r="CT478" s="166"/>
      <c r="CU478" s="166"/>
      <c r="CV478" s="166"/>
      <c r="CW478" s="166"/>
      <c r="CX478" s="10"/>
      <c r="CY478" s="7"/>
      <c r="CZ478" s="7"/>
    </row>
    <row r="479" ht="15.75" customHeight="1">
      <c r="A479" s="6"/>
      <c r="B479" s="7"/>
      <c r="C479" s="7"/>
      <c r="D479" s="6"/>
      <c r="E479" s="6"/>
      <c r="F479" s="6"/>
      <c r="G479" s="6"/>
      <c r="H479" s="7"/>
      <c r="I479" s="7"/>
      <c r="J479" s="7"/>
      <c r="K479" s="7"/>
      <c r="L479" s="7"/>
      <c r="M479" s="6"/>
      <c r="N479" s="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6"/>
      <c r="AK479" s="6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6"/>
      <c r="BH479" s="6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6"/>
      <c r="CF479" s="6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166"/>
      <c r="CT479" s="166"/>
      <c r="CU479" s="166"/>
      <c r="CV479" s="166"/>
      <c r="CW479" s="166"/>
      <c r="CX479" s="10"/>
      <c r="CY479" s="7"/>
      <c r="CZ479" s="7"/>
    </row>
    <row r="480" ht="15.75" customHeight="1">
      <c r="A480" s="6"/>
      <c r="B480" s="7"/>
      <c r="C480" s="7"/>
      <c r="D480" s="6"/>
      <c r="E480" s="6"/>
      <c r="F480" s="6"/>
      <c r="G480" s="6"/>
      <c r="H480" s="7"/>
      <c r="I480" s="7"/>
      <c r="J480" s="7"/>
      <c r="K480" s="7"/>
      <c r="L480" s="7"/>
      <c r="M480" s="6"/>
      <c r="N480" s="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6"/>
      <c r="AK480" s="6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6"/>
      <c r="BH480" s="6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6"/>
      <c r="CF480" s="6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166"/>
      <c r="CT480" s="166"/>
      <c r="CU480" s="166"/>
      <c r="CV480" s="166"/>
      <c r="CW480" s="166"/>
      <c r="CX480" s="10"/>
      <c r="CY480" s="7"/>
      <c r="CZ480" s="7"/>
    </row>
    <row r="481" ht="15.75" customHeight="1">
      <c r="A481" s="6"/>
      <c r="B481" s="7"/>
      <c r="C481" s="7"/>
      <c r="D481" s="6"/>
      <c r="E481" s="6"/>
      <c r="F481" s="6"/>
      <c r="G481" s="6"/>
      <c r="H481" s="7"/>
      <c r="I481" s="7"/>
      <c r="J481" s="7"/>
      <c r="K481" s="7"/>
      <c r="L481" s="7"/>
      <c r="M481" s="6"/>
      <c r="N481" s="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6"/>
      <c r="AK481" s="6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6"/>
      <c r="BH481" s="6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6"/>
      <c r="CF481" s="6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166"/>
      <c r="CT481" s="166"/>
      <c r="CU481" s="166"/>
      <c r="CV481" s="166"/>
      <c r="CW481" s="166"/>
      <c r="CX481" s="10"/>
      <c r="CY481" s="7"/>
      <c r="CZ481" s="7"/>
    </row>
    <row r="482" ht="15.75" customHeight="1">
      <c r="A482" s="6"/>
      <c r="B482" s="7"/>
      <c r="C482" s="7"/>
      <c r="D482" s="6"/>
      <c r="E482" s="6"/>
      <c r="F482" s="6"/>
      <c r="G482" s="6"/>
      <c r="H482" s="7"/>
      <c r="I482" s="7"/>
      <c r="J482" s="7"/>
      <c r="K482" s="7"/>
      <c r="L482" s="7"/>
      <c r="M482" s="6"/>
      <c r="N482" s="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6"/>
      <c r="AK482" s="6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6"/>
      <c r="BH482" s="6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6"/>
      <c r="CF482" s="6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166"/>
      <c r="CT482" s="166"/>
      <c r="CU482" s="166"/>
      <c r="CV482" s="166"/>
      <c r="CW482" s="166"/>
      <c r="CX482" s="10"/>
      <c r="CY482" s="7"/>
      <c r="CZ482" s="7"/>
    </row>
    <row r="483" ht="15.75" customHeight="1">
      <c r="A483" s="6"/>
      <c r="B483" s="7"/>
      <c r="C483" s="7"/>
      <c r="D483" s="6"/>
      <c r="E483" s="6"/>
      <c r="F483" s="6"/>
      <c r="G483" s="6"/>
      <c r="H483" s="7"/>
      <c r="I483" s="7"/>
      <c r="J483" s="7"/>
      <c r="K483" s="7"/>
      <c r="L483" s="7"/>
      <c r="M483" s="6"/>
      <c r="N483" s="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6"/>
      <c r="AK483" s="6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6"/>
      <c r="BH483" s="6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6"/>
      <c r="CF483" s="6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166"/>
      <c r="CT483" s="166"/>
      <c r="CU483" s="166"/>
      <c r="CV483" s="166"/>
      <c r="CW483" s="166"/>
      <c r="CX483" s="10"/>
      <c r="CY483" s="7"/>
      <c r="CZ483" s="7"/>
    </row>
    <row r="484" ht="15.75" customHeight="1">
      <c r="A484" s="6"/>
      <c r="B484" s="7"/>
      <c r="C484" s="7"/>
      <c r="D484" s="6"/>
      <c r="E484" s="6"/>
      <c r="F484" s="6"/>
      <c r="G484" s="6"/>
      <c r="H484" s="7"/>
      <c r="I484" s="7"/>
      <c r="J484" s="7"/>
      <c r="K484" s="7"/>
      <c r="L484" s="7"/>
      <c r="M484" s="6"/>
      <c r="N484" s="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6"/>
      <c r="AK484" s="6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6"/>
      <c r="BH484" s="6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6"/>
      <c r="CF484" s="6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166"/>
      <c r="CT484" s="166"/>
      <c r="CU484" s="166"/>
      <c r="CV484" s="166"/>
      <c r="CW484" s="166"/>
      <c r="CX484" s="10"/>
      <c r="CY484" s="7"/>
      <c r="CZ484" s="7"/>
    </row>
    <row r="485" ht="15.75" customHeight="1">
      <c r="A485" s="6"/>
      <c r="B485" s="7"/>
      <c r="C485" s="7"/>
      <c r="D485" s="6"/>
      <c r="E485" s="6"/>
      <c r="F485" s="6"/>
      <c r="G485" s="6"/>
      <c r="H485" s="7"/>
      <c r="I485" s="7"/>
      <c r="J485" s="7"/>
      <c r="K485" s="7"/>
      <c r="L485" s="7"/>
      <c r="M485" s="6"/>
      <c r="N485" s="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6"/>
      <c r="AK485" s="6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6"/>
      <c r="BH485" s="6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6"/>
      <c r="CF485" s="6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166"/>
      <c r="CT485" s="166"/>
      <c r="CU485" s="166"/>
      <c r="CV485" s="166"/>
      <c r="CW485" s="166"/>
      <c r="CX485" s="10"/>
      <c r="CY485" s="7"/>
      <c r="CZ485" s="7"/>
    </row>
    <row r="486" ht="15.75" customHeight="1">
      <c r="A486" s="6"/>
      <c r="B486" s="7"/>
      <c r="C486" s="7"/>
      <c r="D486" s="6"/>
      <c r="E486" s="6"/>
      <c r="F486" s="6"/>
      <c r="G486" s="6"/>
      <c r="H486" s="7"/>
      <c r="I486" s="7"/>
      <c r="J486" s="7"/>
      <c r="K486" s="7"/>
      <c r="L486" s="7"/>
      <c r="M486" s="6"/>
      <c r="N486" s="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6"/>
      <c r="AK486" s="6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6"/>
      <c r="BH486" s="6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6"/>
      <c r="CF486" s="6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166"/>
      <c r="CT486" s="166"/>
      <c r="CU486" s="166"/>
      <c r="CV486" s="166"/>
      <c r="CW486" s="166"/>
      <c r="CX486" s="10"/>
      <c r="CY486" s="7"/>
      <c r="CZ486" s="7"/>
    </row>
    <row r="487" ht="15.75" customHeight="1">
      <c r="A487" s="6"/>
      <c r="B487" s="7"/>
      <c r="C487" s="7"/>
      <c r="D487" s="6"/>
      <c r="E487" s="6"/>
      <c r="F487" s="6"/>
      <c r="G487" s="6"/>
      <c r="H487" s="7"/>
      <c r="I487" s="7"/>
      <c r="J487" s="7"/>
      <c r="K487" s="7"/>
      <c r="L487" s="7"/>
      <c r="M487" s="6"/>
      <c r="N487" s="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6"/>
      <c r="AK487" s="6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6"/>
      <c r="BH487" s="6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6"/>
      <c r="CF487" s="6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166"/>
      <c r="CT487" s="166"/>
      <c r="CU487" s="166"/>
      <c r="CV487" s="166"/>
      <c r="CW487" s="166"/>
      <c r="CX487" s="10"/>
      <c r="CY487" s="7"/>
      <c r="CZ487" s="7"/>
    </row>
    <row r="488" ht="15.75" customHeight="1">
      <c r="A488" s="6"/>
      <c r="B488" s="7"/>
      <c r="C488" s="7"/>
      <c r="D488" s="6"/>
      <c r="E488" s="6"/>
      <c r="F488" s="6"/>
      <c r="G488" s="6"/>
      <c r="H488" s="7"/>
      <c r="I488" s="7"/>
      <c r="J488" s="7"/>
      <c r="K488" s="7"/>
      <c r="L488" s="7"/>
      <c r="M488" s="6"/>
      <c r="N488" s="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6"/>
      <c r="AK488" s="6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6"/>
      <c r="BH488" s="6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6"/>
      <c r="CF488" s="6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166"/>
      <c r="CT488" s="166"/>
      <c r="CU488" s="166"/>
      <c r="CV488" s="166"/>
      <c r="CW488" s="166"/>
      <c r="CX488" s="10"/>
      <c r="CY488" s="7"/>
      <c r="CZ488" s="7"/>
    </row>
    <row r="489" ht="15.75" customHeight="1">
      <c r="A489" s="6"/>
      <c r="B489" s="7"/>
      <c r="C489" s="7"/>
      <c r="D489" s="6"/>
      <c r="E489" s="6"/>
      <c r="F489" s="6"/>
      <c r="G489" s="6"/>
      <c r="H489" s="7"/>
      <c r="I489" s="7"/>
      <c r="J489" s="7"/>
      <c r="K489" s="7"/>
      <c r="L489" s="7"/>
      <c r="M489" s="6"/>
      <c r="N489" s="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6"/>
      <c r="AK489" s="6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6"/>
      <c r="BH489" s="6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6"/>
      <c r="CF489" s="6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166"/>
      <c r="CT489" s="166"/>
      <c r="CU489" s="166"/>
      <c r="CV489" s="166"/>
      <c r="CW489" s="166"/>
      <c r="CX489" s="10"/>
      <c r="CY489" s="7"/>
      <c r="CZ489" s="7"/>
    </row>
    <row r="490" ht="15.75" customHeight="1">
      <c r="A490" s="6"/>
      <c r="B490" s="7"/>
      <c r="C490" s="7"/>
      <c r="D490" s="6"/>
      <c r="E490" s="6"/>
      <c r="F490" s="6"/>
      <c r="G490" s="6"/>
      <c r="H490" s="7"/>
      <c r="I490" s="7"/>
      <c r="J490" s="7"/>
      <c r="K490" s="7"/>
      <c r="L490" s="7"/>
      <c r="M490" s="6"/>
      <c r="N490" s="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6"/>
      <c r="AK490" s="6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6"/>
      <c r="BH490" s="6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6"/>
      <c r="CF490" s="6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166"/>
      <c r="CT490" s="166"/>
      <c r="CU490" s="166"/>
      <c r="CV490" s="166"/>
      <c r="CW490" s="166"/>
      <c r="CX490" s="10"/>
      <c r="CY490" s="7"/>
      <c r="CZ490" s="7"/>
    </row>
    <row r="491" ht="15.75" customHeight="1">
      <c r="A491" s="6"/>
      <c r="B491" s="7"/>
      <c r="C491" s="7"/>
      <c r="D491" s="6"/>
      <c r="E491" s="6"/>
      <c r="F491" s="6"/>
      <c r="G491" s="6"/>
      <c r="H491" s="7"/>
      <c r="I491" s="7"/>
      <c r="J491" s="7"/>
      <c r="K491" s="7"/>
      <c r="L491" s="7"/>
      <c r="M491" s="6"/>
      <c r="N491" s="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6"/>
      <c r="AK491" s="6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6"/>
      <c r="BH491" s="6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6"/>
      <c r="CF491" s="6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166"/>
      <c r="CT491" s="166"/>
      <c r="CU491" s="166"/>
      <c r="CV491" s="166"/>
      <c r="CW491" s="166"/>
      <c r="CX491" s="10"/>
      <c r="CY491" s="7"/>
      <c r="CZ491" s="7"/>
    </row>
    <row r="492" ht="15.75" customHeight="1">
      <c r="A492" s="6"/>
      <c r="B492" s="7"/>
      <c r="C492" s="7"/>
      <c r="D492" s="6"/>
      <c r="E492" s="6"/>
      <c r="F492" s="6"/>
      <c r="G492" s="6"/>
      <c r="H492" s="7"/>
      <c r="I492" s="7"/>
      <c r="J492" s="7"/>
      <c r="K492" s="7"/>
      <c r="L492" s="7"/>
      <c r="M492" s="6"/>
      <c r="N492" s="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6"/>
      <c r="AK492" s="6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6"/>
      <c r="BH492" s="6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6"/>
      <c r="CF492" s="6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166"/>
      <c r="CT492" s="166"/>
      <c r="CU492" s="166"/>
      <c r="CV492" s="166"/>
      <c r="CW492" s="166"/>
      <c r="CX492" s="10"/>
      <c r="CY492" s="7"/>
      <c r="CZ492" s="7"/>
    </row>
    <row r="493" ht="15.75" customHeight="1">
      <c r="A493" s="6"/>
      <c r="B493" s="7"/>
      <c r="C493" s="7"/>
      <c r="D493" s="6"/>
      <c r="E493" s="6"/>
      <c r="F493" s="6"/>
      <c r="G493" s="6"/>
      <c r="H493" s="7"/>
      <c r="I493" s="7"/>
      <c r="J493" s="7"/>
      <c r="K493" s="7"/>
      <c r="L493" s="7"/>
      <c r="M493" s="6"/>
      <c r="N493" s="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6"/>
      <c r="AK493" s="6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6"/>
      <c r="BH493" s="6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6"/>
      <c r="CF493" s="6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166"/>
      <c r="CT493" s="166"/>
      <c r="CU493" s="166"/>
      <c r="CV493" s="166"/>
      <c r="CW493" s="166"/>
      <c r="CX493" s="10"/>
      <c r="CY493" s="7"/>
      <c r="CZ493" s="7"/>
    </row>
    <row r="494" ht="15.75" customHeight="1">
      <c r="A494" s="6"/>
      <c r="B494" s="7"/>
      <c r="C494" s="7"/>
      <c r="D494" s="6"/>
      <c r="E494" s="6"/>
      <c r="F494" s="6"/>
      <c r="G494" s="6"/>
      <c r="H494" s="7"/>
      <c r="I494" s="7"/>
      <c r="J494" s="7"/>
      <c r="K494" s="7"/>
      <c r="L494" s="7"/>
      <c r="M494" s="6"/>
      <c r="N494" s="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6"/>
      <c r="AK494" s="6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6"/>
      <c r="BH494" s="6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6"/>
      <c r="CF494" s="6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166"/>
      <c r="CT494" s="166"/>
      <c r="CU494" s="166"/>
      <c r="CV494" s="166"/>
      <c r="CW494" s="166"/>
      <c r="CX494" s="10"/>
      <c r="CY494" s="7"/>
      <c r="CZ494" s="7"/>
    </row>
    <row r="495" ht="15.75" customHeight="1">
      <c r="A495" s="6"/>
      <c r="B495" s="7"/>
      <c r="C495" s="7"/>
      <c r="D495" s="6"/>
      <c r="E495" s="6"/>
      <c r="F495" s="6"/>
      <c r="G495" s="6"/>
      <c r="H495" s="7"/>
      <c r="I495" s="7"/>
      <c r="J495" s="7"/>
      <c r="K495" s="7"/>
      <c r="L495" s="7"/>
      <c r="M495" s="6"/>
      <c r="N495" s="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6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6"/>
      <c r="BH495" s="6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6"/>
      <c r="CF495" s="6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166"/>
      <c r="CT495" s="166"/>
      <c r="CU495" s="166"/>
      <c r="CV495" s="166"/>
      <c r="CW495" s="166"/>
      <c r="CX495" s="10"/>
      <c r="CY495" s="7"/>
      <c r="CZ495" s="7"/>
    </row>
    <row r="496" ht="15.75" customHeight="1">
      <c r="A496" s="6"/>
      <c r="B496" s="7"/>
      <c r="C496" s="7"/>
      <c r="D496" s="6"/>
      <c r="E496" s="6"/>
      <c r="F496" s="6"/>
      <c r="G496" s="6"/>
      <c r="H496" s="7"/>
      <c r="I496" s="7"/>
      <c r="J496" s="7"/>
      <c r="K496" s="7"/>
      <c r="L496" s="7"/>
      <c r="M496" s="6"/>
      <c r="N496" s="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6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6"/>
      <c r="BH496" s="6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6"/>
      <c r="CF496" s="6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166"/>
      <c r="CT496" s="166"/>
      <c r="CU496" s="166"/>
      <c r="CV496" s="166"/>
      <c r="CW496" s="166"/>
      <c r="CX496" s="10"/>
      <c r="CY496" s="7"/>
      <c r="CZ496" s="7"/>
    </row>
    <row r="497" ht="15.75" customHeight="1">
      <c r="A497" s="6"/>
      <c r="B497" s="7"/>
      <c r="C497" s="7"/>
      <c r="D497" s="6"/>
      <c r="E497" s="6"/>
      <c r="F497" s="6"/>
      <c r="G497" s="6"/>
      <c r="H497" s="7"/>
      <c r="I497" s="7"/>
      <c r="J497" s="7"/>
      <c r="K497" s="7"/>
      <c r="L497" s="7"/>
      <c r="M497" s="6"/>
      <c r="N497" s="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6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6"/>
      <c r="BH497" s="6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6"/>
      <c r="CF497" s="6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166"/>
      <c r="CT497" s="166"/>
      <c r="CU497" s="166"/>
      <c r="CV497" s="166"/>
      <c r="CW497" s="166"/>
      <c r="CX497" s="10"/>
      <c r="CY497" s="7"/>
      <c r="CZ497" s="7"/>
    </row>
    <row r="498" ht="15.75" customHeight="1">
      <c r="A498" s="6"/>
      <c r="B498" s="7"/>
      <c r="C498" s="7"/>
      <c r="D498" s="6"/>
      <c r="E498" s="6"/>
      <c r="F498" s="6"/>
      <c r="G498" s="6"/>
      <c r="H498" s="7"/>
      <c r="I498" s="7"/>
      <c r="J498" s="7"/>
      <c r="K498" s="7"/>
      <c r="L498" s="7"/>
      <c r="M498" s="6"/>
      <c r="N498" s="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6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6"/>
      <c r="BH498" s="6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6"/>
      <c r="CF498" s="6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166"/>
      <c r="CT498" s="166"/>
      <c r="CU498" s="166"/>
      <c r="CV498" s="166"/>
      <c r="CW498" s="166"/>
      <c r="CX498" s="10"/>
      <c r="CY498" s="7"/>
      <c r="CZ498" s="7"/>
    </row>
    <row r="499" ht="15.75" customHeight="1">
      <c r="A499" s="6"/>
      <c r="B499" s="7"/>
      <c r="C499" s="7"/>
      <c r="D499" s="6"/>
      <c r="E499" s="6"/>
      <c r="F499" s="6"/>
      <c r="G499" s="6"/>
      <c r="H499" s="7"/>
      <c r="I499" s="7"/>
      <c r="J499" s="7"/>
      <c r="K499" s="7"/>
      <c r="L499" s="7"/>
      <c r="M499" s="6"/>
      <c r="N499" s="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6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6"/>
      <c r="BH499" s="6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6"/>
      <c r="CF499" s="6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166"/>
      <c r="CT499" s="166"/>
      <c r="CU499" s="166"/>
      <c r="CV499" s="166"/>
      <c r="CW499" s="166"/>
      <c r="CX499" s="10"/>
      <c r="CY499" s="7"/>
      <c r="CZ499" s="7"/>
    </row>
    <row r="500" ht="15.75" customHeight="1">
      <c r="A500" s="6"/>
      <c r="B500" s="7"/>
      <c r="C500" s="7"/>
      <c r="D500" s="6"/>
      <c r="E500" s="6"/>
      <c r="F500" s="6"/>
      <c r="G500" s="6"/>
      <c r="H500" s="7"/>
      <c r="I500" s="7"/>
      <c r="J500" s="7"/>
      <c r="K500" s="7"/>
      <c r="L500" s="7"/>
      <c r="M500" s="6"/>
      <c r="N500" s="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6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6"/>
      <c r="BH500" s="6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6"/>
      <c r="CF500" s="6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166"/>
      <c r="CT500" s="166"/>
      <c r="CU500" s="166"/>
      <c r="CV500" s="166"/>
      <c r="CW500" s="166"/>
      <c r="CX500" s="10"/>
      <c r="CY500" s="7"/>
      <c r="CZ500" s="7"/>
    </row>
    <row r="501" ht="15.75" customHeight="1">
      <c r="A501" s="6"/>
      <c r="B501" s="7"/>
      <c r="C501" s="7"/>
      <c r="D501" s="6"/>
      <c r="E501" s="6"/>
      <c r="F501" s="6"/>
      <c r="G501" s="6"/>
      <c r="H501" s="7"/>
      <c r="I501" s="7"/>
      <c r="J501" s="7"/>
      <c r="K501" s="7"/>
      <c r="L501" s="7"/>
      <c r="M501" s="6"/>
      <c r="N501" s="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6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6"/>
      <c r="BH501" s="6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6"/>
      <c r="CF501" s="6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166"/>
      <c r="CT501" s="166"/>
      <c r="CU501" s="166"/>
      <c r="CV501" s="166"/>
      <c r="CW501" s="166"/>
      <c r="CX501" s="10"/>
      <c r="CY501" s="7"/>
      <c r="CZ501" s="7"/>
    </row>
    <row r="502" ht="15.75" customHeight="1">
      <c r="A502" s="6"/>
      <c r="B502" s="7"/>
      <c r="C502" s="7"/>
      <c r="D502" s="6"/>
      <c r="E502" s="6"/>
      <c r="F502" s="6"/>
      <c r="G502" s="6"/>
      <c r="H502" s="7"/>
      <c r="I502" s="7"/>
      <c r="J502" s="7"/>
      <c r="K502" s="7"/>
      <c r="L502" s="7"/>
      <c r="M502" s="6"/>
      <c r="N502" s="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6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6"/>
      <c r="BH502" s="6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6"/>
      <c r="CF502" s="6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166"/>
      <c r="CT502" s="166"/>
      <c r="CU502" s="166"/>
      <c r="CV502" s="166"/>
      <c r="CW502" s="166"/>
      <c r="CX502" s="10"/>
      <c r="CY502" s="7"/>
      <c r="CZ502" s="7"/>
    </row>
    <row r="503" ht="15.75" customHeight="1">
      <c r="A503" s="6"/>
      <c r="B503" s="7"/>
      <c r="C503" s="7"/>
      <c r="D503" s="6"/>
      <c r="E503" s="6"/>
      <c r="F503" s="6"/>
      <c r="G503" s="6"/>
      <c r="H503" s="7"/>
      <c r="I503" s="7"/>
      <c r="J503" s="7"/>
      <c r="K503" s="7"/>
      <c r="L503" s="7"/>
      <c r="M503" s="6"/>
      <c r="N503" s="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6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6"/>
      <c r="BH503" s="6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6"/>
      <c r="CF503" s="6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166"/>
      <c r="CT503" s="166"/>
      <c r="CU503" s="166"/>
      <c r="CV503" s="166"/>
      <c r="CW503" s="166"/>
      <c r="CX503" s="10"/>
      <c r="CY503" s="7"/>
      <c r="CZ503" s="7"/>
    </row>
    <row r="504" ht="15.75" customHeight="1">
      <c r="A504" s="6"/>
      <c r="B504" s="7"/>
      <c r="C504" s="7"/>
      <c r="D504" s="6"/>
      <c r="E504" s="6"/>
      <c r="F504" s="6"/>
      <c r="G504" s="6"/>
      <c r="H504" s="7"/>
      <c r="I504" s="7"/>
      <c r="J504" s="7"/>
      <c r="K504" s="7"/>
      <c r="L504" s="7"/>
      <c r="M504" s="6"/>
      <c r="N504" s="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6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6"/>
      <c r="BH504" s="6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6"/>
      <c r="CF504" s="6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166"/>
      <c r="CT504" s="166"/>
      <c r="CU504" s="166"/>
      <c r="CV504" s="166"/>
      <c r="CW504" s="166"/>
      <c r="CX504" s="10"/>
      <c r="CY504" s="7"/>
      <c r="CZ504" s="7"/>
    </row>
    <row r="505" ht="15.75" customHeight="1">
      <c r="A505" s="6"/>
      <c r="B505" s="7"/>
      <c r="C505" s="7"/>
      <c r="D505" s="6"/>
      <c r="E505" s="6"/>
      <c r="F505" s="6"/>
      <c r="G505" s="6"/>
      <c r="H505" s="7"/>
      <c r="I505" s="7"/>
      <c r="J505" s="7"/>
      <c r="K505" s="7"/>
      <c r="L505" s="7"/>
      <c r="M505" s="6"/>
      <c r="N505" s="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6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6"/>
      <c r="BH505" s="6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6"/>
      <c r="CF505" s="6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166"/>
      <c r="CT505" s="166"/>
      <c r="CU505" s="166"/>
      <c r="CV505" s="166"/>
      <c r="CW505" s="166"/>
      <c r="CX505" s="10"/>
      <c r="CY505" s="7"/>
      <c r="CZ505" s="7"/>
    </row>
    <row r="506" ht="15.75" customHeight="1">
      <c r="A506" s="6"/>
      <c r="B506" s="7"/>
      <c r="C506" s="7"/>
      <c r="D506" s="6"/>
      <c r="E506" s="6"/>
      <c r="F506" s="6"/>
      <c r="G506" s="6"/>
      <c r="H506" s="7"/>
      <c r="I506" s="7"/>
      <c r="J506" s="7"/>
      <c r="K506" s="7"/>
      <c r="L506" s="7"/>
      <c r="M506" s="6"/>
      <c r="N506" s="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6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6"/>
      <c r="BH506" s="6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6"/>
      <c r="CF506" s="6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166"/>
      <c r="CT506" s="166"/>
      <c r="CU506" s="166"/>
      <c r="CV506" s="166"/>
      <c r="CW506" s="166"/>
      <c r="CX506" s="10"/>
      <c r="CY506" s="7"/>
      <c r="CZ506" s="7"/>
    </row>
    <row r="507" ht="15.75" customHeight="1">
      <c r="A507" s="6"/>
      <c r="B507" s="7"/>
      <c r="C507" s="7"/>
      <c r="D507" s="6"/>
      <c r="E507" s="6"/>
      <c r="F507" s="6"/>
      <c r="G507" s="6"/>
      <c r="H507" s="7"/>
      <c r="I507" s="7"/>
      <c r="J507" s="7"/>
      <c r="K507" s="7"/>
      <c r="L507" s="7"/>
      <c r="M507" s="6"/>
      <c r="N507" s="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6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6"/>
      <c r="BH507" s="6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6"/>
      <c r="CF507" s="6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166"/>
      <c r="CT507" s="166"/>
      <c r="CU507" s="166"/>
      <c r="CV507" s="166"/>
      <c r="CW507" s="166"/>
      <c r="CX507" s="10"/>
      <c r="CY507" s="7"/>
      <c r="CZ507" s="7"/>
    </row>
    <row r="508" ht="15.75" customHeight="1">
      <c r="A508" s="6"/>
      <c r="B508" s="7"/>
      <c r="C508" s="7"/>
      <c r="D508" s="6"/>
      <c r="E508" s="6"/>
      <c r="F508" s="6"/>
      <c r="G508" s="6"/>
      <c r="H508" s="7"/>
      <c r="I508" s="7"/>
      <c r="J508" s="7"/>
      <c r="K508" s="7"/>
      <c r="L508" s="7"/>
      <c r="M508" s="6"/>
      <c r="N508" s="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6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6"/>
      <c r="BH508" s="6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6"/>
      <c r="CF508" s="6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166"/>
      <c r="CT508" s="166"/>
      <c r="CU508" s="166"/>
      <c r="CV508" s="166"/>
      <c r="CW508" s="166"/>
      <c r="CX508" s="10"/>
      <c r="CY508" s="7"/>
      <c r="CZ508" s="7"/>
    </row>
    <row r="509" ht="15.75" customHeight="1">
      <c r="A509" s="6"/>
      <c r="B509" s="7"/>
      <c r="C509" s="7"/>
      <c r="D509" s="6"/>
      <c r="E509" s="6"/>
      <c r="F509" s="6"/>
      <c r="G509" s="6"/>
      <c r="H509" s="7"/>
      <c r="I509" s="7"/>
      <c r="J509" s="7"/>
      <c r="K509" s="7"/>
      <c r="L509" s="7"/>
      <c r="M509" s="6"/>
      <c r="N509" s="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6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6"/>
      <c r="BH509" s="6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6"/>
      <c r="CF509" s="6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166"/>
      <c r="CT509" s="166"/>
      <c r="CU509" s="166"/>
      <c r="CV509" s="166"/>
      <c r="CW509" s="166"/>
      <c r="CX509" s="10"/>
      <c r="CY509" s="7"/>
      <c r="CZ509" s="7"/>
    </row>
    <row r="510" ht="15.75" customHeight="1">
      <c r="A510" s="6"/>
      <c r="B510" s="7"/>
      <c r="C510" s="7"/>
      <c r="D510" s="6"/>
      <c r="E510" s="6"/>
      <c r="F510" s="6"/>
      <c r="G510" s="6"/>
      <c r="H510" s="7"/>
      <c r="I510" s="7"/>
      <c r="J510" s="7"/>
      <c r="K510" s="7"/>
      <c r="L510" s="7"/>
      <c r="M510" s="6"/>
      <c r="N510" s="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6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6"/>
      <c r="BH510" s="6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6"/>
      <c r="CF510" s="6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166"/>
      <c r="CT510" s="166"/>
      <c r="CU510" s="166"/>
      <c r="CV510" s="166"/>
      <c r="CW510" s="166"/>
      <c r="CX510" s="10"/>
      <c r="CY510" s="7"/>
      <c r="CZ510" s="7"/>
    </row>
    <row r="511" ht="15.75" customHeight="1">
      <c r="A511" s="6"/>
      <c r="B511" s="7"/>
      <c r="C511" s="7"/>
      <c r="D511" s="6"/>
      <c r="E511" s="6"/>
      <c r="F511" s="6"/>
      <c r="G511" s="6"/>
      <c r="H511" s="7"/>
      <c r="I511" s="7"/>
      <c r="J511" s="7"/>
      <c r="K511" s="7"/>
      <c r="L511" s="7"/>
      <c r="M511" s="6"/>
      <c r="N511" s="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6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6"/>
      <c r="BH511" s="6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6"/>
      <c r="CF511" s="6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166"/>
      <c r="CT511" s="166"/>
      <c r="CU511" s="166"/>
      <c r="CV511" s="166"/>
      <c r="CW511" s="166"/>
      <c r="CX511" s="10"/>
      <c r="CY511" s="7"/>
      <c r="CZ511" s="7"/>
    </row>
    <row r="512" ht="15.75" customHeight="1">
      <c r="A512" s="6"/>
      <c r="B512" s="7"/>
      <c r="C512" s="7"/>
      <c r="D512" s="6"/>
      <c r="E512" s="6"/>
      <c r="F512" s="6"/>
      <c r="G512" s="6"/>
      <c r="H512" s="7"/>
      <c r="I512" s="7"/>
      <c r="J512" s="7"/>
      <c r="K512" s="7"/>
      <c r="L512" s="7"/>
      <c r="M512" s="6"/>
      <c r="N512" s="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6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6"/>
      <c r="BH512" s="6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6"/>
      <c r="CF512" s="6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166"/>
      <c r="CT512" s="166"/>
      <c r="CU512" s="166"/>
      <c r="CV512" s="166"/>
      <c r="CW512" s="166"/>
      <c r="CX512" s="10"/>
      <c r="CY512" s="7"/>
      <c r="CZ512" s="7"/>
    </row>
    <row r="513" ht="15.75" customHeight="1">
      <c r="A513" s="6"/>
      <c r="B513" s="7"/>
      <c r="C513" s="7"/>
      <c r="D513" s="6"/>
      <c r="E513" s="6"/>
      <c r="F513" s="6"/>
      <c r="G513" s="6"/>
      <c r="H513" s="7"/>
      <c r="I513" s="7"/>
      <c r="J513" s="7"/>
      <c r="K513" s="7"/>
      <c r="L513" s="7"/>
      <c r="M513" s="6"/>
      <c r="N513" s="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6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6"/>
      <c r="BH513" s="6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6"/>
      <c r="CF513" s="6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166"/>
      <c r="CT513" s="166"/>
      <c r="CU513" s="166"/>
      <c r="CV513" s="166"/>
      <c r="CW513" s="166"/>
      <c r="CX513" s="10"/>
      <c r="CY513" s="7"/>
      <c r="CZ513" s="7"/>
    </row>
    <row r="514" ht="15.75" customHeight="1">
      <c r="A514" s="6"/>
      <c r="B514" s="7"/>
      <c r="C514" s="7"/>
      <c r="D514" s="6"/>
      <c r="E514" s="6"/>
      <c r="F514" s="6"/>
      <c r="G514" s="6"/>
      <c r="H514" s="7"/>
      <c r="I514" s="7"/>
      <c r="J514" s="7"/>
      <c r="K514" s="7"/>
      <c r="L514" s="7"/>
      <c r="M514" s="6"/>
      <c r="N514" s="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6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6"/>
      <c r="BH514" s="6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6"/>
      <c r="CF514" s="6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166"/>
      <c r="CT514" s="166"/>
      <c r="CU514" s="166"/>
      <c r="CV514" s="166"/>
      <c r="CW514" s="166"/>
      <c r="CX514" s="10"/>
      <c r="CY514" s="7"/>
      <c r="CZ514" s="7"/>
    </row>
    <row r="515" ht="15.75" customHeight="1">
      <c r="A515" s="6"/>
      <c r="B515" s="7"/>
      <c r="C515" s="7"/>
      <c r="D515" s="6"/>
      <c r="E515" s="6"/>
      <c r="F515" s="6"/>
      <c r="G515" s="6"/>
      <c r="H515" s="7"/>
      <c r="I515" s="7"/>
      <c r="J515" s="7"/>
      <c r="K515" s="7"/>
      <c r="L515" s="7"/>
      <c r="M515" s="6"/>
      <c r="N515" s="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6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6"/>
      <c r="BH515" s="6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6"/>
      <c r="CF515" s="6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166"/>
      <c r="CT515" s="166"/>
      <c r="CU515" s="166"/>
      <c r="CV515" s="166"/>
      <c r="CW515" s="166"/>
      <c r="CX515" s="10"/>
      <c r="CY515" s="7"/>
      <c r="CZ515" s="7"/>
    </row>
    <row r="516" ht="15.75" customHeight="1">
      <c r="A516" s="6"/>
      <c r="B516" s="7"/>
      <c r="C516" s="7"/>
      <c r="D516" s="6"/>
      <c r="E516" s="6"/>
      <c r="F516" s="6"/>
      <c r="G516" s="6"/>
      <c r="H516" s="7"/>
      <c r="I516" s="7"/>
      <c r="J516" s="7"/>
      <c r="K516" s="7"/>
      <c r="L516" s="7"/>
      <c r="M516" s="6"/>
      <c r="N516" s="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6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6"/>
      <c r="BH516" s="6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6"/>
      <c r="CF516" s="6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166"/>
      <c r="CT516" s="166"/>
      <c r="CU516" s="166"/>
      <c r="CV516" s="166"/>
      <c r="CW516" s="166"/>
      <c r="CX516" s="10"/>
      <c r="CY516" s="7"/>
      <c r="CZ516" s="7"/>
    </row>
    <row r="517" ht="15.75" customHeight="1">
      <c r="A517" s="6"/>
      <c r="B517" s="7"/>
      <c r="C517" s="7"/>
      <c r="D517" s="6"/>
      <c r="E517" s="6"/>
      <c r="F517" s="6"/>
      <c r="G517" s="6"/>
      <c r="H517" s="7"/>
      <c r="I517" s="7"/>
      <c r="J517" s="7"/>
      <c r="K517" s="7"/>
      <c r="L517" s="7"/>
      <c r="M517" s="6"/>
      <c r="N517" s="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6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6"/>
      <c r="BH517" s="6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6"/>
      <c r="CF517" s="6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166"/>
      <c r="CT517" s="166"/>
      <c r="CU517" s="166"/>
      <c r="CV517" s="166"/>
      <c r="CW517" s="166"/>
      <c r="CX517" s="10"/>
      <c r="CY517" s="7"/>
      <c r="CZ517" s="7"/>
    </row>
    <row r="518" ht="15.75" customHeight="1">
      <c r="A518" s="6"/>
      <c r="B518" s="7"/>
      <c r="C518" s="7"/>
      <c r="D518" s="6"/>
      <c r="E518" s="6"/>
      <c r="F518" s="6"/>
      <c r="G518" s="6"/>
      <c r="H518" s="7"/>
      <c r="I518" s="7"/>
      <c r="J518" s="7"/>
      <c r="K518" s="7"/>
      <c r="L518" s="7"/>
      <c r="M518" s="6"/>
      <c r="N518" s="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6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6"/>
      <c r="BH518" s="6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6"/>
      <c r="CF518" s="6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166"/>
      <c r="CT518" s="166"/>
      <c r="CU518" s="166"/>
      <c r="CV518" s="166"/>
      <c r="CW518" s="166"/>
      <c r="CX518" s="10"/>
      <c r="CY518" s="7"/>
      <c r="CZ518" s="7"/>
    </row>
    <row r="519" ht="15.75" customHeight="1">
      <c r="A519" s="6"/>
      <c r="B519" s="7"/>
      <c r="C519" s="7"/>
      <c r="D519" s="6"/>
      <c r="E519" s="6"/>
      <c r="F519" s="6"/>
      <c r="G519" s="6"/>
      <c r="H519" s="7"/>
      <c r="I519" s="7"/>
      <c r="J519" s="7"/>
      <c r="K519" s="7"/>
      <c r="L519" s="7"/>
      <c r="M519" s="6"/>
      <c r="N519" s="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6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6"/>
      <c r="BH519" s="6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6"/>
      <c r="CF519" s="6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166"/>
      <c r="CT519" s="166"/>
      <c r="CU519" s="166"/>
      <c r="CV519" s="166"/>
      <c r="CW519" s="166"/>
      <c r="CX519" s="10"/>
      <c r="CY519" s="7"/>
      <c r="CZ519" s="7"/>
    </row>
    <row r="520" ht="15.75" customHeight="1">
      <c r="A520" s="6"/>
      <c r="B520" s="7"/>
      <c r="C520" s="7"/>
      <c r="D520" s="6"/>
      <c r="E520" s="6"/>
      <c r="F520" s="6"/>
      <c r="G520" s="6"/>
      <c r="H520" s="7"/>
      <c r="I520" s="7"/>
      <c r="J520" s="7"/>
      <c r="K520" s="7"/>
      <c r="L520" s="7"/>
      <c r="M520" s="6"/>
      <c r="N520" s="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6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6"/>
      <c r="BH520" s="6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6"/>
      <c r="CF520" s="6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166"/>
      <c r="CT520" s="166"/>
      <c r="CU520" s="166"/>
      <c r="CV520" s="166"/>
      <c r="CW520" s="166"/>
      <c r="CX520" s="10"/>
      <c r="CY520" s="7"/>
      <c r="CZ520" s="7"/>
    </row>
    <row r="521" ht="15.75" customHeight="1">
      <c r="A521" s="6"/>
      <c r="B521" s="7"/>
      <c r="C521" s="7"/>
      <c r="D521" s="6"/>
      <c r="E521" s="6"/>
      <c r="F521" s="6"/>
      <c r="G521" s="6"/>
      <c r="H521" s="7"/>
      <c r="I521" s="7"/>
      <c r="J521" s="7"/>
      <c r="K521" s="7"/>
      <c r="L521" s="7"/>
      <c r="M521" s="6"/>
      <c r="N521" s="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6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6"/>
      <c r="BH521" s="6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6"/>
      <c r="CF521" s="6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166"/>
      <c r="CT521" s="166"/>
      <c r="CU521" s="166"/>
      <c r="CV521" s="166"/>
      <c r="CW521" s="166"/>
      <c r="CX521" s="10"/>
      <c r="CY521" s="7"/>
      <c r="CZ521" s="7"/>
    </row>
    <row r="522" ht="15.75" customHeight="1">
      <c r="A522" s="6"/>
      <c r="B522" s="7"/>
      <c r="C522" s="7"/>
      <c r="D522" s="6"/>
      <c r="E522" s="6"/>
      <c r="F522" s="6"/>
      <c r="G522" s="6"/>
      <c r="H522" s="7"/>
      <c r="I522" s="7"/>
      <c r="J522" s="7"/>
      <c r="K522" s="7"/>
      <c r="L522" s="7"/>
      <c r="M522" s="6"/>
      <c r="N522" s="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6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6"/>
      <c r="BH522" s="6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6"/>
      <c r="CF522" s="6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166"/>
      <c r="CT522" s="166"/>
      <c r="CU522" s="166"/>
      <c r="CV522" s="166"/>
      <c r="CW522" s="166"/>
      <c r="CX522" s="10"/>
      <c r="CY522" s="7"/>
      <c r="CZ522" s="7"/>
    </row>
    <row r="523" ht="15.75" customHeight="1">
      <c r="A523" s="6"/>
      <c r="B523" s="7"/>
      <c r="C523" s="7"/>
      <c r="D523" s="6"/>
      <c r="E523" s="6"/>
      <c r="F523" s="6"/>
      <c r="G523" s="6"/>
      <c r="H523" s="7"/>
      <c r="I523" s="7"/>
      <c r="J523" s="7"/>
      <c r="K523" s="7"/>
      <c r="L523" s="7"/>
      <c r="M523" s="6"/>
      <c r="N523" s="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6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6"/>
      <c r="BH523" s="6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6"/>
      <c r="CF523" s="6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166"/>
      <c r="CT523" s="166"/>
      <c r="CU523" s="166"/>
      <c r="CV523" s="166"/>
      <c r="CW523" s="166"/>
      <c r="CX523" s="10"/>
      <c r="CY523" s="7"/>
      <c r="CZ523" s="7"/>
    </row>
    <row r="524" ht="15.75" customHeight="1">
      <c r="A524" s="6"/>
      <c r="B524" s="7"/>
      <c r="C524" s="7"/>
      <c r="D524" s="6"/>
      <c r="E524" s="6"/>
      <c r="F524" s="6"/>
      <c r="G524" s="6"/>
      <c r="H524" s="7"/>
      <c r="I524" s="7"/>
      <c r="J524" s="7"/>
      <c r="K524" s="7"/>
      <c r="L524" s="7"/>
      <c r="M524" s="6"/>
      <c r="N524" s="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6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6"/>
      <c r="BH524" s="6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6"/>
      <c r="CF524" s="6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166"/>
      <c r="CT524" s="166"/>
      <c r="CU524" s="166"/>
      <c r="CV524" s="166"/>
      <c r="CW524" s="166"/>
      <c r="CX524" s="10"/>
      <c r="CY524" s="7"/>
      <c r="CZ524" s="7"/>
    </row>
    <row r="525" ht="15.75" customHeight="1">
      <c r="A525" s="6"/>
      <c r="B525" s="7"/>
      <c r="C525" s="7"/>
      <c r="D525" s="6"/>
      <c r="E525" s="6"/>
      <c r="F525" s="6"/>
      <c r="G525" s="6"/>
      <c r="H525" s="7"/>
      <c r="I525" s="7"/>
      <c r="J525" s="7"/>
      <c r="K525" s="7"/>
      <c r="L525" s="7"/>
      <c r="M525" s="6"/>
      <c r="N525" s="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6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6"/>
      <c r="BH525" s="6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6"/>
      <c r="CF525" s="6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166"/>
      <c r="CT525" s="166"/>
      <c r="CU525" s="166"/>
      <c r="CV525" s="166"/>
      <c r="CW525" s="166"/>
      <c r="CX525" s="10"/>
      <c r="CY525" s="7"/>
      <c r="CZ525" s="7"/>
    </row>
    <row r="526" ht="15.75" customHeight="1">
      <c r="A526" s="6"/>
      <c r="B526" s="7"/>
      <c r="C526" s="7"/>
      <c r="D526" s="6"/>
      <c r="E526" s="6"/>
      <c r="F526" s="6"/>
      <c r="G526" s="6"/>
      <c r="H526" s="7"/>
      <c r="I526" s="7"/>
      <c r="J526" s="7"/>
      <c r="K526" s="7"/>
      <c r="L526" s="7"/>
      <c r="M526" s="6"/>
      <c r="N526" s="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6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6"/>
      <c r="BH526" s="6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6"/>
      <c r="CF526" s="6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166"/>
      <c r="CT526" s="166"/>
      <c r="CU526" s="166"/>
      <c r="CV526" s="166"/>
      <c r="CW526" s="166"/>
      <c r="CX526" s="10"/>
      <c r="CY526" s="7"/>
      <c r="CZ526" s="7"/>
    </row>
    <row r="527" ht="15.75" customHeight="1">
      <c r="A527" s="6"/>
      <c r="B527" s="7"/>
      <c r="C527" s="7"/>
      <c r="D527" s="6"/>
      <c r="E527" s="6"/>
      <c r="F527" s="6"/>
      <c r="G527" s="6"/>
      <c r="H527" s="7"/>
      <c r="I527" s="7"/>
      <c r="J527" s="7"/>
      <c r="K527" s="7"/>
      <c r="L527" s="7"/>
      <c r="M527" s="6"/>
      <c r="N527" s="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6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6"/>
      <c r="BH527" s="6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6"/>
      <c r="CF527" s="6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166"/>
      <c r="CT527" s="166"/>
      <c r="CU527" s="166"/>
      <c r="CV527" s="166"/>
      <c r="CW527" s="166"/>
      <c r="CX527" s="10"/>
      <c r="CY527" s="7"/>
      <c r="CZ527" s="7"/>
    </row>
    <row r="528" ht="15.75" customHeight="1">
      <c r="A528" s="6"/>
      <c r="B528" s="7"/>
      <c r="C528" s="7"/>
      <c r="D528" s="6"/>
      <c r="E528" s="6"/>
      <c r="F528" s="6"/>
      <c r="G528" s="6"/>
      <c r="H528" s="7"/>
      <c r="I528" s="7"/>
      <c r="J528" s="7"/>
      <c r="K528" s="7"/>
      <c r="L528" s="7"/>
      <c r="M528" s="6"/>
      <c r="N528" s="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6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6"/>
      <c r="BH528" s="6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6"/>
      <c r="CF528" s="6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166"/>
      <c r="CT528" s="166"/>
      <c r="CU528" s="166"/>
      <c r="CV528" s="166"/>
      <c r="CW528" s="166"/>
      <c r="CX528" s="10"/>
      <c r="CY528" s="7"/>
      <c r="CZ528" s="7"/>
    </row>
    <row r="529" ht="15.75" customHeight="1">
      <c r="A529" s="6"/>
      <c r="B529" s="7"/>
      <c r="C529" s="7"/>
      <c r="D529" s="6"/>
      <c r="E529" s="6"/>
      <c r="F529" s="6"/>
      <c r="G529" s="6"/>
      <c r="H529" s="7"/>
      <c r="I529" s="7"/>
      <c r="J529" s="7"/>
      <c r="K529" s="7"/>
      <c r="L529" s="7"/>
      <c r="M529" s="6"/>
      <c r="N529" s="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6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6"/>
      <c r="BH529" s="6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6"/>
      <c r="CF529" s="6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166"/>
      <c r="CT529" s="166"/>
      <c r="CU529" s="166"/>
      <c r="CV529" s="166"/>
      <c r="CW529" s="166"/>
      <c r="CX529" s="10"/>
      <c r="CY529" s="7"/>
      <c r="CZ529" s="7"/>
    </row>
    <row r="530" ht="15.75" customHeight="1">
      <c r="A530" s="6"/>
      <c r="B530" s="7"/>
      <c r="C530" s="7"/>
      <c r="D530" s="6"/>
      <c r="E530" s="6"/>
      <c r="F530" s="6"/>
      <c r="G530" s="6"/>
      <c r="H530" s="7"/>
      <c r="I530" s="7"/>
      <c r="J530" s="7"/>
      <c r="K530" s="7"/>
      <c r="L530" s="7"/>
      <c r="M530" s="6"/>
      <c r="N530" s="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6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6"/>
      <c r="BH530" s="6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6"/>
      <c r="CF530" s="6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166"/>
      <c r="CT530" s="166"/>
      <c r="CU530" s="166"/>
      <c r="CV530" s="166"/>
      <c r="CW530" s="166"/>
      <c r="CX530" s="10"/>
      <c r="CY530" s="7"/>
      <c r="CZ530" s="7"/>
    </row>
    <row r="531" ht="15.75" customHeight="1">
      <c r="A531" s="6"/>
      <c r="B531" s="7"/>
      <c r="C531" s="7"/>
      <c r="D531" s="6"/>
      <c r="E531" s="6"/>
      <c r="F531" s="6"/>
      <c r="G531" s="6"/>
      <c r="H531" s="7"/>
      <c r="I531" s="7"/>
      <c r="J531" s="7"/>
      <c r="K531" s="7"/>
      <c r="L531" s="7"/>
      <c r="M531" s="6"/>
      <c r="N531" s="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6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6"/>
      <c r="BH531" s="6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6"/>
      <c r="CF531" s="6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166"/>
      <c r="CT531" s="166"/>
      <c r="CU531" s="166"/>
      <c r="CV531" s="166"/>
      <c r="CW531" s="166"/>
      <c r="CX531" s="10"/>
      <c r="CY531" s="7"/>
      <c r="CZ531" s="7"/>
    </row>
    <row r="532" ht="15.75" customHeight="1">
      <c r="A532" s="6"/>
      <c r="B532" s="7"/>
      <c r="C532" s="7"/>
      <c r="D532" s="6"/>
      <c r="E532" s="6"/>
      <c r="F532" s="6"/>
      <c r="G532" s="6"/>
      <c r="H532" s="7"/>
      <c r="I532" s="7"/>
      <c r="J532" s="7"/>
      <c r="K532" s="7"/>
      <c r="L532" s="7"/>
      <c r="M532" s="6"/>
      <c r="N532" s="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6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6"/>
      <c r="BH532" s="6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6"/>
      <c r="CF532" s="6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166"/>
      <c r="CT532" s="166"/>
      <c r="CU532" s="166"/>
      <c r="CV532" s="166"/>
      <c r="CW532" s="166"/>
      <c r="CX532" s="10"/>
      <c r="CY532" s="7"/>
      <c r="CZ532" s="7"/>
    </row>
    <row r="533" ht="15.75" customHeight="1">
      <c r="A533" s="6"/>
      <c r="B533" s="7"/>
      <c r="C533" s="7"/>
      <c r="D533" s="6"/>
      <c r="E533" s="6"/>
      <c r="F533" s="6"/>
      <c r="G533" s="6"/>
      <c r="H533" s="7"/>
      <c r="I533" s="7"/>
      <c r="J533" s="7"/>
      <c r="K533" s="7"/>
      <c r="L533" s="7"/>
      <c r="M533" s="6"/>
      <c r="N533" s="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6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6"/>
      <c r="BH533" s="6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6"/>
      <c r="CF533" s="6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166"/>
      <c r="CT533" s="166"/>
      <c r="CU533" s="166"/>
      <c r="CV533" s="166"/>
      <c r="CW533" s="166"/>
      <c r="CX533" s="10"/>
      <c r="CY533" s="7"/>
      <c r="CZ533" s="7"/>
    </row>
    <row r="534" ht="15.75" customHeight="1">
      <c r="A534" s="6"/>
      <c r="B534" s="7"/>
      <c r="C534" s="7"/>
      <c r="D534" s="6"/>
      <c r="E534" s="6"/>
      <c r="F534" s="6"/>
      <c r="G534" s="6"/>
      <c r="H534" s="7"/>
      <c r="I534" s="7"/>
      <c r="J534" s="7"/>
      <c r="K534" s="7"/>
      <c r="L534" s="7"/>
      <c r="M534" s="6"/>
      <c r="N534" s="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6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6"/>
      <c r="BH534" s="6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6"/>
      <c r="CF534" s="6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166"/>
      <c r="CT534" s="166"/>
      <c r="CU534" s="166"/>
      <c r="CV534" s="166"/>
      <c r="CW534" s="166"/>
      <c r="CX534" s="10"/>
      <c r="CY534" s="7"/>
      <c r="CZ534" s="7"/>
    </row>
    <row r="535" ht="15.75" customHeight="1">
      <c r="A535" s="6"/>
      <c r="B535" s="7"/>
      <c r="C535" s="7"/>
      <c r="D535" s="6"/>
      <c r="E535" s="6"/>
      <c r="F535" s="6"/>
      <c r="G535" s="6"/>
      <c r="H535" s="7"/>
      <c r="I535" s="7"/>
      <c r="J535" s="7"/>
      <c r="K535" s="7"/>
      <c r="L535" s="7"/>
      <c r="M535" s="6"/>
      <c r="N535" s="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6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6"/>
      <c r="BH535" s="6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6"/>
      <c r="CF535" s="6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166"/>
      <c r="CT535" s="166"/>
      <c r="CU535" s="166"/>
      <c r="CV535" s="166"/>
      <c r="CW535" s="166"/>
      <c r="CX535" s="10"/>
      <c r="CY535" s="7"/>
      <c r="CZ535" s="7"/>
    </row>
    <row r="536" ht="15.75" customHeight="1">
      <c r="A536" s="6"/>
      <c r="B536" s="7"/>
      <c r="C536" s="7"/>
      <c r="D536" s="6"/>
      <c r="E536" s="6"/>
      <c r="F536" s="6"/>
      <c r="G536" s="6"/>
      <c r="H536" s="7"/>
      <c r="I536" s="7"/>
      <c r="J536" s="7"/>
      <c r="K536" s="7"/>
      <c r="L536" s="7"/>
      <c r="M536" s="6"/>
      <c r="N536" s="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6"/>
      <c r="AK536" s="6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6"/>
      <c r="BH536" s="6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6"/>
      <c r="CF536" s="6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166"/>
      <c r="CT536" s="166"/>
      <c r="CU536" s="166"/>
      <c r="CV536" s="166"/>
      <c r="CW536" s="166"/>
      <c r="CX536" s="10"/>
      <c r="CY536" s="7"/>
      <c r="CZ536" s="7"/>
    </row>
    <row r="537" ht="15.75" customHeight="1">
      <c r="A537" s="6"/>
      <c r="B537" s="7"/>
      <c r="C537" s="7"/>
      <c r="D537" s="6"/>
      <c r="E537" s="6"/>
      <c r="F537" s="6"/>
      <c r="G537" s="6"/>
      <c r="H537" s="7"/>
      <c r="I537" s="7"/>
      <c r="J537" s="7"/>
      <c r="K537" s="7"/>
      <c r="L537" s="7"/>
      <c r="M537" s="6"/>
      <c r="N537" s="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6"/>
      <c r="AK537" s="6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6"/>
      <c r="BH537" s="6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6"/>
      <c r="CF537" s="6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166"/>
      <c r="CT537" s="166"/>
      <c r="CU537" s="166"/>
      <c r="CV537" s="166"/>
      <c r="CW537" s="166"/>
      <c r="CX537" s="10"/>
      <c r="CY537" s="7"/>
      <c r="CZ537" s="7"/>
    </row>
    <row r="538" ht="15.75" customHeight="1">
      <c r="A538" s="6"/>
      <c r="B538" s="7"/>
      <c r="C538" s="7"/>
      <c r="D538" s="6"/>
      <c r="E538" s="6"/>
      <c r="F538" s="6"/>
      <c r="G538" s="6"/>
      <c r="H538" s="7"/>
      <c r="I538" s="7"/>
      <c r="J538" s="7"/>
      <c r="K538" s="7"/>
      <c r="L538" s="7"/>
      <c r="M538" s="6"/>
      <c r="N538" s="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6"/>
      <c r="AK538" s="6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6"/>
      <c r="BH538" s="6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6"/>
      <c r="CF538" s="6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166"/>
      <c r="CT538" s="166"/>
      <c r="CU538" s="166"/>
      <c r="CV538" s="166"/>
      <c r="CW538" s="166"/>
      <c r="CX538" s="10"/>
      <c r="CY538" s="7"/>
      <c r="CZ538" s="7"/>
    </row>
    <row r="539" ht="15.75" customHeight="1">
      <c r="A539" s="6"/>
      <c r="B539" s="7"/>
      <c r="C539" s="7"/>
      <c r="D539" s="6"/>
      <c r="E539" s="6"/>
      <c r="F539" s="6"/>
      <c r="G539" s="6"/>
      <c r="H539" s="7"/>
      <c r="I539" s="7"/>
      <c r="J539" s="7"/>
      <c r="K539" s="7"/>
      <c r="L539" s="7"/>
      <c r="M539" s="6"/>
      <c r="N539" s="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6"/>
      <c r="AK539" s="6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6"/>
      <c r="BH539" s="6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6"/>
      <c r="CF539" s="6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166"/>
      <c r="CT539" s="166"/>
      <c r="CU539" s="166"/>
      <c r="CV539" s="166"/>
      <c r="CW539" s="166"/>
      <c r="CX539" s="10"/>
      <c r="CY539" s="7"/>
      <c r="CZ539" s="7"/>
    </row>
    <row r="540" ht="15.75" customHeight="1">
      <c r="A540" s="6"/>
      <c r="B540" s="7"/>
      <c r="C540" s="7"/>
      <c r="D540" s="6"/>
      <c r="E540" s="6"/>
      <c r="F540" s="6"/>
      <c r="G540" s="6"/>
      <c r="H540" s="7"/>
      <c r="I540" s="7"/>
      <c r="J540" s="7"/>
      <c r="K540" s="7"/>
      <c r="L540" s="7"/>
      <c r="M540" s="6"/>
      <c r="N540" s="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6"/>
      <c r="AK540" s="6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6"/>
      <c r="BH540" s="6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6"/>
      <c r="CF540" s="6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166"/>
      <c r="CT540" s="166"/>
      <c r="CU540" s="166"/>
      <c r="CV540" s="166"/>
      <c r="CW540" s="166"/>
      <c r="CX540" s="10"/>
      <c r="CY540" s="7"/>
      <c r="CZ540" s="7"/>
    </row>
    <row r="541" ht="15.75" customHeight="1">
      <c r="A541" s="6"/>
      <c r="B541" s="7"/>
      <c r="C541" s="7"/>
      <c r="D541" s="6"/>
      <c r="E541" s="6"/>
      <c r="F541" s="6"/>
      <c r="G541" s="6"/>
      <c r="H541" s="7"/>
      <c r="I541" s="7"/>
      <c r="J541" s="7"/>
      <c r="K541" s="7"/>
      <c r="L541" s="7"/>
      <c r="M541" s="6"/>
      <c r="N541" s="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6"/>
      <c r="AK541" s="6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6"/>
      <c r="BH541" s="6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6"/>
      <c r="CF541" s="6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166"/>
      <c r="CT541" s="166"/>
      <c r="CU541" s="166"/>
      <c r="CV541" s="166"/>
      <c r="CW541" s="166"/>
      <c r="CX541" s="10"/>
      <c r="CY541" s="7"/>
      <c r="CZ541" s="7"/>
    </row>
    <row r="542" ht="15.75" customHeight="1">
      <c r="A542" s="6"/>
      <c r="B542" s="7"/>
      <c r="C542" s="7"/>
      <c r="D542" s="6"/>
      <c r="E542" s="6"/>
      <c r="F542" s="6"/>
      <c r="G542" s="6"/>
      <c r="H542" s="7"/>
      <c r="I542" s="7"/>
      <c r="J542" s="7"/>
      <c r="K542" s="7"/>
      <c r="L542" s="7"/>
      <c r="M542" s="6"/>
      <c r="N542" s="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6"/>
      <c r="AK542" s="6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6"/>
      <c r="BH542" s="6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6"/>
      <c r="CF542" s="6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166"/>
      <c r="CT542" s="166"/>
      <c r="CU542" s="166"/>
      <c r="CV542" s="166"/>
      <c r="CW542" s="166"/>
      <c r="CX542" s="10"/>
      <c r="CY542" s="7"/>
      <c r="CZ542" s="7"/>
    </row>
    <row r="543" ht="15.75" customHeight="1">
      <c r="A543" s="6"/>
      <c r="B543" s="7"/>
      <c r="C543" s="7"/>
      <c r="D543" s="6"/>
      <c r="E543" s="6"/>
      <c r="F543" s="6"/>
      <c r="G543" s="6"/>
      <c r="H543" s="7"/>
      <c r="I543" s="7"/>
      <c r="J543" s="7"/>
      <c r="K543" s="7"/>
      <c r="L543" s="7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6"/>
      <c r="AK543" s="6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6"/>
      <c r="BH543" s="6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6"/>
      <c r="CF543" s="6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166"/>
      <c r="CT543" s="166"/>
      <c r="CU543" s="166"/>
      <c r="CV543" s="166"/>
      <c r="CW543" s="166"/>
      <c r="CX543" s="10"/>
      <c r="CY543" s="7"/>
      <c r="CZ543" s="7"/>
    </row>
    <row r="544" ht="15.75" customHeight="1">
      <c r="A544" s="6"/>
      <c r="B544" s="7"/>
      <c r="C544" s="7"/>
      <c r="D544" s="6"/>
      <c r="E544" s="6"/>
      <c r="F544" s="6"/>
      <c r="G544" s="6"/>
      <c r="H544" s="7"/>
      <c r="I544" s="7"/>
      <c r="J544" s="7"/>
      <c r="K544" s="7"/>
      <c r="L544" s="7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6"/>
      <c r="AK544" s="6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6"/>
      <c r="BH544" s="6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6"/>
      <c r="CF544" s="6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166"/>
      <c r="CT544" s="166"/>
      <c r="CU544" s="166"/>
      <c r="CV544" s="166"/>
      <c r="CW544" s="166"/>
      <c r="CX544" s="10"/>
      <c r="CY544" s="7"/>
      <c r="CZ544" s="7"/>
    </row>
    <row r="545" ht="15.75" customHeight="1">
      <c r="A545" s="6"/>
      <c r="B545" s="7"/>
      <c r="C545" s="7"/>
      <c r="D545" s="6"/>
      <c r="E545" s="6"/>
      <c r="F545" s="6"/>
      <c r="G545" s="6"/>
      <c r="H545" s="7"/>
      <c r="I545" s="7"/>
      <c r="J545" s="7"/>
      <c r="K545" s="7"/>
      <c r="L545" s="7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6"/>
      <c r="AK545" s="6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6"/>
      <c r="BH545" s="6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6"/>
      <c r="CF545" s="6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166"/>
      <c r="CT545" s="166"/>
      <c r="CU545" s="166"/>
      <c r="CV545" s="166"/>
      <c r="CW545" s="166"/>
      <c r="CX545" s="10"/>
      <c r="CY545" s="7"/>
      <c r="CZ545" s="7"/>
    </row>
    <row r="546" ht="15.75" customHeight="1">
      <c r="A546" s="6"/>
      <c r="B546" s="7"/>
      <c r="C546" s="7"/>
      <c r="D546" s="6"/>
      <c r="E546" s="6"/>
      <c r="F546" s="6"/>
      <c r="G546" s="6"/>
      <c r="H546" s="7"/>
      <c r="I546" s="7"/>
      <c r="J546" s="7"/>
      <c r="K546" s="7"/>
      <c r="L546" s="7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6"/>
      <c r="AK546" s="6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6"/>
      <c r="BH546" s="6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6"/>
      <c r="CF546" s="6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166"/>
      <c r="CT546" s="166"/>
      <c r="CU546" s="166"/>
      <c r="CV546" s="166"/>
      <c r="CW546" s="166"/>
      <c r="CX546" s="10"/>
      <c r="CY546" s="7"/>
      <c r="CZ546" s="7"/>
    </row>
    <row r="547" ht="15.75" customHeight="1">
      <c r="A547" s="6"/>
      <c r="B547" s="7"/>
      <c r="C547" s="7"/>
      <c r="D547" s="6"/>
      <c r="E547" s="6"/>
      <c r="F547" s="6"/>
      <c r="G547" s="6"/>
      <c r="H547" s="7"/>
      <c r="I547" s="7"/>
      <c r="J547" s="7"/>
      <c r="K547" s="7"/>
      <c r="L547" s="7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6"/>
      <c r="AK547" s="6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6"/>
      <c r="BH547" s="6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6"/>
      <c r="CF547" s="6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166"/>
      <c r="CT547" s="166"/>
      <c r="CU547" s="166"/>
      <c r="CV547" s="166"/>
      <c r="CW547" s="166"/>
      <c r="CX547" s="10"/>
      <c r="CY547" s="7"/>
      <c r="CZ547" s="7"/>
    </row>
    <row r="548" ht="15.75" customHeight="1">
      <c r="A548" s="6"/>
      <c r="B548" s="7"/>
      <c r="C548" s="7"/>
      <c r="D548" s="6"/>
      <c r="E548" s="6"/>
      <c r="F548" s="6"/>
      <c r="G548" s="6"/>
      <c r="H548" s="7"/>
      <c r="I548" s="7"/>
      <c r="J548" s="7"/>
      <c r="K548" s="7"/>
      <c r="L548" s="7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6"/>
      <c r="AK548" s="6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6"/>
      <c r="BH548" s="6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6"/>
      <c r="CF548" s="6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166"/>
      <c r="CT548" s="166"/>
      <c r="CU548" s="166"/>
      <c r="CV548" s="166"/>
      <c r="CW548" s="166"/>
      <c r="CX548" s="10"/>
      <c r="CY548" s="7"/>
      <c r="CZ548" s="7"/>
    </row>
    <row r="549" ht="15.75" customHeight="1">
      <c r="A549" s="6"/>
      <c r="B549" s="7"/>
      <c r="C549" s="7"/>
      <c r="D549" s="6"/>
      <c r="E549" s="6"/>
      <c r="F549" s="6"/>
      <c r="G549" s="6"/>
      <c r="H549" s="7"/>
      <c r="I549" s="7"/>
      <c r="J549" s="7"/>
      <c r="K549" s="7"/>
      <c r="L549" s="7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6"/>
      <c r="AK549" s="6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6"/>
      <c r="BH549" s="6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6"/>
      <c r="CF549" s="6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166"/>
      <c r="CT549" s="166"/>
      <c r="CU549" s="166"/>
      <c r="CV549" s="166"/>
      <c r="CW549" s="166"/>
      <c r="CX549" s="10"/>
      <c r="CY549" s="7"/>
      <c r="CZ549" s="7"/>
    </row>
    <row r="550" ht="15.75" customHeight="1">
      <c r="A550" s="6"/>
      <c r="B550" s="7"/>
      <c r="C550" s="7"/>
      <c r="D550" s="6"/>
      <c r="E550" s="6"/>
      <c r="F550" s="6"/>
      <c r="G550" s="6"/>
      <c r="H550" s="7"/>
      <c r="I550" s="7"/>
      <c r="J550" s="7"/>
      <c r="K550" s="7"/>
      <c r="L550" s="7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6"/>
      <c r="AK550" s="6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6"/>
      <c r="BH550" s="6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6"/>
      <c r="CF550" s="6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166"/>
      <c r="CT550" s="166"/>
      <c r="CU550" s="166"/>
      <c r="CV550" s="166"/>
      <c r="CW550" s="166"/>
      <c r="CX550" s="10"/>
      <c r="CY550" s="7"/>
      <c r="CZ550" s="7"/>
    </row>
    <row r="551" ht="15.75" customHeight="1">
      <c r="A551" s="6"/>
      <c r="B551" s="7"/>
      <c r="C551" s="7"/>
      <c r="D551" s="6"/>
      <c r="E551" s="6"/>
      <c r="F551" s="6"/>
      <c r="G551" s="6"/>
      <c r="H551" s="7"/>
      <c r="I551" s="7"/>
      <c r="J551" s="7"/>
      <c r="K551" s="7"/>
      <c r="L551" s="7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6"/>
      <c r="AK551" s="6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6"/>
      <c r="BH551" s="6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6"/>
      <c r="CF551" s="6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166"/>
      <c r="CT551" s="166"/>
      <c r="CU551" s="166"/>
      <c r="CV551" s="166"/>
      <c r="CW551" s="166"/>
      <c r="CX551" s="10"/>
      <c r="CY551" s="7"/>
      <c r="CZ551" s="7"/>
    </row>
    <row r="552" ht="15.75" customHeight="1">
      <c r="A552" s="6"/>
      <c r="B552" s="7"/>
      <c r="C552" s="7"/>
      <c r="D552" s="6"/>
      <c r="E552" s="6"/>
      <c r="F552" s="6"/>
      <c r="G552" s="6"/>
      <c r="H552" s="7"/>
      <c r="I552" s="7"/>
      <c r="J552" s="7"/>
      <c r="K552" s="7"/>
      <c r="L552" s="7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6"/>
      <c r="AK552" s="6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6"/>
      <c r="BH552" s="6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6"/>
      <c r="CF552" s="6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166"/>
      <c r="CT552" s="166"/>
      <c r="CU552" s="166"/>
      <c r="CV552" s="166"/>
      <c r="CW552" s="166"/>
      <c r="CX552" s="10"/>
      <c r="CY552" s="7"/>
      <c r="CZ552" s="7"/>
    </row>
    <row r="553" ht="15.75" customHeight="1">
      <c r="A553" s="6"/>
      <c r="B553" s="7"/>
      <c r="C553" s="7"/>
      <c r="D553" s="6"/>
      <c r="E553" s="6"/>
      <c r="F553" s="6"/>
      <c r="G553" s="6"/>
      <c r="H553" s="7"/>
      <c r="I553" s="7"/>
      <c r="J553" s="7"/>
      <c r="K553" s="7"/>
      <c r="L553" s="7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6"/>
      <c r="AK553" s="6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6"/>
      <c r="BH553" s="6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6"/>
      <c r="CF553" s="6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166"/>
      <c r="CT553" s="166"/>
      <c r="CU553" s="166"/>
      <c r="CV553" s="166"/>
      <c r="CW553" s="166"/>
      <c r="CX553" s="10"/>
      <c r="CY553" s="7"/>
      <c r="CZ553" s="7"/>
    </row>
    <row r="554" ht="15.75" customHeight="1">
      <c r="A554" s="6"/>
      <c r="B554" s="7"/>
      <c r="C554" s="7"/>
      <c r="D554" s="6"/>
      <c r="E554" s="6"/>
      <c r="F554" s="6"/>
      <c r="G554" s="6"/>
      <c r="H554" s="7"/>
      <c r="I554" s="7"/>
      <c r="J554" s="7"/>
      <c r="K554" s="7"/>
      <c r="L554" s="7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6"/>
      <c r="AK554" s="6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6"/>
      <c r="BH554" s="6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6"/>
      <c r="CF554" s="6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166"/>
      <c r="CT554" s="166"/>
      <c r="CU554" s="166"/>
      <c r="CV554" s="166"/>
      <c r="CW554" s="166"/>
      <c r="CX554" s="10"/>
      <c r="CY554" s="7"/>
      <c r="CZ554" s="7"/>
    </row>
    <row r="555" ht="15.75" customHeight="1">
      <c r="A555" s="6"/>
      <c r="B555" s="7"/>
      <c r="C555" s="7"/>
      <c r="D555" s="6"/>
      <c r="E555" s="6"/>
      <c r="F555" s="6"/>
      <c r="G555" s="6"/>
      <c r="H555" s="7"/>
      <c r="I555" s="7"/>
      <c r="J555" s="7"/>
      <c r="K555" s="7"/>
      <c r="L555" s="7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6"/>
      <c r="AK555" s="6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6"/>
      <c r="BH555" s="6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6"/>
      <c r="CF555" s="6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166"/>
      <c r="CT555" s="166"/>
      <c r="CU555" s="166"/>
      <c r="CV555" s="166"/>
      <c r="CW555" s="166"/>
      <c r="CX555" s="10"/>
      <c r="CY555" s="7"/>
      <c r="CZ555" s="7"/>
    </row>
    <row r="556" ht="15.75" customHeight="1">
      <c r="A556" s="6"/>
      <c r="B556" s="7"/>
      <c r="C556" s="7"/>
      <c r="D556" s="6"/>
      <c r="E556" s="6"/>
      <c r="F556" s="6"/>
      <c r="G556" s="6"/>
      <c r="H556" s="7"/>
      <c r="I556" s="7"/>
      <c r="J556" s="7"/>
      <c r="K556" s="7"/>
      <c r="L556" s="7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6"/>
      <c r="AK556" s="6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6"/>
      <c r="BH556" s="6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6"/>
      <c r="CF556" s="6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166"/>
      <c r="CT556" s="166"/>
      <c r="CU556" s="166"/>
      <c r="CV556" s="166"/>
      <c r="CW556" s="166"/>
      <c r="CX556" s="10"/>
      <c r="CY556" s="7"/>
      <c r="CZ556" s="7"/>
    </row>
    <row r="557" ht="15.75" customHeight="1">
      <c r="A557" s="6"/>
      <c r="B557" s="7"/>
      <c r="C557" s="7"/>
      <c r="D557" s="6"/>
      <c r="E557" s="6"/>
      <c r="F557" s="6"/>
      <c r="G557" s="6"/>
      <c r="H557" s="7"/>
      <c r="I557" s="7"/>
      <c r="J557" s="7"/>
      <c r="K557" s="7"/>
      <c r="L557" s="7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6"/>
      <c r="AK557" s="6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6"/>
      <c r="BH557" s="6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6"/>
      <c r="CF557" s="6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166"/>
      <c r="CT557" s="166"/>
      <c r="CU557" s="166"/>
      <c r="CV557" s="166"/>
      <c r="CW557" s="166"/>
      <c r="CX557" s="10"/>
      <c r="CY557" s="7"/>
      <c r="CZ557" s="7"/>
    </row>
    <row r="558" ht="15.75" customHeight="1">
      <c r="A558" s="6"/>
      <c r="B558" s="7"/>
      <c r="C558" s="7"/>
      <c r="D558" s="6"/>
      <c r="E558" s="6"/>
      <c r="F558" s="6"/>
      <c r="G558" s="6"/>
      <c r="H558" s="7"/>
      <c r="I558" s="7"/>
      <c r="J558" s="7"/>
      <c r="K558" s="7"/>
      <c r="L558" s="7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6"/>
      <c r="AK558" s="6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6"/>
      <c r="BH558" s="6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6"/>
      <c r="CF558" s="6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166"/>
      <c r="CT558" s="166"/>
      <c r="CU558" s="166"/>
      <c r="CV558" s="166"/>
      <c r="CW558" s="166"/>
      <c r="CX558" s="10"/>
      <c r="CY558" s="7"/>
      <c r="CZ558" s="7"/>
    </row>
    <row r="559" ht="15.75" customHeight="1">
      <c r="A559" s="6"/>
      <c r="B559" s="7"/>
      <c r="C559" s="7"/>
      <c r="D559" s="6"/>
      <c r="E559" s="6"/>
      <c r="F559" s="6"/>
      <c r="G559" s="6"/>
      <c r="H559" s="7"/>
      <c r="I559" s="7"/>
      <c r="J559" s="7"/>
      <c r="K559" s="7"/>
      <c r="L559" s="7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6"/>
      <c r="AK559" s="6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6"/>
      <c r="BH559" s="6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6"/>
      <c r="CF559" s="6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166"/>
      <c r="CT559" s="166"/>
      <c r="CU559" s="166"/>
      <c r="CV559" s="166"/>
      <c r="CW559" s="166"/>
      <c r="CX559" s="10"/>
      <c r="CY559" s="7"/>
      <c r="CZ559" s="7"/>
    </row>
    <row r="560" ht="15.75" customHeight="1">
      <c r="A560" s="6"/>
      <c r="B560" s="7"/>
      <c r="C560" s="7"/>
      <c r="D560" s="6"/>
      <c r="E560" s="6"/>
      <c r="F560" s="6"/>
      <c r="G560" s="6"/>
      <c r="H560" s="7"/>
      <c r="I560" s="7"/>
      <c r="J560" s="7"/>
      <c r="K560" s="7"/>
      <c r="L560" s="7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6"/>
      <c r="AK560" s="6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6"/>
      <c r="BH560" s="6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6"/>
      <c r="CF560" s="6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166"/>
      <c r="CT560" s="166"/>
      <c r="CU560" s="166"/>
      <c r="CV560" s="166"/>
      <c r="CW560" s="166"/>
      <c r="CX560" s="10"/>
      <c r="CY560" s="7"/>
      <c r="CZ560" s="7"/>
    </row>
    <row r="561" ht="15.75" customHeight="1">
      <c r="A561" s="6"/>
      <c r="B561" s="7"/>
      <c r="C561" s="7"/>
      <c r="D561" s="6"/>
      <c r="E561" s="6"/>
      <c r="F561" s="6"/>
      <c r="G561" s="6"/>
      <c r="H561" s="7"/>
      <c r="I561" s="7"/>
      <c r="J561" s="7"/>
      <c r="K561" s="7"/>
      <c r="L561" s="7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6"/>
      <c r="AK561" s="6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6"/>
      <c r="BH561" s="6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6"/>
      <c r="CF561" s="6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166"/>
      <c r="CT561" s="166"/>
      <c r="CU561" s="166"/>
      <c r="CV561" s="166"/>
      <c r="CW561" s="166"/>
      <c r="CX561" s="10"/>
      <c r="CY561" s="7"/>
      <c r="CZ561" s="7"/>
    </row>
    <row r="562" ht="15.75" customHeight="1">
      <c r="A562" s="6"/>
      <c r="B562" s="7"/>
      <c r="C562" s="7"/>
      <c r="D562" s="6"/>
      <c r="E562" s="6"/>
      <c r="F562" s="6"/>
      <c r="G562" s="6"/>
      <c r="H562" s="7"/>
      <c r="I562" s="7"/>
      <c r="J562" s="7"/>
      <c r="K562" s="7"/>
      <c r="L562" s="7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6"/>
      <c r="AK562" s="6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6"/>
      <c r="BH562" s="6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6"/>
      <c r="CF562" s="6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166"/>
      <c r="CT562" s="166"/>
      <c r="CU562" s="166"/>
      <c r="CV562" s="166"/>
      <c r="CW562" s="166"/>
      <c r="CX562" s="10"/>
      <c r="CY562" s="7"/>
      <c r="CZ562" s="7"/>
    </row>
    <row r="563" ht="15.75" customHeight="1">
      <c r="A563" s="6"/>
      <c r="B563" s="7"/>
      <c r="C563" s="7"/>
      <c r="D563" s="6"/>
      <c r="E563" s="6"/>
      <c r="F563" s="6"/>
      <c r="G563" s="6"/>
      <c r="H563" s="7"/>
      <c r="I563" s="7"/>
      <c r="J563" s="7"/>
      <c r="K563" s="7"/>
      <c r="L563" s="7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6"/>
      <c r="AK563" s="6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6"/>
      <c r="BH563" s="6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6"/>
      <c r="CF563" s="6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166"/>
      <c r="CT563" s="166"/>
      <c r="CU563" s="166"/>
      <c r="CV563" s="166"/>
      <c r="CW563" s="166"/>
      <c r="CX563" s="10"/>
      <c r="CY563" s="7"/>
      <c r="CZ563" s="7"/>
    </row>
    <row r="564" ht="15.75" customHeight="1">
      <c r="A564" s="6"/>
      <c r="B564" s="7"/>
      <c r="C564" s="7"/>
      <c r="D564" s="6"/>
      <c r="E564" s="6"/>
      <c r="F564" s="6"/>
      <c r="G564" s="6"/>
      <c r="H564" s="7"/>
      <c r="I564" s="7"/>
      <c r="J564" s="7"/>
      <c r="K564" s="7"/>
      <c r="L564" s="7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6"/>
      <c r="AK564" s="6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6"/>
      <c r="BH564" s="6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6"/>
      <c r="CF564" s="6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166"/>
      <c r="CT564" s="166"/>
      <c r="CU564" s="166"/>
      <c r="CV564" s="166"/>
      <c r="CW564" s="166"/>
      <c r="CX564" s="10"/>
      <c r="CY564" s="7"/>
      <c r="CZ564" s="7"/>
    </row>
    <row r="565" ht="15.75" customHeight="1">
      <c r="A565" s="6"/>
      <c r="B565" s="7"/>
      <c r="C565" s="7"/>
      <c r="D565" s="6"/>
      <c r="E565" s="6"/>
      <c r="F565" s="6"/>
      <c r="G565" s="6"/>
      <c r="H565" s="7"/>
      <c r="I565" s="7"/>
      <c r="J565" s="7"/>
      <c r="K565" s="7"/>
      <c r="L565" s="7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6"/>
      <c r="AK565" s="6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6"/>
      <c r="BH565" s="6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6"/>
      <c r="CF565" s="6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166"/>
      <c r="CT565" s="166"/>
      <c r="CU565" s="166"/>
      <c r="CV565" s="166"/>
      <c r="CW565" s="166"/>
      <c r="CX565" s="10"/>
      <c r="CY565" s="7"/>
      <c r="CZ565" s="7"/>
    </row>
    <row r="566" ht="15.75" customHeight="1">
      <c r="A566" s="6"/>
      <c r="B566" s="7"/>
      <c r="C566" s="7"/>
      <c r="D566" s="6"/>
      <c r="E566" s="6"/>
      <c r="F566" s="6"/>
      <c r="G566" s="6"/>
      <c r="H566" s="7"/>
      <c r="I566" s="7"/>
      <c r="J566" s="7"/>
      <c r="K566" s="7"/>
      <c r="L566" s="7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6"/>
      <c r="AK566" s="6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6"/>
      <c r="BH566" s="6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6"/>
      <c r="CF566" s="6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166"/>
      <c r="CT566" s="166"/>
      <c r="CU566" s="166"/>
      <c r="CV566" s="166"/>
      <c r="CW566" s="166"/>
      <c r="CX566" s="10"/>
      <c r="CY566" s="7"/>
      <c r="CZ566" s="7"/>
    </row>
    <row r="567" ht="15.75" customHeight="1">
      <c r="A567" s="6"/>
      <c r="B567" s="7"/>
      <c r="C567" s="7"/>
      <c r="D567" s="6"/>
      <c r="E567" s="6"/>
      <c r="F567" s="6"/>
      <c r="G567" s="6"/>
      <c r="H567" s="7"/>
      <c r="I567" s="7"/>
      <c r="J567" s="7"/>
      <c r="K567" s="7"/>
      <c r="L567" s="7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6"/>
      <c r="AK567" s="6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6"/>
      <c r="BH567" s="6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6"/>
      <c r="CF567" s="6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166"/>
      <c r="CT567" s="166"/>
      <c r="CU567" s="166"/>
      <c r="CV567" s="166"/>
      <c r="CW567" s="166"/>
      <c r="CX567" s="10"/>
      <c r="CY567" s="7"/>
      <c r="CZ567" s="7"/>
    </row>
    <row r="568" ht="15.75" customHeight="1">
      <c r="A568" s="6"/>
      <c r="B568" s="7"/>
      <c r="C568" s="7"/>
      <c r="D568" s="6"/>
      <c r="E568" s="6"/>
      <c r="F568" s="6"/>
      <c r="G568" s="6"/>
      <c r="H568" s="7"/>
      <c r="I568" s="7"/>
      <c r="J568" s="7"/>
      <c r="K568" s="7"/>
      <c r="L568" s="7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6"/>
      <c r="AK568" s="6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6"/>
      <c r="BH568" s="6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6"/>
      <c r="CF568" s="6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166"/>
      <c r="CT568" s="166"/>
      <c r="CU568" s="166"/>
      <c r="CV568" s="166"/>
      <c r="CW568" s="166"/>
      <c r="CX568" s="10"/>
      <c r="CY568" s="7"/>
      <c r="CZ568" s="7"/>
    </row>
    <row r="569" ht="15.75" customHeight="1">
      <c r="A569" s="6"/>
      <c r="B569" s="7"/>
      <c r="C569" s="7"/>
      <c r="D569" s="6"/>
      <c r="E569" s="6"/>
      <c r="F569" s="6"/>
      <c r="G569" s="6"/>
      <c r="H569" s="7"/>
      <c r="I569" s="7"/>
      <c r="J569" s="7"/>
      <c r="K569" s="7"/>
      <c r="L569" s="7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6"/>
      <c r="AK569" s="6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6"/>
      <c r="BH569" s="6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6"/>
      <c r="CF569" s="6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166"/>
      <c r="CT569" s="166"/>
      <c r="CU569" s="166"/>
      <c r="CV569" s="166"/>
      <c r="CW569" s="166"/>
      <c r="CX569" s="10"/>
      <c r="CY569" s="7"/>
      <c r="CZ569" s="7"/>
    </row>
    <row r="570" ht="15.75" customHeight="1">
      <c r="A570" s="6"/>
      <c r="B570" s="7"/>
      <c r="C570" s="7"/>
      <c r="D570" s="6"/>
      <c r="E570" s="6"/>
      <c r="F570" s="6"/>
      <c r="G570" s="6"/>
      <c r="H570" s="7"/>
      <c r="I570" s="7"/>
      <c r="J570" s="7"/>
      <c r="K570" s="7"/>
      <c r="L570" s="7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6"/>
      <c r="AK570" s="6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6"/>
      <c r="BH570" s="6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6"/>
      <c r="CF570" s="6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166"/>
      <c r="CT570" s="166"/>
      <c r="CU570" s="166"/>
      <c r="CV570" s="166"/>
      <c r="CW570" s="166"/>
      <c r="CX570" s="10"/>
      <c r="CY570" s="7"/>
      <c r="CZ570" s="7"/>
    </row>
    <row r="571" ht="15.75" customHeight="1">
      <c r="A571" s="6"/>
      <c r="B571" s="7"/>
      <c r="C571" s="7"/>
      <c r="D571" s="6"/>
      <c r="E571" s="6"/>
      <c r="F571" s="6"/>
      <c r="G571" s="6"/>
      <c r="H571" s="7"/>
      <c r="I571" s="7"/>
      <c r="J571" s="7"/>
      <c r="K571" s="7"/>
      <c r="L571" s="7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6"/>
      <c r="AK571" s="6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6"/>
      <c r="BH571" s="6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6"/>
      <c r="CF571" s="6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166"/>
      <c r="CT571" s="166"/>
      <c r="CU571" s="166"/>
      <c r="CV571" s="166"/>
      <c r="CW571" s="166"/>
      <c r="CX571" s="10"/>
      <c r="CY571" s="7"/>
      <c r="CZ571" s="7"/>
    </row>
    <row r="572" ht="15.75" customHeight="1">
      <c r="A572" s="6"/>
      <c r="B572" s="7"/>
      <c r="C572" s="7"/>
      <c r="D572" s="6"/>
      <c r="E572" s="6"/>
      <c r="F572" s="6"/>
      <c r="G572" s="6"/>
      <c r="H572" s="7"/>
      <c r="I572" s="7"/>
      <c r="J572" s="7"/>
      <c r="K572" s="7"/>
      <c r="L572" s="7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6"/>
      <c r="AK572" s="6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6"/>
      <c r="BH572" s="6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6"/>
      <c r="CF572" s="6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166"/>
      <c r="CT572" s="166"/>
      <c r="CU572" s="166"/>
      <c r="CV572" s="166"/>
      <c r="CW572" s="166"/>
      <c r="CX572" s="10"/>
      <c r="CY572" s="7"/>
      <c r="CZ572" s="7"/>
    </row>
    <row r="573" ht="15.75" customHeight="1">
      <c r="A573" s="6"/>
      <c r="B573" s="7"/>
      <c r="C573" s="7"/>
      <c r="D573" s="6"/>
      <c r="E573" s="6"/>
      <c r="F573" s="6"/>
      <c r="G573" s="6"/>
      <c r="H573" s="7"/>
      <c r="I573" s="7"/>
      <c r="J573" s="7"/>
      <c r="K573" s="7"/>
      <c r="L573" s="7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6"/>
      <c r="AK573" s="6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6"/>
      <c r="BH573" s="6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6"/>
      <c r="CF573" s="6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166"/>
      <c r="CT573" s="166"/>
      <c r="CU573" s="166"/>
      <c r="CV573" s="166"/>
      <c r="CW573" s="166"/>
      <c r="CX573" s="10"/>
      <c r="CY573" s="7"/>
      <c r="CZ573" s="7"/>
    </row>
    <row r="574" ht="15.75" customHeight="1">
      <c r="A574" s="6"/>
      <c r="B574" s="7"/>
      <c r="C574" s="7"/>
      <c r="D574" s="6"/>
      <c r="E574" s="6"/>
      <c r="F574" s="6"/>
      <c r="G574" s="6"/>
      <c r="H574" s="7"/>
      <c r="I574" s="7"/>
      <c r="J574" s="7"/>
      <c r="K574" s="7"/>
      <c r="L574" s="7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6"/>
      <c r="AK574" s="6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6"/>
      <c r="BH574" s="6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6"/>
      <c r="CF574" s="6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166"/>
      <c r="CT574" s="166"/>
      <c r="CU574" s="166"/>
      <c r="CV574" s="166"/>
      <c r="CW574" s="166"/>
      <c r="CX574" s="10"/>
      <c r="CY574" s="7"/>
      <c r="CZ574" s="7"/>
    </row>
    <row r="575" ht="15.75" customHeight="1">
      <c r="A575" s="6"/>
      <c r="B575" s="7"/>
      <c r="C575" s="7"/>
      <c r="D575" s="6"/>
      <c r="E575" s="6"/>
      <c r="F575" s="6"/>
      <c r="G575" s="6"/>
      <c r="H575" s="7"/>
      <c r="I575" s="7"/>
      <c r="J575" s="7"/>
      <c r="K575" s="7"/>
      <c r="L575" s="7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6"/>
      <c r="AK575" s="6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6"/>
      <c r="BH575" s="6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6"/>
      <c r="CF575" s="6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166"/>
      <c r="CT575" s="166"/>
      <c r="CU575" s="166"/>
      <c r="CV575" s="166"/>
      <c r="CW575" s="166"/>
      <c r="CX575" s="10"/>
      <c r="CY575" s="7"/>
      <c r="CZ575" s="7"/>
    </row>
    <row r="576" ht="15.75" customHeight="1">
      <c r="A576" s="6"/>
      <c r="B576" s="7"/>
      <c r="C576" s="7"/>
      <c r="D576" s="6"/>
      <c r="E576" s="6"/>
      <c r="F576" s="6"/>
      <c r="G576" s="6"/>
      <c r="H576" s="7"/>
      <c r="I576" s="7"/>
      <c r="J576" s="7"/>
      <c r="K576" s="7"/>
      <c r="L576" s="7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6"/>
      <c r="AK576" s="6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6"/>
      <c r="BH576" s="6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6"/>
      <c r="CF576" s="6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166"/>
      <c r="CT576" s="166"/>
      <c r="CU576" s="166"/>
      <c r="CV576" s="166"/>
      <c r="CW576" s="166"/>
      <c r="CX576" s="10"/>
      <c r="CY576" s="7"/>
      <c r="CZ576" s="7"/>
    </row>
    <row r="577" ht="15.75" customHeight="1">
      <c r="A577" s="6"/>
      <c r="B577" s="7"/>
      <c r="C577" s="7"/>
      <c r="D577" s="6"/>
      <c r="E577" s="6"/>
      <c r="F577" s="6"/>
      <c r="G577" s="6"/>
      <c r="H577" s="7"/>
      <c r="I577" s="7"/>
      <c r="J577" s="7"/>
      <c r="K577" s="7"/>
      <c r="L577" s="7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6"/>
      <c r="AK577" s="6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6"/>
      <c r="BH577" s="6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6"/>
      <c r="CF577" s="6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166"/>
      <c r="CT577" s="166"/>
      <c r="CU577" s="166"/>
      <c r="CV577" s="166"/>
      <c r="CW577" s="166"/>
      <c r="CX577" s="10"/>
      <c r="CY577" s="7"/>
      <c r="CZ577" s="7"/>
    </row>
    <row r="578" ht="15.75" customHeight="1">
      <c r="A578" s="6"/>
      <c r="B578" s="7"/>
      <c r="C578" s="7"/>
      <c r="D578" s="6"/>
      <c r="E578" s="6"/>
      <c r="F578" s="6"/>
      <c r="G578" s="6"/>
      <c r="H578" s="7"/>
      <c r="I578" s="7"/>
      <c r="J578" s="7"/>
      <c r="K578" s="7"/>
      <c r="L578" s="7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6"/>
      <c r="AK578" s="6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6"/>
      <c r="BH578" s="6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6"/>
      <c r="CF578" s="6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166"/>
      <c r="CT578" s="166"/>
      <c r="CU578" s="166"/>
      <c r="CV578" s="166"/>
      <c r="CW578" s="166"/>
      <c r="CX578" s="10"/>
      <c r="CY578" s="7"/>
      <c r="CZ578" s="7"/>
    </row>
    <row r="579" ht="15.75" customHeight="1">
      <c r="A579" s="6"/>
      <c r="B579" s="7"/>
      <c r="C579" s="7"/>
      <c r="D579" s="6"/>
      <c r="E579" s="6"/>
      <c r="F579" s="6"/>
      <c r="G579" s="6"/>
      <c r="H579" s="7"/>
      <c r="I579" s="7"/>
      <c r="J579" s="7"/>
      <c r="K579" s="7"/>
      <c r="L579" s="7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6"/>
      <c r="AK579" s="6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6"/>
      <c r="BH579" s="6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6"/>
      <c r="CF579" s="6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166"/>
      <c r="CT579" s="166"/>
      <c r="CU579" s="166"/>
      <c r="CV579" s="166"/>
      <c r="CW579" s="166"/>
      <c r="CX579" s="10"/>
      <c r="CY579" s="7"/>
      <c r="CZ579" s="7"/>
    </row>
    <row r="580" ht="15.75" customHeight="1">
      <c r="A580" s="6"/>
      <c r="B580" s="7"/>
      <c r="C580" s="7"/>
      <c r="D580" s="6"/>
      <c r="E580" s="6"/>
      <c r="F580" s="6"/>
      <c r="G580" s="6"/>
      <c r="H580" s="7"/>
      <c r="I580" s="7"/>
      <c r="J580" s="7"/>
      <c r="K580" s="7"/>
      <c r="L580" s="7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6"/>
      <c r="AK580" s="6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6"/>
      <c r="BH580" s="6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6"/>
      <c r="CF580" s="6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166"/>
      <c r="CT580" s="166"/>
      <c r="CU580" s="166"/>
      <c r="CV580" s="166"/>
      <c r="CW580" s="166"/>
      <c r="CX580" s="10"/>
      <c r="CY580" s="7"/>
      <c r="CZ580" s="7"/>
    </row>
    <row r="581" ht="15.75" customHeight="1">
      <c r="A581" s="6"/>
      <c r="B581" s="7"/>
      <c r="C581" s="7"/>
      <c r="D581" s="6"/>
      <c r="E581" s="6"/>
      <c r="F581" s="6"/>
      <c r="G581" s="6"/>
      <c r="H581" s="7"/>
      <c r="I581" s="7"/>
      <c r="J581" s="7"/>
      <c r="K581" s="7"/>
      <c r="L581" s="7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6"/>
      <c r="AK581" s="6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6"/>
      <c r="BH581" s="6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6"/>
      <c r="CF581" s="6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166"/>
      <c r="CT581" s="166"/>
      <c r="CU581" s="166"/>
      <c r="CV581" s="166"/>
      <c r="CW581" s="166"/>
      <c r="CX581" s="10"/>
      <c r="CY581" s="7"/>
      <c r="CZ581" s="7"/>
    </row>
    <row r="582" ht="15.75" customHeight="1">
      <c r="A582" s="6"/>
      <c r="B582" s="7"/>
      <c r="C582" s="7"/>
      <c r="D582" s="6"/>
      <c r="E582" s="6"/>
      <c r="F582" s="6"/>
      <c r="G582" s="6"/>
      <c r="H582" s="7"/>
      <c r="I582" s="7"/>
      <c r="J582" s="7"/>
      <c r="K582" s="7"/>
      <c r="L582" s="7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6"/>
      <c r="AK582" s="6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6"/>
      <c r="BH582" s="6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6"/>
      <c r="CF582" s="6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166"/>
      <c r="CT582" s="166"/>
      <c r="CU582" s="166"/>
      <c r="CV582" s="166"/>
      <c r="CW582" s="166"/>
      <c r="CX582" s="10"/>
      <c r="CY582" s="7"/>
      <c r="CZ582" s="7"/>
    </row>
    <row r="583" ht="15.75" customHeight="1">
      <c r="A583" s="6"/>
      <c r="B583" s="7"/>
      <c r="C583" s="7"/>
      <c r="D583" s="6"/>
      <c r="E583" s="6"/>
      <c r="F583" s="6"/>
      <c r="G583" s="6"/>
      <c r="H583" s="7"/>
      <c r="I583" s="7"/>
      <c r="J583" s="7"/>
      <c r="K583" s="7"/>
      <c r="L583" s="7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6"/>
      <c r="AK583" s="6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6"/>
      <c r="BH583" s="6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6"/>
      <c r="CF583" s="6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166"/>
      <c r="CT583" s="166"/>
      <c r="CU583" s="166"/>
      <c r="CV583" s="166"/>
      <c r="CW583" s="166"/>
      <c r="CX583" s="10"/>
      <c r="CY583" s="7"/>
      <c r="CZ583" s="7"/>
    </row>
    <row r="584" ht="15.75" customHeight="1">
      <c r="A584" s="6"/>
      <c r="B584" s="7"/>
      <c r="C584" s="7"/>
      <c r="D584" s="6"/>
      <c r="E584" s="6"/>
      <c r="F584" s="6"/>
      <c r="G584" s="6"/>
      <c r="H584" s="7"/>
      <c r="I584" s="7"/>
      <c r="J584" s="7"/>
      <c r="K584" s="7"/>
      <c r="L584" s="7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6"/>
      <c r="AK584" s="6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6"/>
      <c r="BH584" s="6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6"/>
      <c r="CF584" s="6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166"/>
      <c r="CT584" s="166"/>
      <c r="CU584" s="166"/>
      <c r="CV584" s="166"/>
      <c r="CW584" s="166"/>
      <c r="CX584" s="10"/>
      <c r="CY584" s="7"/>
      <c r="CZ584" s="7"/>
    </row>
    <row r="585" ht="15.75" customHeight="1">
      <c r="A585" s="274" t="s">
        <v>225</v>
      </c>
      <c r="B585" s="2"/>
      <c r="C585" s="3"/>
      <c r="D585" s="4"/>
      <c r="E585" s="4"/>
      <c r="F585" s="5"/>
      <c r="G585" s="6"/>
      <c r="H585" s="7"/>
      <c r="I585" s="7"/>
      <c r="J585" s="7"/>
      <c r="K585" s="7"/>
      <c r="L585" s="7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6"/>
      <c r="AK585" s="6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6"/>
      <c r="BH585" s="6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6"/>
      <c r="CF585" s="6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166"/>
      <c r="CT585" s="166"/>
      <c r="CU585" s="166"/>
      <c r="CV585" s="166"/>
      <c r="CW585" s="166"/>
      <c r="CX585" s="10"/>
      <c r="CY585" s="7"/>
      <c r="CZ585" s="7"/>
    </row>
    <row r="586" ht="15.75" customHeight="1">
      <c r="A586" s="11" t="s">
        <v>4</v>
      </c>
      <c r="B586" s="12"/>
      <c r="C586" s="275"/>
      <c r="D586" s="14"/>
      <c r="E586" s="14"/>
      <c r="F586" s="15"/>
      <c r="G586" s="6"/>
      <c r="H586" s="7"/>
      <c r="I586" s="7"/>
      <c r="J586" s="7"/>
      <c r="K586" s="7"/>
      <c r="L586" s="7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6"/>
      <c r="AK586" s="6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6"/>
      <c r="BH586" s="6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6"/>
      <c r="CF586" s="6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166"/>
      <c r="CT586" s="166"/>
      <c r="CU586" s="166"/>
      <c r="CV586" s="166"/>
      <c r="CW586" s="166"/>
      <c r="CX586" s="10"/>
      <c r="CY586" s="7"/>
      <c r="CZ586" s="7"/>
    </row>
    <row r="587" ht="15.75" customHeight="1">
      <c r="A587" s="11" t="s">
        <v>8</v>
      </c>
      <c r="B587" s="12"/>
      <c r="C587" s="275"/>
      <c r="D587" s="14"/>
      <c r="E587" s="14"/>
      <c r="F587" s="15"/>
      <c r="G587" s="6"/>
      <c r="H587" s="7"/>
      <c r="I587" s="7"/>
      <c r="J587" s="7"/>
      <c r="K587" s="7"/>
      <c r="L587" s="7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6"/>
      <c r="AK587" s="6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6"/>
      <c r="BH587" s="6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6"/>
      <c r="CF587" s="6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166"/>
      <c r="CT587" s="166"/>
      <c r="CU587" s="166"/>
      <c r="CV587" s="166"/>
      <c r="CW587" s="166"/>
      <c r="CX587" s="10"/>
      <c r="CY587" s="7"/>
      <c r="CZ587" s="7"/>
    </row>
    <row r="588" ht="15.75" customHeight="1">
      <c r="A588" s="11" t="s">
        <v>12</v>
      </c>
      <c r="B588" s="12"/>
      <c r="C588" s="275"/>
      <c r="D588" s="14"/>
      <c r="E588" s="14"/>
      <c r="F588" s="15"/>
      <c r="G588" s="6"/>
      <c r="H588" s="7"/>
      <c r="I588" s="7"/>
      <c r="J588" s="7"/>
      <c r="K588" s="7"/>
      <c r="L588" s="7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6"/>
      <c r="AK588" s="6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6"/>
      <c r="BH588" s="6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6"/>
      <c r="CF588" s="6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166"/>
      <c r="CT588" s="166"/>
      <c r="CU588" s="166"/>
      <c r="CV588" s="166"/>
      <c r="CW588" s="166"/>
      <c r="CX588" s="10"/>
      <c r="CY588" s="7"/>
      <c r="CZ588" s="7"/>
    </row>
    <row r="589" ht="15.75" customHeight="1">
      <c r="A589" s="11" t="s">
        <v>13</v>
      </c>
      <c r="B589" s="12"/>
      <c r="C589" s="278"/>
      <c r="D589" s="14"/>
      <c r="E589" s="14"/>
      <c r="F589" s="15"/>
      <c r="G589" s="21"/>
      <c r="H589" s="7"/>
      <c r="I589" s="7"/>
      <c r="J589" s="7"/>
      <c r="K589" s="7"/>
      <c r="L589" s="7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6"/>
      <c r="AK589" s="6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6"/>
      <c r="BH589" s="6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6"/>
      <c r="CF589" s="6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166"/>
      <c r="CT589" s="166"/>
      <c r="CU589" s="166"/>
      <c r="CV589" s="166"/>
      <c r="CW589" s="166"/>
      <c r="CX589" s="10"/>
      <c r="CY589" s="7"/>
      <c r="CZ589" s="7"/>
    </row>
    <row r="590" ht="15.75" customHeight="1">
      <c r="A590" s="22" t="s">
        <v>14</v>
      </c>
      <c r="B590" s="23"/>
      <c r="C590" s="24"/>
      <c r="D590" s="25"/>
      <c r="E590" s="25"/>
      <c r="F590" s="26"/>
      <c r="G590" s="27"/>
      <c r="H590" s="7"/>
      <c r="I590" s="7"/>
      <c r="J590" s="7"/>
      <c r="K590" s="7"/>
      <c r="L590" s="7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6"/>
      <c r="AK590" s="6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6"/>
      <c r="BH590" s="6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37">
        <v>17.0</v>
      </c>
      <c r="BZ590" s="7"/>
      <c r="CA590" s="7"/>
      <c r="CB590" s="7"/>
      <c r="CC590" s="7"/>
      <c r="CD590" s="7"/>
      <c r="CE590" s="6"/>
      <c r="CF590" s="6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166"/>
      <c r="CT590" s="166"/>
      <c r="CU590" s="166"/>
      <c r="CV590" s="166"/>
      <c r="CW590" s="166"/>
      <c r="CX590" s="10"/>
      <c r="CY590" s="7"/>
      <c r="CZ590" s="7"/>
    </row>
    <row r="591" ht="15.75" customHeight="1">
      <c r="A591" s="21"/>
      <c r="B591" s="30"/>
      <c r="C591" s="31"/>
      <c r="D591" s="21"/>
      <c r="E591" s="21"/>
      <c r="F591" s="32"/>
      <c r="G591" s="27"/>
      <c r="H591" s="40">
        <v>1.0</v>
      </c>
      <c r="I591" s="41">
        <v>2.0</v>
      </c>
      <c r="J591" s="41">
        <v>3.0</v>
      </c>
      <c r="K591" s="41"/>
      <c r="L591" s="41">
        <v>4.0</v>
      </c>
      <c r="M591" s="43"/>
      <c r="N591" s="45"/>
      <c r="O591" s="47">
        <v>1.0</v>
      </c>
      <c r="P591" s="34">
        <v>2.0</v>
      </c>
      <c r="Q591" s="34">
        <v>3.0</v>
      </c>
      <c r="R591" s="34">
        <v>4.0</v>
      </c>
      <c r="S591" s="34">
        <v>5.0</v>
      </c>
      <c r="T591" s="34">
        <v>6.0</v>
      </c>
      <c r="U591" s="34">
        <v>7.0</v>
      </c>
      <c r="V591" s="34">
        <v>8.0</v>
      </c>
      <c r="W591" s="34">
        <v>9.0</v>
      </c>
      <c r="X591" s="34">
        <v>10.0</v>
      </c>
      <c r="Y591" s="34">
        <v>11.0</v>
      </c>
      <c r="Z591" s="34">
        <v>12.0</v>
      </c>
      <c r="AA591" s="34">
        <v>13.0</v>
      </c>
      <c r="AB591" s="34">
        <v>14.0</v>
      </c>
      <c r="AC591" s="34">
        <v>15.0</v>
      </c>
      <c r="AD591" s="34">
        <v>16.0</v>
      </c>
      <c r="AE591" s="37">
        <v>17.0</v>
      </c>
      <c r="AF591" s="37"/>
      <c r="AG591" s="37"/>
      <c r="AH591" s="37"/>
      <c r="AI591" s="37"/>
      <c r="AJ591" s="38"/>
      <c r="AK591" s="38"/>
      <c r="AL591" s="37">
        <v>1.0</v>
      </c>
      <c r="AM591" s="37">
        <v>2.0</v>
      </c>
      <c r="AN591" s="37">
        <v>3.0</v>
      </c>
      <c r="AO591" s="37">
        <v>4.0</v>
      </c>
      <c r="AP591" s="37">
        <v>5.0</v>
      </c>
      <c r="AQ591" s="37">
        <v>6.0</v>
      </c>
      <c r="AR591" s="37">
        <v>7.0</v>
      </c>
      <c r="AS591" s="37">
        <v>8.0</v>
      </c>
      <c r="AT591" s="37">
        <v>9.0</v>
      </c>
      <c r="AU591" s="37">
        <v>10.0</v>
      </c>
      <c r="AV591" s="37">
        <v>11.0</v>
      </c>
      <c r="AW591" s="37">
        <v>12.0</v>
      </c>
      <c r="AX591" s="37">
        <v>13.0</v>
      </c>
      <c r="AY591" s="37">
        <v>14.0</v>
      </c>
      <c r="AZ591" s="37">
        <v>15.0</v>
      </c>
      <c r="BA591" s="37">
        <v>16.0</v>
      </c>
      <c r="BB591" s="37"/>
      <c r="BC591" s="37"/>
      <c r="BD591" s="37">
        <v>17.0</v>
      </c>
      <c r="BE591" s="37"/>
      <c r="BF591" s="37">
        <v>18.0</v>
      </c>
      <c r="BG591" s="38"/>
      <c r="BH591" s="38"/>
      <c r="BI591" s="37">
        <v>1.0</v>
      </c>
      <c r="BJ591" s="37">
        <v>2.0</v>
      </c>
      <c r="BK591" s="37">
        <v>3.0</v>
      </c>
      <c r="BL591" s="37">
        <v>4.0</v>
      </c>
      <c r="BM591" s="37">
        <v>5.0</v>
      </c>
      <c r="BN591" s="37">
        <v>6.0</v>
      </c>
      <c r="BO591" s="37">
        <v>7.0</v>
      </c>
      <c r="BP591" s="37">
        <v>8.0</v>
      </c>
      <c r="BQ591" s="37">
        <v>9.0</v>
      </c>
      <c r="BR591" s="37">
        <v>10.0</v>
      </c>
      <c r="BS591" s="37">
        <v>11.0</v>
      </c>
      <c r="BT591" s="37">
        <v>12.0</v>
      </c>
      <c r="BU591" s="37">
        <v>13.0</v>
      </c>
      <c r="BV591" s="37">
        <v>14.0</v>
      </c>
      <c r="BW591" s="37">
        <v>15.0</v>
      </c>
      <c r="BX591" s="37">
        <v>16.0</v>
      </c>
      <c r="BY591" s="279">
        <v>45650.0</v>
      </c>
      <c r="BZ591" s="37">
        <v>18.0</v>
      </c>
      <c r="CA591" s="37">
        <v>19.0</v>
      </c>
      <c r="CB591" s="37"/>
      <c r="CC591" s="37"/>
      <c r="CD591" s="37">
        <v>20.0</v>
      </c>
      <c r="CE591" s="38"/>
      <c r="CF591" s="38"/>
      <c r="CG591" s="37">
        <v>1.0</v>
      </c>
      <c r="CH591" s="37">
        <v>2.0</v>
      </c>
      <c r="CI591" s="37">
        <v>3.0</v>
      </c>
      <c r="CJ591" s="37">
        <v>4.0</v>
      </c>
      <c r="CK591" s="37">
        <v>5.0</v>
      </c>
      <c r="CL591" s="37">
        <v>6.0</v>
      </c>
      <c r="CM591" s="37">
        <v>7.0</v>
      </c>
      <c r="CN591" s="37">
        <v>8.0</v>
      </c>
      <c r="CO591" s="37">
        <v>9.0</v>
      </c>
      <c r="CP591" s="37">
        <v>10.0</v>
      </c>
      <c r="CQ591" s="46"/>
      <c r="CR591" s="59"/>
      <c r="CS591" s="280"/>
      <c r="CT591" s="280"/>
      <c r="CU591" s="280"/>
      <c r="CV591" s="280"/>
      <c r="CW591" s="280"/>
      <c r="CX591" s="62"/>
      <c r="CY591" s="46"/>
      <c r="CZ591" s="46"/>
    </row>
    <row r="592" ht="78.75" customHeight="1">
      <c r="A592" s="50"/>
      <c r="B592" s="37"/>
      <c r="C592" s="34"/>
      <c r="D592" s="65" t="s">
        <v>19</v>
      </c>
      <c r="E592" s="68" t="s">
        <v>20</v>
      </c>
      <c r="F592" s="69" t="s">
        <v>21</v>
      </c>
      <c r="G592" s="281" t="s">
        <v>22</v>
      </c>
      <c r="H592" s="282">
        <v>45537.0</v>
      </c>
      <c r="I592" s="283">
        <v>45538.0</v>
      </c>
      <c r="J592" s="283">
        <v>45539.0</v>
      </c>
      <c r="K592" s="283"/>
      <c r="L592" s="283">
        <v>45540.0</v>
      </c>
      <c r="M592" s="284" t="s">
        <v>226</v>
      </c>
      <c r="N592" s="285" t="s">
        <v>227</v>
      </c>
      <c r="O592" s="287">
        <v>45566.0</v>
      </c>
      <c r="P592" s="288">
        <v>45568.0</v>
      </c>
      <c r="Q592" s="288">
        <v>45569.0</v>
      </c>
      <c r="R592" s="288">
        <v>45572.0</v>
      </c>
      <c r="S592" s="288">
        <v>45573.0</v>
      </c>
      <c r="T592" s="288">
        <v>45574.0</v>
      </c>
      <c r="U592" s="288">
        <v>45575.0</v>
      </c>
      <c r="V592" s="288">
        <v>45579.0</v>
      </c>
      <c r="W592" s="288">
        <v>45580.0</v>
      </c>
      <c r="X592" s="288">
        <v>45581.0</v>
      </c>
      <c r="Y592" s="288">
        <v>45582.0</v>
      </c>
      <c r="Z592" s="288">
        <v>45583.0</v>
      </c>
      <c r="AA592" s="288">
        <v>45586.0</v>
      </c>
      <c r="AB592" s="288">
        <v>45587.0</v>
      </c>
      <c r="AC592" s="288">
        <v>45588.0</v>
      </c>
      <c r="AD592" s="288">
        <v>45589.0</v>
      </c>
      <c r="AE592" s="289">
        <v>45590.0</v>
      </c>
      <c r="AF592" s="289"/>
      <c r="AG592" s="289"/>
      <c r="AH592" s="289"/>
      <c r="AI592" s="289"/>
      <c r="AJ592" s="290" t="s">
        <v>228</v>
      </c>
      <c r="AK592" s="291" t="s">
        <v>229</v>
      </c>
      <c r="AL592" s="279">
        <v>45600.0</v>
      </c>
      <c r="AM592" s="279">
        <v>45601.0</v>
      </c>
      <c r="AN592" s="279">
        <v>45602.0</v>
      </c>
      <c r="AO592" s="279">
        <v>45603.0</v>
      </c>
      <c r="AP592" s="279">
        <v>45604.0</v>
      </c>
      <c r="AQ592" s="279">
        <v>45607.0</v>
      </c>
      <c r="AR592" s="279">
        <v>45608.0</v>
      </c>
      <c r="AS592" s="279">
        <v>45609.0</v>
      </c>
      <c r="AT592" s="279">
        <v>45610.0</v>
      </c>
      <c r="AU592" s="279">
        <v>45611.0</v>
      </c>
      <c r="AV592" s="279">
        <v>45614.0</v>
      </c>
      <c r="AW592" s="279">
        <v>45615.0</v>
      </c>
      <c r="AX592" s="279">
        <v>45616.0</v>
      </c>
      <c r="AY592" s="279">
        <v>45617.0</v>
      </c>
      <c r="AZ592" s="279">
        <v>45618.0</v>
      </c>
      <c r="BA592" s="279">
        <v>45621.0</v>
      </c>
      <c r="BB592" s="279"/>
      <c r="BC592" s="279"/>
      <c r="BD592" s="279">
        <v>45622.0</v>
      </c>
      <c r="BE592" s="279"/>
      <c r="BF592" s="279">
        <v>45623.0</v>
      </c>
      <c r="BG592" s="78" t="s">
        <v>230</v>
      </c>
      <c r="BH592" s="292" t="s">
        <v>231</v>
      </c>
      <c r="BI592" s="279">
        <v>45628.0</v>
      </c>
      <c r="BJ592" s="279">
        <v>45629.0</v>
      </c>
      <c r="BK592" s="279">
        <v>45630.0</v>
      </c>
      <c r="BL592" s="279">
        <v>45631.0</v>
      </c>
      <c r="BM592" s="279">
        <v>45632.0</v>
      </c>
      <c r="BN592" s="279">
        <v>45635.0</v>
      </c>
      <c r="BO592" s="279">
        <v>45636.0</v>
      </c>
      <c r="BP592" s="279">
        <v>45637.0</v>
      </c>
      <c r="BQ592" s="279">
        <v>45638.0</v>
      </c>
      <c r="BR592" s="279">
        <v>45639.0</v>
      </c>
      <c r="BS592" s="279">
        <v>45642.0</v>
      </c>
      <c r="BT592" s="279">
        <v>45643.0</v>
      </c>
      <c r="BU592" s="279">
        <v>45644.0</v>
      </c>
      <c r="BV592" s="279">
        <v>45645.0</v>
      </c>
      <c r="BW592" s="279">
        <v>45646.0</v>
      </c>
      <c r="BX592" s="279">
        <v>45649.0</v>
      </c>
      <c r="BY592" s="115">
        <f>SUM(BY593:BY629)</f>
        <v>0</v>
      </c>
      <c r="BZ592" s="279">
        <v>45652.0</v>
      </c>
      <c r="CA592" s="279">
        <v>45653.0</v>
      </c>
      <c r="CB592" s="279"/>
      <c r="CC592" s="279"/>
      <c r="CD592" s="279">
        <v>45656.0</v>
      </c>
      <c r="CE592" s="293" t="s">
        <v>232</v>
      </c>
      <c r="CF592" s="294" t="s">
        <v>233</v>
      </c>
      <c r="CG592" s="71"/>
      <c r="CH592" s="71"/>
      <c r="CI592" s="71"/>
      <c r="CJ592" s="71"/>
      <c r="CK592" s="71"/>
      <c r="CL592" s="71"/>
      <c r="CM592" s="71"/>
      <c r="CN592" s="71"/>
      <c r="CO592" s="71"/>
      <c r="CP592" s="71"/>
      <c r="CQ592" s="295" t="s">
        <v>232</v>
      </c>
      <c r="CR592" s="296" t="s">
        <v>234</v>
      </c>
      <c r="CS592" s="297"/>
      <c r="CT592" s="297"/>
      <c r="CU592" s="297"/>
      <c r="CV592" s="297"/>
      <c r="CW592" s="297"/>
      <c r="CX592" s="298"/>
      <c r="CY592" s="295" t="s">
        <v>232</v>
      </c>
      <c r="CZ592" s="299" t="s">
        <v>234</v>
      </c>
    </row>
    <row r="593" ht="15.75" customHeight="1">
      <c r="A593" s="85" t="s">
        <v>413</v>
      </c>
      <c r="B593" s="102" t="s">
        <v>55</v>
      </c>
      <c r="C593" s="103" t="s">
        <v>50</v>
      </c>
      <c r="D593" s="106">
        <f>SUM(M593+AJ593+BG593+CE593+CQ593)</f>
        <v>0</v>
      </c>
      <c r="E593" s="107"/>
      <c r="F593" s="108"/>
      <c r="G593" s="301"/>
      <c r="H593" s="302">
        <f t="shared" ref="H593:J593" si="88">SUM(H594:H630)</f>
        <v>0</v>
      </c>
      <c r="I593" s="303">
        <f t="shared" si="88"/>
        <v>0</v>
      </c>
      <c r="J593" s="303">
        <f t="shared" si="88"/>
        <v>0</v>
      </c>
      <c r="K593" s="303"/>
      <c r="L593" s="303">
        <f>SUM(L594:L630)</f>
        <v>0</v>
      </c>
      <c r="M593" s="116">
        <f>COUNTIF(H593:L593,"&gt;0")</f>
        <v>0</v>
      </c>
      <c r="N593" s="117">
        <f>COUNTIF(H593:L593,"&gt;0")</f>
        <v>0</v>
      </c>
      <c r="O593" s="302">
        <f t="shared" ref="O593:AE593" si="89">SUM(O594:O630)</f>
        <v>0</v>
      </c>
      <c r="P593" s="303">
        <f t="shared" si="89"/>
        <v>0</v>
      </c>
      <c r="Q593" s="303">
        <f t="shared" si="89"/>
        <v>0</v>
      </c>
      <c r="R593" s="303">
        <f t="shared" si="89"/>
        <v>0</v>
      </c>
      <c r="S593" s="303">
        <f t="shared" si="89"/>
        <v>0</v>
      </c>
      <c r="T593" s="303">
        <f t="shared" si="89"/>
        <v>0</v>
      </c>
      <c r="U593" s="303">
        <f t="shared" si="89"/>
        <v>0</v>
      </c>
      <c r="V593" s="303">
        <f t="shared" si="89"/>
        <v>0</v>
      </c>
      <c r="W593" s="303">
        <f t="shared" si="89"/>
        <v>0</v>
      </c>
      <c r="X593" s="303">
        <f t="shared" si="89"/>
        <v>0</v>
      </c>
      <c r="Y593" s="303">
        <f t="shared" si="89"/>
        <v>0</v>
      </c>
      <c r="Z593" s="303">
        <f t="shared" si="89"/>
        <v>0</v>
      </c>
      <c r="AA593" s="303">
        <f t="shared" si="89"/>
        <v>0</v>
      </c>
      <c r="AB593" s="303">
        <f t="shared" si="89"/>
        <v>0</v>
      </c>
      <c r="AC593" s="303">
        <f t="shared" si="89"/>
        <v>0</v>
      </c>
      <c r="AD593" s="303">
        <f t="shared" si="89"/>
        <v>0</v>
      </c>
      <c r="AE593" s="303">
        <f t="shared" si="89"/>
        <v>0</v>
      </c>
      <c r="AF593" s="303"/>
      <c r="AG593" s="303"/>
      <c r="AH593" s="303"/>
      <c r="AI593" s="303"/>
      <c r="AJ593" s="116">
        <f>COUNTIF(O593:AE593,"&gt;0")</f>
        <v>0</v>
      </c>
      <c r="AK593" s="117">
        <f>SUM(M593+AJ593)</f>
        <v>0</v>
      </c>
      <c r="AL593" s="304">
        <f t="shared" ref="AL593:BA593" si="90">SUM(AL594:AL630)</f>
        <v>0</v>
      </c>
      <c r="AM593" s="115">
        <f t="shared" si="90"/>
        <v>0</v>
      </c>
      <c r="AN593" s="115">
        <f t="shared" si="90"/>
        <v>0</v>
      </c>
      <c r="AO593" s="115">
        <f t="shared" si="90"/>
        <v>0</v>
      </c>
      <c r="AP593" s="115">
        <f t="shared" si="90"/>
        <v>0</v>
      </c>
      <c r="AQ593" s="115">
        <f t="shared" si="90"/>
        <v>0</v>
      </c>
      <c r="AR593" s="115">
        <f t="shared" si="90"/>
        <v>0</v>
      </c>
      <c r="AS593" s="115">
        <f t="shared" si="90"/>
        <v>0</v>
      </c>
      <c r="AT593" s="115">
        <f t="shared" si="90"/>
        <v>0</v>
      </c>
      <c r="AU593" s="115">
        <f t="shared" si="90"/>
        <v>0</v>
      </c>
      <c r="AV593" s="115">
        <f t="shared" si="90"/>
        <v>0</v>
      </c>
      <c r="AW593" s="115">
        <f t="shared" si="90"/>
        <v>0</v>
      </c>
      <c r="AX593" s="115">
        <f t="shared" si="90"/>
        <v>0</v>
      </c>
      <c r="AY593" s="115">
        <f t="shared" si="90"/>
        <v>0</v>
      </c>
      <c r="AZ593" s="115">
        <f t="shared" si="90"/>
        <v>0</v>
      </c>
      <c r="BA593" s="115">
        <f t="shared" si="90"/>
        <v>0</v>
      </c>
      <c r="BB593" s="115"/>
      <c r="BC593" s="115"/>
      <c r="BD593" s="115">
        <f>SUM(BD594:BD630)</f>
        <v>0</v>
      </c>
      <c r="BE593" s="115"/>
      <c r="BF593" s="115">
        <f>SUM(BF594:BF630)</f>
        <v>0</v>
      </c>
      <c r="BG593" s="38">
        <f>COUNTIF(AL593:BF593,"&gt;0")</f>
        <v>0</v>
      </c>
      <c r="BH593" s="38">
        <f>SUM(AK593+BG593)</f>
        <v>0</v>
      </c>
      <c r="BI593" s="115">
        <f t="shared" ref="BI593:BX593" si="91">SUM(BI594:BI630)</f>
        <v>0</v>
      </c>
      <c r="BJ593" s="115">
        <f t="shared" si="91"/>
        <v>0</v>
      </c>
      <c r="BK593" s="115">
        <f t="shared" si="91"/>
        <v>0</v>
      </c>
      <c r="BL593" s="115">
        <f t="shared" si="91"/>
        <v>0</v>
      </c>
      <c r="BM593" s="115">
        <f t="shared" si="91"/>
        <v>0</v>
      </c>
      <c r="BN593" s="115">
        <f t="shared" si="91"/>
        <v>0</v>
      </c>
      <c r="BO593" s="115">
        <f t="shared" si="91"/>
        <v>0</v>
      </c>
      <c r="BP593" s="115">
        <f t="shared" si="91"/>
        <v>0</v>
      </c>
      <c r="BQ593" s="115">
        <f t="shared" si="91"/>
        <v>0</v>
      </c>
      <c r="BR593" s="115">
        <f t="shared" si="91"/>
        <v>0</v>
      </c>
      <c r="BS593" s="115">
        <f t="shared" si="91"/>
        <v>0</v>
      </c>
      <c r="BT593" s="115">
        <f t="shared" si="91"/>
        <v>0</v>
      </c>
      <c r="BU593" s="115">
        <f t="shared" si="91"/>
        <v>0</v>
      </c>
      <c r="BV593" s="115">
        <f t="shared" si="91"/>
        <v>0</v>
      </c>
      <c r="BW593" s="115">
        <f t="shared" si="91"/>
        <v>0</v>
      </c>
      <c r="BX593" s="115">
        <f t="shared" si="91"/>
        <v>0</v>
      </c>
      <c r="BY593" s="154"/>
      <c r="BZ593" s="115">
        <f t="shared" ref="BZ593:CA593" si="92">SUM(BZ594:BZ630)</f>
        <v>0</v>
      </c>
      <c r="CA593" s="115">
        <f t="shared" si="92"/>
        <v>0</v>
      </c>
      <c r="CB593" s="115"/>
      <c r="CC593" s="115"/>
      <c r="CD593" s="115">
        <f>SUM(CD594:CD630)</f>
        <v>0</v>
      </c>
      <c r="CE593" s="38">
        <f>COUNTIF(BI593:CD593,"&gt;0")</f>
        <v>0</v>
      </c>
      <c r="CF593" s="38">
        <f>SUM(BH593+CE593)</f>
        <v>0</v>
      </c>
      <c r="CG593" s="115">
        <f t="shared" ref="CG593:CP593" si="93">SUM(CG594:CG630)</f>
        <v>0</v>
      </c>
      <c r="CH593" s="115">
        <f t="shared" si="93"/>
        <v>0</v>
      </c>
      <c r="CI593" s="115">
        <f t="shared" si="93"/>
        <v>0</v>
      </c>
      <c r="CJ593" s="115">
        <f t="shared" si="93"/>
        <v>0</v>
      </c>
      <c r="CK593" s="115">
        <f t="shared" si="93"/>
        <v>0</v>
      </c>
      <c r="CL593" s="115">
        <f t="shared" si="93"/>
        <v>0</v>
      </c>
      <c r="CM593" s="115">
        <f t="shared" si="93"/>
        <v>0</v>
      </c>
      <c r="CN593" s="115">
        <f t="shared" si="93"/>
        <v>0</v>
      </c>
      <c r="CO593" s="115">
        <f t="shared" si="93"/>
        <v>0</v>
      </c>
      <c r="CP593" s="115">
        <f t="shared" si="93"/>
        <v>0</v>
      </c>
      <c r="CQ593" s="119">
        <f>COUNTIF(CG593:CP593,"&gt;0")</f>
        <v>0</v>
      </c>
      <c r="CR593" s="126">
        <f>SUM(CF593+CQ593)</f>
        <v>0</v>
      </c>
      <c r="CS593" s="166"/>
      <c r="CT593" s="166"/>
      <c r="CU593" s="166"/>
      <c r="CV593" s="166"/>
      <c r="CW593" s="166"/>
      <c r="CX593" s="305"/>
      <c r="CY593" s="119">
        <f>COUNTIF(CO593:CX593,"&gt;0")</f>
        <v>0</v>
      </c>
      <c r="CZ593" s="119">
        <f>SUM(CN593+CY593)</f>
        <v>0</v>
      </c>
    </row>
    <row r="594" ht="15.75" customHeight="1">
      <c r="A594" s="121">
        <v>1.0</v>
      </c>
      <c r="B594" s="306" t="s">
        <v>236</v>
      </c>
      <c r="C594" s="307" t="s">
        <v>237</v>
      </c>
      <c r="D594" s="138" t="str">
        <f t="shared" ref="D594:D630" si="94">SUM(M594+AJ594+BG594+CE594+CQ594+#REF!)</f>
        <v>#REF!</v>
      </c>
      <c r="E594" s="140" t="str">
        <f t="shared" ref="E594:E630" si="95">(D594)/D$9*100</f>
        <v>#REF!</v>
      </c>
      <c r="F594" s="309" t="str">
        <f t="shared" ref="F594:F630" si="96">IF(E594&lt;50,E594, "  ")</f>
        <v>#REF!</v>
      </c>
      <c r="G594" s="310" t="str">
        <f t="shared" ref="G594:G630" si="97">IF(E594&lt;30,E594, "  ")</f>
        <v>#REF!</v>
      </c>
      <c r="H594" s="158"/>
      <c r="I594" s="148"/>
      <c r="J594" s="148"/>
      <c r="K594" s="148"/>
      <c r="L594" s="148"/>
      <c r="M594" s="152">
        <f t="shared" ref="M594:M630" si="98">SUM(H594:L594)</f>
        <v>0</v>
      </c>
      <c r="N594" s="157">
        <f t="shared" ref="N594:N629" si="99">M594/M$9*100</f>
        <v>0</v>
      </c>
      <c r="O594" s="15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58"/>
      <c r="AG594" s="158"/>
      <c r="AH594" s="158"/>
      <c r="AI594" s="158"/>
      <c r="AJ594" s="152">
        <f t="shared" ref="AJ594:AJ630" si="100">SUM(O594:AE594)</f>
        <v>0</v>
      </c>
      <c r="AK594" s="163">
        <f t="shared" ref="AK594:AK630" si="101">AJ594/AJ$9*100</f>
        <v>0</v>
      </c>
      <c r="AL594" s="149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3">
        <f t="shared" ref="BG594:BG630" si="102">SUM(AL594:BF594)</f>
        <v>0</v>
      </c>
      <c r="BH594" s="167">
        <f t="shared" ref="BH594:BH630" si="103">BG594/BG$9*100</f>
        <v>0</v>
      </c>
      <c r="BI594" s="149"/>
      <c r="BJ594" s="132"/>
      <c r="BK594" s="132"/>
      <c r="BL594" s="132"/>
      <c r="BM594" s="132"/>
      <c r="BN594" s="132"/>
      <c r="BO594" s="132"/>
      <c r="BP594" s="132"/>
      <c r="BQ594" s="132"/>
      <c r="BR594" s="132"/>
      <c r="BS594" s="132"/>
      <c r="BT594" s="132"/>
      <c r="BU594" s="132"/>
      <c r="BV594" s="132"/>
      <c r="BW594" s="154"/>
      <c r="BX594" s="154"/>
      <c r="BY594" s="177"/>
      <c r="BZ594" s="154"/>
      <c r="CA594" s="154"/>
      <c r="CB594" s="154"/>
      <c r="CC594" s="154"/>
      <c r="CD594" s="154"/>
      <c r="CE594" s="159">
        <f t="shared" ref="CE594:CE630" si="104">SUM(BI594:CD594)</f>
        <v>0</v>
      </c>
      <c r="CF594" s="269">
        <f t="shared" ref="CF594:CF630" si="105">CE594/CE$9*100</f>
        <v>0</v>
      </c>
      <c r="CG594" s="162"/>
      <c r="CH594" s="154"/>
      <c r="CI594" s="154"/>
      <c r="CJ594" s="154"/>
      <c r="CK594" s="154"/>
      <c r="CL594" s="154"/>
      <c r="CM594" s="154"/>
      <c r="CN594" s="154"/>
      <c r="CO594" s="154"/>
      <c r="CP594" s="154"/>
      <c r="CQ594" s="179">
        <f t="shared" ref="CQ594:CQ630" si="106">SUM(CG594:CP594)</f>
        <v>0</v>
      </c>
      <c r="CR594" s="165" t="str">
        <f t="shared" ref="CR594:CR630" si="107">CQ594/CQ$9*100</f>
        <v>#DIV/0!</v>
      </c>
      <c r="CS594" s="166"/>
      <c r="CT594" s="166"/>
      <c r="CU594" s="166"/>
      <c r="CV594" s="166"/>
      <c r="CW594" s="166"/>
      <c r="CX594" s="181"/>
      <c r="CY594" s="179" t="str">
        <f t="shared" ref="CY594:CY630" si="108">SUM(CO594:CX594)</f>
        <v>#DIV/0!</v>
      </c>
      <c r="CZ594" s="168" t="str">
        <f t="shared" ref="CZ594:CZ630" si="109">CY594/CY$9*100</f>
        <v>#DIV/0!</v>
      </c>
    </row>
    <row r="595" ht="18.75" customHeight="1">
      <c r="A595" s="169">
        <v>2.0</v>
      </c>
      <c r="B595" s="312" t="s">
        <v>238</v>
      </c>
      <c r="C595" s="307" t="s">
        <v>239</v>
      </c>
      <c r="D595" s="124" t="str">
        <f t="shared" si="94"/>
        <v>#REF!</v>
      </c>
      <c r="E595" s="125" t="str">
        <f t="shared" si="95"/>
        <v>#REF!</v>
      </c>
      <c r="F595" s="172" t="str">
        <f t="shared" si="96"/>
        <v>#REF!</v>
      </c>
      <c r="G595" s="189" t="str">
        <f t="shared" si="97"/>
        <v>#REF!</v>
      </c>
      <c r="H595" s="175"/>
      <c r="I595" s="176"/>
      <c r="J595" s="135"/>
      <c r="K595" s="135"/>
      <c r="L595" s="135"/>
      <c r="M595" s="178">
        <f t="shared" si="98"/>
        <v>0</v>
      </c>
      <c r="N595" s="188">
        <f t="shared" si="99"/>
        <v>0</v>
      </c>
      <c r="O595" s="17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75"/>
      <c r="AG595" s="175"/>
      <c r="AH595" s="175"/>
      <c r="AI595" s="175"/>
      <c r="AJ595" s="178">
        <f t="shared" si="100"/>
        <v>0</v>
      </c>
      <c r="AK595" s="190">
        <f t="shared" si="101"/>
        <v>0</v>
      </c>
      <c r="AL595" s="17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78">
        <f t="shared" si="102"/>
        <v>0</v>
      </c>
      <c r="BH595" s="190">
        <f t="shared" si="103"/>
        <v>0</v>
      </c>
      <c r="BI595" s="17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77"/>
      <c r="BX595" s="177"/>
      <c r="BY595" s="177"/>
      <c r="BZ595" s="177"/>
      <c r="CA595" s="177"/>
      <c r="CB595" s="177"/>
      <c r="CC595" s="177"/>
      <c r="CD595" s="177"/>
      <c r="CE595" s="184">
        <f t="shared" si="104"/>
        <v>0</v>
      </c>
      <c r="CF595" s="244">
        <f t="shared" si="105"/>
        <v>0</v>
      </c>
      <c r="CG595" s="194"/>
      <c r="CH595" s="177"/>
      <c r="CI595" s="177"/>
      <c r="CJ595" s="177"/>
      <c r="CK595" s="177"/>
      <c r="CL595" s="177"/>
      <c r="CM595" s="177"/>
      <c r="CN595" s="177"/>
      <c r="CO595" s="177"/>
      <c r="CP595" s="177"/>
      <c r="CQ595" s="195">
        <f t="shared" si="106"/>
        <v>0</v>
      </c>
      <c r="CR595" s="186" t="str">
        <f t="shared" si="107"/>
        <v>#DIV/0!</v>
      </c>
      <c r="CS595" s="166"/>
      <c r="CT595" s="166"/>
      <c r="CU595" s="166"/>
      <c r="CV595" s="166"/>
      <c r="CW595" s="166"/>
      <c r="CX595" s="196"/>
      <c r="CY595" s="195" t="str">
        <f t="shared" si="108"/>
        <v>#DIV/0!</v>
      </c>
      <c r="CZ595" s="187" t="str">
        <f t="shared" si="109"/>
        <v>#DIV/0!</v>
      </c>
    </row>
    <row r="596" ht="15.75" customHeight="1">
      <c r="A596" s="121">
        <v>3.0</v>
      </c>
      <c r="B596" s="312" t="s">
        <v>240</v>
      </c>
      <c r="C596" s="307" t="s">
        <v>241</v>
      </c>
      <c r="D596" s="124" t="str">
        <f t="shared" si="94"/>
        <v>#REF!</v>
      </c>
      <c r="E596" s="125" t="str">
        <f t="shared" si="95"/>
        <v>#REF!</v>
      </c>
      <c r="F596" s="172" t="str">
        <f t="shared" si="96"/>
        <v>#REF!</v>
      </c>
      <c r="G596" s="189" t="str">
        <f t="shared" si="97"/>
        <v>#REF!</v>
      </c>
      <c r="H596" s="175"/>
      <c r="I596" s="135"/>
      <c r="J596" s="135"/>
      <c r="K596" s="135"/>
      <c r="L596" s="135"/>
      <c r="M596" s="178">
        <f t="shared" si="98"/>
        <v>0</v>
      </c>
      <c r="N596" s="188">
        <f t="shared" si="99"/>
        <v>0</v>
      </c>
      <c r="O596" s="17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75"/>
      <c r="AG596" s="175"/>
      <c r="AH596" s="175"/>
      <c r="AI596" s="175"/>
      <c r="AJ596" s="178">
        <f t="shared" si="100"/>
        <v>0</v>
      </c>
      <c r="AK596" s="190">
        <f t="shared" si="101"/>
        <v>0</v>
      </c>
      <c r="AL596" s="17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78">
        <f t="shared" si="102"/>
        <v>0</v>
      </c>
      <c r="BH596" s="190">
        <f t="shared" si="103"/>
        <v>0</v>
      </c>
      <c r="BI596" s="17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77"/>
      <c r="BX596" s="177"/>
      <c r="BY596" s="204"/>
      <c r="BZ596" s="177"/>
      <c r="CA596" s="177"/>
      <c r="CB596" s="177"/>
      <c r="CC596" s="177"/>
      <c r="CD596" s="177"/>
      <c r="CE596" s="184">
        <f t="shared" si="104"/>
        <v>0</v>
      </c>
      <c r="CF596" s="244">
        <f t="shared" si="105"/>
        <v>0</v>
      </c>
      <c r="CG596" s="194"/>
      <c r="CH596" s="177"/>
      <c r="CI596" s="177"/>
      <c r="CJ596" s="177"/>
      <c r="CK596" s="177"/>
      <c r="CL596" s="177"/>
      <c r="CM596" s="177"/>
      <c r="CN596" s="177"/>
      <c r="CO596" s="177"/>
      <c r="CP596" s="177"/>
      <c r="CQ596" s="195">
        <f t="shared" si="106"/>
        <v>0</v>
      </c>
      <c r="CR596" s="186" t="str">
        <f t="shared" si="107"/>
        <v>#DIV/0!</v>
      </c>
      <c r="CS596" s="166"/>
      <c r="CT596" s="166"/>
      <c r="CU596" s="166"/>
      <c r="CV596" s="166"/>
      <c r="CW596" s="166"/>
      <c r="CX596" s="196"/>
      <c r="CY596" s="195" t="str">
        <f t="shared" si="108"/>
        <v>#DIV/0!</v>
      </c>
      <c r="CZ596" s="187" t="str">
        <f t="shared" si="109"/>
        <v>#DIV/0!</v>
      </c>
    </row>
    <row r="597" ht="15.75" customHeight="1">
      <c r="A597" s="169">
        <v>4.0</v>
      </c>
      <c r="B597" s="312" t="s">
        <v>242</v>
      </c>
      <c r="C597" s="307" t="s">
        <v>243</v>
      </c>
      <c r="D597" s="124" t="str">
        <f t="shared" si="94"/>
        <v>#REF!</v>
      </c>
      <c r="E597" s="125" t="str">
        <f t="shared" si="95"/>
        <v>#REF!</v>
      </c>
      <c r="F597" s="172" t="str">
        <f t="shared" si="96"/>
        <v>#REF!</v>
      </c>
      <c r="G597" s="189" t="str">
        <f t="shared" si="97"/>
        <v>#REF!</v>
      </c>
      <c r="H597" s="175"/>
      <c r="I597" s="135"/>
      <c r="J597" s="177"/>
      <c r="K597" s="135"/>
      <c r="L597" s="135"/>
      <c r="M597" s="178">
        <f t="shared" si="98"/>
        <v>0</v>
      </c>
      <c r="N597" s="188">
        <f t="shared" si="99"/>
        <v>0</v>
      </c>
      <c r="O597" s="200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210"/>
      <c r="AG597" s="210"/>
      <c r="AH597" s="210"/>
      <c r="AI597" s="210"/>
      <c r="AJ597" s="178">
        <f t="shared" si="100"/>
        <v>0</v>
      </c>
      <c r="AK597" s="190">
        <f t="shared" si="101"/>
        <v>0</v>
      </c>
      <c r="AL597" s="200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  <c r="AZ597" s="197"/>
      <c r="BA597" s="197"/>
      <c r="BB597" s="197"/>
      <c r="BC597" s="197"/>
      <c r="BD597" s="197"/>
      <c r="BE597" s="197"/>
      <c r="BF597" s="197"/>
      <c r="BG597" s="178">
        <f t="shared" si="102"/>
        <v>0</v>
      </c>
      <c r="BH597" s="190">
        <f t="shared" si="103"/>
        <v>0</v>
      </c>
      <c r="BI597" s="200"/>
      <c r="BJ597" s="197"/>
      <c r="BK597" s="197"/>
      <c r="BL597" s="197"/>
      <c r="BM597" s="197"/>
      <c r="BN597" s="197"/>
      <c r="BO597" s="197"/>
      <c r="BP597" s="197"/>
      <c r="BQ597" s="197"/>
      <c r="BR597" s="197"/>
      <c r="BS597" s="197"/>
      <c r="BT597" s="197"/>
      <c r="BU597" s="197"/>
      <c r="BV597" s="197"/>
      <c r="BW597" s="204"/>
      <c r="BX597" s="204"/>
      <c r="BY597" s="204"/>
      <c r="BZ597" s="204"/>
      <c r="CA597" s="204"/>
      <c r="CB597" s="204"/>
      <c r="CC597" s="204"/>
      <c r="CD597" s="204"/>
      <c r="CE597" s="184">
        <f t="shared" si="104"/>
        <v>0</v>
      </c>
      <c r="CF597" s="244">
        <f t="shared" si="105"/>
        <v>0</v>
      </c>
      <c r="CG597" s="211"/>
      <c r="CH597" s="204"/>
      <c r="CI597" s="204"/>
      <c r="CJ597" s="204"/>
      <c r="CK597" s="204"/>
      <c r="CL597" s="204"/>
      <c r="CM597" s="204"/>
      <c r="CN597" s="204"/>
      <c r="CO597" s="204"/>
      <c r="CP597" s="204"/>
      <c r="CQ597" s="195">
        <f t="shared" si="106"/>
        <v>0</v>
      </c>
      <c r="CR597" s="186" t="str">
        <f t="shared" si="107"/>
        <v>#DIV/0!</v>
      </c>
      <c r="CS597" s="166"/>
      <c r="CT597" s="166"/>
      <c r="CU597" s="166"/>
      <c r="CV597" s="166"/>
      <c r="CW597" s="166"/>
      <c r="CX597" s="214"/>
      <c r="CY597" s="195" t="str">
        <f t="shared" si="108"/>
        <v>#DIV/0!</v>
      </c>
      <c r="CZ597" s="187" t="str">
        <f t="shared" si="109"/>
        <v>#DIV/0!</v>
      </c>
    </row>
    <row r="598" ht="15.75" customHeight="1">
      <c r="A598" s="121">
        <v>5.0</v>
      </c>
      <c r="B598" s="312" t="s">
        <v>244</v>
      </c>
      <c r="C598" s="307" t="s">
        <v>245</v>
      </c>
      <c r="D598" s="124" t="str">
        <f t="shared" si="94"/>
        <v>#REF!</v>
      </c>
      <c r="E598" s="125" t="str">
        <f t="shared" si="95"/>
        <v>#REF!</v>
      </c>
      <c r="F598" s="172" t="str">
        <f t="shared" si="96"/>
        <v>#REF!</v>
      </c>
      <c r="G598" s="189" t="str">
        <f t="shared" si="97"/>
        <v>#REF!</v>
      </c>
      <c r="H598" s="208"/>
      <c r="I598" s="209"/>
      <c r="J598" s="135"/>
      <c r="K598" s="135"/>
      <c r="L598" s="135"/>
      <c r="M598" s="178">
        <f t="shared" si="98"/>
        <v>0</v>
      </c>
      <c r="N598" s="188">
        <f t="shared" si="99"/>
        <v>0</v>
      </c>
      <c r="O598" s="211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6"/>
      <c r="AG598" s="206"/>
      <c r="AH598" s="206"/>
      <c r="AI598" s="206"/>
      <c r="AJ598" s="178">
        <f t="shared" si="100"/>
        <v>0</v>
      </c>
      <c r="AK598" s="190">
        <f t="shared" si="101"/>
        <v>0</v>
      </c>
      <c r="AL598" s="211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178">
        <f t="shared" si="102"/>
        <v>0</v>
      </c>
      <c r="BH598" s="190">
        <f t="shared" si="103"/>
        <v>0</v>
      </c>
      <c r="BI598" s="211"/>
      <c r="BJ598" s="204"/>
      <c r="BK598" s="204"/>
      <c r="BL598" s="204"/>
      <c r="BM598" s="204"/>
      <c r="BN598" s="204"/>
      <c r="BO598" s="204"/>
      <c r="BP598" s="204"/>
      <c r="BQ598" s="204"/>
      <c r="BR598" s="204"/>
      <c r="BS598" s="204"/>
      <c r="BT598" s="204"/>
      <c r="BU598" s="204"/>
      <c r="BV598" s="204"/>
      <c r="BW598" s="204"/>
      <c r="BX598" s="204"/>
      <c r="BY598" s="204"/>
      <c r="BZ598" s="204"/>
      <c r="CA598" s="204"/>
      <c r="CB598" s="204"/>
      <c r="CC598" s="204"/>
      <c r="CD598" s="204"/>
      <c r="CE598" s="184">
        <f t="shared" si="104"/>
        <v>0</v>
      </c>
      <c r="CF598" s="244">
        <f t="shared" si="105"/>
        <v>0</v>
      </c>
      <c r="CG598" s="211"/>
      <c r="CH598" s="204"/>
      <c r="CI598" s="204"/>
      <c r="CJ598" s="204"/>
      <c r="CK598" s="204"/>
      <c r="CL598" s="204"/>
      <c r="CM598" s="204"/>
      <c r="CN598" s="204"/>
      <c r="CO598" s="204"/>
      <c r="CP598" s="204"/>
      <c r="CQ598" s="195">
        <f t="shared" si="106"/>
        <v>0</v>
      </c>
      <c r="CR598" s="186" t="str">
        <f t="shared" si="107"/>
        <v>#DIV/0!</v>
      </c>
      <c r="CS598" s="166"/>
      <c r="CT598" s="166"/>
      <c r="CU598" s="166"/>
      <c r="CV598" s="166"/>
      <c r="CW598" s="166"/>
      <c r="CX598" s="196"/>
      <c r="CY598" s="195" t="str">
        <f t="shared" si="108"/>
        <v>#DIV/0!</v>
      </c>
      <c r="CZ598" s="187" t="str">
        <f t="shared" si="109"/>
        <v>#DIV/0!</v>
      </c>
    </row>
    <row r="599" ht="15.75" customHeight="1">
      <c r="A599" s="169">
        <v>6.0</v>
      </c>
      <c r="B599" s="312" t="s">
        <v>246</v>
      </c>
      <c r="C599" s="307" t="s">
        <v>247</v>
      </c>
      <c r="D599" s="124" t="str">
        <f t="shared" si="94"/>
        <v>#REF!</v>
      </c>
      <c r="E599" s="125" t="str">
        <f t="shared" si="95"/>
        <v>#REF!</v>
      </c>
      <c r="F599" s="172" t="str">
        <f t="shared" si="96"/>
        <v>#REF!</v>
      </c>
      <c r="G599" s="189" t="str">
        <f t="shared" si="97"/>
        <v>#REF!</v>
      </c>
      <c r="H599" s="175"/>
      <c r="I599" s="177"/>
      <c r="J599" s="176"/>
      <c r="K599" s="135"/>
      <c r="L599" s="135"/>
      <c r="M599" s="178">
        <f t="shared" si="98"/>
        <v>0</v>
      </c>
      <c r="N599" s="188">
        <f t="shared" si="99"/>
        <v>0</v>
      </c>
      <c r="O599" s="200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210"/>
      <c r="AG599" s="210"/>
      <c r="AH599" s="210"/>
      <c r="AI599" s="210"/>
      <c r="AJ599" s="178">
        <f t="shared" si="100"/>
        <v>0</v>
      </c>
      <c r="AK599" s="190">
        <f t="shared" si="101"/>
        <v>0</v>
      </c>
      <c r="AL599" s="200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  <c r="AZ599" s="197"/>
      <c r="BA599" s="197"/>
      <c r="BB599" s="197"/>
      <c r="BC599" s="197"/>
      <c r="BD599" s="197"/>
      <c r="BE599" s="197"/>
      <c r="BF599" s="197"/>
      <c r="BG599" s="178">
        <f t="shared" si="102"/>
        <v>0</v>
      </c>
      <c r="BH599" s="190">
        <f t="shared" si="103"/>
        <v>0</v>
      </c>
      <c r="BI599" s="200"/>
      <c r="BJ599" s="197"/>
      <c r="BK599" s="197"/>
      <c r="BL599" s="197"/>
      <c r="BM599" s="197"/>
      <c r="BN599" s="197"/>
      <c r="BO599" s="197"/>
      <c r="BP599" s="197"/>
      <c r="BQ599" s="197"/>
      <c r="BR599" s="197"/>
      <c r="BS599" s="197"/>
      <c r="BT599" s="197"/>
      <c r="BU599" s="197"/>
      <c r="BV599" s="197"/>
      <c r="BW599" s="204"/>
      <c r="BX599" s="204"/>
      <c r="BY599" s="204"/>
      <c r="BZ599" s="204"/>
      <c r="CA599" s="204"/>
      <c r="CB599" s="204"/>
      <c r="CC599" s="204"/>
      <c r="CD599" s="204"/>
      <c r="CE599" s="184">
        <f t="shared" si="104"/>
        <v>0</v>
      </c>
      <c r="CF599" s="244">
        <f t="shared" si="105"/>
        <v>0</v>
      </c>
      <c r="CG599" s="211"/>
      <c r="CH599" s="204"/>
      <c r="CI599" s="204"/>
      <c r="CJ599" s="204"/>
      <c r="CK599" s="204"/>
      <c r="CL599" s="204"/>
      <c r="CM599" s="204"/>
      <c r="CN599" s="204"/>
      <c r="CO599" s="204"/>
      <c r="CP599" s="204"/>
      <c r="CQ599" s="195">
        <f t="shared" si="106"/>
        <v>0</v>
      </c>
      <c r="CR599" s="186" t="str">
        <f t="shared" si="107"/>
        <v>#DIV/0!</v>
      </c>
      <c r="CS599" s="166"/>
      <c r="CT599" s="166"/>
      <c r="CU599" s="166"/>
      <c r="CV599" s="166"/>
      <c r="CW599" s="166"/>
      <c r="CX599" s="196"/>
      <c r="CY599" s="195" t="str">
        <f t="shared" si="108"/>
        <v>#DIV/0!</v>
      </c>
      <c r="CZ599" s="187" t="str">
        <f t="shared" si="109"/>
        <v>#DIV/0!</v>
      </c>
    </row>
    <row r="600" ht="15.75" customHeight="1">
      <c r="A600" s="121">
        <v>7.0</v>
      </c>
      <c r="B600" s="312" t="s">
        <v>248</v>
      </c>
      <c r="C600" s="307" t="s">
        <v>249</v>
      </c>
      <c r="D600" s="124" t="str">
        <f t="shared" si="94"/>
        <v>#REF!</v>
      </c>
      <c r="E600" s="125" t="str">
        <f t="shared" si="95"/>
        <v>#REF!</v>
      </c>
      <c r="F600" s="172" t="str">
        <f t="shared" si="96"/>
        <v>#REF!</v>
      </c>
      <c r="G600" s="189" t="str">
        <f t="shared" si="97"/>
        <v>#REF!</v>
      </c>
      <c r="H600" s="175"/>
      <c r="I600" s="176"/>
      <c r="J600" s="176"/>
      <c r="K600" s="135"/>
      <c r="L600" s="135"/>
      <c r="M600" s="178">
        <f t="shared" si="98"/>
        <v>0</v>
      </c>
      <c r="N600" s="188">
        <f t="shared" si="99"/>
        <v>0</v>
      </c>
      <c r="O600" s="216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  <c r="AE600" s="215"/>
      <c r="AF600" s="218"/>
      <c r="AG600" s="218"/>
      <c r="AH600" s="218"/>
      <c r="AI600" s="218"/>
      <c r="AJ600" s="178">
        <f t="shared" si="100"/>
        <v>0</v>
      </c>
      <c r="AK600" s="190">
        <f t="shared" si="101"/>
        <v>0</v>
      </c>
      <c r="AL600" s="216"/>
      <c r="AM600" s="215"/>
      <c r="AN600" s="215"/>
      <c r="AO600" s="215"/>
      <c r="AP600" s="215"/>
      <c r="AQ600" s="215"/>
      <c r="AR600" s="215"/>
      <c r="AS600" s="215"/>
      <c r="AT600" s="215"/>
      <c r="AU600" s="215"/>
      <c r="AV600" s="215"/>
      <c r="AW600" s="215"/>
      <c r="AX600" s="215"/>
      <c r="AY600" s="215"/>
      <c r="AZ600" s="215"/>
      <c r="BA600" s="215"/>
      <c r="BB600" s="215"/>
      <c r="BC600" s="215"/>
      <c r="BD600" s="215"/>
      <c r="BE600" s="215"/>
      <c r="BF600" s="215"/>
      <c r="BG600" s="178">
        <f t="shared" si="102"/>
        <v>0</v>
      </c>
      <c r="BH600" s="190">
        <f t="shared" si="103"/>
        <v>0</v>
      </c>
      <c r="BI600" s="216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04"/>
      <c r="BX600" s="204"/>
      <c r="BY600" s="204"/>
      <c r="BZ600" s="204"/>
      <c r="CA600" s="204"/>
      <c r="CB600" s="204"/>
      <c r="CC600" s="204"/>
      <c r="CD600" s="204"/>
      <c r="CE600" s="184">
        <f t="shared" si="104"/>
        <v>0</v>
      </c>
      <c r="CF600" s="244">
        <f t="shared" si="105"/>
        <v>0</v>
      </c>
      <c r="CG600" s="211"/>
      <c r="CH600" s="204"/>
      <c r="CI600" s="204"/>
      <c r="CJ600" s="204"/>
      <c r="CK600" s="204"/>
      <c r="CL600" s="204"/>
      <c r="CM600" s="204"/>
      <c r="CN600" s="204"/>
      <c r="CO600" s="204"/>
      <c r="CP600" s="204"/>
      <c r="CQ600" s="195">
        <f t="shared" si="106"/>
        <v>0</v>
      </c>
      <c r="CR600" s="186" t="str">
        <f t="shared" si="107"/>
        <v>#DIV/0!</v>
      </c>
      <c r="CS600" s="166"/>
      <c r="CT600" s="166"/>
      <c r="CU600" s="166"/>
      <c r="CV600" s="166"/>
      <c r="CW600" s="166"/>
      <c r="CX600" s="196"/>
      <c r="CY600" s="195" t="str">
        <f t="shared" si="108"/>
        <v>#DIV/0!</v>
      </c>
      <c r="CZ600" s="187" t="str">
        <f t="shared" si="109"/>
        <v>#DIV/0!</v>
      </c>
    </row>
    <row r="601" ht="15.0" customHeight="1">
      <c r="A601" s="169">
        <v>8.0</v>
      </c>
      <c r="B601" s="312" t="s">
        <v>250</v>
      </c>
      <c r="C601" s="307" t="s">
        <v>251</v>
      </c>
      <c r="D601" s="124" t="str">
        <f t="shared" si="94"/>
        <v>#REF!</v>
      </c>
      <c r="E601" s="125" t="str">
        <f t="shared" si="95"/>
        <v>#REF!</v>
      </c>
      <c r="F601" s="172" t="str">
        <f t="shared" si="96"/>
        <v>#REF!</v>
      </c>
      <c r="G601" s="189" t="str">
        <f t="shared" si="97"/>
        <v>#REF!</v>
      </c>
      <c r="H601" s="175"/>
      <c r="I601" s="176"/>
      <c r="J601" s="135"/>
      <c r="K601" s="135"/>
      <c r="L601" s="135"/>
      <c r="M601" s="178">
        <f t="shared" si="98"/>
        <v>0</v>
      </c>
      <c r="N601" s="188">
        <f t="shared" si="99"/>
        <v>0</v>
      </c>
      <c r="O601" s="211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6"/>
      <c r="AG601" s="206"/>
      <c r="AH601" s="206"/>
      <c r="AI601" s="206"/>
      <c r="AJ601" s="178">
        <f t="shared" si="100"/>
        <v>0</v>
      </c>
      <c r="AK601" s="190">
        <f t="shared" si="101"/>
        <v>0</v>
      </c>
      <c r="AL601" s="211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178">
        <f t="shared" si="102"/>
        <v>0</v>
      </c>
      <c r="BH601" s="190">
        <f t="shared" si="103"/>
        <v>0</v>
      </c>
      <c r="BI601" s="211"/>
      <c r="BJ601" s="204"/>
      <c r="BK601" s="204"/>
      <c r="BL601" s="204"/>
      <c r="BM601" s="204"/>
      <c r="BN601" s="204"/>
      <c r="BO601" s="204"/>
      <c r="BP601" s="204"/>
      <c r="BQ601" s="204"/>
      <c r="BR601" s="204"/>
      <c r="BS601" s="204"/>
      <c r="BT601" s="204"/>
      <c r="BU601" s="204"/>
      <c r="BV601" s="204"/>
      <c r="BW601" s="204"/>
      <c r="BX601" s="204"/>
      <c r="BY601" s="204"/>
      <c r="BZ601" s="204"/>
      <c r="CA601" s="204"/>
      <c r="CB601" s="204"/>
      <c r="CC601" s="204"/>
      <c r="CD601" s="204"/>
      <c r="CE601" s="184">
        <f t="shared" si="104"/>
        <v>0</v>
      </c>
      <c r="CF601" s="244">
        <f t="shared" si="105"/>
        <v>0</v>
      </c>
      <c r="CG601" s="211"/>
      <c r="CH601" s="204"/>
      <c r="CI601" s="204"/>
      <c r="CJ601" s="204"/>
      <c r="CK601" s="204"/>
      <c r="CL601" s="204"/>
      <c r="CM601" s="204"/>
      <c r="CN601" s="204"/>
      <c r="CO601" s="204"/>
      <c r="CP601" s="204"/>
      <c r="CQ601" s="195">
        <f t="shared" si="106"/>
        <v>0</v>
      </c>
      <c r="CR601" s="186" t="str">
        <f t="shared" si="107"/>
        <v>#DIV/0!</v>
      </c>
      <c r="CS601" s="166"/>
      <c r="CT601" s="166"/>
      <c r="CU601" s="166"/>
      <c r="CV601" s="166"/>
      <c r="CW601" s="166"/>
      <c r="CX601" s="196"/>
      <c r="CY601" s="195" t="str">
        <f t="shared" si="108"/>
        <v>#DIV/0!</v>
      </c>
      <c r="CZ601" s="187" t="str">
        <f t="shared" si="109"/>
        <v>#DIV/0!</v>
      </c>
    </row>
    <row r="602" ht="15.75" customHeight="1">
      <c r="A602" s="121">
        <v>9.0</v>
      </c>
      <c r="B602" s="312" t="s">
        <v>252</v>
      </c>
      <c r="C602" s="307" t="s">
        <v>253</v>
      </c>
      <c r="D602" s="124" t="str">
        <f t="shared" si="94"/>
        <v>#REF!</v>
      </c>
      <c r="E602" s="125" t="str">
        <f t="shared" si="95"/>
        <v>#REF!</v>
      </c>
      <c r="F602" s="172" t="str">
        <f t="shared" si="96"/>
        <v>#REF!</v>
      </c>
      <c r="G602" s="189" t="str">
        <f t="shared" si="97"/>
        <v>#REF!</v>
      </c>
      <c r="H602" s="175"/>
      <c r="I602" s="135"/>
      <c r="J602" s="135"/>
      <c r="K602" s="135"/>
      <c r="L602" s="135"/>
      <c r="M602" s="178">
        <f t="shared" si="98"/>
        <v>0</v>
      </c>
      <c r="N602" s="188">
        <f t="shared" si="99"/>
        <v>0</v>
      </c>
      <c r="O602" s="200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210"/>
      <c r="AG602" s="210"/>
      <c r="AH602" s="210"/>
      <c r="AI602" s="210"/>
      <c r="AJ602" s="178">
        <f t="shared" si="100"/>
        <v>0</v>
      </c>
      <c r="AK602" s="190">
        <f t="shared" si="101"/>
        <v>0</v>
      </c>
      <c r="AL602" s="200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  <c r="AZ602" s="197"/>
      <c r="BA602" s="197"/>
      <c r="BB602" s="197"/>
      <c r="BC602" s="197"/>
      <c r="BD602" s="197"/>
      <c r="BE602" s="197"/>
      <c r="BF602" s="197"/>
      <c r="BG602" s="178">
        <f t="shared" si="102"/>
        <v>0</v>
      </c>
      <c r="BH602" s="190">
        <f t="shared" si="103"/>
        <v>0</v>
      </c>
      <c r="BI602" s="200"/>
      <c r="BJ602" s="197"/>
      <c r="BK602" s="197"/>
      <c r="BL602" s="197"/>
      <c r="BM602" s="197"/>
      <c r="BN602" s="197"/>
      <c r="BO602" s="197"/>
      <c r="BP602" s="197"/>
      <c r="BQ602" s="197"/>
      <c r="BR602" s="197"/>
      <c r="BS602" s="197"/>
      <c r="BT602" s="197"/>
      <c r="BU602" s="197"/>
      <c r="BV602" s="197"/>
      <c r="BW602" s="204"/>
      <c r="BX602" s="204"/>
      <c r="BY602" s="204"/>
      <c r="BZ602" s="204"/>
      <c r="CA602" s="204"/>
      <c r="CB602" s="204"/>
      <c r="CC602" s="204"/>
      <c r="CD602" s="204"/>
      <c r="CE602" s="184">
        <f t="shared" si="104"/>
        <v>0</v>
      </c>
      <c r="CF602" s="244">
        <f t="shared" si="105"/>
        <v>0</v>
      </c>
      <c r="CG602" s="211"/>
      <c r="CH602" s="204"/>
      <c r="CI602" s="204"/>
      <c r="CJ602" s="204"/>
      <c r="CK602" s="204"/>
      <c r="CL602" s="204"/>
      <c r="CM602" s="204"/>
      <c r="CN602" s="204"/>
      <c r="CO602" s="204"/>
      <c r="CP602" s="204"/>
      <c r="CQ602" s="195">
        <f t="shared" si="106"/>
        <v>0</v>
      </c>
      <c r="CR602" s="186" t="str">
        <f t="shared" si="107"/>
        <v>#DIV/0!</v>
      </c>
      <c r="CS602" s="166"/>
      <c r="CT602" s="166"/>
      <c r="CU602" s="166"/>
      <c r="CV602" s="166"/>
      <c r="CW602" s="166"/>
      <c r="CX602" s="196"/>
      <c r="CY602" s="195" t="str">
        <f t="shared" si="108"/>
        <v>#DIV/0!</v>
      </c>
      <c r="CZ602" s="187" t="str">
        <f t="shared" si="109"/>
        <v>#DIV/0!</v>
      </c>
    </row>
    <row r="603" ht="15.75" customHeight="1">
      <c r="A603" s="169">
        <v>10.0</v>
      </c>
      <c r="B603" s="312" t="s">
        <v>254</v>
      </c>
      <c r="C603" s="307" t="s">
        <v>255</v>
      </c>
      <c r="D603" s="124" t="str">
        <f t="shared" si="94"/>
        <v>#REF!</v>
      </c>
      <c r="E603" s="125" t="str">
        <f t="shared" si="95"/>
        <v>#REF!</v>
      </c>
      <c r="F603" s="172" t="str">
        <f t="shared" si="96"/>
        <v>#REF!</v>
      </c>
      <c r="G603" s="189" t="str">
        <f t="shared" si="97"/>
        <v>#REF!</v>
      </c>
      <c r="H603" s="175"/>
      <c r="I603" s="135"/>
      <c r="J603" s="177"/>
      <c r="K603" s="135"/>
      <c r="L603" s="135"/>
      <c r="M603" s="178">
        <f t="shared" si="98"/>
        <v>0</v>
      </c>
      <c r="N603" s="188">
        <f t="shared" si="99"/>
        <v>0</v>
      </c>
      <c r="O603" s="211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6"/>
      <c r="AG603" s="206"/>
      <c r="AH603" s="206"/>
      <c r="AI603" s="206"/>
      <c r="AJ603" s="178">
        <f t="shared" si="100"/>
        <v>0</v>
      </c>
      <c r="AK603" s="190">
        <f t="shared" si="101"/>
        <v>0</v>
      </c>
      <c r="AL603" s="211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178">
        <f t="shared" si="102"/>
        <v>0</v>
      </c>
      <c r="BH603" s="190">
        <f t="shared" si="103"/>
        <v>0</v>
      </c>
      <c r="BI603" s="211"/>
      <c r="BJ603" s="204"/>
      <c r="BK603" s="204"/>
      <c r="BL603" s="204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  <c r="BY603" s="204"/>
      <c r="BZ603" s="204"/>
      <c r="CA603" s="204"/>
      <c r="CB603" s="204"/>
      <c r="CC603" s="204"/>
      <c r="CD603" s="204"/>
      <c r="CE603" s="184">
        <f t="shared" si="104"/>
        <v>0</v>
      </c>
      <c r="CF603" s="244">
        <f t="shared" si="105"/>
        <v>0</v>
      </c>
      <c r="CG603" s="211"/>
      <c r="CH603" s="204"/>
      <c r="CI603" s="204"/>
      <c r="CJ603" s="204"/>
      <c r="CK603" s="204"/>
      <c r="CL603" s="204"/>
      <c r="CM603" s="204"/>
      <c r="CN603" s="204"/>
      <c r="CO603" s="204"/>
      <c r="CP603" s="204"/>
      <c r="CQ603" s="195">
        <f t="shared" si="106"/>
        <v>0</v>
      </c>
      <c r="CR603" s="186" t="str">
        <f t="shared" si="107"/>
        <v>#DIV/0!</v>
      </c>
      <c r="CS603" s="166"/>
      <c r="CT603" s="166"/>
      <c r="CU603" s="166"/>
      <c r="CV603" s="166"/>
      <c r="CW603" s="166"/>
      <c r="CX603" s="196"/>
      <c r="CY603" s="195" t="str">
        <f t="shared" si="108"/>
        <v>#DIV/0!</v>
      </c>
      <c r="CZ603" s="187" t="str">
        <f t="shared" si="109"/>
        <v>#DIV/0!</v>
      </c>
    </row>
    <row r="604" ht="15.75" customHeight="1">
      <c r="A604" s="121">
        <v>11.0</v>
      </c>
      <c r="B604" s="312" t="s">
        <v>256</v>
      </c>
      <c r="C604" s="307" t="s">
        <v>257</v>
      </c>
      <c r="D604" s="124" t="str">
        <f t="shared" si="94"/>
        <v>#REF!</v>
      </c>
      <c r="E604" s="125" t="str">
        <f t="shared" si="95"/>
        <v>#REF!</v>
      </c>
      <c r="F604" s="172" t="str">
        <f t="shared" si="96"/>
        <v>#REF!</v>
      </c>
      <c r="G604" s="189" t="str">
        <f t="shared" si="97"/>
        <v>#REF!</v>
      </c>
      <c r="H604" s="175"/>
      <c r="I604" s="135"/>
      <c r="J604" s="135"/>
      <c r="K604" s="176"/>
      <c r="L604" s="176"/>
      <c r="M604" s="178">
        <f t="shared" si="98"/>
        <v>0</v>
      </c>
      <c r="N604" s="188">
        <f t="shared" si="99"/>
        <v>0</v>
      </c>
      <c r="O604" s="200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210"/>
      <c r="AG604" s="210"/>
      <c r="AH604" s="210"/>
      <c r="AI604" s="210"/>
      <c r="AJ604" s="178">
        <f t="shared" si="100"/>
        <v>0</v>
      </c>
      <c r="AK604" s="190">
        <f t="shared" si="101"/>
        <v>0</v>
      </c>
      <c r="AL604" s="200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  <c r="AZ604" s="197"/>
      <c r="BA604" s="197"/>
      <c r="BB604" s="197"/>
      <c r="BC604" s="197"/>
      <c r="BD604" s="197"/>
      <c r="BE604" s="197"/>
      <c r="BF604" s="197"/>
      <c r="BG604" s="178">
        <f t="shared" si="102"/>
        <v>0</v>
      </c>
      <c r="BH604" s="190">
        <f t="shared" si="103"/>
        <v>0</v>
      </c>
      <c r="BI604" s="200"/>
      <c r="BJ604" s="197"/>
      <c r="BK604" s="197"/>
      <c r="BL604" s="197"/>
      <c r="BM604" s="197"/>
      <c r="BN604" s="197"/>
      <c r="BO604" s="197"/>
      <c r="BP604" s="197"/>
      <c r="BQ604" s="197"/>
      <c r="BR604" s="197"/>
      <c r="BS604" s="197"/>
      <c r="BT604" s="197"/>
      <c r="BU604" s="197"/>
      <c r="BV604" s="197"/>
      <c r="BW604" s="204"/>
      <c r="BX604" s="204"/>
      <c r="BY604" s="204"/>
      <c r="BZ604" s="204"/>
      <c r="CA604" s="204"/>
      <c r="CB604" s="204"/>
      <c r="CC604" s="204"/>
      <c r="CD604" s="204"/>
      <c r="CE604" s="184">
        <f t="shared" si="104"/>
        <v>0</v>
      </c>
      <c r="CF604" s="244">
        <f t="shared" si="105"/>
        <v>0</v>
      </c>
      <c r="CG604" s="211"/>
      <c r="CH604" s="204"/>
      <c r="CI604" s="204"/>
      <c r="CJ604" s="204"/>
      <c r="CK604" s="204"/>
      <c r="CL604" s="204"/>
      <c r="CM604" s="204"/>
      <c r="CN604" s="204"/>
      <c r="CO604" s="204"/>
      <c r="CP604" s="204"/>
      <c r="CQ604" s="195">
        <f t="shared" si="106"/>
        <v>0</v>
      </c>
      <c r="CR604" s="186" t="str">
        <f t="shared" si="107"/>
        <v>#DIV/0!</v>
      </c>
      <c r="CS604" s="166"/>
      <c r="CT604" s="166"/>
      <c r="CU604" s="166"/>
      <c r="CV604" s="166"/>
      <c r="CW604" s="166"/>
      <c r="CX604" s="196"/>
      <c r="CY604" s="195" t="str">
        <f t="shared" si="108"/>
        <v>#DIV/0!</v>
      </c>
      <c r="CZ604" s="187" t="str">
        <f t="shared" si="109"/>
        <v>#DIV/0!</v>
      </c>
    </row>
    <row r="605" ht="15.75" customHeight="1">
      <c r="A605" s="169">
        <v>12.0</v>
      </c>
      <c r="B605" s="312" t="s">
        <v>258</v>
      </c>
      <c r="C605" s="307" t="s">
        <v>259</v>
      </c>
      <c r="D605" s="124" t="str">
        <f t="shared" si="94"/>
        <v>#REF!</v>
      </c>
      <c r="E605" s="125" t="str">
        <f t="shared" si="95"/>
        <v>#REF!</v>
      </c>
      <c r="F605" s="172" t="str">
        <f t="shared" si="96"/>
        <v>#REF!</v>
      </c>
      <c r="G605" s="189" t="str">
        <f t="shared" si="97"/>
        <v>#REF!</v>
      </c>
      <c r="H605" s="208"/>
      <c r="I605" s="135"/>
      <c r="J605" s="135"/>
      <c r="K605" s="135"/>
      <c r="L605" s="135"/>
      <c r="M605" s="178">
        <f t="shared" si="98"/>
        <v>0</v>
      </c>
      <c r="N605" s="188">
        <f t="shared" si="99"/>
        <v>0</v>
      </c>
      <c r="O605" s="200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210"/>
      <c r="AG605" s="210"/>
      <c r="AH605" s="210"/>
      <c r="AI605" s="210"/>
      <c r="AJ605" s="178">
        <f t="shared" si="100"/>
        <v>0</v>
      </c>
      <c r="AK605" s="190">
        <f t="shared" si="101"/>
        <v>0</v>
      </c>
      <c r="AL605" s="200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  <c r="AZ605" s="197"/>
      <c r="BA605" s="197"/>
      <c r="BB605" s="197"/>
      <c r="BC605" s="197"/>
      <c r="BD605" s="197"/>
      <c r="BE605" s="197"/>
      <c r="BF605" s="197"/>
      <c r="BG605" s="178">
        <f t="shared" si="102"/>
        <v>0</v>
      </c>
      <c r="BH605" s="190">
        <f t="shared" si="103"/>
        <v>0</v>
      </c>
      <c r="BI605" s="200"/>
      <c r="BJ605" s="197"/>
      <c r="BK605" s="197"/>
      <c r="BL605" s="197"/>
      <c r="BM605" s="197"/>
      <c r="BN605" s="197"/>
      <c r="BO605" s="197"/>
      <c r="BP605" s="197"/>
      <c r="BQ605" s="197"/>
      <c r="BR605" s="197"/>
      <c r="BS605" s="197"/>
      <c r="BT605" s="197"/>
      <c r="BU605" s="197"/>
      <c r="BV605" s="197"/>
      <c r="BW605" s="204"/>
      <c r="BX605" s="204"/>
      <c r="BY605" s="204"/>
      <c r="BZ605" s="204"/>
      <c r="CA605" s="204"/>
      <c r="CB605" s="204"/>
      <c r="CC605" s="204"/>
      <c r="CD605" s="204"/>
      <c r="CE605" s="184">
        <f t="shared" si="104"/>
        <v>0</v>
      </c>
      <c r="CF605" s="244">
        <f t="shared" si="105"/>
        <v>0</v>
      </c>
      <c r="CG605" s="211"/>
      <c r="CH605" s="204"/>
      <c r="CI605" s="204"/>
      <c r="CJ605" s="204"/>
      <c r="CK605" s="204"/>
      <c r="CL605" s="204"/>
      <c r="CM605" s="204"/>
      <c r="CN605" s="204"/>
      <c r="CO605" s="204"/>
      <c r="CP605" s="204"/>
      <c r="CQ605" s="195">
        <f t="shared" si="106"/>
        <v>0</v>
      </c>
      <c r="CR605" s="186" t="str">
        <f t="shared" si="107"/>
        <v>#DIV/0!</v>
      </c>
      <c r="CS605" s="166"/>
      <c r="CT605" s="166"/>
      <c r="CU605" s="166"/>
      <c r="CV605" s="166"/>
      <c r="CW605" s="166"/>
      <c r="CX605" s="196"/>
      <c r="CY605" s="195" t="str">
        <f t="shared" si="108"/>
        <v>#DIV/0!</v>
      </c>
      <c r="CZ605" s="187" t="str">
        <f t="shared" si="109"/>
        <v>#DIV/0!</v>
      </c>
    </row>
    <row r="606" ht="15.75" customHeight="1">
      <c r="A606" s="121">
        <v>13.0</v>
      </c>
      <c r="B606" s="312" t="s">
        <v>260</v>
      </c>
      <c r="C606" s="307" t="s">
        <v>261</v>
      </c>
      <c r="D606" s="124" t="str">
        <f t="shared" si="94"/>
        <v>#REF!</v>
      </c>
      <c r="E606" s="125" t="str">
        <f t="shared" si="95"/>
        <v>#REF!</v>
      </c>
      <c r="F606" s="172" t="str">
        <f t="shared" si="96"/>
        <v>#REF!</v>
      </c>
      <c r="G606" s="189" t="str">
        <f t="shared" si="97"/>
        <v>#REF!</v>
      </c>
      <c r="H606" s="175"/>
      <c r="I606" s="176"/>
      <c r="J606" s="135"/>
      <c r="K606" s="135"/>
      <c r="L606" s="135"/>
      <c r="M606" s="178">
        <f t="shared" si="98"/>
        <v>0</v>
      </c>
      <c r="N606" s="188">
        <f t="shared" si="99"/>
        <v>0</v>
      </c>
      <c r="O606" s="200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210"/>
      <c r="AG606" s="210"/>
      <c r="AH606" s="210"/>
      <c r="AI606" s="210"/>
      <c r="AJ606" s="178">
        <f t="shared" si="100"/>
        <v>0</v>
      </c>
      <c r="AK606" s="190">
        <f t="shared" si="101"/>
        <v>0</v>
      </c>
      <c r="AL606" s="200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  <c r="AZ606" s="197"/>
      <c r="BA606" s="197"/>
      <c r="BB606" s="197"/>
      <c r="BC606" s="197"/>
      <c r="BD606" s="197"/>
      <c r="BE606" s="197"/>
      <c r="BF606" s="197"/>
      <c r="BG606" s="178">
        <f t="shared" si="102"/>
        <v>0</v>
      </c>
      <c r="BH606" s="190">
        <f t="shared" si="103"/>
        <v>0</v>
      </c>
      <c r="BI606" s="200"/>
      <c r="BJ606" s="197"/>
      <c r="BK606" s="197"/>
      <c r="BL606" s="197"/>
      <c r="BM606" s="197"/>
      <c r="BN606" s="197"/>
      <c r="BO606" s="197"/>
      <c r="BP606" s="197"/>
      <c r="BQ606" s="197"/>
      <c r="BR606" s="197"/>
      <c r="BS606" s="197"/>
      <c r="BT606" s="197"/>
      <c r="BU606" s="197"/>
      <c r="BV606" s="197"/>
      <c r="BW606" s="204"/>
      <c r="BX606" s="204"/>
      <c r="BY606" s="204"/>
      <c r="BZ606" s="204"/>
      <c r="CA606" s="204"/>
      <c r="CB606" s="204"/>
      <c r="CC606" s="204"/>
      <c r="CD606" s="204"/>
      <c r="CE606" s="184">
        <f t="shared" si="104"/>
        <v>0</v>
      </c>
      <c r="CF606" s="244">
        <f t="shared" si="105"/>
        <v>0</v>
      </c>
      <c r="CG606" s="211"/>
      <c r="CH606" s="204"/>
      <c r="CI606" s="204"/>
      <c r="CJ606" s="204"/>
      <c r="CK606" s="204"/>
      <c r="CL606" s="204"/>
      <c r="CM606" s="204"/>
      <c r="CN606" s="204"/>
      <c r="CO606" s="204"/>
      <c r="CP606" s="204"/>
      <c r="CQ606" s="195">
        <f t="shared" si="106"/>
        <v>0</v>
      </c>
      <c r="CR606" s="186" t="str">
        <f t="shared" si="107"/>
        <v>#DIV/0!</v>
      </c>
      <c r="CS606" s="166"/>
      <c r="CT606" s="166"/>
      <c r="CU606" s="166"/>
      <c r="CV606" s="166"/>
      <c r="CW606" s="166"/>
      <c r="CX606" s="196"/>
      <c r="CY606" s="195" t="str">
        <f t="shared" si="108"/>
        <v>#DIV/0!</v>
      </c>
      <c r="CZ606" s="187" t="str">
        <f t="shared" si="109"/>
        <v>#DIV/0!</v>
      </c>
    </row>
    <row r="607" ht="15.75" customHeight="1">
      <c r="A607" s="169">
        <v>14.0</v>
      </c>
      <c r="B607" s="312" t="s">
        <v>262</v>
      </c>
      <c r="C607" s="307" t="s">
        <v>263</v>
      </c>
      <c r="D607" s="124" t="str">
        <f t="shared" si="94"/>
        <v>#REF!</v>
      </c>
      <c r="E607" s="125" t="str">
        <f t="shared" si="95"/>
        <v>#REF!</v>
      </c>
      <c r="F607" s="172" t="str">
        <f t="shared" si="96"/>
        <v>#REF!</v>
      </c>
      <c r="G607" s="189" t="str">
        <f t="shared" si="97"/>
        <v>#REF!</v>
      </c>
      <c r="H607" s="175"/>
      <c r="I607" s="135"/>
      <c r="J607" s="135"/>
      <c r="K607" s="176"/>
      <c r="L607" s="176"/>
      <c r="M607" s="178">
        <f t="shared" si="98"/>
        <v>0</v>
      </c>
      <c r="N607" s="188">
        <f t="shared" si="99"/>
        <v>0</v>
      </c>
      <c r="O607" s="200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210"/>
      <c r="AG607" s="210"/>
      <c r="AH607" s="210"/>
      <c r="AI607" s="210"/>
      <c r="AJ607" s="178">
        <f t="shared" si="100"/>
        <v>0</v>
      </c>
      <c r="AK607" s="190">
        <f t="shared" si="101"/>
        <v>0</v>
      </c>
      <c r="AL607" s="200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  <c r="AZ607" s="197"/>
      <c r="BA607" s="197"/>
      <c r="BB607" s="197"/>
      <c r="BC607" s="197"/>
      <c r="BD607" s="197"/>
      <c r="BE607" s="197"/>
      <c r="BF607" s="197"/>
      <c r="BG607" s="178">
        <f t="shared" si="102"/>
        <v>0</v>
      </c>
      <c r="BH607" s="190">
        <f t="shared" si="103"/>
        <v>0</v>
      </c>
      <c r="BI607" s="200"/>
      <c r="BJ607" s="197"/>
      <c r="BK607" s="197"/>
      <c r="BL607" s="197"/>
      <c r="BM607" s="197"/>
      <c r="BN607" s="197"/>
      <c r="BO607" s="197"/>
      <c r="BP607" s="197"/>
      <c r="BQ607" s="197"/>
      <c r="BR607" s="197"/>
      <c r="BS607" s="197"/>
      <c r="BT607" s="197"/>
      <c r="BU607" s="197"/>
      <c r="BV607" s="197"/>
      <c r="BW607" s="204"/>
      <c r="BX607" s="204"/>
      <c r="BY607" s="204"/>
      <c r="BZ607" s="204"/>
      <c r="CA607" s="204"/>
      <c r="CB607" s="204"/>
      <c r="CC607" s="204"/>
      <c r="CD607" s="204"/>
      <c r="CE607" s="184">
        <f t="shared" si="104"/>
        <v>0</v>
      </c>
      <c r="CF607" s="244">
        <f t="shared" si="105"/>
        <v>0</v>
      </c>
      <c r="CG607" s="211"/>
      <c r="CH607" s="204"/>
      <c r="CI607" s="204"/>
      <c r="CJ607" s="204"/>
      <c r="CK607" s="204"/>
      <c r="CL607" s="204"/>
      <c r="CM607" s="204"/>
      <c r="CN607" s="204"/>
      <c r="CO607" s="204"/>
      <c r="CP607" s="204"/>
      <c r="CQ607" s="195">
        <f t="shared" si="106"/>
        <v>0</v>
      </c>
      <c r="CR607" s="186" t="str">
        <f t="shared" si="107"/>
        <v>#DIV/0!</v>
      </c>
      <c r="CS607" s="166"/>
      <c r="CT607" s="166"/>
      <c r="CU607" s="166"/>
      <c r="CV607" s="166"/>
      <c r="CW607" s="166"/>
      <c r="CX607" s="196"/>
      <c r="CY607" s="195" t="str">
        <f t="shared" si="108"/>
        <v>#DIV/0!</v>
      </c>
      <c r="CZ607" s="187" t="str">
        <f t="shared" si="109"/>
        <v>#DIV/0!</v>
      </c>
    </row>
    <row r="608" ht="15.75" customHeight="1">
      <c r="A608" s="121">
        <v>15.0</v>
      </c>
      <c r="B608" s="312" t="s">
        <v>264</v>
      </c>
      <c r="C608" s="307" t="s">
        <v>265</v>
      </c>
      <c r="D608" s="124" t="str">
        <f t="shared" si="94"/>
        <v>#REF!</v>
      </c>
      <c r="E608" s="125" t="str">
        <f t="shared" si="95"/>
        <v>#REF!</v>
      </c>
      <c r="F608" s="172" t="str">
        <f t="shared" si="96"/>
        <v>#REF!</v>
      </c>
      <c r="G608" s="189" t="str">
        <f t="shared" si="97"/>
        <v>#REF!</v>
      </c>
      <c r="H608" s="175"/>
      <c r="I608" s="176"/>
      <c r="J608" s="176"/>
      <c r="K608" s="135"/>
      <c r="L608" s="135"/>
      <c r="M608" s="178">
        <f t="shared" si="98"/>
        <v>0</v>
      </c>
      <c r="N608" s="188">
        <f t="shared" si="99"/>
        <v>0</v>
      </c>
      <c r="O608" s="200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210"/>
      <c r="AG608" s="210"/>
      <c r="AH608" s="210"/>
      <c r="AI608" s="210"/>
      <c r="AJ608" s="178">
        <f t="shared" si="100"/>
        <v>0</v>
      </c>
      <c r="AK608" s="190">
        <f t="shared" si="101"/>
        <v>0</v>
      </c>
      <c r="AL608" s="200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  <c r="AZ608" s="197"/>
      <c r="BA608" s="197"/>
      <c r="BB608" s="197"/>
      <c r="BC608" s="197"/>
      <c r="BD608" s="197"/>
      <c r="BE608" s="197"/>
      <c r="BF608" s="197"/>
      <c r="BG608" s="178">
        <f t="shared" si="102"/>
        <v>0</v>
      </c>
      <c r="BH608" s="190">
        <f t="shared" si="103"/>
        <v>0</v>
      </c>
      <c r="BI608" s="200"/>
      <c r="BJ608" s="197"/>
      <c r="BK608" s="197"/>
      <c r="BL608" s="197"/>
      <c r="BM608" s="197"/>
      <c r="BN608" s="197"/>
      <c r="BO608" s="197"/>
      <c r="BP608" s="197"/>
      <c r="BQ608" s="197"/>
      <c r="BR608" s="197"/>
      <c r="BS608" s="197"/>
      <c r="BT608" s="197"/>
      <c r="BU608" s="197"/>
      <c r="BV608" s="197"/>
      <c r="BW608" s="204"/>
      <c r="BX608" s="204"/>
      <c r="BY608" s="204"/>
      <c r="BZ608" s="204"/>
      <c r="CA608" s="204"/>
      <c r="CB608" s="204"/>
      <c r="CC608" s="204"/>
      <c r="CD608" s="204"/>
      <c r="CE608" s="184">
        <f t="shared" si="104"/>
        <v>0</v>
      </c>
      <c r="CF608" s="244">
        <f t="shared" si="105"/>
        <v>0</v>
      </c>
      <c r="CG608" s="211"/>
      <c r="CH608" s="204"/>
      <c r="CI608" s="204"/>
      <c r="CJ608" s="204"/>
      <c r="CK608" s="204"/>
      <c r="CL608" s="204"/>
      <c r="CM608" s="204"/>
      <c r="CN608" s="204"/>
      <c r="CO608" s="204"/>
      <c r="CP608" s="204"/>
      <c r="CQ608" s="195">
        <f t="shared" si="106"/>
        <v>0</v>
      </c>
      <c r="CR608" s="186" t="str">
        <f t="shared" si="107"/>
        <v>#DIV/0!</v>
      </c>
      <c r="CS608" s="166"/>
      <c r="CT608" s="166"/>
      <c r="CU608" s="166"/>
      <c r="CV608" s="166"/>
      <c r="CW608" s="166"/>
      <c r="CX608" s="196"/>
      <c r="CY608" s="195" t="str">
        <f t="shared" si="108"/>
        <v>#DIV/0!</v>
      </c>
      <c r="CZ608" s="187" t="str">
        <f t="shared" si="109"/>
        <v>#DIV/0!</v>
      </c>
    </row>
    <row r="609" ht="15.75" customHeight="1">
      <c r="A609" s="169">
        <v>16.0</v>
      </c>
      <c r="B609" s="312" t="s">
        <v>266</v>
      </c>
      <c r="C609" s="307" t="s">
        <v>267</v>
      </c>
      <c r="D609" s="124" t="str">
        <f t="shared" si="94"/>
        <v>#REF!</v>
      </c>
      <c r="E609" s="125" t="str">
        <f t="shared" si="95"/>
        <v>#REF!</v>
      </c>
      <c r="F609" s="172" t="str">
        <f t="shared" si="96"/>
        <v>#REF!</v>
      </c>
      <c r="G609" s="189" t="str">
        <f t="shared" si="97"/>
        <v>#REF!</v>
      </c>
      <c r="H609" s="175"/>
      <c r="I609" s="176"/>
      <c r="J609" s="135"/>
      <c r="K609" s="135"/>
      <c r="L609" s="135"/>
      <c r="M609" s="178">
        <f t="shared" si="98"/>
        <v>0</v>
      </c>
      <c r="N609" s="188">
        <f t="shared" si="99"/>
        <v>0</v>
      </c>
      <c r="O609" s="223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5"/>
      <c r="AG609" s="225"/>
      <c r="AH609" s="225"/>
      <c r="AI609" s="225"/>
      <c r="AJ609" s="178">
        <f t="shared" si="100"/>
        <v>0</v>
      </c>
      <c r="AK609" s="190">
        <f t="shared" si="101"/>
        <v>0</v>
      </c>
      <c r="AL609" s="223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178">
        <f t="shared" si="102"/>
        <v>0</v>
      </c>
      <c r="BH609" s="190">
        <f t="shared" si="103"/>
        <v>0</v>
      </c>
      <c r="BI609" s="223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04"/>
      <c r="BX609" s="204"/>
      <c r="BY609" s="204"/>
      <c r="BZ609" s="204"/>
      <c r="CA609" s="204"/>
      <c r="CB609" s="204"/>
      <c r="CC609" s="204"/>
      <c r="CD609" s="204"/>
      <c r="CE609" s="184">
        <f t="shared" si="104"/>
        <v>0</v>
      </c>
      <c r="CF609" s="244">
        <f t="shared" si="105"/>
        <v>0</v>
      </c>
      <c r="CG609" s="211"/>
      <c r="CH609" s="204"/>
      <c r="CI609" s="204"/>
      <c r="CJ609" s="204"/>
      <c r="CK609" s="204"/>
      <c r="CL609" s="204"/>
      <c r="CM609" s="204"/>
      <c r="CN609" s="204"/>
      <c r="CO609" s="204"/>
      <c r="CP609" s="204"/>
      <c r="CQ609" s="195">
        <f t="shared" si="106"/>
        <v>0</v>
      </c>
      <c r="CR609" s="186" t="str">
        <f t="shared" si="107"/>
        <v>#DIV/0!</v>
      </c>
      <c r="CS609" s="166"/>
      <c r="CT609" s="166"/>
      <c r="CU609" s="166"/>
      <c r="CV609" s="166"/>
      <c r="CW609" s="166"/>
      <c r="CX609" s="196"/>
      <c r="CY609" s="195" t="str">
        <f t="shared" si="108"/>
        <v>#DIV/0!</v>
      </c>
      <c r="CZ609" s="187" t="str">
        <f t="shared" si="109"/>
        <v>#DIV/0!</v>
      </c>
    </row>
    <row r="610" ht="15.75" customHeight="1">
      <c r="A610" s="121">
        <v>17.0</v>
      </c>
      <c r="B610" s="312" t="s">
        <v>268</v>
      </c>
      <c r="C610" s="307" t="s">
        <v>269</v>
      </c>
      <c r="D610" s="124" t="str">
        <f t="shared" si="94"/>
        <v>#REF!</v>
      </c>
      <c r="E610" s="125" t="str">
        <f t="shared" si="95"/>
        <v>#REF!</v>
      </c>
      <c r="F610" s="172" t="str">
        <f t="shared" si="96"/>
        <v>#REF!</v>
      </c>
      <c r="G610" s="189" t="str">
        <f t="shared" si="97"/>
        <v>#REF!</v>
      </c>
      <c r="H610" s="175"/>
      <c r="I610" s="135"/>
      <c r="J610" s="176"/>
      <c r="K610" s="135"/>
      <c r="L610" s="135"/>
      <c r="M610" s="178">
        <f t="shared" si="98"/>
        <v>0</v>
      </c>
      <c r="N610" s="188">
        <f t="shared" si="99"/>
        <v>0</v>
      </c>
      <c r="O610" s="200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210"/>
      <c r="AG610" s="210"/>
      <c r="AH610" s="210"/>
      <c r="AI610" s="210"/>
      <c r="AJ610" s="178">
        <f t="shared" si="100"/>
        <v>0</v>
      </c>
      <c r="AK610" s="190">
        <f t="shared" si="101"/>
        <v>0</v>
      </c>
      <c r="AL610" s="200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  <c r="AZ610" s="197"/>
      <c r="BA610" s="197"/>
      <c r="BB610" s="197"/>
      <c r="BC610" s="197"/>
      <c r="BD610" s="197"/>
      <c r="BE610" s="197"/>
      <c r="BF610" s="197"/>
      <c r="BG610" s="178">
        <f t="shared" si="102"/>
        <v>0</v>
      </c>
      <c r="BH610" s="190">
        <f t="shared" si="103"/>
        <v>0</v>
      </c>
      <c r="BI610" s="200"/>
      <c r="BJ610" s="197"/>
      <c r="BK610" s="197"/>
      <c r="BL610" s="197"/>
      <c r="BM610" s="197"/>
      <c r="BN610" s="197"/>
      <c r="BO610" s="197"/>
      <c r="BP610" s="197"/>
      <c r="BQ610" s="197"/>
      <c r="BR610" s="197"/>
      <c r="BS610" s="197"/>
      <c r="BT610" s="197"/>
      <c r="BU610" s="197"/>
      <c r="BV610" s="197"/>
      <c r="BW610" s="204"/>
      <c r="BX610" s="204"/>
      <c r="BY610" s="204"/>
      <c r="BZ610" s="204"/>
      <c r="CA610" s="204"/>
      <c r="CB610" s="204"/>
      <c r="CC610" s="204"/>
      <c r="CD610" s="204"/>
      <c r="CE610" s="184">
        <f t="shared" si="104"/>
        <v>0</v>
      </c>
      <c r="CF610" s="244">
        <f t="shared" si="105"/>
        <v>0</v>
      </c>
      <c r="CG610" s="211"/>
      <c r="CH610" s="204"/>
      <c r="CI610" s="204"/>
      <c r="CJ610" s="204"/>
      <c r="CK610" s="204"/>
      <c r="CL610" s="204"/>
      <c r="CM610" s="204"/>
      <c r="CN610" s="204"/>
      <c r="CO610" s="204"/>
      <c r="CP610" s="204"/>
      <c r="CQ610" s="195">
        <f t="shared" si="106"/>
        <v>0</v>
      </c>
      <c r="CR610" s="186" t="str">
        <f t="shared" si="107"/>
        <v>#DIV/0!</v>
      </c>
      <c r="CS610" s="166"/>
      <c r="CT610" s="166"/>
      <c r="CU610" s="166"/>
      <c r="CV610" s="166"/>
      <c r="CW610" s="166"/>
      <c r="CX610" s="196"/>
      <c r="CY610" s="195" t="str">
        <f t="shared" si="108"/>
        <v>#DIV/0!</v>
      </c>
      <c r="CZ610" s="187" t="str">
        <f t="shared" si="109"/>
        <v>#DIV/0!</v>
      </c>
    </row>
    <row r="611" ht="15.75" customHeight="1">
      <c r="A611" s="169">
        <v>18.0</v>
      </c>
      <c r="B611" s="312" t="s">
        <v>270</v>
      </c>
      <c r="C611" s="307" t="s">
        <v>271</v>
      </c>
      <c r="D611" s="124" t="str">
        <f t="shared" si="94"/>
        <v>#REF!</v>
      </c>
      <c r="E611" s="125" t="str">
        <f t="shared" si="95"/>
        <v>#REF!</v>
      </c>
      <c r="F611" s="172" t="str">
        <f t="shared" si="96"/>
        <v>#REF!</v>
      </c>
      <c r="G611" s="189" t="str">
        <f t="shared" si="97"/>
        <v>#REF!</v>
      </c>
      <c r="H611" s="175"/>
      <c r="I611" s="135"/>
      <c r="J611" s="135"/>
      <c r="K611" s="135"/>
      <c r="L611" s="135"/>
      <c r="M611" s="178">
        <f t="shared" si="98"/>
        <v>0</v>
      </c>
      <c r="N611" s="188">
        <f t="shared" si="99"/>
        <v>0</v>
      </c>
      <c r="O611" s="200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210"/>
      <c r="AG611" s="210"/>
      <c r="AH611" s="210"/>
      <c r="AI611" s="210"/>
      <c r="AJ611" s="178">
        <f t="shared" si="100"/>
        <v>0</v>
      </c>
      <c r="AK611" s="190">
        <f t="shared" si="101"/>
        <v>0</v>
      </c>
      <c r="AL611" s="200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  <c r="AZ611" s="197"/>
      <c r="BA611" s="197"/>
      <c r="BB611" s="197"/>
      <c r="BC611" s="197"/>
      <c r="BD611" s="197"/>
      <c r="BE611" s="197"/>
      <c r="BF611" s="197"/>
      <c r="BG611" s="178">
        <f t="shared" si="102"/>
        <v>0</v>
      </c>
      <c r="BH611" s="190">
        <f t="shared" si="103"/>
        <v>0</v>
      </c>
      <c r="BI611" s="200"/>
      <c r="BJ611" s="197"/>
      <c r="BK611" s="197"/>
      <c r="BL611" s="197"/>
      <c r="BM611" s="197"/>
      <c r="BN611" s="197"/>
      <c r="BO611" s="197"/>
      <c r="BP611" s="197"/>
      <c r="BQ611" s="197"/>
      <c r="BR611" s="197"/>
      <c r="BS611" s="197"/>
      <c r="BT611" s="197"/>
      <c r="BU611" s="197"/>
      <c r="BV611" s="197"/>
      <c r="BW611" s="204"/>
      <c r="BX611" s="204"/>
      <c r="BY611" s="204"/>
      <c r="BZ611" s="204"/>
      <c r="CA611" s="204"/>
      <c r="CB611" s="204"/>
      <c r="CC611" s="204"/>
      <c r="CD611" s="204"/>
      <c r="CE611" s="184">
        <f t="shared" si="104"/>
        <v>0</v>
      </c>
      <c r="CF611" s="244">
        <f t="shared" si="105"/>
        <v>0</v>
      </c>
      <c r="CG611" s="211"/>
      <c r="CH611" s="204"/>
      <c r="CI611" s="204"/>
      <c r="CJ611" s="204"/>
      <c r="CK611" s="204"/>
      <c r="CL611" s="204"/>
      <c r="CM611" s="204"/>
      <c r="CN611" s="204"/>
      <c r="CO611" s="204"/>
      <c r="CP611" s="204"/>
      <c r="CQ611" s="195">
        <f t="shared" si="106"/>
        <v>0</v>
      </c>
      <c r="CR611" s="186" t="str">
        <f t="shared" si="107"/>
        <v>#DIV/0!</v>
      </c>
      <c r="CS611" s="166"/>
      <c r="CT611" s="166"/>
      <c r="CU611" s="166"/>
      <c r="CV611" s="166"/>
      <c r="CW611" s="166"/>
      <c r="CX611" s="196"/>
      <c r="CY611" s="195" t="str">
        <f t="shared" si="108"/>
        <v>#DIV/0!</v>
      </c>
      <c r="CZ611" s="187" t="str">
        <f t="shared" si="109"/>
        <v>#DIV/0!</v>
      </c>
    </row>
    <row r="612" ht="15.75" customHeight="1">
      <c r="A612" s="121">
        <v>19.0</v>
      </c>
      <c r="B612" s="312" t="s">
        <v>272</v>
      </c>
      <c r="C612" s="307" t="s">
        <v>273</v>
      </c>
      <c r="D612" s="124" t="str">
        <f t="shared" si="94"/>
        <v>#REF!</v>
      </c>
      <c r="E612" s="125" t="str">
        <f t="shared" si="95"/>
        <v>#REF!</v>
      </c>
      <c r="F612" s="172" t="str">
        <f t="shared" si="96"/>
        <v>#REF!</v>
      </c>
      <c r="G612" s="189" t="str">
        <f t="shared" si="97"/>
        <v>#REF!</v>
      </c>
      <c r="H612" s="175"/>
      <c r="I612" s="135"/>
      <c r="J612" s="135"/>
      <c r="K612" s="135"/>
      <c r="L612" s="135"/>
      <c r="M612" s="178">
        <f t="shared" si="98"/>
        <v>0</v>
      </c>
      <c r="N612" s="188">
        <f t="shared" si="99"/>
        <v>0</v>
      </c>
      <c r="O612" s="200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210"/>
      <c r="AG612" s="210"/>
      <c r="AH612" s="210"/>
      <c r="AI612" s="210"/>
      <c r="AJ612" s="178">
        <f t="shared" si="100"/>
        <v>0</v>
      </c>
      <c r="AK612" s="190">
        <f t="shared" si="101"/>
        <v>0</v>
      </c>
      <c r="AL612" s="200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  <c r="AZ612" s="197"/>
      <c r="BA612" s="197"/>
      <c r="BB612" s="197"/>
      <c r="BC612" s="197"/>
      <c r="BD612" s="197"/>
      <c r="BE612" s="197"/>
      <c r="BF612" s="197"/>
      <c r="BG612" s="178">
        <f t="shared" si="102"/>
        <v>0</v>
      </c>
      <c r="BH612" s="190">
        <f t="shared" si="103"/>
        <v>0</v>
      </c>
      <c r="BI612" s="200"/>
      <c r="BJ612" s="197"/>
      <c r="BK612" s="197"/>
      <c r="BL612" s="197"/>
      <c r="BM612" s="197"/>
      <c r="BN612" s="197"/>
      <c r="BO612" s="197"/>
      <c r="BP612" s="197"/>
      <c r="BQ612" s="197"/>
      <c r="BR612" s="197"/>
      <c r="BS612" s="197"/>
      <c r="BT612" s="197"/>
      <c r="BU612" s="197"/>
      <c r="BV612" s="197"/>
      <c r="BW612" s="204"/>
      <c r="BX612" s="204"/>
      <c r="BY612" s="204"/>
      <c r="BZ612" s="204"/>
      <c r="CA612" s="204"/>
      <c r="CB612" s="204"/>
      <c r="CC612" s="204"/>
      <c r="CD612" s="204"/>
      <c r="CE612" s="184">
        <f t="shared" si="104"/>
        <v>0</v>
      </c>
      <c r="CF612" s="244">
        <f t="shared" si="105"/>
        <v>0</v>
      </c>
      <c r="CG612" s="211"/>
      <c r="CH612" s="204"/>
      <c r="CI612" s="204"/>
      <c r="CJ612" s="204"/>
      <c r="CK612" s="204"/>
      <c r="CL612" s="204"/>
      <c r="CM612" s="204"/>
      <c r="CN612" s="204"/>
      <c r="CO612" s="204"/>
      <c r="CP612" s="204"/>
      <c r="CQ612" s="195">
        <f t="shared" si="106"/>
        <v>0</v>
      </c>
      <c r="CR612" s="186" t="str">
        <f t="shared" si="107"/>
        <v>#DIV/0!</v>
      </c>
      <c r="CS612" s="166"/>
      <c r="CT612" s="166"/>
      <c r="CU612" s="166"/>
      <c r="CV612" s="166"/>
      <c r="CW612" s="166"/>
      <c r="CX612" s="196"/>
      <c r="CY612" s="195" t="str">
        <f t="shared" si="108"/>
        <v>#DIV/0!</v>
      </c>
      <c r="CZ612" s="187" t="str">
        <f t="shared" si="109"/>
        <v>#DIV/0!</v>
      </c>
    </row>
    <row r="613" ht="15.75" customHeight="1">
      <c r="A613" s="169">
        <v>20.0</v>
      </c>
      <c r="B613" s="312" t="s">
        <v>274</v>
      </c>
      <c r="C613" s="307" t="s">
        <v>275</v>
      </c>
      <c r="D613" s="124" t="str">
        <f t="shared" si="94"/>
        <v>#REF!</v>
      </c>
      <c r="E613" s="125" t="str">
        <f t="shared" si="95"/>
        <v>#REF!</v>
      </c>
      <c r="F613" s="172" t="str">
        <f t="shared" si="96"/>
        <v>#REF!</v>
      </c>
      <c r="G613" s="189" t="str">
        <f t="shared" si="97"/>
        <v>#REF!</v>
      </c>
      <c r="H613" s="175"/>
      <c r="I613" s="135"/>
      <c r="J613" s="135"/>
      <c r="K613" s="135"/>
      <c r="L613" s="135"/>
      <c r="M613" s="178">
        <f t="shared" si="98"/>
        <v>0</v>
      </c>
      <c r="N613" s="188">
        <f t="shared" si="99"/>
        <v>0</v>
      </c>
      <c r="O613" s="200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210"/>
      <c r="AG613" s="210"/>
      <c r="AH613" s="210"/>
      <c r="AI613" s="210"/>
      <c r="AJ613" s="178">
        <f t="shared" si="100"/>
        <v>0</v>
      </c>
      <c r="AK613" s="190">
        <f t="shared" si="101"/>
        <v>0</v>
      </c>
      <c r="AL613" s="200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  <c r="AZ613" s="197"/>
      <c r="BA613" s="197"/>
      <c r="BB613" s="197"/>
      <c r="BC613" s="197"/>
      <c r="BD613" s="197"/>
      <c r="BE613" s="197"/>
      <c r="BF613" s="197"/>
      <c r="BG613" s="178">
        <f t="shared" si="102"/>
        <v>0</v>
      </c>
      <c r="BH613" s="190">
        <f t="shared" si="103"/>
        <v>0</v>
      </c>
      <c r="BI613" s="200"/>
      <c r="BJ613" s="197"/>
      <c r="BK613" s="197"/>
      <c r="BL613" s="197"/>
      <c r="BM613" s="197"/>
      <c r="BN613" s="197"/>
      <c r="BO613" s="197"/>
      <c r="BP613" s="197"/>
      <c r="BQ613" s="197"/>
      <c r="BR613" s="197"/>
      <c r="BS613" s="197"/>
      <c r="BT613" s="197"/>
      <c r="BU613" s="197"/>
      <c r="BV613" s="197"/>
      <c r="BW613" s="204"/>
      <c r="BX613" s="204"/>
      <c r="BY613" s="204"/>
      <c r="BZ613" s="204"/>
      <c r="CA613" s="204"/>
      <c r="CB613" s="204"/>
      <c r="CC613" s="204"/>
      <c r="CD613" s="204"/>
      <c r="CE613" s="184">
        <f t="shared" si="104"/>
        <v>0</v>
      </c>
      <c r="CF613" s="244">
        <f t="shared" si="105"/>
        <v>0</v>
      </c>
      <c r="CG613" s="211"/>
      <c r="CH613" s="204"/>
      <c r="CI613" s="204"/>
      <c r="CJ613" s="204"/>
      <c r="CK613" s="204"/>
      <c r="CL613" s="204"/>
      <c r="CM613" s="204"/>
      <c r="CN613" s="204"/>
      <c r="CO613" s="204"/>
      <c r="CP613" s="204"/>
      <c r="CQ613" s="195">
        <f t="shared" si="106"/>
        <v>0</v>
      </c>
      <c r="CR613" s="186" t="str">
        <f t="shared" si="107"/>
        <v>#DIV/0!</v>
      </c>
      <c r="CS613" s="166"/>
      <c r="CT613" s="166"/>
      <c r="CU613" s="166"/>
      <c r="CV613" s="166"/>
      <c r="CW613" s="166"/>
      <c r="CX613" s="196"/>
      <c r="CY613" s="195" t="str">
        <f t="shared" si="108"/>
        <v>#DIV/0!</v>
      </c>
      <c r="CZ613" s="187" t="str">
        <f t="shared" si="109"/>
        <v>#DIV/0!</v>
      </c>
    </row>
    <row r="614" ht="15.75" customHeight="1">
      <c r="A614" s="121">
        <v>21.0</v>
      </c>
      <c r="B614" s="312" t="s">
        <v>276</v>
      </c>
      <c r="C614" s="307" t="s">
        <v>277</v>
      </c>
      <c r="D614" s="124" t="str">
        <f t="shared" si="94"/>
        <v>#REF!</v>
      </c>
      <c r="E614" s="125" t="str">
        <f t="shared" si="95"/>
        <v>#REF!</v>
      </c>
      <c r="F614" s="172" t="str">
        <f t="shared" si="96"/>
        <v>#REF!</v>
      </c>
      <c r="G614" s="189" t="str">
        <f t="shared" si="97"/>
        <v>#REF!</v>
      </c>
      <c r="H614" s="175"/>
      <c r="I614" s="176"/>
      <c r="J614" s="176"/>
      <c r="K614" s="135"/>
      <c r="L614" s="135"/>
      <c r="M614" s="178">
        <f t="shared" si="98"/>
        <v>0</v>
      </c>
      <c r="N614" s="188">
        <f t="shared" si="99"/>
        <v>0</v>
      </c>
      <c r="O614" s="200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210"/>
      <c r="AG614" s="210"/>
      <c r="AH614" s="210"/>
      <c r="AI614" s="210"/>
      <c r="AJ614" s="178">
        <f t="shared" si="100"/>
        <v>0</v>
      </c>
      <c r="AK614" s="190">
        <f t="shared" si="101"/>
        <v>0</v>
      </c>
      <c r="AL614" s="200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  <c r="AZ614" s="197"/>
      <c r="BA614" s="197"/>
      <c r="BB614" s="197"/>
      <c r="BC614" s="197"/>
      <c r="BD614" s="197"/>
      <c r="BE614" s="197"/>
      <c r="BF614" s="197"/>
      <c r="BG614" s="178">
        <f t="shared" si="102"/>
        <v>0</v>
      </c>
      <c r="BH614" s="190">
        <f t="shared" si="103"/>
        <v>0</v>
      </c>
      <c r="BI614" s="200"/>
      <c r="BJ614" s="197"/>
      <c r="BK614" s="197"/>
      <c r="BL614" s="197"/>
      <c r="BM614" s="197"/>
      <c r="BN614" s="197"/>
      <c r="BO614" s="197"/>
      <c r="BP614" s="197"/>
      <c r="BQ614" s="197"/>
      <c r="BR614" s="197"/>
      <c r="BS614" s="197"/>
      <c r="BT614" s="197"/>
      <c r="BU614" s="197"/>
      <c r="BV614" s="197"/>
      <c r="BW614" s="204"/>
      <c r="BX614" s="204"/>
      <c r="BY614" s="204"/>
      <c r="BZ614" s="204"/>
      <c r="CA614" s="204"/>
      <c r="CB614" s="204"/>
      <c r="CC614" s="204"/>
      <c r="CD614" s="204"/>
      <c r="CE614" s="184">
        <f t="shared" si="104"/>
        <v>0</v>
      </c>
      <c r="CF614" s="244">
        <f t="shared" si="105"/>
        <v>0</v>
      </c>
      <c r="CG614" s="211"/>
      <c r="CH614" s="204"/>
      <c r="CI614" s="204"/>
      <c r="CJ614" s="204"/>
      <c r="CK614" s="204"/>
      <c r="CL614" s="204"/>
      <c r="CM614" s="204"/>
      <c r="CN614" s="204"/>
      <c r="CO614" s="204"/>
      <c r="CP614" s="204"/>
      <c r="CQ614" s="195">
        <f t="shared" si="106"/>
        <v>0</v>
      </c>
      <c r="CR614" s="186" t="str">
        <f t="shared" si="107"/>
        <v>#DIV/0!</v>
      </c>
      <c r="CS614" s="166"/>
      <c r="CT614" s="166"/>
      <c r="CU614" s="166"/>
      <c r="CV614" s="166"/>
      <c r="CW614" s="166"/>
      <c r="CX614" s="196"/>
      <c r="CY614" s="195" t="str">
        <f t="shared" si="108"/>
        <v>#DIV/0!</v>
      </c>
      <c r="CZ614" s="187" t="str">
        <f t="shared" si="109"/>
        <v>#DIV/0!</v>
      </c>
    </row>
    <row r="615" ht="15.75" customHeight="1">
      <c r="A615" s="169">
        <v>22.0</v>
      </c>
      <c r="B615" s="312" t="s">
        <v>278</v>
      </c>
      <c r="C615" s="307" t="s">
        <v>279</v>
      </c>
      <c r="D615" s="124" t="str">
        <f t="shared" si="94"/>
        <v>#REF!</v>
      </c>
      <c r="E615" s="125" t="str">
        <f t="shared" si="95"/>
        <v>#REF!</v>
      </c>
      <c r="F615" s="172" t="str">
        <f t="shared" si="96"/>
        <v>#REF!</v>
      </c>
      <c r="G615" s="189" t="str">
        <f t="shared" si="97"/>
        <v>#REF!</v>
      </c>
      <c r="H615" s="175"/>
      <c r="I615" s="176"/>
      <c r="J615" s="135"/>
      <c r="K615" s="135"/>
      <c r="L615" s="135"/>
      <c r="M615" s="178">
        <f t="shared" si="98"/>
        <v>0</v>
      </c>
      <c r="N615" s="188">
        <f t="shared" si="99"/>
        <v>0</v>
      </c>
      <c r="O615" s="200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210"/>
      <c r="AG615" s="210"/>
      <c r="AH615" s="210"/>
      <c r="AI615" s="210"/>
      <c r="AJ615" s="178">
        <f t="shared" si="100"/>
        <v>0</v>
      </c>
      <c r="AK615" s="190">
        <f t="shared" si="101"/>
        <v>0</v>
      </c>
      <c r="AL615" s="200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  <c r="AZ615" s="197"/>
      <c r="BA615" s="197"/>
      <c r="BB615" s="197"/>
      <c r="BC615" s="197"/>
      <c r="BD615" s="197"/>
      <c r="BE615" s="197"/>
      <c r="BF615" s="197"/>
      <c r="BG615" s="178">
        <f t="shared" si="102"/>
        <v>0</v>
      </c>
      <c r="BH615" s="190">
        <f t="shared" si="103"/>
        <v>0</v>
      </c>
      <c r="BI615" s="200"/>
      <c r="BJ615" s="197"/>
      <c r="BK615" s="197"/>
      <c r="BL615" s="197"/>
      <c r="BM615" s="197"/>
      <c r="BN615" s="197"/>
      <c r="BO615" s="197"/>
      <c r="BP615" s="197"/>
      <c r="BQ615" s="197"/>
      <c r="BR615" s="197"/>
      <c r="BS615" s="197"/>
      <c r="BT615" s="197"/>
      <c r="BU615" s="197"/>
      <c r="BV615" s="197"/>
      <c r="BW615" s="204"/>
      <c r="BX615" s="204"/>
      <c r="BY615" s="204"/>
      <c r="BZ615" s="204"/>
      <c r="CA615" s="204"/>
      <c r="CB615" s="204"/>
      <c r="CC615" s="204"/>
      <c r="CD615" s="204"/>
      <c r="CE615" s="184">
        <f t="shared" si="104"/>
        <v>0</v>
      </c>
      <c r="CF615" s="244">
        <f t="shared" si="105"/>
        <v>0</v>
      </c>
      <c r="CG615" s="211"/>
      <c r="CH615" s="204"/>
      <c r="CI615" s="204"/>
      <c r="CJ615" s="204"/>
      <c r="CK615" s="204"/>
      <c r="CL615" s="204"/>
      <c r="CM615" s="204"/>
      <c r="CN615" s="204"/>
      <c r="CO615" s="204"/>
      <c r="CP615" s="204"/>
      <c r="CQ615" s="195">
        <f t="shared" si="106"/>
        <v>0</v>
      </c>
      <c r="CR615" s="186" t="str">
        <f t="shared" si="107"/>
        <v>#DIV/0!</v>
      </c>
      <c r="CS615" s="166"/>
      <c r="CT615" s="166"/>
      <c r="CU615" s="166"/>
      <c r="CV615" s="166"/>
      <c r="CW615" s="166"/>
      <c r="CX615" s="196"/>
      <c r="CY615" s="195" t="str">
        <f t="shared" si="108"/>
        <v>#DIV/0!</v>
      </c>
      <c r="CZ615" s="187" t="str">
        <f t="shared" si="109"/>
        <v>#DIV/0!</v>
      </c>
    </row>
    <row r="616" ht="15.75" customHeight="1">
      <c r="A616" s="121">
        <v>23.0</v>
      </c>
      <c r="B616" s="312" t="s">
        <v>280</v>
      </c>
      <c r="C616" s="307" t="s">
        <v>281</v>
      </c>
      <c r="D616" s="124" t="str">
        <f t="shared" si="94"/>
        <v>#REF!</v>
      </c>
      <c r="E616" s="125" t="str">
        <f t="shared" si="95"/>
        <v>#REF!</v>
      </c>
      <c r="F616" s="172" t="str">
        <f t="shared" si="96"/>
        <v>#REF!</v>
      </c>
      <c r="G616" s="189" t="str">
        <f t="shared" si="97"/>
        <v>#REF!</v>
      </c>
      <c r="H616" s="175"/>
      <c r="I616" s="176"/>
      <c r="J616" s="135"/>
      <c r="K616" s="135"/>
      <c r="L616" s="135"/>
      <c r="M616" s="178">
        <f t="shared" si="98"/>
        <v>0</v>
      </c>
      <c r="N616" s="188">
        <f t="shared" si="99"/>
        <v>0</v>
      </c>
      <c r="O616" s="216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  <c r="AE616" s="215"/>
      <c r="AF616" s="218"/>
      <c r="AG616" s="218"/>
      <c r="AH616" s="218"/>
      <c r="AI616" s="218"/>
      <c r="AJ616" s="178">
        <f t="shared" si="100"/>
        <v>0</v>
      </c>
      <c r="AK616" s="190">
        <f t="shared" si="101"/>
        <v>0</v>
      </c>
      <c r="AL616" s="216"/>
      <c r="AM616" s="215"/>
      <c r="AN616" s="215"/>
      <c r="AO616" s="215"/>
      <c r="AP616" s="215"/>
      <c r="AQ616" s="215"/>
      <c r="AR616" s="215"/>
      <c r="AS616" s="215"/>
      <c r="AT616" s="215"/>
      <c r="AU616" s="215"/>
      <c r="AV616" s="215"/>
      <c r="AW616" s="215"/>
      <c r="AX616" s="215"/>
      <c r="AY616" s="215"/>
      <c r="AZ616" s="215"/>
      <c r="BA616" s="215"/>
      <c r="BB616" s="215"/>
      <c r="BC616" s="215"/>
      <c r="BD616" s="215"/>
      <c r="BE616" s="215"/>
      <c r="BF616" s="215"/>
      <c r="BG616" s="178">
        <f t="shared" si="102"/>
        <v>0</v>
      </c>
      <c r="BH616" s="190">
        <f t="shared" si="103"/>
        <v>0</v>
      </c>
      <c r="BI616" s="216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04"/>
      <c r="BX616" s="204"/>
      <c r="BY616" s="204"/>
      <c r="BZ616" s="204"/>
      <c r="CA616" s="204"/>
      <c r="CB616" s="204"/>
      <c r="CC616" s="204"/>
      <c r="CD616" s="204"/>
      <c r="CE616" s="184">
        <f t="shared" si="104"/>
        <v>0</v>
      </c>
      <c r="CF616" s="244">
        <f t="shared" si="105"/>
        <v>0</v>
      </c>
      <c r="CG616" s="211"/>
      <c r="CH616" s="204"/>
      <c r="CI616" s="204"/>
      <c r="CJ616" s="204"/>
      <c r="CK616" s="204"/>
      <c r="CL616" s="204"/>
      <c r="CM616" s="204"/>
      <c r="CN616" s="204"/>
      <c r="CO616" s="204"/>
      <c r="CP616" s="204"/>
      <c r="CQ616" s="195">
        <f t="shared" si="106"/>
        <v>0</v>
      </c>
      <c r="CR616" s="186" t="str">
        <f t="shared" si="107"/>
        <v>#DIV/0!</v>
      </c>
      <c r="CS616" s="166"/>
      <c r="CT616" s="166"/>
      <c r="CU616" s="166"/>
      <c r="CV616" s="166"/>
      <c r="CW616" s="166"/>
      <c r="CX616" s="196"/>
      <c r="CY616" s="195" t="str">
        <f t="shared" si="108"/>
        <v>#DIV/0!</v>
      </c>
      <c r="CZ616" s="187" t="str">
        <f t="shared" si="109"/>
        <v>#DIV/0!</v>
      </c>
    </row>
    <row r="617" ht="15.75" customHeight="1">
      <c r="A617" s="169">
        <v>24.0</v>
      </c>
      <c r="B617" s="312" t="s">
        <v>282</v>
      </c>
      <c r="C617" s="307" t="s">
        <v>283</v>
      </c>
      <c r="D617" s="124" t="str">
        <f t="shared" si="94"/>
        <v>#REF!</v>
      </c>
      <c r="E617" s="125" t="str">
        <f t="shared" si="95"/>
        <v>#REF!</v>
      </c>
      <c r="F617" s="172" t="str">
        <f t="shared" si="96"/>
        <v>#REF!</v>
      </c>
      <c r="G617" s="189" t="str">
        <f t="shared" si="97"/>
        <v>#REF!</v>
      </c>
      <c r="H617" s="175"/>
      <c r="I617" s="177"/>
      <c r="J617" s="177"/>
      <c r="K617" s="135"/>
      <c r="L617" s="135"/>
      <c r="M617" s="178">
        <f t="shared" si="98"/>
        <v>0</v>
      </c>
      <c r="N617" s="188">
        <f t="shared" si="99"/>
        <v>0</v>
      </c>
      <c r="O617" s="216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  <c r="AE617" s="215"/>
      <c r="AF617" s="218"/>
      <c r="AG617" s="218"/>
      <c r="AH617" s="218"/>
      <c r="AI617" s="218"/>
      <c r="AJ617" s="178">
        <f t="shared" si="100"/>
        <v>0</v>
      </c>
      <c r="AK617" s="190">
        <f t="shared" si="101"/>
        <v>0</v>
      </c>
      <c r="AL617" s="216"/>
      <c r="AM617" s="215"/>
      <c r="AN617" s="215"/>
      <c r="AO617" s="215"/>
      <c r="AP617" s="215"/>
      <c r="AQ617" s="215"/>
      <c r="AR617" s="215"/>
      <c r="AS617" s="215"/>
      <c r="AT617" s="215"/>
      <c r="AU617" s="215"/>
      <c r="AV617" s="215"/>
      <c r="AW617" s="215"/>
      <c r="AX617" s="215"/>
      <c r="AY617" s="215"/>
      <c r="AZ617" s="215"/>
      <c r="BA617" s="215"/>
      <c r="BB617" s="215"/>
      <c r="BC617" s="215"/>
      <c r="BD617" s="215"/>
      <c r="BE617" s="215"/>
      <c r="BF617" s="215"/>
      <c r="BG617" s="178">
        <f t="shared" si="102"/>
        <v>0</v>
      </c>
      <c r="BH617" s="190">
        <f t="shared" si="103"/>
        <v>0</v>
      </c>
      <c r="BI617" s="216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04"/>
      <c r="BX617" s="204"/>
      <c r="BY617" s="204"/>
      <c r="BZ617" s="204"/>
      <c r="CA617" s="204"/>
      <c r="CB617" s="204"/>
      <c r="CC617" s="204"/>
      <c r="CD617" s="204"/>
      <c r="CE617" s="184">
        <f t="shared" si="104"/>
        <v>0</v>
      </c>
      <c r="CF617" s="244">
        <f t="shared" si="105"/>
        <v>0</v>
      </c>
      <c r="CG617" s="211"/>
      <c r="CH617" s="204"/>
      <c r="CI617" s="204"/>
      <c r="CJ617" s="204"/>
      <c r="CK617" s="204"/>
      <c r="CL617" s="204"/>
      <c r="CM617" s="204"/>
      <c r="CN617" s="204"/>
      <c r="CO617" s="204"/>
      <c r="CP617" s="204"/>
      <c r="CQ617" s="195">
        <f t="shared" si="106"/>
        <v>0</v>
      </c>
      <c r="CR617" s="186" t="str">
        <f t="shared" si="107"/>
        <v>#DIV/0!</v>
      </c>
      <c r="CS617" s="166"/>
      <c r="CT617" s="166"/>
      <c r="CU617" s="166"/>
      <c r="CV617" s="166"/>
      <c r="CW617" s="166"/>
      <c r="CX617" s="196"/>
      <c r="CY617" s="195" t="str">
        <f t="shared" si="108"/>
        <v>#DIV/0!</v>
      </c>
      <c r="CZ617" s="187" t="str">
        <f t="shared" si="109"/>
        <v>#DIV/0!</v>
      </c>
    </row>
    <row r="618" ht="15.75" customHeight="1">
      <c r="A618" s="121">
        <v>25.0</v>
      </c>
      <c r="B618" s="312" t="s">
        <v>284</v>
      </c>
      <c r="C618" s="307" t="s">
        <v>285</v>
      </c>
      <c r="D618" s="124" t="str">
        <f t="shared" si="94"/>
        <v>#REF!</v>
      </c>
      <c r="E618" s="125" t="str">
        <f t="shared" si="95"/>
        <v>#REF!</v>
      </c>
      <c r="F618" s="172" t="str">
        <f t="shared" si="96"/>
        <v>#REF!</v>
      </c>
      <c r="G618" s="189" t="str">
        <f t="shared" si="97"/>
        <v>#REF!</v>
      </c>
      <c r="H618" s="208"/>
      <c r="I618" s="135"/>
      <c r="J618" s="135"/>
      <c r="K618" s="135"/>
      <c r="L618" s="135"/>
      <c r="M618" s="178">
        <f t="shared" si="98"/>
        <v>0</v>
      </c>
      <c r="N618" s="188">
        <f t="shared" si="99"/>
        <v>0</v>
      </c>
      <c r="O618" s="200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210"/>
      <c r="AG618" s="210"/>
      <c r="AH618" s="210"/>
      <c r="AI618" s="210"/>
      <c r="AJ618" s="178">
        <f t="shared" si="100"/>
        <v>0</v>
      </c>
      <c r="AK618" s="190">
        <f t="shared" si="101"/>
        <v>0</v>
      </c>
      <c r="AL618" s="200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  <c r="AZ618" s="197"/>
      <c r="BA618" s="197"/>
      <c r="BB618" s="197"/>
      <c r="BC618" s="197"/>
      <c r="BD618" s="197"/>
      <c r="BE618" s="197"/>
      <c r="BF618" s="197"/>
      <c r="BG618" s="178">
        <f t="shared" si="102"/>
        <v>0</v>
      </c>
      <c r="BH618" s="190">
        <f t="shared" si="103"/>
        <v>0</v>
      </c>
      <c r="BI618" s="200"/>
      <c r="BJ618" s="197"/>
      <c r="BK618" s="197"/>
      <c r="BL618" s="197"/>
      <c r="BM618" s="197"/>
      <c r="BN618" s="197"/>
      <c r="BO618" s="197"/>
      <c r="BP618" s="197"/>
      <c r="BQ618" s="197"/>
      <c r="BR618" s="197"/>
      <c r="BS618" s="197"/>
      <c r="BT618" s="197"/>
      <c r="BU618" s="197"/>
      <c r="BV618" s="197"/>
      <c r="BW618" s="204"/>
      <c r="BX618" s="204"/>
      <c r="BY618" s="204"/>
      <c r="BZ618" s="204"/>
      <c r="CA618" s="204"/>
      <c r="CB618" s="204"/>
      <c r="CC618" s="204"/>
      <c r="CD618" s="204"/>
      <c r="CE618" s="184">
        <f t="shared" si="104"/>
        <v>0</v>
      </c>
      <c r="CF618" s="244">
        <f t="shared" si="105"/>
        <v>0</v>
      </c>
      <c r="CG618" s="211"/>
      <c r="CH618" s="204"/>
      <c r="CI618" s="204"/>
      <c r="CJ618" s="204"/>
      <c r="CK618" s="204"/>
      <c r="CL618" s="204"/>
      <c r="CM618" s="204"/>
      <c r="CN618" s="204"/>
      <c r="CO618" s="204"/>
      <c r="CP618" s="204"/>
      <c r="CQ618" s="195">
        <f t="shared" si="106"/>
        <v>0</v>
      </c>
      <c r="CR618" s="186" t="str">
        <f t="shared" si="107"/>
        <v>#DIV/0!</v>
      </c>
      <c r="CS618" s="166"/>
      <c r="CT618" s="166"/>
      <c r="CU618" s="166"/>
      <c r="CV618" s="166"/>
      <c r="CW618" s="166"/>
      <c r="CX618" s="196"/>
      <c r="CY618" s="195" t="str">
        <f t="shared" si="108"/>
        <v>#DIV/0!</v>
      </c>
      <c r="CZ618" s="187" t="str">
        <f t="shared" si="109"/>
        <v>#DIV/0!</v>
      </c>
    </row>
    <row r="619" ht="15.75" customHeight="1">
      <c r="A619" s="169">
        <v>26.0</v>
      </c>
      <c r="B619" s="312" t="s">
        <v>286</v>
      </c>
      <c r="C619" s="307" t="s">
        <v>287</v>
      </c>
      <c r="D619" s="124" t="str">
        <f t="shared" si="94"/>
        <v>#REF!</v>
      </c>
      <c r="E619" s="125" t="str">
        <f t="shared" si="95"/>
        <v>#REF!</v>
      </c>
      <c r="F619" s="172" t="str">
        <f t="shared" si="96"/>
        <v>#REF!</v>
      </c>
      <c r="G619" s="189" t="str">
        <f t="shared" si="97"/>
        <v>#REF!</v>
      </c>
      <c r="H619" s="175"/>
      <c r="I619" s="135"/>
      <c r="J619" s="135"/>
      <c r="K619" s="135"/>
      <c r="L619" s="135"/>
      <c r="M619" s="178">
        <f t="shared" si="98"/>
        <v>0</v>
      </c>
      <c r="N619" s="188">
        <f t="shared" si="99"/>
        <v>0</v>
      </c>
      <c r="O619" s="200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210"/>
      <c r="AG619" s="210"/>
      <c r="AH619" s="210"/>
      <c r="AI619" s="210"/>
      <c r="AJ619" s="178">
        <f t="shared" si="100"/>
        <v>0</v>
      </c>
      <c r="AK619" s="190">
        <f t="shared" si="101"/>
        <v>0</v>
      </c>
      <c r="AL619" s="200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  <c r="AZ619" s="197"/>
      <c r="BA619" s="197"/>
      <c r="BB619" s="197"/>
      <c r="BC619" s="197"/>
      <c r="BD619" s="197"/>
      <c r="BE619" s="197"/>
      <c r="BF619" s="197"/>
      <c r="BG619" s="178">
        <f t="shared" si="102"/>
        <v>0</v>
      </c>
      <c r="BH619" s="190">
        <f t="shared" si="103"/>
        <v>0</v>
      </c>
      <c r="BI619" s="200"/>
      <c r="BJ619" s="197"/>
      <c r="BK619" s="197"/>
      <c r="BL619" s="197"/>
      <c r="BM619" s="197"/>
      <c r="BN619" s="197"/>
      <c r="BO619" s="197"/>
      <c r="BP619" s="197"/>
      <c r="BQ619" s="197"/>
      <c r="BR619" s="197"/>
      <c r="BS619" s="197"/>
      <c r="BT619" s="197"/>
      <c r="BU619" s="197"/>
      <c r="BV619" s="197"/>
      <c r="BW619" s="204"/>
      <c r="BX619" s="204"/>
      <c r="BY619" s="204"/>
      <c r="BZ619" s="204"/>
      <c r="CA619" s="204"/>
      <c r="CB619" s="204"/>
      <c r="CC619" s="204"/>
      <c r="CD619" s="204"/>
      <c r="CE619" s="184">
        <f t="shared" si="104"/>
        <v>0</v>
      </c>
      <c r="CF619" s="244">
        <f t="shared" si="105"/>
        <v>0</v>
      </c>
      <c r="CG619" s="211"/>
      <c r="CH619" s="204"/>
      <c r="CI619" s="204"/>
      <c r="CJ619" s="204"/>
      <c r="CK619" s="204"/>
      <c r="CL619" s="204"/>
      <c r="CM619" s="204"/>
      <c r="CN619" s="204"/>
      <c r="CO619" s="204"/>
      <c r="CP619" s="204"/>
      <c r="CQ619" s="195">
        <f t="shared" si="106"/>
        <v>0</v>
      </c>
      <c r="CR619" s="186" t="str">
        <f t="shared" si="107"/>
        <v>#DIV/0!</v>
      </c>
      <c r="CS619" s="166"/>
      <c r="CT619" s="166"/>
      <c r="CU619" s="166"/>
      <c r="CV619" s="166"/>
      <c r="CW619" s="166"/>
      <c r="CX619" s="196"/>
      <c r="CY619" s="195" t="str">
        <f t="shared" si="108"/>
        <v>#DIV/0!</v>
      </c>
      <c r="CZ619" s="187" t="str">
        <f t="shared" si="109"/>
        <v>#DIV/0!</v>
      </c>
    </row>
    <row r="620" ht="15.75" customHeight="1">
      <c r="A620" s="121">
        <v>27.0</v>
      </c>
      <c r="B620" s="312" t="s">
        <v>288</v>
      </c>
      <c r="C620" s="307" t="s">
        <v>289</v>
      </c>
      <c r="D620" s="124" t="str">
        <f t="shared" si="94"/>
        <v>#REF!</v>
      </c>
      <c r="E620" s="125" t="str">
        <f t="shared" si="95"/>
        <v>#REF!</v>
      </c>
      <c r="F620" s="172" t="str">
        <f t="shared" si="96"/>
        <v>#REF!</v>
      </c>
      <c r="G620" s="189" t="str">
        <f t="shared" si="97"/>
        <v>#REF!</v>
      </c>
      <c r="H620" s="175"/>
      <c r="I620" s="176"/>
      <c r="J620" s="176"/>
      <c r="K620" s="176"/>
      <c r="L620" s="176"/>
      <c r="M620" s="178">
        <f t="shared" si="98"/>
        <v>0</v>
      </c>
      <c r="N620" s="188">
        <f t="shared" si="99"/>
        <v>0</v>
      </c>
      <c r="O620" s="200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210"/>
      <c r="AG620" s="210"/>
      <c r="AH620" s="210"/>
      <c r="AI620" s="210"/>
      <c r="AJ620" s="178">
        <f t="shared" si="100"/>
        <v>0</v>
      </c>
      <c r="AK620" s="190">
        <f t="shared" si="101"/>
        <v>0</v>
      </c>
      <c r="AL620" s="200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  <c r="AZ620" s="197"/>
      <c r="BA620" s="197"/>
      <c r="BB620" s="197"/>
      <c r="BC620" s="197"/>
      <c r="BD620" s="197"/>
      <c r="BE620" s="197"/>
      <c r="BF620" s="197"/>
      <c r="BG620" s="178">
        <f t="shared" si="102"/>
        <v>0</v>
      </c>
      <c r="BH620" s="190">
        <f t="shared" si="103"/>
        <v>0</v>
      </c>
      <c r="BI620" s="200"/>
      <c r="BJ620" s="197"/>
      <c r="BK620" s="197"/>
      <c r="BL620" s="197"/>
      <c r="BM620" s="197"/>
      <c r="BN620" s="197"/>
      <c r="BO620" s="197"/>
      <c r="BP620" s="197"/>
      <c r="BQ620" s="197"/>
      <c r="BR620" s="197"/>
      <c r="BS620" s="197"/>
      <c r="BT620" s="197"/>
      <c r="BU620" s="197"/>
      <c r="BV620" s="197"/>
      <c r="BW620" s="204"/>
      <c r="BX620" s="204"/>
      <c r="BY620" s="204"/>
      <c r="BZ620" s="204"/>
      <c r="CA620" s="204"/>
      <c r="CB620" s="204"/>
      <c r="CC620" s="204"/>
      <c r="CD620" s="204"/>
      <c r="CE620" s="184">
        <f t="shared" si="104"/>
        <v>0</v>
      </c>
      <c r="CF620" s="244">
        <f t="shared" si="105"/>
        <v>0</v>
      </c>
      <c r="CG620" s="211"/>
      <c r="CH620" s="204"/>
      <c r="CI620" s="204"/>
      <c r="CJ620" s="204"/>
      <c r="CK620" s="204"/>
      <c r="CL620" s="204"/>
      <c r="CM620" s="204"/>
      <c r="CN620" s="204"/>
      <c r="CO620" s="204"/>
      <c r="CP620" s="204"/>
      <c r="CQ620" s="195">
        <f t="shared" si="106"/>
        <v>0</v>
      </c>
      <c r="CR620" s="186" t="str">
        <f t="shared" si="107"/>
        <v>#DIV/0!</v>
      </c>
      <c r="CS620" s="166"/>
      <c r="CT620" s="166"/>
      <c r="CU620" s="166"/>
      <c r="CV620" s="166"/>
      <c r="CW620" s="166"/>
      <c r="CX620" s="196"/>
      <c r="CY620" s="195" t="str">
        <f t="shared" si="108"/>
        <v>#DIV/0!</v>
      </c>
      <c r="CZ620" s="187" t="str">
        <f t="shared" si="109"/>
        <v>#DIV/0!</v>
      </c>
    </row>
    <row r="621" ht="15.75" customHeight="1">
      <c r="A621" s="169">
        <v>28.0</v>
      </c>
      <c r="B621" s="312" t="s">
        <v>290</v>
      </c>
      <c r="C621" s="307" t="s">
        <v>291</v>
      </c>
      <c r="D621" s="124" t="str">
        <f t="shared" si="94"/>
        <v>#REF!</v>
      </c>
      <c r="E621" s="125" t="str">
        <f t="shared" si="95"/>
        <v>#REF!</v>
      </c>
      <c r="F621" s="172" t="str">
        <f t="shared" si="96"/>
        <v>#REF!</v>
      </c>
      <c r="G621" s="189" t="str">
        <f t="shared" si="97"/>
        <v>#REF!</v>
      </c>
      <c r="H621" s="175"/>
      <c r="I621" s="176"/>
      <c r="J621" s="176"/>
      <c r="K621" s="176"/>
      <c r="L621" s="176"/>
      <c r="M621" s="178">
        <f t="shared" si="98"/>
        <v>0</v>
      </c>
      <c r="N621" s="188">
        <f t="shared" si="99"/>
        <v>0</v>
      </c>
      <c r="O621" s="200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210"/>
      <c r="AG621" s="210"/>
      <c r="AH621" s="210"/>
      <c r="AI621" s="210"/>
      <c r="AJ621" s="178">
        <f t="shared" si="100"/>
        <v>0</v>
      </c>
      <c r="AK621" s="190">
        <f t="shared" si="101"/>
        <v>0</v>
      </c>
      <c r="AL621" s="200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  <c r="AZ621" s="197"/>
      <c r="BA621" s="197"/>
      <c r="BB621" s="197"/>
      <c r="BC621" s="197"/>
      <c r="BD621" s="197"/>
      <c r="BE621" s="197"/>
      <c r="BF621" s="197"/>
      <c r="BG621" s="178">
        <f t="shared" si="102"/>
        <v>0</v>
      </c>
      <c r="BH621" s="190">
        <f t="shared" si="103"/>
        <v>0</v>
      </c>
      <c r="BI621" s="200"/>
      <c r="BJ621" s="197"/>
      <c r="BK621" s="197"/>
      <c r="BL621" s="197"/>
      <c r="BM621" s="197"/>
      <c r="BN621" s="197"/>
      <c r="BO621" s="197"/>
      <c r="BP621" s="197"/>
      <c r="BQ621" s="197"/>
      <c r="BR621" s="197"/>
      <c r="BS621" s="197"/>
      <c r="BT621" s="197"/>
      <c r="BU621" s="197"/>
      <c r="BV621" s="197"/>
      <c r="BW621" s="204"/>
      <c r="BX621" s="204"/>
      <c r="BY621" s="204"/>
      <c r="BZ621" s="204"/>
      <c r="CA621" s="204"/>
      <c r="CB621" s="204"/>
      <c r="CC621" s="204"/>
      <c r="CD621" s="204"/>
      <c r="CE621" s="184">
        <f t="shared" si="104"/>
        <v>0</v>
      </c>
      <c r="CF621" s="244">
        <f t="shared" si="105"/>
        <v>0</v>
      </c>
      <c r="CG621" s="211"/>
      <c r="CH621" s="204"/>
      <c r="CI621" s="204"/>
      <c r="CJ621" s="204"/>
      <c r="CK621" s="204"/>
      <c r="CL621" s="204"/>
      <c r="CM621" s="204"/>
      <c r="CN621" s="204"/>
      <c r="CO621" s="204"/>
      <c r="CP621" s="204"/>
      <c r="CQ621" s="195">
        <f t="shared" si="106"/>
        <v>0</v>
      </c>
      <c r="CR621" s="186" t="str">
        <f t="shared" si="107"/>
        <v>#DIV/0!</v>
      </c>
      <c r="CS621" s="166"/>
      <c r="CT621" s="166"/>
      <c r="CU621" s="166"/>
      <c r="CV621" s="166"/>
      <c r="CW621" s="166"/>
      <c r="CX621" s="196"/>
      <c r="CY621" s="195" t="str">
        <f t="shared" si="108"/>
        <v>#DIV/0!</v>
      </c>
      <c r="CZ621" s="187" t="str">
        <f t="shared" si="109"/>
        <v>#DIV/0!</v>
      </c>
    </row>
    <row r="622" ht="15.75" customHeight="1">
      <c r="A622" s="121">
        <v>29.0</v>
      </c>
      <c r="B622" s="312" t="s">
        <v>292</v>
      </c>
      <c r="C622" s="307" t="s">
        <v>293</v>
      </c>
      <c r="D622" s="124" t="str">
        <f t="shared" si="94"/>
        <v>#REF!</v>
      </c>
      <c r="E622" s="125" t="str">
        <f t="shared" si="95"/>
        <v>#REF!</v>
      </c>
      <c r="F622" s="172" t="str">
        <f t="shared" si="96"/>
        <v>#REF!</v>
      </c>
      <c r="G622" s="189" t="str">
        <f t="shared" si="97"/>
        <v>#REF!</v>
      </c>
      <c r="H622" s="175"/>
      <c r="I622" s="176"/>
      <c r="J622" s="176"/>
      <c r="K622" s="176"/>
      <c r="L622" s="176"/>
      <c r="M622" s="178">
        <f t="shared" si="98"/>
        <v>0</v>
      </c>
      <c r="N622" s="188">
        <f t="shared" si="99"/>
        <v>0</v>
      </c>
      <c r="O622" s="200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210"/>
      <c r="AG622" s="210"/>
      <c r="AH622" s="210"/>
      <c r="AI622" s="210"/>
      <c r="AJ622" s="178">
        <f t="shared" si="100"/>
        <v>0</v>
      </c>
      <c r="AK622" s="190">
        <f t="shared" si="101"/>
        <v>0</v>
      </c>
      <c r="AL622" s="200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  <c r="AZ622" s="197"/>
      <c r="BA622" s="197"/>
      <c r="BB622" s="197"/>
      <c r="BC622" s="197"/>
      <c r="BD622" s="197"/>
      <c r="BE622" s="197"/>
      <c r="BF622" s="197"/>
      <c r="BG622" s="178">
        <f t="shared" si="102"/>
        <v>0</v>
      </c>
      <c r="BH622" s="190">
        <f t="shared" si="103"/>
        <v>0</v>
      </c>
      <c r="BI622" s="200"/>
      <c r="BJ622" s="197"/>
      <c r="BK622" s="197"/>
      <c r="BL622" s="197"/>
      <c r="BM622" s="197"/>
      <c r="BN622" s="197"/>
      <c r="BO622" s="197"/>
      <c r="BP622" s="197"/>
      <c r="BQ622" s="197"/>
      <c r="BR622" s="197"/>
      <c r="BS622" s="197"/>
      <c r="BT622" s="197"/>
      <c r="BU622" s="197"/>
      <c r="BV622" s="197"/>
      <c r="BW622" s="204"/>
      <c r="BX622" s="204"/>
      <c r="BY622" s="204"/>
      <c r="BZ622" s="204"/>
      <c r="CA622" s="204"/>
      <c r="CB622" s="204"/>
      <c r="CC622" s="204"/>
      <c r="CD622" s="204"/>
      <c r="CE622" s="184">
        <f t="shared" si="104"/>
        <v>0</v>
      </c>
      <c r="CF622" s="244">
        <f t="shared" si="105"/>
        <v>0</v>
      </c>
      <c r="CG622" s="211"/>
      <c r="CH622" s="204"/>
      <c r="CI622" s="204"/>
      <c r="CJ622" s="204"/>
      <c r="CK622" s="204"/>
      <c r="CL622" s="204"/>
      <c r="CM622" s="204"/>
      <c r="CN622" s="204"/>
      <c r="CO622" s="204"/>
      <c r="CP622" s="204"/>
      <c r="CQ622" s="195">
        <f t="shared" si="106"/>
        <v>0</v>
      </c>
      <c r="CR622" s="186" t="str">
        <f t="shared" si="107"/>
        <v>#DIV/0!</v>
      </c>
      <c r="CS622" s="166"/>
      <c r="CT622" s="166"/>
      <c r="CU622" s="166"/>
      <c r="CV622" s="166"/>
      <c r="CW622" s="166"/>
      <c r="CX622" s="196"/>
      <c r="CY622" s="195" t="str">
        <f t="shared" si="108"/>
        <v>#DIV/0!</v>
      </c>
      <c r="CZ622" s="187" t="str">
        <f t="shared" si="109"/>
        <v>#DIV/0!</v>
      </c>
    </row>
    <row r="623" ht="15.75" customHeight="1">
      <c r="A623" s="169">
        <v>30.0</v>
      </c>
      <c r="B623" s="312" t="s">
        <v>294</v>
      </c>
      <c r="C623" s="307" t="s">
        <v>295</v>
      </c>
      <c r="D623" s="124" t="str">
        <f t="shared" si="94"/>
        <v>#REF!</v>
      </c>
      <c r="E623" s="125" t="str">
        <f t="shared" si="95"/>
        <v>#REF!</v>
      </c>
      <c r="F623" s="172" t="str">
        <f t="shared" si="96"/>
        <v>#REF!</v>
      </c>
      <c r="G623" s="189" t="str">
        <f t="shared" si="97"/>
        <v>#REF!</v>
      </c>
      <c r="H623" s="175"/>
      <c r="I623" s="135"/>
      <c r="J623" s="135"/>
      <c r="K623" s="135"/>
      <c r="L623" s="135"/>
      <c r="M623" s="178">
        <f t="shared" si="98"/>
        <v>0</v>
      </c>
      <c r="N623" s="188">
        <f t="shared" si="99"/>
        <v>0</v>
      </c>
      <c r="O623" s="216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  <c r="AE623" s="215"/>
      <c r="AF623" s="218"/>
      <c r="AG623" s="218"/>
      <c r="AH623" s="218"/>
      <c r="AI623" s="218"/>
      <c r="AJ623" s="178">
        <f t="shared" si="100"/>
        <v>0</v>
      </c>
      <c r="AK623" s="190">
        <f t="shared" si="101"/>
        <v>0</v>
      </c>
      <c r="AL623" s="216"/>
      <c r="AM623" s="215"/>
      <c r="AN623" s="215"/>
      <c r="AO623" s="215"/>
      <c r="AP623" s="215"/>
      <c r="AQ623" s="215"/>
      <c r="AR623" s="215"/>
      <c r="AS623" s="215"/>
      <c r="AT623" s="215"/>
      <c r="AU623" s="215"/>
      <c r="AV623" s="215"/>
      <c r="AW623" s="215"/>
      <c r="AX623" s="215"/>
      <c r="AY623" s="215"/>
      <c r="AZ623" s="215"/>
      <c r="BA623" s="215"/>
      <c r="BB623" s="215"/>
      <c r="BC623" s="215"/>
      <c r="BD623" s="215"/>
      <c r="BE623" s="215"/>
      <c r="BF623" s="215"/>
      <c r="BG623" s="178">
        <f t="shared" si="102"/>
        <v>0</v>
      </c>
      <c r="BH623" s="190">
        <f t="shared" si="103"/>
        <v>0</v>
      </c>
      <c r="BI623" s="216"/>
      <c r="BJ623" s="215"/>
      <c r="BK623" s="215"/>
      <c r="BL623" s="215"/>
      <c r="BM623" s="215"/>
      <c r="BN623" s="215"/>
      <c r="BO623" s="215"/>
      <c r="BP623" s="215"/>
      <c r="BQ623" s="215"/>
      <c r="BR623" s="215"/>
      <c r="BS623" s="215"/>
      <c r="BT623" s="215"/>
      <c r="BU623" s="215"/>
      <c r="BV623" s="215"/>
      <c r="BW623" s="204"/>
      <c r="BX623" s="204"/>
      <c r="BY623" s="204"/>
      <c r="BZ623" s="204"/>
      <c r="CA623" s="204"/>
      <c r="CB623" s="204"/>
      <c r="CC623" s="204"/>
      <c r="CD623" s="204"/>
      <c r="CE623" s="184">
        <f t="shared" si="104"/>
        <v>0</v>
      </c>
      <c r="CF623" s="244">
        <f t="shared" si="105"/>
        <v>0</v>
      </c>
      <c r="CG623" s="211"/>
      <c r="CH623" s="204"/>
      <c r="CI623" s="204"/>
      <c r="CJ623" s="204"/>
      <c r="CK623" s="204"/>
      <c r="CL623" s="204"/>
      <c r="CM623" s="204"/>
      <c r="CN623" s="204"/>
      <c r="CO623" s="204"/>
      <c r="CP623" s="204"/>
      <c r="CQ623" s="195">
        <f t="shared" si="106"/>
        <v>0</v>
      </c>
      <c r="CR623" s="186" t="str">
        <f t="shared" si="107"/>
        <v>#DIV/0!</v>
      </c>
      <c r="CS623" s="166"/>
      <c r="CT623" s="166"/>
      <c r="CU623" s="166"/>
      <c r="CV623" s="166"/>
      <c r="CW623" s="166"/>
      <c r="CX623" s="196"/>
      <c r="CY623" s="195" t="str">
        <f t="shared" si="108"/>
        <v>#DIV/0!</v>
      </c>
      <c r="CZ623" s="187" t="str">
        <f t="shared" si="109"/>
        <v>#DIV/0!</v>
      </c>
    </row>
    <row r="624" ht="15.75" customHeight="1">
      <c r="A624" s="121">
        <v>31.0</v>
      </c>
      <c r="B624" s="312" t="s">
        <v>296</v>
      </c>
      <c r="C624" s="307" t="s">
        <v>297</v>
      </c>
      <c r="D624" s="124" t="str">
        <f t="shared" si="94"/>
        <v>#REF!</v>
      </c>
      <c r="E624" s="125" t="str">
        <f t="shared" si="95"/>
        <v>#REF!</v>
      </c>
      <c r="F624" s="172" t="str">
        <f t="shared" si="96"/>
        <v>#REF!</v>
      </c>
      <c r="G624" s="189" t="str">
        <f t="shared" si="97"/>
        <v>#REF!</v>
      </c>
      <c r="H624" s="175"/>
      <c r="I624" s="135"/>
      <c r="J624" s="135"/>
      <c r="K624" s="135"/>
      <c r="L624" s="135"/>
      <c r="M624" s="178">
        <f t="shared" si="98"/>
        <v>0</v>
      </c>
      <c r="N624" s="188">
        <f t="shared" si="99"/>
        <v>0</v>
      </c>
      <c r="O624" s="200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210"/>
      <c r="AG624" s="210"/>
      <c r="AH624" s="210"/>
      <c r="AI624" s="210"/>
      <c r="AJ624" s="178">
        <f t="shared" si="100"/>
        <v>0</v>
      </c>
      <c r="AK624" s="190">
        <f t="shared" si="101"/>
        <v>0</v>
      </c>
      <c r="AL624" s="200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  <c r="AZ624" s="197"/>
      <c r="BA624" s="197"/>
      <c r="BB624" s="197"/>
      <c r="BC624" s="197"/>
      <c r="BD624" s="197"/>
      <c r="BE624" s="197"/>
      <c r="BF624" s="197"/>
      <c r="BG624" s="178">
        <f t="shared" si="102"/>
        <v>0</v>
      </c>
      <c r="BH624" s="190">
        <f t="shared" si="103"/>
        <v>0</v>
      </c>
      <c r="BI624" s="200"/>
      <c r="BJ624" s="197"/>
      <c r="BK624" s="197"/>
      <c r="BL624" s="197"/>
      <c r="BM624" s="197"/>
      <c r="BN624" s="197"/>
      <c r="BO624" s="197"/>
      <c r="BP624" s="197"/>
      <c r="BQ624" s="197"/>
      <c r="BR624" s="197"/>
      <c r="BS624" s="197"/>
      <c r="BT624" s="197"/>
      <c r="BU624" s="197"/>
      <c r="BV624" s="197"/>
      <c r="BW624" s="204"/>
      <c r="BX624" s="204"/>
      <c r="BY624" s="204"/>
      <c r="BZ624" s="204"/>
      <c r="CA624" s="204"/>
      <c r="CB624" s="204"/>
      <c r="CC624" s="204"/>
      <c r="CD624" s="204"/>
      <c r="CE624" s="184">
        <f t="shared" si="104"/>
        <v>0</v>
      </c>
      <c r="CF624" s="244">
        <f t="shared" si="105"/>
        <v>0</v>
      </c>
      <c r="CG624" s="211"/>
      <c r="CH624" s="204"/>
      <c r="CI624" s="204"/>
      <c r="CJ624" s="204"/>
      <c r="CK624" s="204"/>
      <c r="CL624" s="204"/>
      <c r="CM624" s="204"/>
      <c r="CN624" s="204"/>
      <c r="CO624" s="204"/>
      <c r="CP624" s="204"/>
      <c r="CQ624" s="195">
        <f t="shared" si="106"/>
        <v>0</v>
      </c>
      <c r="CR624" s="186" t="str">
        <f t="shared" si="107"/>
        <v>#DIV/0!</v>
      </c>
      <c r="CS624" s="166"/>
      <c r="CT624" s="166"/>
      <c r="CU624" s="166"/>
      <c r="CV624" s="166"/>
      <c r="CW624" s="166"/>
      <c r="CX624" s="196"/>
      <c r="CY624" s="195" t="str">
        <f t="shared" si="108"/>
        <v>#DIV/0!</v>
      </c>
      <c r="CZ624" s="187" t="str">
        <f t="shared" si="109"/>
        <v>#DIV/0!</v>
      </c>
    </row>
    <row r="625" ht="15.75" customHeight="1">
      <c r="A625" s="169">
        <v>32.0</v>
      </c>
      <c r="B625" s="312" t="s">
        <v>298</v>
      </c>
      <c r="C625" s="307" t="s">
        <v>299</v>
      </c>
      <c r="D625" s="124" t="str">
        <f t="shared" si="94"/>
        <v>#REF!</v>
      </c>
      <c r="E625" s="125" t="str">
        <f t="shared" si="95"/>
        <v>#REF!</v>
      </c>
      <c r="F625" s="172" t="str">
        <f t="shared" si="96"/>
        <v>#REF!</v>
      </c>
      <c r="G625" s="189" t="str">
        <f t="shared" si="97"/>
        <v>#REF!</v>
      </c>
      <c r="H625" s="208"/>
      <c r="I625" s="176"/>
      <c r="J625" s="176"/>
      <c r="K625" s="135"/>
      <c r="L625" s="135"/>
      <c r="M625" s="178">
        <f t="shared" si="98"/>
        <v>0</v>
      </c>
      <c r="N625" s="188">
        <f t="shared" si="99"/>
        <v>0</v>
      </c>
      <c r="O625" s="200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210"/>
      <c r="AG625" s="210"/>
      <c r="AH625" s="210"/>
      <c r="AI625" s="210"/>
      <c r="AJ625" s="178">
        <f t="shared" si="100"/>
        <v>0</v>
      </c>
      <c r="AK625" s="190">
        <f t="shared" si="101"/>
        <v>0</v>
      </c>
      <c r="AL625" s="200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  <c r="AZ625" s="197"/>
      <c r="BA625" s="197"/>
      <c r="BB625" s="197"/>
      <c r="BC625" s="197"/>
      <c r="BD625" s="197"/>
      <c r="BE625" s="197"/>
      <c r="BF625" s="197"/>
      <c r="BG625" s="178">
        <f t="shared" si="102"/>
        <v>0</v>
      </c>
      <c r="BH625" s="190">
        <f t="shared" si="103"/>
        <v>0</v>
      </c>
      <c r="BI625" s="200"/>
      <c r="BJ625" s="197"/>
      <c r="BK625" s="197"/>
      <c r="BL625" s="197"/>
      <c r="BM625" s="197"/>
      <c r="BN625" s="197"/>
      <c r="BO625" s="197"/>
      <c r="BP625" s="197"/>
      <c r="BQ625" s="197"/>
      <c r="BR625" s="197"/>
      <c r="BS625" s="197"/>
      <c r="BT625" s="197"/>
      <c r="BU625" s="197"/>
      <c r="BV625" s="197"/>
      <c r="BW625" s="204"/>
      <c r="BX625" s="204"/>
      <c r="BY625" s="204"/>
      <c r="BZ625" s="204"/>
      <c r="CA625" s="204"/>
      <c r="CB625" s="204"/>
      <c r="CC625" s="204"/>
      <c r="CD625" s="204"/>
      <c r="CE625" s="184">
        <f t="shared" si="104"/>
        <v>0</v>
      </c>
      <c r="CF625" s="244">
        <f t="shared" si="105"/>
        <v>0</v>
      </c>
      <c r="CG625" s="211"/>
      <c r="CH625" s="204"/>
      <c r="CI625" s="204"/>
      <c r="CJ625" s="204"/>
      <c r="CK625" s="204"/>
      <c r="CL625" s="204"/>
      <c r="CM625" s="204"/>
      <c r="CN625" s="204"/>
      <c r="CO625" s="204"/>
      <c r="CP625" s="204"/>
      <c r="CQ625" s="195">
        <f t="shared" si="106"/>
        <v>0</v>
      </c>
      <c r="CR625" s="186" t="str">
        <f t="shared" si="107"/>
        <v>#DIV/0!</v>
      </c>
      <c r="CS625" s="166"/>
      <c r="CT625" s="166"/>
      <c r="CU625" s="166"/>
      <c r="CV625" s="166"/>
      <c r="CW625" s="166"/>
      <c r="CX625" s="196"/>
      <c r="CY625" s="195" t="str">
        <f t="shared" si="108"/>
        <v>#DIV/0!</v>
      </c>
      <c r="CZ625" s="187" t="str">
        <f t="shared" si="109"/>
        <v>#DIV/0!</v>
      </c>
    </row>
    <row r="626" ht="15.75" customHeight="1">
      <c r="A626" s="121">
        <v>33.0</v>
      </c>
      <c r="B626" s="312" t="s">
        <v>300</v>
      </c>
      <c r="C626" s="307" t="s">
        <v>301</v>
      </c>
      <c r="D626" s="124" t="str">
        <f t="shared" si="94"/>
        <v>#REF!</v>
      </c>
      <c r="E626" s="125" t="str">
        <f t="shared" si="95"/>
        <v>#REF!</v>
      </c>
      <c r="F626" s="172" t="str">
        <f t="shared" si="96"/>
        <v>#REF!</v>
      </c>
      <c r="G626" s="189" t="str">
        <f t="shared" si="97"/>
        <v>#REF!</v>
      </c>
      <c r="H626" s="175"/>
      <c r="I626" s="135"/>
      <c r="J626" s="135"/>
      <c r="K626" s="176"/>
      <c r="L626" s="176"/>
      <c r="M626" s="178">
        <f t="shared" si="98"/>
        <v>0</v>
      </c>
      <c r="N626" s="188">
        <f t="shared" si="99"/>
        <v>0</v>
      </c>
      <c r="O626" s="200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210"/>
      <c r="AG626" s="210"/>
      <c r="AH626" s="210"/>
      <c r="AI626" s="210"/>
      <c r="AJ626" s="178">
        <f t="shared" si="100"/>
        <v>0</v>
      </c>
      <c r="AK626" s="190">
        <f t="shared" si="101"/>
        <v>0</v>
      </c>
      <c r="AL626" s="200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  <c r="AZ626" s="197"/>
      <c r="BA626" s="197"/>
      <c r="BB626" s="197"/>
      <c r="BC626" s="197"/>
      <c r="BD626" s="197"/>
      <c r="BE626" s="197"/>
      <c r="BF626" s="197"/>
      <c r="BG626" s="178">
        <f t="shared" si="102"/>
        <v>0</v>
      </c>
      <c r="BH626" s="190">
        <f t="shared" si="103"/>
        <v>0</v>
      </c>
      <c r="BI626" s="200"/>
      <c r="BJ626" s="197"/>
      <c r="BK626" s="197"/>
      <c r="BL626" s="197"/>
      <c r="BM626" s="197"/>
      <c r="BN626" s="197"/>
      <c r="BO626" s="197"/>
      <c r="BP626" s="197"/>
      <c r="BQ626" s="197"/>
      <c r="BR626" s="197"/>
      <c r="BS626" s="197"/>
      <c r="BT626" s="197"/>
      <c r="BU626" s="197"/>
      <c r="BV626" s="197"/>
      <c r="BW626" s="204"/>
      <c r="BX626" s="204"/>
      <c r="BY626" s="204"/>
      <c r="BZ626" s="204"/>
      <c r="CA626" s="204"/>
      <c r="CB626" s="204"/>
      <c r="CC626" s="204"/>
      <c r="CD626" s="204"/>
      <c r="CE626" s="184">
        <f t="shared" si="104"/>
        <v>0</v>
      </c>
      <c r="CF626" s="244">
        <f t="shared" si="105"/>
        <v>0</v>
      </c>
      <c r="CG626" s="211"/>
      <c r="CH626" s="204"/>
      <c r="CI626" s="204"/>
      <c r="CJ626" s="204"/>
      <c r="CK626" s="204"/>
      <c r="CL626" s="204"/>
      <c r="CM626" s="204"/>
      <c r="CN626" s="204"/>
      <c r="CO626" s="204"/>
      <c r="CP626" s="204"/>
      <c r="CQ626" s="195">
        <f t="shared" si="106"/>
        <v>0</v>
      </c>
      <c r="CR626" s="186" t="str">
        <f t="shared" si="107"/>
        <v>#DIV/0!</v>
      </c>
      <c r="CS626" s="166"/>
      <c r="CT626" s="166"/>
      <c r="CU626" s="166"/>
      <c r="CV626" s="166"/>
      <c r="CW626" s="166"/>
      <c r="CX626" s="196"/>
      <c r="CY626" s="195" t="str">
        <f t="shared" si="108"/>
        <v>#DIV/0!</v>
      </c>
      <c r="CZ626" s="187" t="str">
        <f t="shared" si="109"/>
        <v>#DIV/0!</v>
      </c>
    </row>
    <row r="627" ht="15.75" customHeight="1">
      <c r="A627" s="169">
        <v>34.0</v>
      </c>
      <c r="B627" s="312" t="s">
        <v>302</v>
      </c>
      <c r="C627" s="307" t="s">
        <v>303</v>
      </c>
      <c r="D627" s="124" t="str">
        <f t="shared" si="94"/>
        <v>#REF!</v>
      </c>
      <c r="E627" s="125" t="str">
        <f t="shared" si="95"/>
        <v>#REF!</v>
      </c>
      <c r="F627" s="172" t="str">
        <f t="shared" si="96"/>
        <v>#REF!</v>
      </c>
      <c r="G627" s="189" t="str">
        <f t="shared" si="97"/>
        <v>#REF!</v>
      </c>
      <c r="H627" s="175"/>
      <c r="I627" s="135"/>
      <c r="J627" s="177"/>
      <c r="K627" s="135"/>
      <c r="L627" s="135"/>
      <c r="M627" s="178">
        <f t="shared" si="98"/>
        <v>0</v>
      </c>
      <c r="N627" s="188">
        <f t="shared" si="99"/>
        <v>0</v>
      </c>
      <c r="O627" s="211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6"/>
      <c r="AG627" s="206"/>
      <c r="AH627" s="206"/>
      <c r="AI627" s="206"/>
      <c r="AJ627" s="178">
        <f t="shared" si="100"/>
        <v>0</v>
      </c>
      <c r="AK627" s="190">
        <f t="shared" si="101"/>
        <v>0</v>
      </c>
      <c r="AL627" s="211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178">
        <f t="shared" si="102"/>
        <v>0</v>
      </c>
      <c r="BH627" s="190">
        <f t="shared" si="103"/>
        <v>0</v>
      </c>
      <c r="BI627" s="211"/>
      <c r="BJ627" s="204"/>
      <c r="BK627" s="204"/>
      <c r="BL627" s="204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  <c r="BY627" s="204"/>
      <c r="BZ627" s="204"/>
      <c r="CA627" s="204"/>
      <c r="CB627" s="204"/>
      <c r="CC627" s="204"/>
      <c r="CD627" s="204"/>
      <c r="CE627" s="184">
        <f t="shared" si="104"/>
        <v>0</v>
      </c>
      <c r="CF627" s="244">
        <f t="shared" si="105"/>
        <v>0</v>
      </c>
      <c r="CG627" s="211"/>
      <c r="CH627" s="204"/>
      <c r="CI627" s="204"/>
      <c r="CJ627" s="204"/>
      <c r="CK627" s="204"/>
      <c r="CL627" s="204"/>
      <c r="CM627" s="204"/>
      <c r="CN627" s="204"/>
      <c r="CO627" s="204"/>
      <c r="CP627" s="204"/>
      <c r="CQ627" s="195">
        <f t="shared" si="106"/>
        <v>0</v>
      </c>
      <c r="CR627" s="186" t="str">
        <f t="shared" si="107"/>
        <v>#DIV/0!</v>
      </c>
      <c r="CS627" s="166"/>
      <c r="CT627" s="166"/>
      <c r="CU627" s="166"/>
      <c r="CV627" s="166"/>
      <c r="CW627" s="166"/>
      <c r="CX627" s="196"/>
      <c r="CY627" s="195" t="str">
        <f t="shared" si="108"/>
        <v>#DIV/0!</v>
      </c>
      <c r="CZ627" s="187" t="str">
        <f t="shared" si="109"/>
        <v>#DIV/0!</v>
      </c>
    </row>
    <row r="628" ht="15.75" customHeight="1">
      <c r="A628" s="121">
        <v>35.0</v>
      </c>
      <c r="B628" s="312" t="s">
        <v>304</v>
      </c>
      <c r="C628" s="307" t="s">
        <v>305</v>
      </c>
      <c r="D628" s="124" t="str">
        <f t="shared" si="94"/>
        <v>#REF!</v>
      </c>
      <c r="E628" s="125" t="str">
        <f t="shared" si="95"/>
        <v>#REF!</v>
      </c>
      <c r="F628" s="172" t="str">
        <f t="shared" si="96"/>
        <v>#REF!</v>
      </c>
      <c r="G628" s="189" t="str">
        <f t="shared" si="97"/>
        <v>#REF!</v>
      </c>
      <c r="H628" s="175"/>
      <c r="I628" s="135"/>
      <c r="J628" s="135"/>
      <c r="K628" s="135"/>
      <c r="L628" s="135"/>
      <c r="M628" s="178">
        <f t="shared" si="98"/>
        <v>0</v>
      </c>
      <c r="N628" s="188">
        <f t="shared" si="99"/>
        <v>0</v>
      </c>
      <c r="O628" s="211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6"/>
      <c r="AG628" s="206"/>
      <c r="AH628" s="206"/>
      <c r="AI628" s="206"/>
      <c r="AJ628" s="178">
        <f t="shared" si="100"/>
        <v>0</v>
      </c>
      <c r="AK628" s="190">
        <f t="shared" si="101"/>
        <v>0</v>
      </c>
      <c r="AL628" s="211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178">
        <f t="shared" si="102"/>
        <v>0</v>
      </c>
      <c r="BH628" s="190">
        <f t="shared" si="103"/>
        <v>0</v>
      </c>
      <c r="BI628" s="211"/>
      <c r="BJ628" s="204"/>
      <c r="BK628" s="204"/>
      <c r="BL628" s="204"/>
      <c r="BM628" s="204"/>
      <c r="BN628" s="204"/>
      <c r="BO628" s="204"/>
      <c r="BP628" s="204"/>
      <c r="BQ628" s="204"/>
      <c r="BR628" s="204"/>
      <c r="BS628" s="204"/>
      <c r="BT628" s="204"/>
      <c r="BU628" s="204"/>
      <c r="BV628" s="204"/>
      <c r="BW628" s="204"/>
      <c r="BX628" s="204"/>
      <c r="BY628" s="204"/>
      <c r="BZ628" s="204"/>
      <c r="CA628" s="204"/>
      <c r="CB628" s="204"/>
      <c r="CC628" s="204"/>
      <c r="CD628" s="204"/>
      <c r="CE628" s="184">
        <f t="shared" si="104"/>
        <v>0</v>
      </c>
      <c r="CF628" s="244">
        <f t="shared" si="105"/>
        <v>0</v>
      </c>
      <c r="CG628" s="211"/>
      <c r="CH628" s="204"/>
      <c r="CI628" s="204"/>
      <c r="CJ628" s="204"/>
      <c r="CK628" s="204"/>
      <c r="CL628" s="204"/>
      <c r="CM628" s="204"/>
      <c r="CN628" s="204"/>
      <c r="CO628" s="204"/>
      <c r="CP628" s="204"/>
      <c r="CQ628" s="195">
        <f t="shared" si="106"/>
        <v>0</v>
      </c>
      <c r="CR628" s="186" t="str">
        <f t="shared" si="107"/>
        <v>#DIV/0!</v>
      </c>
      <c r="CS628" s="166"/>
      <c r="CT628" s="166"/>
      <c r="CU628" s="166"/>
      <c r="CV628" s="166"/>
      <c r="CW628" s="166"/>
      <c r="CX628" s="196"/>
      <c r="CY628" s="195" t="str">
        <f t="shared" si="108"/>
        <v>#DIV/0!</v>
      </c>
      <c r="CZ628" s="187" t="str">
        <f t="shared" si="109"/>
        <v>#DIV/0!</v>
      </c>
    </row>
    <row r="629" ht="15.75" customHeight="1">
      <c r="A629" s="169">
        <v>36.0</v>
      </c>
      <c r="B629" s="312" t="s">
        <v>306</v>
      </c>
      <c r="C629" s="307" t="s">
        <v>307</v>
      </c>
      <c r="D629" s="124" t="str">
        <f t="shared" si="94"/>
        <v>#REF!</v>
      </c>
      <c r="E629" s="125" t="str">
        <f t="shared" si="95"/>
        <v>#REF!</v>
      </c>
      <c r="F629" s="172" t="str">
        <f t="shared" si="96"/>
        <v>#REF!</v>
      </c>
      <c r="G629" s="189" t="str">
        <f t="shared" si="97"/>
        <v>#REF!</v>
      </c>
      <c r="H629" s="175"/>
      <c r="I629" s="135"/>
      <c r="J629" s="177"/>
      <c r="K629" s="135"/>
      <c r="L629" s="135"/>
      <c r="M629" s="178">
        <f t="shared" si="98"/>
        <v>0</v>
      </c>
      <c r="N629" s="188">
        <f t="shared" si="99"/>
        <v>0</v>
      </c>
      <c r="O629" s="200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210"/>
      <c r="AG629" s="210"/>
      <c r="AH629" s="210"/>
      <c r="AI629" s="210"/>
      <c r="AJ629" s="178">
        <f t="shared" si="100"/>
        <v>0</v>
      </c>
      <c r="AK629" s="190">
        <f t="shared" si="101"/>
        <v>0</v>
      </c>
      <c r="AL629" s="200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  <c r="AZ629" s="197"/>
      <c r="BA629" s="197"/>
      <c r="BB629" s="197"/>
      <c r="BC629" s="197"/>
      <c r="BD629" s="197"/>
      <c r="BE629" s="197"/>
      <c r="BF629" s="197"/>
      <c r="BG629" s="178">
        <f t="shared" si="102"/>
        <v>0</v>
      </c>
      <c r="BH629" s="190">
        <f t="shared" si="103"/>
        <v>0</v>
      </c>
      <c r="BI629" s="200"/>
      <c r="BJ629" s="197"/>
      <c r="BK629" s="197"/>
      <c r="BL629" s="197"/>
      <c r="BM629" s="197"/>
      <c r="BN629" s="197"/>
      <c r="BO629" s="197"/>
      <c r="BP629" s="197"/>
      <c r="BQ629" s="197"/>
      <c r="BR629" s="197"/>
      <c r="BS629" s="197"/>
      <c r="BT629" s="197"/>
      <c r="BU629" s="197"/>
      <c r="BV629" s="197"/>
      <c r="BW629" s="204"/>
      <c r="BX629" s="204"/>
      <c r="BY629" s="204"/>
      <c r="BZ629" s="204"/>
      <c r="CA629" s="204"/>
      <c r="CB629" s="204"/>
      <c r="CC629" s="204"/>
      <c r="CD629" s="204"/>
      <c r="CE629" s="184">
        <f t="shared" si="104"/>
        <v>0</v>
      </c>
      <c r="CF629" s="244">
        <f t="shared" si="105"/>
        <v>0</v>
      </c>
      <c r="CG629" s="211"/>
      <c r="CH629" s="204"/>
      <c r="CI629" s="204"/>
      <c r="CJ629" s="204"/>
      <c r="CK629" s="204"/>
      <c r="CL629" s="204"/>
      <c r="CM629" s="204"/>
      <c r="CN629" s="204"/>
      <c r="CO629" s="204"/>
      <c r="CP629" s="204"/>
      <c r="CQ629" s="195">
        <f t="shared" si="106"/>
        <v>0</v>
      </c>
      <c r="CR629" s="186" t="str">
        <f t="shared" si="107"/>
        <v>#DIV/0!</v>
      </c>
      <c r="CS629" s="166"/>
      <c r="CT629" s="166"/>
      <c r="CU629" s="166"/>
      <c r="CV629" s="166"/>
      <c r="CW629" s="166"/>
      <c r="CX629" s="196"/>
      <c r="CY629" s="195" t="str">
        <f t="shared" si="108"/>
        <v>#DIV/0!</v>
      </c>
      <c r="CZ629" s="187" t="str">
        <f t="shared" si="109"/>
        <v>#DIV/0!</v>
      </c>
    </row>
    <row r="630" ht="15.75" customHeight="1">
      <c r="A630" s="121">
        <v>37.0</v>
      </c>
      <c r="B630" s="312" t="s">
        <v>308</v>
      </c>
      <c r="C630" s="307" t="s">
        <v>309</v>
      </c>
      <c r="D630" s="124" t="str">
        <f t="shared" si="94"/>
        <v>#REF!</v>
      </c>
      <c r="E630" s="125" t="str">
        <f t="shared" si="95"/>
        <v>#REF!</v>
      </c>
      <c r="F630" s="172" t="str">
        <f t="shared" si="96"/>
        <v>#REF!</v>
      </c>
      <c r="G630" s="189" t="str">
        <f t="shared" si="97"/>
        <v>#REF!</v>
      </c>
      <c r="H630" s="175"/>
      <c r="I630" s="135"/>
      <c r="J630" s="135"/>
      <c r="K630" s="135"/>
      <c r="L630" s="135"/>
      <c r="M630" s="178">
        <f t="shared" si="98"/>
        <v>0</v>
      </c>
      <c r="N630" s="188" t="str">
        <f>M630/M$46*100</f>
        <v>#DIV/0!</v>
      </c>
      <c r="O630" s="200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210"/>
      <c r="AG630" s="210"/>
      <c r="AH630" s="210"/>
      <c r="AI630" s="210"/>
      <c r="AJ630" s="178">
        <f t="shared" si="100"/>
        <v>0</v>
      </c>
      <c r="AK630" s="190">
        <f t="shared" si="101"/>
        <v>0</v>
      </c>
      <c r="AL630" s="200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  <c r="AZ630" s="197"/>
      <c r="BA630" s="197"/>
      <c r="BB630" s="197"/>
      <c r="BC630" s="197"/>
      <c r="BD630" s="197"/>
      <c r="BE630" s="197"/>
      <c r="BF630" s="197"/>
      <c r="BG630" s="178">
        <f t="shared" si="102"/>
        <v>0</v>
      </c>
      <c r="BH630" s="190">
        <f t="shared" si="103"/>
        <v>0</v>
      </c>
      <c r="BI630" s="200"/>
      <c r="BJ630" s="197"/>
      <c r="BK630" s="197"/>
      <c r="BL630" s="197"/>
      <c r="BM630" s="197"/>
      <c r="BN630" s="197"/>
      <c r="BO630" s="197"/>
      <c r="BP630" s="197"/>
      <c r="BQ630" s="197"/>
      <c r="BR630" s="197"/>
      <c r="BS630" s="197"/>
      <c r="BT630" s="197"/>
      <c r="BU630" s="197"/>
      <c r="BV630" s="197"/>
      <c r="BW630" s="204"/>
      <c r="BX630" s="204"/>
      <c r="BY630" s="115">
        <f>SUM(BY631:BY678)</f>
        <v>0</v>
      </c>
      <c r="BZ630" s="204"/>
      <c r="CA630" s="204"/>
      <c r="CB630" s="204"/>
      <c r="CC630" s="204"/>
      <c r="CD630" s="204"/>
      <c r="CE630" s="184">
        <f t="shared" si="104"/>
        <v>0</v>
      </c>
      <c r="CF630" s="244">
        <f t="shared" si="105"/>
        <v>0</v>
      </c>
      <c r="CG630" s="211"/>
      <c r="CH630" s="204"/>
      <c r="CI630" s="204"/>
      <c r="CJ630" s="204"/>
      <c r="CK630" s="204"/>
      <c r="CL630" s="204"/>
      <c r="CM630" s="204"/>
      <c r="CN630" s="204"/>
      <c r="CO630" s="204"/>
      <c r="CP630" s="204"/>
      <c r="CQ630" s="195">
        <f t="shared" si="106"/>
        <v>0</v>
      </c>
      <c r="CR630" s="186" t="str">
        <f t="shared" si="107"/>
        <v>#DIV/0!</v>
      </c>
      <c r="CS630" s="166"/>
      <c r="CT630" s="166"/>
      <c r="CU630" s="166"/>
      <c r="CV630" s="166"/>
      <c r="CW630" s="166"/>
      <c r="CX630" s="196"/>
      <c r="CY630" s="195" t="str">
        <f t="shared" si="108"/>
        <v>#DIV/0!</v>
      </c>
      <c r="CZ630" s="187" t="str">
        <f t="shared" si="109"/>
        <v>#DIV/0!</v>
      </c>
    </row>
    <row r="631" ht="15.75" customHeight="1">
      <c r="A631" s="239" t="s">
        <v>146</v>
      </c>
      <c r="B631" s="240"/>
      <c r="C631" s="241"/>
      <c r="D631" s="316">
        <f>SUM(M631+AJ631+BG631+CE631+CQ631)</f>
        <v>0</v>
      </c>
      <c r="E631" s="317"/>
      <c r="F631" s="235"/>
      <c r="G631" s="244"/>
      <c r="H631" s="115">
        <f t="shared" ref="H631:J631" si="110">SUM(H632:H679)</f>
        <v>0</v>
      </c>
      <c r="I631" s="115">
        <f t="shared" si="110"/>
        <v>0</v>
      </c>
      <c r="J631" s="115">
        <f t="shared" si="110"/>
        <v>0</v>
      </c>
      <c r="K631" s="115"/>
      <c r="L631" s="115">
        <f>SUM(L632:L679)</f>
        <v>0</v>
      </c>
      <c r="M631" s="38">
        <f>COUNTIF(H631:L631,"&gt;0")</f>
        <v>0</v>
      </c>
      <c r="N631" s="188"/>
      <c r="O631" s="115">
        <f t="shared" ref="O631:AE631" si="111">SUM(O632:O679)</f>
        <v>0</v>
      </c>
      <c r="P631" s="115">
        <f t="shared" si="111"/>
        <v>0</v>
      </c>
      <c r="Q631" s="115">
        <f t="shared" si="111"/>
        <v>0</v>
      </c>
      <c r="R631" s="115">
        <f t="shared" si="111"/>
        <v>0</v>
      </c>
      <c r="S631" s="115">
        <f t="shared" si="111"/>
        <v>0</v>
      </c>
      <c r="T631" s="115">
        <f t="shared" si="111"/>
        <v>0</v>
      </c>
      <c r="U631" s="115">
        <f t="shared" si="111"/>
        <v>0</v>
      </c>
      <c r="V631" s="115">
        <f t="shared" si="111"/>
        <v>0</v>
      </c>
      <c r="W631" s="115">
        <f t="shared" si="111"/>
        <v>0</v>
      </c>
      <c r="X631" s="115">
        <f t="shared" si="111"/>
        <v>0</v>
      </c>
      <c r="Y631" s="115">
        <f t="shared" si="111"/>
        <v>0</v>
      </c>
      <c r="Z631" s="115">
        <f t="shared" si="111"/>
        <v>0</v>
      </c>
      <c r="AA631" s="115">
        <f t="shared" si="111"/>
        <v>0</v>
      </c>
      <c r="AB631" s="115">
        <f t="shared" si="111"/>
        <v>0</v>
      </c>
      <c r="AC631" s="115">
        <f t="shared" si="111"/>
        <v>0</v>
      </c>
      <c r="AD631" s="115">
        <f t="shared" si="111"/>
        <v>0</v>
      </c>
      <c r="AE631" s="115">
        <f t="shared" si="111"/>
        <v>0</v>
      </c>
      <c r="AF631" s="115"/>
      <c r="AG631" s="115"/>
      <c r="AH631" s="115"/>
      <c r="AI631" s="115"/>
      <c r="AJ631" s="38">
        <f>COUNTIF(O631:AE631,"&gt;0")</f>
        <v>0</v>
      </c>
      <c r="AK631" s="38">
        <f>SUM(M631+AJ631)</f>
        <v>0</v>
      </c>
      <c r="AL631" s="115">
        <f t="shared" ref="AL631:BA631" si="112">SUM(AL632:AL679)</f>
        <v>0</v>
      </c>
      <c r="AM631" s="115">
        <f t="shared" si="112"/>
        <v>0</v>
      </c>
      <c r="AN631" s="115">
        <f t="shared" si="112"/>
        <v>0</v>
      </c>
      <c r="AO631" s="115">
        <f t="shared" si="112"/>
        <v>0</v>
      </c>
      <c r="AP631" s="115">
        <f t="shared" si="112"/>
        <v>0</v>
      </c>
      <c r="AQ631" s="115">
        <f t="shared" si="112"/>
        <v>0</v>
      </c>
      <c r="AR631" s="115">
        <f t="shared" si="112"/>
        <v>0</v>
      </c>
      <c r="AS631" s="115">
        <f t="shared" si="112"/>
        <v>0</v>
      </c>
      <c r="AT631" s="115">
        <f t="shared" si="112"/>
        <v>0</v>
      </c>
      <c r="AU631" s="115">
        <f t="shared" si="112"/>
        <v>0</v>
      </c>
      <c r="AV631" s="115">
        <f t="shared" si="112"/>
        <v>0</v>
      </c>
      <c r="AW631" s="115">
        <f t="shared" si="112"/>
        <v>0</v>
      </c>
      <c r="AX631" s="115">
        <f t="shared" si="112"/>
        <v>0</v>
      </c>
      <c r="AY631" s="115">
        <f t="shared" si="112"/>
        <v>0</v>
      </c>
      <c r="AZ631" s="115">
        <f t="shared" si="112"/>
        <v>0</v>
      </c>
      <c r="BA631" s="115">
        <f t="shared" si="112"/>
        <v>0</v>
      </c>
      <c r="BB631" s="115"/>
      <c r="BC631" s="115"/>
      <c r="BD631" s="115">
        <f>SUM(BD632:BD679)</f>
        <v>0</v>
      </c>
      <c r="BE631" s="115"/>
      <c r="BF631" s="115">
        <f>SUM(BF632:BF679)</f>
        <v>0</v>
      </c>
      <c r="BG631" s="38">
        <f>COUNTIF(AL631:BF631,"&gt;0")</f>
        <v>0</v>
      </c>
      <c r="BH631" s="38">
        <f>SUM(AK631+BG631)</f>
        <v>0</v>
      </c>
      <c r="BI631" s="115">
        <f t="shared" ref="BI631:BX631" si="113">SUM(BI632:BI679)</f>
        <v>0</v>
      </c>
      <c r="BJ631" s="115">
        <f t="shared" si="113"/>
        <v>0</v>
      </c>
      <c r="BK631" s="115">
        <f t="shared" si="113"/>
        <v>0</v>
      </c>
      <c r="BL631" s="115">
        <f t="shared" si="113"/>
        <v>0</v>
      </c>
      <c r="BM631" s="115">
        <f t="shared" si="113"/>
        <v>0</v>
      </c>
      <c r="BN631" s="115">
        <f t="shared" si="113"/>
        <v>0</v>
      </c>
      <c r="BO631" s="115">
        <f t="shared" si="113"/>
        <v>0</v>
      </c>
      <c r="BP631" s="115">
        <f t="shared" si="113"/>
        <v>0</v>
      </c>
      <c r="BQ631" s="115">
        <f t="shared" si="113"/>
        <v>0</v>
      </c>
      <c r="BR631" s="115">
        <f t="shared" si="113"/>
        <v>0</v>
      </c>
      <c r="BS631" s="115">
        <f t="shared" si="113"/>
        <v>0</v>
      </c>
      <c r="BT631" s="115">
        <f t="shared" si="113"/>
        <v>0</v>
      </c>
      <c r="BU631" s="115">
        <f t="shared" si="113"/>
        <v>0</v>
      </c>
      <c r="BV631" s="115">
        <f t="shared" si="113"/>
        <v>0</v>
      </c>
      <c r="BW631" s="115">
        <f t="shared" si="113"/>
        <v>0</v>
      </c>
      <c r="BX631" s="115">
        <f t="shared" si="113"/>
        <v>0</v>
      </c>
      <c r="BY631" s="204"/>
      <c r="BZ631" s="115">
        <f t="shared" ref="BZ631:CA631" si="114">SUM(BZ632:BZ679)</f>
        <v>0</v>
      </c>
      <c r="CA631" s="115">
        <f t="shared" si="114"/>
        <v>0</v>
      </c>
      <c r="CB631" s="115"/>
      <c r="CC631" s="115"/>
      <c r="CD631" s="115">
        <f>SUM(CD632:CD679)</f>
        <v>0</v>
      </c>
      <c r="CE631" s="38">
        <f>COUNTIF(BI631:CD631,"&gt;0")</f>
        <v>0</v>
      </c>
      <c r="CF631" s="38">
        <f>SUM(BH631+CE631)</f>
        <v>0</v>
      </c>
      <c r="CG631" s="115">
        <f t="shared" ref="CG631:CP631" si="115">SUM(CG632:CG679)</f>
        <v>0</v>
      </c>
      <c r="CH631" s="115">
        <f t="shared" si="115"/>
        <v>0</v>
      </c>
      <c r="CI631" s="115">
        <f t="shared" si="115"/>
        <v>0</v>
      </c>
      <c r="CJ631" s="115">
        <f t="shared" si="115"/>
        <v>0</v>
      </c>
      <c r="CK631" s="115">
        <f t="shared" si="115"/>
        <v>0</v>
      </c>
      <c r="CL631" s="115">
        <f t="shared" si="115"/>
        <v>0</v>
      </c>
      <c r="CM631" s="115">
        <f t="shared" si="115"/>
        <v>0</v>
      </c>
      <c r="CN631" s="115">
        <f t="shared" si="115"/>
        <v>0</v>
      </c>
      <c r="CO631" s="115">
        <f t="shared" si="115"/>
        <v>0</v>
      </c>
      <c r="CP631" s="115">
        <f t="shared" si="115"/>
        <v>0</v>
      </c>
      <c r="CQ631" s="119">
        <f>COUNTIF(CG631:CP631,"&gt;0")</f>
        <v>0</v>
      </c>
      <c r="CR631" s="126">
        <f>SUM(CF631+CQ631)</f>
        <v>0</v>
      </c>
      <c r="CS631" s="166"/>
      <c r="CT631" s="166"/>
      <c r="CU631" s="166"/>
      <c r="CV631" s="166"/>
      <c r="CW631" s="166"/>
      <c r="CX631" s="10"/>
      <c r="CY631" s="119">
        <f>COUNTIF(CO631:CX631,"&gt;0")</f>
        <v>0</v>
      </c>
      <c r="CZ631" s="119">
        <f>SUM(CN631+CY631)</f>
        <v>0</v>
      </c>
    </row>
    <row r="632" ht="15.75" customHeight="1">
      <c r="A632" s="169">
        <v>38.0</v>
      </c>
      <c r="B632" s="312" t="s">
        <v>310</v>
      </c>
      <c r="C632" s="307" t="s">
        <v>311</v>
      </c>
      <c r="D632" s="124" t="str">
        <f t="shared" ref="D632:D679" si="116">SUM(M632+AJ632+BG632+CE632+CQ632+#REF!)</f>
        <v>#REF!</v>
      </c>
      <c r="E632" s="125" t="str">
        <f t="shared" ref="E632:E679" si="117">(D632)/D$50*100</f>
        <v>#REF!</v>
      </c>
      <c r="F632" s="172" t="str">
        <f t="shared" ref="F632:F679" si="118">IF(E632&lt;50,E632, "  ")</f>
        <v>#REF!</v>
      </c>
      <c r="G632" s="189" t="str">
        <f t="shared" ref="G632:G679" si="119">IF(E632&lt;30,E632, "  ")</f>
        <v>#REF!</v>
      </c>
      <c r="H632" s="208"/>
      <c r="I632" s="177"/>
      <c r="J632" s="177"/>
      <c r="K632" s="135"/>
      <c r="L632" s="135"/>
      <c r="M632" s="178">
        <f t="shared" ref="M632:M679" si="120">SUM(H632:L632)</f>
        <v>0</v>
      </c>
      <c r="N632" s="188">
        <f t="shared" ref="N632:N679" si="121">M632/M$50*100</f>
        <v>0</v>
      </c>
      <c r="O632" s="200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210"/>
      <c r="AG632" s="210"/>
      <c r="AH632" s="210"/>
      <c r="AI632" s="210"/>
      <c r="AJ632" s="178">
        <f t="shared" ref="AJ632:AJ679" si="122">SUM(O632:AE632)</f>
        <v>0</v>
      </c>
      <c r="AK632" s="190">
        <f t="shared" ref="AK632:AK679" si="123">AJ632/AJ$50*100</f>
        <v>0</v>
      </c>
      <c r="AL632" s="200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  <c r="AZ632" s="197"/>
      <c r="BA632" s="197"/>
      <c r="BB632" s="197"/>
      <c r="BC632" s="197"/>
      <c r="BD632" s="197"/>
      <c r="BE632" s="197"/>
      <c r="BF632" s="197"/>
      <c r="BG632" s="178">
        <f t="shared" ref="BG632:BG679" si="124">SUM(AL632:BF632)</f>
        <v>0</v>
      </c>
      <c r="BH632" s="190">
        <f t="shared" ref="BH632:BH679" si="125">BG632/BG$50*100</f>
        <v>0</v>
      </c>
      <c r="BI632" s="200"/>
      <c r="BJ632" s="197"/>
      <c r="BK632" s="197"/>
      <c r="BL632" s="197"/>
      <c r="BM632" s="197"/>
      <c r="BN632" s="197"/>
      <c r="BO632" s="197"/>
      <c r="BP632" s="197"/>
      <c r="BQ632" s="197"/>
      <c r="BR632" s="197"/>
      <c r="BS632" s="197"/>
      <c r="BT632" s="197"/>
      <c r="BU632" s="197"/>
      <c r="BV632" s="197"/>
      <c r="BW632" s="204"/>
      <c r="BX632" s="204"/>
      <c r="BY632" s="204"/>
      <c r="BZ632" s="204"/>
      <c r="CA632" s="204"/>
      <c r="CB632" s="204"/>
      <c r="CC632" s="204"/>
      <c r="CD632" s="204"/>
      <c r="CE632" s="184">
        <f t="shared" ref="CE632:CE679" si="126">SUM(BI632:CD632)</f>
        <v>0</v>
      </c>
      <c r="CF632" s="244">
        <f t="shared" ref="CF632:CF679" si="127">CE632/CE$9*100</f>
        <v>0</v>
      </c>
      <c r="CG632" s="211"/>
      <c r="CH632" s="204"/>
      <c r="CI632" s="204"/>
      <c r="CJ632" s="204"/>
      <c r="CK632" s="204"/>
      <c r="CL632" s="204"/>
      <c r="CM632" s="204"/>
      <c r="CN632" s="204"/>
      <c r="CO632" s="204"/>
      <c r="CP632" s="204"/>
      <c r="CQ632" s="195">
        <f t="shared" ref="CQ632:CQ679" si="128">SUM(CG632:CP632)</f>
        <v>0</v>
      </c>
      <c r="CR632" s="186" t="str">
        <f t="shared" ref="CR632:CR679" si="129">CQ632/CQ$9*100</f>
        <v>#DIV/0!</v>
      </c>
      <c r="CS632" s="166"/>
      <c r="CT632" s="166"/>
      <c r="CU632" s="166"/>
      <c r="CV632" s="166"/>
      <c r="CW632" s="166"/>
      <c r="CX632" s="196"/>
      <c r="CY632" s="195" t="str">
        <f t="shared" ref="CY632:CY679" si="130">SUM(CO632:CX632)</f>
        <v>#DIV/0!</v>
      </c>
      <c r="CZ632" s="187" t="str">
        <f t="shared" ref="CZ632:CZ679" si="131">CY632/CY$9*100</f>
        <v>#DIV/0!</v>
      </c>
    </row>
    <row r="633" ht="15.75" customHeight="1">
      <c r="A633" s="121">
        <v>39.0</v>
      </c>
      <c r="B633" s="312" t="s">
        <v>312</v>
      </c>
      <c r="C633" s="307" t="s">
        <v>313</v>
      </c>
      <c r="D633" s="124" t="str">
        <f t="shared" si="116"/>
        <v>#REF!</v>
      </c>
      <c r="E633" s="125" t="str">
        <f t="shared" si="117"/>
        <v>#REF!</v>
      </c>
      <c r="F633" s="172" t="str">
        <f t="shared" si="118"/>
        <v>#REF!</v>
      </c>
      <c r="G633" s="189" t="str">
        <f t="shared" si="119"/>
        <v>#REF!</v>
      </c>
      <c r="H633" s="200"/>
      <c r="I633" s="222"/>
      <c r="J633" s="215"/>
      <c r="K633" s="197"/>
      <c r="L633" s="197"/>
      <c r="M633" s="178">
        <f t="shared" si="120"/>
        <v>0</v>
      </c>
      <c r="N633" s="188">
        <f t="shared" si="121"/>
        <v>0</v>
      </c>
      <c r="O633" s="200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210"/>
      <c r="AG633" s="210"/>
      <c r="AH633" s="210"/>
      <c r="AI633" s="210"/>
      <c r="AJ633" s="178">
        <f t="shared" si="122"/>
        <v>0</v>
      </c>
      <c r="AK633" s="190">
        <f t="shared" si="123"/>
        <v>0</v>
      </c>
      <c r="AL633" s="200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  <c r="AZ633" s="197"/>
      <c r="BA633" s="197"/>
      <c r="BB633" s="197"/>
      <c r="BC633" s="197"/>
      <c r="BD633" s="197"/>
      <c r="BE633" s="197"/>
      <c r="BF633" s="197"/>
      <c r="BG633" s="178">
        <f t="shared" si="124"/>
        <v>0</v>
      </c>
      <c r="BH633" s="190">
        <f t="shared" si="125"/>
        <v>0</v>
      </c>
      <c r="BI633" s="200"/>
      <c r="BJ633" s="197"/>
      <c r="BK633" s="197"/>
      <c r="BL633" s="197"/>
      <c r="BM633" s="197"/>
      <c r="BN633" s="197"/>
      <c r="BO633" s="197"/>
      <c r="BP633" s="197"/>
      <c r="BQ633" s="197"/>
      <c r="BR633" s="197"/>
      <c r="BS633" s="197"/>
      <c r="BT633" s="197"/>
      <c r="BU633" s="197"/>
      <c r="BV633" s="197"/>
      <c r="BW633" s="204"/>
      <c r="BX633" s="204"/>
      <c r="BY633" s="204"/>
      <c r="BZ633" s="204"/>
      <c r="CA633" s="204"/>
      <c r="CB633" s="204"/>
      <c r="CC633" s="204"/>
      <c r="CD633" s="204"/>
      <c r="CE633" s="184">
        <f t="shared" si="126"/>
        <v>0</v>
      </c>
      <c r="CF633" s="244">
        <f t="shared" si="127"/>
        <v>0</v>
      </c>
      <c r="CG633" s="211"/>
      <c r="CH633" s="204"/>
      <c r="CI633" s="204"/>
      <c r="CJ633" s="204"/>
      <c r="CK633" s="204"/>
      <c r="CL633" s="204"/>
      <c r="CM633" s="204"/>
      <c r="CN633" s="204"/>
      <c r="CO633" s="204"/>
      <c r="CP633" s="204"/>
      <c r="CQ633" s="195">
        <f t="shared" si="128"/>
        <v>0</v>
      </c>
      <c r="CR633" s="186" t="str">
        <f t="shared" si="129"/>
        <v>#DIV/0!</v>
      </c>
      <c r="CS633" s="166"/>
      <c r="CT633" s="166"/>
      <c r="CU633" s="166"/>
      <c r="CV633" s="166"/>
      <c r="CW633" s="166"/>
      <c r="CX633" s="196"/>
      <c r="CY633" s="195" t="str">
        <f t="shared" si="130"/>
        <v>#DIV/0!</v>
      </c>
      <c r="CZ633" s="187" t="str">
        <f t="shared" si="131"/>
        <v>#DIV/0!</v>
      </c>
    </row>
    <row r="634" ht="15.75" customHeight="1">
      <c r="A634" s="169">
        <v>40.0</v>
      </c>
      <c r="B634" s="312" t="s">
        <v>314</v>
      </c>
      <c r="C634" s="307" t="s">
        <v>315</v>
      </c>
      <c r="D634" s="124" t="str">
        <f t="shared" si="116"/>
        <v>#REF!</v>
      </c>
      <c r="E634" s="125" t="str">
        <f t="shared" si="117"/>
        <v>#REF!</v>
      </c>
      <c r="F634" s="172" t="str">
        <f t="shared" si="118"/>
        <v>#REF!</v>
      </c>
      <c r="G634" s="189" t="str">
        <f t="shared" si="119"/>
        <v>#REF!</v>
      </c>
      <c r="H634" s="200"/>
      <c r="I634" s="204"/>
      <c r="J634" s="197"/>
      <c r="K634" s="197"/>
      <c r="L634" s="197"/>
      <c r="M634" s="178">
        <f t="shared" si="120"/>
        <v>0</v>
      </c>
      <c r="N634" s="188">
        <f t="shared" si="121"/>
        <v>0</v>
      </c>
      <c r="O634" s="211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6"/>
      <c r="AG634" s="206"/>
      <c r="AH634" s="206"/>
      <c r="AI634" s="206"/>
      <c r="AJ634" s="178">
        <f t="shared" si="122"/>
        <v>0</v>
      </c>
      <c r="AK634" s="190">
        <f t="shared" si="123"/>
        <v>0</v>
      </c>
      <c r="AL634" s="211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178">
        <f t="shared" si="124"/>
        <v>0</v>
      </c>
      <c r="BH634" s="190">
        <f t="shared" si="125"/>
        <v>0</v>
      </c>
      <c r="BI634" s="211"/>
      <c r="BJ634" s="204"/>
      <c r="BK634" s="204"/>
      <c r="BL634" s="204"/>
      <c r="BM634" s="204"/>
      <c r="BN634" s="204"/>
      <c r="BO634" s="204"/>
      <c r="BP634" s="204"/>
      <c r="BQ634" s="204"/>
      <c r="BR634" s="204"/>
      <c r="BS634" s="204"/>
      <c r="BT634" s="204"/>
      <c r="BU634" s="204"/>
      <c r="BV634" s="204"/>
      <c r="BW634" s="204"/>
      <c r="BX634" s="204"/>
      <c r="BY634" s="204"/>
      <c r="BZ634" s="204"/>
      <c r="CA634" s="204"/>
      <c r="CB634" s="204"/>
      <c r="CC634" s="204"/>
      <c r="CD634" s="204"/>
      <c r="CE634" s="184">
        <f t="shared" si="126"/>
        <v>0</v>
      </c>
      <c r="CF634" s="244">
        <f t="shared" si="127"/>
        <v>0</v>
      </c>
      <c r="CG634" s="211"/>
      <c r="CH634" s="204"/>
      <c r="CI634" s="204"/>
      <c r="CJ634" s="204"/>
      <c r="CK634" s="204"/>
      <c r="CL634" s="204"/>
      <c r="CM634" s="204"/>
      <c r="CN634" s="204"/>
      <c r="CO634" s="204"/>
      <c r="CP634" s="204"/>
      <c r="CQ634" s="195">
        <f t="shared" si="128"/>
        <v>0</v>
      </c>
      <c r="CR634" s="186" t="str">
        <f t="shared" si="129"/>
        <v>#DIV/0!</v>
      </c>
      <c r="CS634" s="166"/>
      <c r="CT634" s="166"/>
      <c r="CU634" s="166"/>
      <c r="CV634" s="166"/>
      <c r="CW634" s="166"/>
      <c r="CX634" s="196"/>
      <c r="CY634" s="195" t="str">
        <f t="shared" si="130"/>
        <v>#DIV/0!</v>
      </c>
      <c r="CZ634" s="187" t="str">
        <f t="shared" si="131"/>
        <v>#DIV/0!</v>
      </c>
    </row>
    <row r="635" ht="15.75" customHeight="1">
      <c r="A635" s="121">
        <v>41.0</v>
      </c>
      <c r="B635" s="312" t="s">
        <v>316</v>
      </c>
      <c r="C635" s="307" t="s">
        <v>317</v>
      </c>
      <c r="D635" s="124" t="str">
        <f t="shared" si="116"/>
        <v>#REF!</v>
      </c>
      <c r="E635" s="125" t="str">
        <f t="shared" si="117"/>
        <v>#REF!</v>
      </c>
      <c r="F635" s="172" t="str">
        <f t="shared" si="118"/>
        <v>#REF!</v>
      </c>
      <c r="G635" s="189" t="str">
        <f t="shared" si="119"/>
        <v>#REF!</v>
      </c>
      <c r="H635" s="200"/>
      <c r="I635" s="197"/>
      <c r="J635" s="197"/>
      <c r="K635" s="215"/>
      <c r="L635" s="215"/>
      <c r="M635" s="178">
        <f t="shared" si="120"/>
        <v>0</v>
      </c>
      <c r="N635" s="188">
        <f t="shared" si="121"/>
        <v>0</v>
      </c>
      <c r="O635" s="216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  <c r="AE635" s="215"/>
      <c r="AF635" s="218"/>
      <c r="AG635" s="218"/>
      <c r="AH635" s="218"/>
      <c r="AI635" s="218"/>
      <c r="AJ635" s="178">
        <f t="shared" si="122"/>
        <v>0</v>
      </c>
      <c r="AK635" s="190">
        <f t="shared" si="123"/>
        <v>0</v>
      </c>
      <c r="AL635" s="216"/>
      <c r="AM635" s="215"/>
      <c r="AN635" s="215"/>
      <c r="AO635" s="215"/>
      <c r="AP635" s="215"/>
      <c r="AQ635" s="215"/>
      <c r="AR635" s="215"/>
      <c r="AS635" s="215"/>
      <c r="AT635" s="215"/>
      <c r="AU635" s="215"/>
      <c r="AV635" s="215"/>
      <c r="AW635" s="215"/>
      <c r="AX635" s="215"/>
      <c r="AY635" s="215"/>
      <c r="AZ635" s="215"/>
      <c r="BA635" s="215"/>
      <c r="BB635" s="215"/>
      <c r="BC635" s="215"/>
      <c r="BD635" s="215"/>
      <c r="BE635" s="215"/>
      <c r="BF635" s="215"/>
      <c r="BG635" s="178">
        <f t="shared" si="124"/>
        <v>0</v>
      </c>
      <c r="BH635" s="190">
        <f t="shared" si="125"/>
        <v>0</v>
      </c>
      <c r="BI635" s="216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04"/>
      <c r="BX635" s="204"/>
      <c r="BY635" s="204"/>
      <c r="BZ635" s="204"/>
      <c r="CA635" s="204"/>
      <c r="CB635" s="204"/>
      <c r="CC635" s="204"/>
      <c r="CD635" s="204"/>
      <c r="CE635" s="184">
        <f t="shared" si="126"/>
        <v>0</v>
      </c>
      <c r="CF635" s="244">
        <f t="shared" si="127"/>
        <v>0</v>
      </c>
      <c r="CG635" s="211"/>
      <c r="CH635" s="204"/>
      <c r="CI635" s="204"/>
      <c r="CJ635" s="204"/>
      <c r="CK635" s="204"/>
      <c r="CL635" s="204"/>
      <c r="CM635" s="204"/>
      <c r="CN635" s="204"/>
      <c r="CO635" s="204"/>
      <c r="CP635" s="204"/>
      <c r="CQ635" s="195">
        <f t="shared" si="128"/>
        <v>0</v>
      </c>
      <c r="CR635" s="186" t="str">
        <f t="shared" si="129"/>
        <v>#DIV/0!</v>
      </c>
      <c r="CS635" s="166"/>
      <c r="CT635" s="166"/>
      <c r="CU635" s="166"/>
      <c r="CV635" s="166"/>
      <c r="CW635" s="166"/>
      <c r="CX635" s="196"/>
      <c r="CY635" s="195" t="str">
        <f t="shared" si="130"/>
        <v>#DIV/0!</v>
      </c>
      <c r="CZ635" s="187" t="str">
        <f t="shared" si="131"/>
        <v>#DIV/0!</v>
      </c>
    </row>
    <row r="636" ht="15.75" customHeight="1">
      <c r="A636" s="169">
        <v>42.0</v>
      </c>
      <c r="B636" s="312" t="s">
        <v>318</v>
      </c>
      <c r="C636" s="307" t="s">
        <v>319</v>
      </c>
      <c r="D636" s="124" t="str">
        <f t="shared" si="116"/>
        <v>#REF!</v>
      </c>
      <c r="E636" s="125" t="str">
        <f t="shared" si="117"/>
        <v>#REF!</v>
      </c>
      <c r="F636" s="172" t="str">
        <f t="shared" si="118"/>
        <v>#REF!</v>
      </c>
      <c r="G636" s="189" t="str">
        <f t="shared" si="119"/>
        <v>#REF!</v>
      </c>
      <c r="H636" s="200"/>
      <c r="I636" s="215"/>
      <c r="J636" s="197"/>
      <c r="K636" s="197"/>
      <c r="L636" s="197"/>
      <c r="M636" s="178">
        <f t="shared" si="120"/>
        <v>0</v>
      </c>
      <c r="N636" s="188">
        <f t="shared" si="121"/>
        <v>0</v>
      </c>
      <c r="O636" s="223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5"/>
      <c r="AG636" s="225"/>
      <c r="AH636" s="225"/>
      <c r="AI636" s="225"/>
      <c r="AJ636" s="178">
        <f t="shared" si="122"/>
        <v>0</v>
      </c>
      <c r="AK636" s="190">
        <f t="shared" si="123"/>
        <v>0</v>
      </c>
      <c r="AL636" s="223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178">
        <f t="shared" si="124"/>
        <v>0</v>
      </c>
      <c r="BH636" s="190">
        <f t="shared" si="125"/>
        <v>0</v>
      </c>
      <c r="BI636" s="223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04"/>
      <c r="BX636" s="204"/>
      <c r="BY636" s="204"/>
      <c r="BZ636" s="204"/>
      <c r="CA636" s="204"/>
      <c r="CB636" s="204"/>
      <c r="CC636" s="204"/>
      <c r="CD636" s="204"/>
      <c r="CE636" s="184">
        <f t="shared" si="126"/>
        <v>0</v>
      </c>
      <c r="CF636" s="244">
        <f t="shared" si="127"/>
        <v>0</v>
      </c>
      <c r="CG636" s="211"/>
      <c r="CH636" s="204"/>
      <c r="CI636" s="204"/>
      <c r="CJ636" s="204"/>
      <c r="CK636" s="204"/>
      <c r="CL636" s="204"/>
      <c r="CM636" s="204"/>
      <c r="CN636" s="204"/>
      <c r="CO636" s="204"/>
      <c r="CP636" s="204"/>
      <c r="CQ636" s="195">
        <f t="shared" si="128"/>
        <v>0</v>
      </c>
      <c r="CR636" s="186" t="str">
        <f t="shared" si="129"/>
        <v>#DIV/0!</v>
      </c>
      <c r="CS636" s="166"/>
      <c r="CT636" s="166"/>
      <c r="CU636" s="166"/>
      <c r="CV636" s="166"/>
      <c r="CW636" s="166"/>
      <c r="CX636" s="196"/>
      <c r="CY636" s="195" t="str">
        <f t="shared" si="130"/>
        <v>#DIV/0!</v>
      </c>
      <c r="CZ636" s="187" t="str">
        <f t="shared" si="131"/>
        <v>#DIV/0!</v>
      </c>
    </row>
    <row r="637" ht="15.75" customHeight="1">
      <c r="A637" s="121">
        <v>43.0</v>
      </c>
      <c r="B637" s="312" t="s">
        <v>320</v>
      </c>
      <c r="C637" s="307" t="s">
        <v>321</v>
      </c>
      <c r="D637" s="124" t="str">
        <f t="shared" si="116"/>
        <v>#REF!</v>
      </c>
      <c r="E637" s="125" t="str">
        <f t="shared" si="117"/>
        <v>#REF!</v>
      </c>
      <c r="F637" s="172" t="str">
        <f t="shared" si="118"/>
        <v>#REF!</v>
      </c>
      <c r="G637" s="189" t="str">
        <f t="shared" si="119"/>
        <v>#REF!</v>
      </c>
      <c r="H637" s="200"/>
      <c r="I637" s="197"/>
      <c r="J637" s="197"/>
      <c r="K637" s="197"/>
      <c r="L637" s="197"/>
      <c r="M637" s="178">
        <f t="shared" si="120"/>
        <v>0</v>
      </c>
      <c r="N637" s="188">
        <f t="shared" si="121"/>
        <v>0</v>
      </c>
      <c r="O637" s="200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210"/>
      <c r="AG637" s="210"/>
      <c r="AH637" s="210"/>
      <c r="AI637" s="210"/>
      <c r="AJ637" s="178">
        <f t="shared" si="122"/>
        <v>0</v>
      </c>
      <c r="AK637" s="190">
        <f t="shared" si="123"/>
        <v>0</v>
      </c>
      <c r="AL637" s="200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  <c r="AZ637" s="197"/>
      <c r="BA637" s="197"/>
      <c r="BB637" s="197"/>
      <c r="BC637" s="197"/>
      <c r="BD637" s="197"/>
      <c r="BE637" s="197"/>
      <c r="BF637" s="197"/>
      <c r="BG637" s="178">
        <f t="shared" si="124"/>
        <v>0</v>
      </c>
      <c r="BH637" s="190">
        <f t="shared" si="125"/>
        <v>0</v>
      </c>
      <c r="BI637" s="200"/>
      <c r="BJ637" s="197"/>
      <c r="BK637" s="197"/>
      <c r="BL637" s="197"/>
      <c r="BM637" s="197"/>
      <c r="BN637" s="197"/>
      <c r="BO637" s="197"/>
      <c r="BP637" s="197"/>
      <c r="BQ637" s="197"/>
      <c r="BR637" s="197"/>
      <c r="BS637" s="197"/>
      <c r="BT637" s="197"/>
      <c r="BU637" s="197"/>
      <c r="BV637" s="197"/>
      <c r="BW637" s="204"/>
      <c r="BX637" s="204"/>
      <c r="BY637" s="204"/>
      <c r="BZ637" s="204"/>
      <c r="CA637" s="204"/>
      <c r="CB637" s="204"/>
      <c r="CC637" s="204"/>
      <c r="CD637" s="204"/>
      <c r="CE637" s="184">
        <f t="shared" si="126"/>
        <v>0</v>
      </c>
      <c r="CF637" s="244">
        <f t="shared" si="127"/>
        <v>0</v>
      </c>
      <c r="CG637" s="211"/>
      <c r="CH637" s="204"/>
      <c r="CI637" s="204"/>
      <c r="CJ637" s="204"/>
      <c r="CK637" s="204"/>
      <c r="CL637" s="204"/>
      <c r="CM637" s="204"/>
      <c r="CN637" s="204"/>
      <c r="CO637" s="204"/>
      <c r="CP637" s="204"/>
      <c r="CQ637" s="195">
        <f t="shared" si="128"/>
        <v>0</v>
      </c>
      <c r="CR637" s="186" t="str">
        <f t="shared" si="129"/>
        <v>#DIV/0!</v>
      </c>
      <c r="CS637" s="166"/>
      <c r="CT637" s="166"/>
      <c r="CU637" s="166"/>
      <c r="CV637" s="166"/>
      <c r="CW637" s="166"/>
      <c r="CX637" s="196"/>
      <c r="CY637" s="195" t="str">
        <f t="shared" si="130"/>
        <v>#DIV/0!</v>
      </c>
      <c r="CZ637" s="187" t="str">
        <f t="shared" si="131"/>
        <v>#DIV/0!</v>
      </c>
    </row>
    <row r="638" ht="15.75" customHeight="1">
      <c r="A638" s="169">
        <v>44.0</v>
      </c>
      <c r="B638" s="312" t="s">
        <v>322</v>
      </c>
      <c r="C638" s="307" t="s">
        <v>323</v>
      </c>
      <c r="D638" s="124" t="str">
        <f t="shared" si="116"/>
        <v>#REF!</v>
      </c>
      <c r="E638" s="125" t="str">
        <f t="shared" si="117"/>
        <v>#REF!</v>
      </c>
      <c r="F638" s="172" t="str">
        <f t="shared" si="118"/>
        <v>#REF!</v>
      </c>
      <c r="G638" s="189" t="str">
        <f t="shared" si="119"/>
        <v>#REF!</v>
      </c>
      <c r="H638" s="200"/>
      <c r="I638" s="197"/>
      <c r="J638" s="197"/>
      <c r="K638" s="197"/>
      <c r="L638" s="197"/>
      <c r="M638" s="178">
        <f t="shared" si="120"/>
        <v>0</v>
      </c>
      <c r="N638" s="188">
        <f t="shared" si="121"/>
        <v>0</v>
      </c>
      <c r="O638" s="200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210"/>
      <c r="AG638" s="210"/>
      <c r="AH638" s="210"/>
      <c r="AI638" s="210"/>
      <c r="AJ638" s="178">
        <f t="shared" si="122"/>
        <v>0</v>
      </c>
      <c r="AK638" s="190">
        <f t="shared" si="123"/>
        <v>0</v>
      </c>
      <c r="AL638" s="200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  <c r="AZ638" s="197"/>
      <c r="BA638" s="197"/>
      <c r="BB638" s="197"/>
      <c r="BC638" s="197"/>
      <c r="BD638" s="197"/>
      <c r="BE638" s="197"/>
      <c r="BF638" s="197"/>
      <c r="BG638" s="178">
        <f t="shared" si="124"/>
        <v>0</v>
      </c>
      <c r="BH638" s="190">
        <f t="shared" si="125"/>
        <v>0</v>
      </c>
      <c r="BI638" s="200"/>
      <c r="BJ638" s="197"/>
      <c r="BK638" s="197"/>
      <c r="BL638" s="197"/>
      <c r="BM638" s="197"/>
      <c r="BN638" s="197"/>
      <c r="BO638" s="197"/>
      <c r="BP638" s="197"/>
      <c r="BQ638" s="197"/>
      <c r="BR638" s="197"/>
      <c r="BS638" s="197"/>
      <c r="BT638" s="197"/>
      <c r="BU638" s="197"/>
      <c r="BV638" s="197"/>
      <c r="BW638" s="204"/>
      <c r="BX638" s="204"/>
      <c r="BY638" s="204"/>
      <c r="BZ638" s="204"/>
      <c r="CA638" s="204"/>
      <c r="CB638" s="204"/>
      <c r="CC638" s="204"/>
      <c r="CD638" s="204"/>
      <c r="CE638" s="184">
        <f t="shared" si="126"/>
        <v>0</v>
      </c>
      <c r="CF638" s="244">
        <f t="shared" si="127"/>
        <v>0</v>
      </c>
      <c r="CG638" s="211"/>
      <c r="CH638" s="204"/>
      <c r="CI638" s="204"/>
      <c r="CJ638" s="204"/>
      <c r="CK638" s="204"/>
      <c r="CL638" s="204"/>
      <c r="CM638" s="204"/>
      <c r="CN638" s="204"/>
      <c r="CO638" s="204"/>
      <c r="CP638" s="204"/>
      <c r="CQ638" s="195">
        <f t="shared" si="128"/>
        <v>0</v>
      </c>
      <c r="CR638" s="186" t="str">
        <f t="shared" si="129"/>
        <v>#DIV/0!</v>
      </c>
      <c r="CS638" s="166"/>
      <c r="CT638" s="166"/>
      <c r="CU638" s="166"/>
      <c r="CV638" s="166"/>
      <c r="CW638" s="166"/>
      <c r="CX638" s="196"/>
      <c r="CY638" s="195" t="str">
        <f t="shared" si="130"/>
        <v>#DIV/0!</v>
      </c>
      <c r="CZ638" s="187" t="str">
        <f t="shared" si="131"/>
        <v>#DIV/0!</v>
      </c>
    </row>
    <row r="639" ht="15.75" customHeight="1">
      <c r="A639" s="121">
        <v>45.0</v>
      </c>
      <c r="B639" s="312" t="s">
        <v>324</v>
      </c>
      <c r="C639" s="307" t="s">
        <v>325</v>
      </c>
      <c r="D639" s="124" t="str">
        <f t="shared" si="116"/>
        <v>#REF!</v>
      </c>
      <c r="E639" s="125" t="str">
        <f t="shared" si="117"/>
        <v>#REF!</v>
      </c>
      <c r="F639" s="172" t="str">
        <f t="shared" si="118"/>
        <v>#REF!</v>
      </c>
      <c r="G639" s="189" t="str">
        <f t="shared" si="119"/>
        <v>#REF!</v>
      </c>
      <c r="H639" s="216"/>
      <c r="I639" s="197"/>
      <c r="J639" s="215"/>
      <c r="K639" s="197"/>
      <c r="L639" s="197"/>
      <c r="M639" s="178">
        <f t="shared" si="120"/>
        <v>0</v>
      </c>
      <c r="N639" s="188">
        <f t="shared" si="121"/>
        <v>0</v>
      </c>
      <c r="O639" s="200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210"/>
      <c r="AG639" s="210"/>
      <c r="AH639" s="210"/>
      <c r="AI639" s="210"/>
      <c r="AJ639" s="178">
        <f t="shared" si="122"/>
        <v>0</v>
      </c>
      <c r="AK639" s="190">
        <f t="shared" si="123"/>
        <v>0</v>
      </c>
      <c r="AL639" s="200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  <c r="AZ639" s="197"/>
      <c r="BA639" s="197"/>
      <c r="BB639" s="197"/>
      <c r="BC639" s="197"/>
      <c r="BD639" s="197"/>
      <c r="BE639" s="197"/>
      <c r="BF639" s="197"/>
      <c r="BG639" s="178">
        <f t="shared" si="124"/>
        <v>0</v>
      </c>
      <c r="BH639" s="190">
        <f t="shared" si="125"/>
        <v>0</v>
      </c>
      <c r="BI639" s="200"/>
      <c r="BJ639" s="197"/>
      <c r="BK639" s="197"/>
      <c r="BL639" s="197"/>
      <c r="BM639" s="197"/>
      <c r="BN639" s="197"/>
      <c r="BO639" s="197"/>
      <c r="BP639" s="197"/>
      <c r="BQ639" s="197"/>
      <c r="BR639" s="197"/>
      <c r="BS639" s="197"/>
      <c r="BT639" s="197"/>
      <c r="BU639" s="197"/>
      <c r="BV639" s="197"/>
      <c r="BW639" s="204"/>
      <c r="BX639" s="204"/>
      <c r="BY639" s="204"/>
      <c r="BZ639" s="204"/>
      <c r="CA639" s="204"/>
      <c r="CB639" s="204"/>
      <c r="CC639" s="204"/>
      <c r="CD639" s="204"/>
      <c r="CE639" s="184">
        <f t="shared" si="126"/>
        <v>0</v>
      </c>
      <c r="CF639" s="244">
        <f t="shared" si="127"/>
        <v>0</v>
      </c>
      <c r="CG639" s="211"/>
      <c r="CH639" s="204"/>
      <c r="CI639" s="204"/>
      <c r="CJ639" s="204"/>
      <c r="CK639" s="204"/>
      <c r="CL639" s="204"/>
      <c r="CM639" s="204"/>
      <c r="CN639" s="204"/>
      <c r="CO639" s="204"/>
      <c r="CP639" s="204"/>
      <c r="CQ639" s="195">
        <f t="shared" si="128"/>
        <v>0</v>
      </c>
      <c r="CR639" s="186" t="str">
        <f t="shared" si="129"/>
        <v>#DIV/0!</v>
      </c>
      <c r="CS639" s="166"/>
      <c r="CT639" s="166"/>
      <c r="CU639" s="166"/>
      <c r="CV639" s="166"/>
      <c r="CW639" s="166"/>
      <c r="CX639" s="196"/>
      <c r="CY639" s="195" t="str">
        <f t="shared" si="130"/>
        <v>#DIV/0!</v>
      </c>
      <c r="CZ639" s="187" t="str">
        <f t="shared" si="131"/>
        <v>#DIV/0!</v>
      </c>
    </row>
    <row r="640" ht="15.75" customHeight="1">
      <c r="A640" s="169">
        <v>46.0</v>
      </c>
      <c r="B640" s="312" t="s">
        <v>326</v>
      </c>
      <c r="C640" s="307" t="s">
        <v>327</v>
      </c>
      <c r="D640" s="124" t="str">
        <f t="shared" si="116"/>
        <v>#REF!</v>
      </c>
      <c r="E640" s="125" t="str">
        <f t="shared" si="117"/>
        <v>#REF!</v>
      </c>
      <c r="F640" s="172" t="str">
        <f t="shared" si="118"/>
        <v>#REF!</v>
      </c>
      <c r="G640" s="189" t="str">
        <f t="shared" si="119"/>
        <v>#REF!</v>
      </c>
      <c r="H640" s="200"/>
      <c r="I640" s="222"/>
      <c r="J640" s="197"/>
      <c r="K640" s="197"/>
      <c r="L640" s="197"/>
      <c r="M640" s="178">
        <f t="shared" si="120"/>
        <v>0</v>
      </c>
      <c r="N640" s="188">
        <f t="shared" si="121"/>
        <v>0</v>
      </c>
      <c r="O640" s="200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210"/>
      <c r="AG640" s="210"/>
      <c r="AH640" s="210"/>
      <c r="AI640" s="210"/>
      <c r="AJ640" s="178">
        <f t="shared" si="122"/>
        <v>0</v>
      </c>
      <c r="AK640" s="190">
        <f t="shared" si="123"/>
        <v>0</v>
      </c>
      <c r="AL640" s="200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  <c r="AZ640" s="197"/>
      <c r="BA640" s="197"/>
      <c r="BB640" s="197"/>
      <c r="BC640" s="197"/>
      <c r="BD640" s="197"/>
      <c r="BE640" s="197"/>
      <c r="BF640" s="197"/>
      <c r="BG640" s="178">
        <f t="shared" si="124"/>
        <v>0</v>
      </c>
      <c r="BH640" s="190">
        <f t="shared" si="125"/>
        <v>0</v>
      </c>
      <c r="BI640" s="200"/>
      <c r="BJ640" s="197"/>
      <c r="BK640" s="197"/>
      <c r="BL640" s="197"/>
      <c r="BM640" s="197"/>
      <c r="BN640" s="197"/>
      <c r="BO640" s="197"/>
      <c r="BP640" s="197"/>
      <c r="BQ640" s="197"/>
      <c r="BR640" s="197"/>
      <c r="BS640" s="197"/>
      <c r="BT640" s="197"/>
      <c r="BU640" s="197"/>
      <c r="BV640" s="197"/>
      <c r="BW640" s="204"/>
      <c r="BX640" s="204"/>
      <c r="BY640" s="204"/>
      <c r="BZ640" s="204"/>
      <c r="CA640" s="204"/>
      <c r="CB640" s="204"/>
      <c r="CC640" s="204"/>
      <c r="CD640" s="204"/>
      <c r="CE640" s="184">
        <f t="shared" si="126"/>
        <v>0</v>
      </c>
      <c r="CF640" s="244">
        <f t="shared" si="127"/>
        <v>0</v>
      </c>
      <c r="CG640" s="211"/>
      <c r="CH640" s="204"/>
      <c r="CI640" s="204"/>
      <c r="CJ640" s="204"/>
      <c r="CK640" s="204"/>
      <c r="CL640" s="204"/>
      <c r="CM640" s="204"/>
      <c r="CN640" s="204"/>
      <c r="CO640" s="204"/>
      <c r="CP640" s="204"/>
      <c r="CQ640" s="195">
        <f t="shared" si="128"/>
        <v>0</v>
      </c>
      <c r="CR640" s="186" t="str">
        <f t="shared" si="129"/>
        <v>#DIV/0!</v>
      </c>
      <c r="CS640" s="166"/>
      <c r="CT640" s="166"/>
      <c r="CU640" s="166"/>
      <c r="CV640" s="166"/>
      <c r="CW640" s="166"/>
      <c r="CX640" s="196"/>
      <c r="CY640" s="195" t="str">
        <f t="shared" si="130"/>
        <v>#DIV/0!</v>
      </c>
      <c r="CZ640" s="187" t="str">
        <f t="shared" si="131"/>
        <v>#DIV/0!</v>
      </c>
    </row>
    <row r="641" ht="15.75" customHeight="1">
      <c r="A641" s="121">
        <v>47.0</v>
      </c>
      <c r="B641" s="312" t="s">
        <v>328</v>
      </c>
      <c r="C641" s="307" t="s">
        <v>329</v>
      </c>
      <c r="D641" s="124" t="str">
        <f t="shared" si="116"/>
        <v>#REF!</v>
      </c>
      <c r="E641" s="125" t="str">
        <f t="shared" si="117"/>
        <v>#REF!</v>
      </c>
      <c r="F641" s="172" t="str">
        <f t="shared" si="118"/>
        <v>#REF!</v>
      </c>
      <c r="G641" s="189" t="str">
        <f t="shared" si="119"/>
        <v>#REF!</v>
      </c>
      <c r="H641" s="200"/>
      <c r="I641" s="215"/>
      <c r="J641" s="215"/>
      <c r="K641" s="197"/>
      <c r="L641" s="197"/>
      <c r="M641" s="178">
        <f t="shared" si="120"/>
        <v>0</v>
      </c>
      <c r="N641" s="188">
        <f t="shared" si="121"/>
        <v>0</v>
      </c>
      <c r="O641" s="200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210"/>
      <c r="AG641" s="210"/>
      <c r="AH641" s="210"/>
      <c r="AI641" s="210"/>
      <c r="AJ641" s="178">
        <f t="shared" si="122"/>
        <v>0</v>
      </c>
      <c r="AK641" s="190">
        <f t="shared" si="123"/>
        <v>0</v>
      </c>
      <c r="AL641" s="200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  <c r="AZ641" s="197"/>
      <c r="BA641" s="197"/>
      <c r="BB641" s="197"/>
      <c r="BC641" s="197"/>
      <c r="BD641" s="197"/>
      <c r="BE641" s="197"/>
      <c r="BF641" s="197"/>
      <c r="BG641" s="178">
        <f t="shared" si="124"/>
        <v>0</v>
      </c>
      <c r="BH641" s="190">
        <f t="shared" si="125"/>
        <v>0</v>
      </c>
      <c r="BI641" s="200"/>
      <c r="BJ641" s="197"/>
      <c r="BK641" s="197"/>
      <c r="BL641" s="197"/>
      <c r="BM641" s="197"/>
      <c r="BN641" s="197"/>
      <c r="BO641" s="197"/>
      <c r="BP641" s="197"/>
      <c r="BQ641" s="197"/>
      <c r="BR641" s="197"/>
      <c r="BS641" s="197"/>
      <c r="BT641" s="197"/>
      <c r="BU641" s="197"/>
      <c r="BV641" s="197"/>
      <c r="BW641" s="204"/>
      <c r="BX641" s="204"/>
      <c r="BY641" s="204"/>
      <c r="BZ641" s="204"/>
      <c r="CA641" s="204"/>
      <c r="CB641" s="204"/>
      <c r="CC641" s="204"/>
      <c r="CD641" s="204"/>
      <c r="CE641" s="184">
        <f t="shared" si="126"/>
        <v>0</v>
      </c>
      <c r="CF641" s="244">
        <f t="shared" si="127"/>
        <v>0</v>
      </c>
      <c r="CG641" s="211"/>
      <c r="CH641" s="204"/>
      <c r="CI641" s="204"/>
      <c r="CJ641" s="204"/>
      <c r="CK641" s="204"/>
      <c r="CL641" s="204"/>
      <c r="CM641" s="204"/>
      <c r="CN641" s="204"/>
      <c r="CO641" s="204"/>
      <c r="CP641" s="204"/>
      <c r="CQ641" s="195">
        <f t="shared" si="128"/>
        <v>0</v>
      </c>
      <c r="CR641" s="186" t="str">
        <f t="shared" si="129"/>
        <v>#DIV/0!</v>
      </c>
      <c r="CS641" s="166"/>
      <c r="CT641" s="166"/>
      <c r="CU641" s="166"/>
      <c r="CV641" s="166"/>
      <c r="CW641" s="166"/>
      <c r="CX641" s="196"/>
      <c r="CY641" s="195" t="str">
        <f t="shared" si="130"/>
        <v>#DIV/0!</v>
      </c>
      <c r="CZ641" s="187" t="str">
        <f t="shared" si="131"/>
        <v>#DIV/0!</v>
      </c>
    </row>
    <row r="642" ht="15.75" customHeight="1">
      <c r="A642" s="169">
        <v>48.0</v>
      </c>
      <c r="B642" s="312" t="s">
        <v>330</v>
      </c>
      <c r="C642" s="307" t="s">
        <v>331</v>
      </c>
      <c r="D642" s="124" t="str">
        <f t="shared" si="116"/>
        <v>#REF!</v>
      </c>
      <c r="E642" s="125" t="str">
        <f t="shared" si="117"/>
        <v>#REF!</v>
      </c>
      <c r="F642" s="172" t="str">
        <f t="shared" si="118"/>
        <v>#REF!</v>
      </c>
      <c r="G642" s="189" t="str">
        <f t="shared" si="119"/>
        <v>#REF!</v>
      </c>
      <c r="H642" s="200"/>
      <c r="I642" s="197"/>
      <c r="J642" s="197"/>
      <c r="K642" s="197"/>
      <c r="L642" s="197"/>
      <c r="M642" s="178">
        <f t="shared" si="120"/>
        <v>0</v>
      </c>
      <c r="N642" s="188">
        <f t="shared" si="121"/>
        <v>0</v>
      </c>
      <c r="O642" s="200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210"/>
      <c r="AG642" s="210"/>
      <c r="AH642" s="210"/>
      <c r="AI642" s="210"/>
      <c r="AJ642" s="178">
        <f t="shared" si="122"/>
        <v>0</v>
      </c>
      <c r="AK642" s="190">
        <f t="shared" si="123"/>
        <v>0</v>
      </c>
      <c r="AL642" s="200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  <c r="AZ642" s="197"/>
      <c r="BA642" s="197"/>
      <c r="BB642" s="197"/>
      <c r="BC642" s="197"/>
      <c r="BD642" s="197"/>
      <c r="BE642" s="197"/>
      <c r="BF642" s="197"/>
      <c r="BG642" s="178">
        <f t="shared" si="124"/>
        <v>0</v>
      </c>
      <c r="BH642" s="190">
        <f t="shared" si="125"/>
        <v>0</v>
      </c>
      <c r="BI642" s="200"/>
      <c r="BJ642" s="197"/>
      <c r="BK642" s="197"/>
      <c r="BL642" s="197"/>
      <c r="BM642" s="197"/>
      <c r="BN642" s="197"/>
      <c r="BO642" s="197"/>
      <c r="BP642" s="197"/>
      <c r="BQ642" s="197"/>
      <c r="BR642" s="197"/>
      <c r="BS642" s="197"/>
      <c r="BT642" s="197"/>
      <c r="BU642" s="197"/>
      <c r="BV642" s="197"/>
      <c r="BW642" s="204"/>
      <c r="BX642" s="204"/>
      <c r="BY642" s="204"/>
      <c r="BZ642" s="204"/>
      <c r="CA642" s="204"/>
      <c r="CB642" s="204"/>
      <c r="CC642" s="204"/>
      <c r="CD642" s="204"/>
      <c r="CE642" s="184">
        <f t="shared" si="126"/>
        <v>0</v>
      </c>
      <c r="CF642" s="244">
        <f t="shared" si="127"/>
        <v>0</v>
      </c>
      <c r="CG642" s="211"/>
      <c r="CH642" s="204"/>
      <c r="CI642" s="204"/>
      <c r="CJ642" s="204"/>
      <c r="CK642" s="204"/>
      <c r="CL642" s="204"/>
      <c r="CM642" s="204"/>
      <c r="CN642" s="204"/>
      <c r="CO642" s="204"/>
      <c r="CP642" s="204"/>
      <c r="CQ642" s="195">
        <f t="shared" si="128"/>
        <v>0</v>
      </c>
      <c r="CR642" s="186" t="str">
        <f t="shared" si="129"/>
        <v>#DIV/0!</v>
      </c>
      <c r="CS642" s="166"/>
      <c r="CT642" s="166"/>
      <c r="CU642" s="166"/>
      <c r="CV642" s="166"/>
      <c r="CW642" s="166"/>
      <c r="CX642" s="196"/>
      <c r="CY642" s="195" t="str">
        <f t="shared" si="130"/>
        <v>#DIV/0!</v>
      </c>
      <c r="CZ642" s="187" t="str">
        <f t="shared" si="131"/>
        <v>#DIV/0!</v>
      </c>
    </row>
    <row r="643" ht="15.75" customHeight="1">
      <c r="A643" s="121">
        <v>49.0</v>
      </c>
      <c r="B643" s="312" t="s">
        <v>332</v>
      </c>
      <c r="C643" s="307" t="s">
        <v>333</v>
      </c>
      <c r="D643" s="124" t="str">
        <f t="shared" si="116"/>
        <v>#REF!</v>
      </c>
      <c r="E643" s="125" t="str">
        <f t="shared" si="117"/>
        <v>#REF!</v>
      </c>
      <c r="F643" s="172" t="str">
        <f t="shared" si="118"/>
        <v>#REF!</v>
      </c>
      <c r="G643" s="189" t="str">
        <f t="shared" si="119"/>
        <v>#REF!</v>
      </c>
      <c r="H643" s="200"/>
      <c r="I643" s="204"/>
      <c r="J643" s="215"/>
      <c r="K643" s="197"/>
      <c r="L643" s="197"/>
      <c r="M643" s="178">
        <f t="shared" si="120"/>
        <v>0</v>
      </c>
      <c r="N643" s="188">
        <f t="shared" si="121"/>
        <v>0</v>
      </c>
      <c r="O643" s="211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6"/>
      <c r="AG643" s="206"/>
      <c r="AH643" s="206"/>
      <c r="AI643" s="206"/>
      <c r="AJ643" s="178">
        <f t="shared" si="122"/>
        <v>0</v>
      </c>
      <c r="AK643" s="190">
        <f t="shared" si="123"/>
        <v>0</v>
      </c>
      <c r="AL643" s="211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178">
        <f t="shared" si="124"/>
        <v>0</v>
      </c>
      <c r="BH643" s="190">
        <f t="shared" si="125"/>
        <v>0</v>
      </c>
      <c r="BI643" s="211"/>
      <c r="BJ643" s="204"/>
      <c r="BK643" s="204"/>
      <c r="BL643" s="204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  <c r="BY643" s="204"/>
      <c r="BZ643" s="204"/>
      <c r="CA643" s="204"/>
      <c r="CB643" s="204"/>
      <c r="CC643" s="204"/>
      <c r="CD643" s="204"/>
      <c r="CE643" s="184">
        <f t="shared" si="126"/>
        <v>0</v>
      </c>
      <c r="CF643" s="244">
        <f t="shared" si="127"/>
        <v>0</v>
      </c>
      <c r="CG643" s="211"/>
      <c r="CH643" s="204"/>
      <c r="CI643" s="204"/>
      <c r="CJ643" s="204"/>
      <c r="CK643" s="204"/>
      <c r="CL643" s="204"/>
      <c r="CM643" s="204"/>
      <c r="CN643" s="204"/>
      <c r="CO643" s="204"/>
      <c r="CP643" s="204"/>
      <c r="CQ643" s="195">
        <f t="shared" si="128"/>
        <v>0</v>
      </c>
      <c r="CR643" s="186" t="str">
        <f t="shared" si="129"/>
        <v>#DIV/0!</v>
      </c>
      <c r="CS643" s="166"/>
      <c r="CT643" s="166"/>
      <c r="CU643" s="166"/>
      <c r="CV643" s="166"/>
      <c r="CW643" s="166"/>
      <c r="CX643" s="196"/>
      <c r="CY643" s="195" t="str">
        <f t="shared" si="130"/>
        <v>#DIV/0!</v>
      </c>
      <c r="CZ643" s="187" t="str">
        <f t="shared" si="131"/>
        <v>#DIV/0!</v>
      </c>
    </row>
    <row r="644" ht="15.75" customHeight="1">
      <c r="A644" s="169">
        <v>50.0</v>
      </c>
      <c r="B644" s="312" t="s">
        <v>334</v>
      </c>
      <c r="C644" s="307" t="s">
        <v>335</v>
      </c>
      <c r="D644" s="124" t="str">
        <f t="shared" si="116"/>
        <v>#REF!</v>
      </c>
      <c r="E644" s="125" t="str">
        <f t="shared" si="117"/>
        <v>#REF!</v>
      </c>
      <c r="F644" s="172" t="str">
        <f t="shared" si="118"/>
        <v>#REF!</v>
      </c>
      <c r="G644" s="189" t="str">
        <f t="shared" si="119"/>
        <v>#REF!</v>
      </c>
      <c r="H644" s="200"/>
      <c r="I644" s="204"/>
      <c r="J644" s="204"/>
      <c r="K644" s="197"/>
      <c r="L644" s="197"/>
      <c r="M644" s="178">
        <f t="shared" si="120"/>
        <v>0</v>
      </c>
      <c r="N644" s="188">
        <f t="shared" si="121"/>
        <v>0</v>
      </c>
      <c r="O644" s="211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6"/>
      <c r="AG644" s="206"/>
      <c r="AH644" s="206"/>
      <c r="AI644" s="206"/>
      <c r="AJ644" s="178">
        <f t="shared" si="122"/>
        <v>0</v>
      </c>
      <c r="AK644" s="190">
        <f t="shared" si="123"/>
        <v>0</v>
      </c>
      <c r="AL644" s="211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178">
        <f t="shared" si="124"/>
        <v>0</v>
      </c>
      <c r="BH644" s="190">
        <f t="shared" si="125"/>
        <v>0</v>
      </c>
      <c r="BI644" s="211"/>
      <c r="BJ644" s="204"/>
      <c r="BK644" s="204"/>
      <c r="BL644" s="204"/>
      <c r="BM644" s="204"/>
      <c r="BN644" s="204"/>
      <c r="BO644" s="204"/>
      <c r="BP644" s="204"/>
      <c r="BQ644" s="204"/>
      <c r="BR644" s="204"/>
      <c r="BS644" s="204"/>
      <c r="BT644" s="204"/>
      <c r="BU644" s="204"/>
      <c r="BV644" s="204"/>
      <c r="BW644" s="204"/>
      <c r="BX644" s="204"/>
      <c r="BY644" s="204"/>
      <c r="BZ644" s="204"/>
      <c r="CA644" s="204"/>
      <c r="CB644" s="204"/>
      <c r="CC644" s="204"/>
      <c r="CD644" s="204"/>
      <c r="CE644" s="184">
        <f t="shared" si="126"/>
        <v>0</v>
      </c>
      <c r="CF644" s="244">
        <f t="shared" si="127"/>
        <v>0</v>
      </c>
      <c r="CG644" s="211"/>
      <c r="CH644" s="204"/>
      <c r="CI644" s="204"/>
      <c r="CJ644" s="204"/>
      <c r="CK644" s="204"/>
      <c r="CL644" s="204"/>
      <c r="CM644" s="204"/>
      <c r="CN644" s="204"/>
      <c r="CO644" s="204"/>
      <c r="CP644" s="204"/>
      <c r="CQ644" s="195">
        <f t="shared" si="128"/>
        <v>0</v>
      </c>
      <c r="CR644" s="186" t="str">
        <f t="shared" si="129"/>
        <v>#DIV/0!</v>
      </c>
      <c r="CS644" s="166"/>
      <c r="CT644" s="166"/>
      <c r="CU644" s="166"/>
      <c r="CV644" s="166"/>
      <c r="CW644" s="166"/>
      <c r="CX644" s="196"/>
      <c r="CY644" s="195" t="str">
        <f t="shared" si="130"/>
        <v>#DIV/0!</v>
      </c>
      <c r="CZ644" s="187" t="str">
        <f t="shared" si="131"/>
        <v>#DIV/0!</v>
      </c>
    </row>
    <row r="645" ht="15.75" customHeight="1">
      <c r="A645" s="121">
        <v>51.0</v>
      </c>
      <c r="B645" s="312" t="s">
        <v>336</v>
      </c>
      <c r="C645" s="307" t="s">
        <v>337</v>
      </c>
      <c r="D645" s="124" t="str">
        <f t="shared" si="116"/>
        <v>#REF!</v>
      </c>
      <c r="E645" s="125" t="str">
        <f t="shared" si="117"/>
        <v>#REF!</v>
      </c>
      <c r="F645" s="172" t="str">
        <f t="shared" si="118"/>
        <v>#REF!</v>
      </c>
      <c r="G645" s="189" t="str">
        <f t="shared" si="119"/>
        <v>#REF!</v>
      </c>
      <c r="H645" s="200"/>
      <c r="I645" s="215"/>
      <c r="J645" s="215"/>
      <c r="K645" s="197"/>
      <c r="L645" s="197"/>
      <c r="M645" s="178">
        <f t="shared" si="120"/>
        <v>0</v>
      </c>
      <c r="N645" s="188">
        <f t="shared" si="121"/>
        <v>0</v>
      </c>
      <c r="O645" s="200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210"/>
      <c r="AG645" s="210"/>
      <c r="AH645" s="210"/>
      <c r="AI645" s="210"/>
      <c r="AJ645" s="178">
        <f t="shared" si="122"/>
        <v>0</v>
      </c>
      <c r="AK645" s="190">
        <f t="shared" si="123"/>
        <v>0</v>
      </c>
      <c r="AL645" s="200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  <c r="AZ645" s="197"/>
      <c r="BA645" s="197"/>
      <c r="BB645" s="197"/>
      <c r="BC645" s="197"/>
      <c r="BD645" s="197"/>
      <c r="BE645" s="197"/>
      <c r="BF645" s="197"/>
      <c r="BG645" s="178">
        <f t="shared" si="124"/>
        <v>0</v>
      </c>
      <c r="BH645" s="190">
        <f t="shared" si="125"/>
        <v>0</v>
      </c>
      <c r="BI645" s="200"/>
      <c r="BJ645" s="197"/>
      <c r="BK645" s="197"/>
      <c r="BL645" s="197"/>
      <c r="BM645" s="197"/>
      <c r="BN645" s="197"/>
      <c r="BO645" s="197"/>
      <c r="BP645" s="197"/>
      <c r="BQ645" s="197"/>
      <c r="BR645" s="197"/>
      <c r="BS645" s="197"/>
      <c r="BT645" s="197"/>
      <c r="BU645" s="197"/>
      <c r="BV645" s="197"/>
      <c r="BW645" s="204"/>
      <c r="BX645" s="204"/>
      <c r="BY645" s="204"/>
      <c r="BZ645" s="204"/>
      <c r="CA645" s="204"/>
      <c r="CB645" s="204"/>
      <c r="CC645" s="204"/>
      <c r="CD645" s="204"/>
      <c r="CE645" s="184">
        <f t="shared" si="126"/>
        <v>0</v>
      </c>
      <c r="CF645" s="244">
        <f t="shared" si="127"/>
        <v>0</v>
      </c>
      <c r="CG645" s="211"/>
      <c r="CH645" s="204"/>
      <c r="CI645" s="204"/>
      <c r="CJ645" s="204"/>
      <c r="CK645" s="204"/>
      <c r="CL645" s="204"/>
      <c r="CM645" s="204"/>
      <c r="CN645" s="204"/>
      <c r="CO645" s="204"/>
      <c r="CP645" s="204"/>
      <c r="CQ645" s="195">
        <f t="shared" si="128"/>
        <v>0</v>
      </c>
      <c r="CR645" s="186" t="str">
        <f t="shared" si="129"/>
        <v>#DIV/0!</v>
      </c>
      <c r="CS645" s="166"/>
      <c r="CT645" s="166"/>
      <c r="CU645" s="166"/>
      <c r="CV645" s="166"/>
      <c r="CW645" s="166"/>
      <c r="CX645" s="196"/>
      <c r="CY645" s="195" t="str">
        <f t="shared" si="130"/>
        <v>#DIV/0!</v>
      </c>
      <c r="CZ645" s="187" t="str">
        <f t="shared" si="131"/>
        <v>#DIV/0!</v>
      </c>
    </row>
    <row r="646" ht="15.75" customHeight="1">
      <c r="A646" s="169">
        <v>52.0</v>
      </c>
      <c r="B646" s="312" t="s">
        <v>338</v>
      </c>
      <c r="C646" s="307" t="s">
        <v>339</v>
      </c>
      <c r="D646" s="124" t="str">
        <f t="shared" si="116"/>
        <v>#REF!</v>
      </c>
      <c r="E646" s="125" t="str">
        <f t="shared" si="117"/>
        <v>#REF!</v>
      </c>
      <c r="F646" s="172" t="str">
        <f t="shared" si="118"/>
        <v>#REF!</v>
      </c>
      <c r="G646" s="189" t="str">
        <f t="shared" si="119"/>
        <v>#REF!</v>
      </c>
      <c r="H646" s="216"/>
      <c r="I646" s="197"/>
      <c r="J646" s="197"/>
      <c r="K646" s="197"/>
      <c r="L646" s="197"/>
      <c r="M646" s="178">
        <f t="shared" si="120"/>
        <v>0</v>
      </c>
      <c r="N646" s="188">
        <f t="shared" si="121"/>
        <v>0</v>
      </c>
      <c r="O646" s="200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210"/>
      <c r="AG646" s="210"/>
      <c r="AH646" s="210"/>
      <c r="AI646" s="210"/>
      <c r="AJ646" s="178">
        <f t="shared" si="122"/>
        <v>0</v>
      </c>
      <c r="AK646" s="190">
        <f t="shared" si="123"/>
        <v>0</v>
      </c>
      <c r="AL646" s="200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  <c r="AZ646" s="197"/>
      <c r="BA646" s="197"/>
      <c r="BB646" s="197"/>
      <c r="BC646" s="197"/>
      <c r="BD646" s="197"/>
      <c r="BE646" s="197"/>
      <c r="BF646" s="197"/>
      <c r="BG646" s="178">
        <f t="shared" si="124"/>
        <v>0</v>
      </c>
      <c r="BH646" s="190">
        <f t="shared" si="125"/>
        <v>0</v>
      </c>
      <c r="BI646" s="200"/>
      <c r="BJ646" s="197"/>
      <c r="BK646" s="197"/>
      <c r="BL646" s="197"/>
      <c r="BM646" s="197"/>
      <c r="BN646" s="197"/>
      <c r="BO646" s="197"/>
      <c r="BP646" s="197"/>
      <c r="BQ646" s="197"/>
      <c r="BR646" s="197"/>
      <c r="BS646" s="197"/>
      <c r="BT646" s="197"/>
      <c r="BU646" s="197"/>
      <c r="BV646" s="197"/>
      <c r="BW646" s="204"/>
      <c r="BX646" s="204"/>
      <c r="BY646" s="204"/>
      <c r="BZ646" s="204"/>
      <c r="CA646" s="204"/>
      <c r="CB646" s="204"/>
      <c r="CC646" s="204"/>
      <c r="CD646" s="204"/>
      <c r="CE646" s="184">
        <f t="shared" si="126"/>
        <v>0</v>
      </c>
      <c r="CF646" s="244">
        <f t="shared" si="127"/>
        <v>0</v>
      </c>
      <c r="CG646" s="211"/>
      <c r="CH646" s="204"/>
      <c r="CI646" s="204"/>
      <c r="CJ646" s="204"/>
      <c r="CK646" s="204"/>
      <c r="CL646" s="204"/>
      <c r="CM646" s="204"/>
      <c r="CN646" s="204"/>
      <c r="CO646" s="204"/>
      <c r="CP646" s="204"/>
      <c r="CQ646" s="195">
        <f t="shared" si="128"/>
        <v>0</v>
      </c>
      <c r="CR646" s="186" t="str">
        <f t="shared" si="129"/>
        <v>#DIV/0!</v>
      </c>
      <c r="CS646" s="166"/>
      <c r="CT646" s="166"/>
      <c r="CU646" s="166"/>
      <c r="CV646" s="166"/>
      <c r="CW646" s="166"/>
      <c r="CX646" s="196"/>
      <c r="CY646" s="195" t="str">
        <f t="shared" si="130"/>
        <v>#DIV/0!</v>
      </c>
      <c r="CZ646" s="187" t="str">
        <f t="shared" si="131"/>
        <v>#DIV/0!</v>
      </c>
    </row>
    <row r="647" ht="15.75" customHeight="1">
      <c r="A647" s="121">
        <v>53.0</v>
      </c>
      <c r="B647" s="312" t="s">
        <v>340</v>
      </c>
      <c r="C647" s="307" t="s">
        <v>341</v>
      </c>
      <c r="D647" s="124" t="str">
        <f t="shared" si="116"/>
        <v>#REF!</v>
      </c>
      <c r="E647" s="125" t="str">
        <f t="shared" si="117"/>
        <v>#REF!</v>
      </c>
      <c r="F647" s="172" t="str">
        <f t="shared" si="118"/>
        <v>#REF!</v>
      </c>
      <c r="G647" s="189" t="str">
        <f t="shared" si="119"/>
        <v>#REF!</v>
      </c>
      <c r="H647" s="200"/>
      <c r="I647" s="197"/>
      <c r="J647" s="197"/>
      <c r="K647" s="197"/>
      <c r="L647" s="197"/>
      <c r="M647" s="178">
        <f t="shared" si="120"/>
        <v>0</v>
      </c>
      <c r="N647" s="188">
        <f t="shared" si="121"/>
        <v>0</v>
      </c>
      <c r="O647" s="216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  <c r="AE647" s="215"/>
      <c r="AF647" s="218"/>
      <c r="AG647" s="218"/>
      <c r="AH647" s="218"/>
      <c r="AI647" s="218"/>
      <c r="AJ647" s="178">
        <f t="shared" si="122"/>
        <v>0</v>
      </c>
      <c r="AK647" s="190">
        <f t="shared" si="123"/>
        <v>0</v>
      </c>
      <c r="AL647" s="216"/>
      <c r="AM647" s="215"/>
      <c r="AN647" s="215"/>
      <c r="AO647" s="215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178">
        <f t="shared" si="124"/>
        <v>0</v>
      </c>
      <c r="BH647" s="190">
        <f t="shared" si="125"/>
        <v>0</v>
      </c>
      <c r="BI647" s="216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04"/>
      <c r="BX647" s="204"/>
      <c r="BY647" s="204"/>
      <c r="BZ647" s="204"/>
      <c r="CA647" s="204"/>
      <c r="CB647" s="204"/>
      <c r="CC647" s="204"/>
      <c r="CD647" s="204"/>
      <c r="CE647" s="184">
        <f t="shared" si="126"/>
        <v>0</v>
      </c>
      <c r="CF647" s="244">
        <f t="shared" si="127"/>
        <v>0</v>
      </c>
      <c r="CG647" s="211"/>
      <c r="CH647" s="204"/>
      <c r="CI647" s="204"/>
      <c r="CJ647" s="204"/>
      <c r="CK647" s="204"/>
      <c r="CL647" s="204"/>
      <c r="CM647" s="177"/>
      <c r="CN647" s="204"/>
      <c r="CO647" s="204"/>
      <c r="CP647" s="204"/>
      <c r="CQ647" s="195">
        <f t="shared" si="128"/>
        <v>0</v>
      </c>
      <c r="CR647" s="186" t="str">
        <f t="shared" si="129"/>
        <v>#DIV/0!</v>
      </c>
      <c r="CS647" s="166"/>
      <c r="CT647" s="166"/>
      <c r="CU647" s="166"/>
      <c r="CV647" s="166"/>
      <c r="CW647" s="166"/>
      <c r="CX647" s="196"/>
      <c r="CY647" s="195" t="str">
        <f t="shared" si="130"/>
        <v>#DIV/0!</v>
      </c>
      <c r="CZ647" s="187" t="str">
        <f t="shared" si="131"/>
        <v>#DIV/0!</v>
      </c>
    </row>
    <row r="648" ht="15.75" customHeight="1">
      <c r="A648" s="169">
        <v>54.0</v>
      </c>
      <c r="B648" s="312" t="s">
        <v>342</v>
      </c>
      <c r="C648" s="307" t="s">
        <v>343</v>
      </c>
      <c r="D648" s="124" t="str">
        <f t="shared" si="116"/>
        <v>#REF!</v>
      </c>
      <c r="E648" s="125" t="str">
        <f t="shared" si="117"/>
        <v>#REF!</v>
      </c>
      <c r="F648" s="172" t="str">
        <f t="shared" si="118"/>
        <v>#REF!</v>
      </c>
      <c r="G648" s="189" t="str">
        <f t="shared" si="119"/>
        <v>#REF!</v>
      </c>
      <c r="H648" s="200"/>
      <c r="I648" s="197"/>
      <c r="J648" s="197"/>
      <c r="K648" s="197"/>
      <c r="L648" s="197"/>
      <c r="M648" s="178">
        <f t="shared" si="120"/>
        <v>0</v>
      </c>
      <c r="N648" s="188">
        <f t="shared" si="121"/>
        <v>0</v>
      </c>
      <c r="O648" s="200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210"/>
      <c r="AG648" s="210"/>
      <c r="AH648" s="210"/>
      <c r="AI648" s="210"/>
      <c r="AJ648" s="178">
        <f t="shared" si="122"/>
        <v>0</v>
      </c>
      <c r="AK648" s="190">
        <f t="shared" si="123"/>
        <v>0</v>
      </c>
      <c r="AL648" s="200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  <c r="AZ648" s="197"/>
      <c r="BA648" s="197"/>
      <c r="BB648" s="197"/>
      <c r="BC648" s="197"/>
      <c r="BD648" s="197"/>
      <c r="BE648" s="197"/>
      <c r="BF648" s="197"/>
      <c r="BG648" s="178">
        <f t="shared" si="124"/>
        <v>0</v>
      </c>
      <c r="BH648" s="190">
        <f t="shared" si="125"/>
        <v>0</v>
      </c>
      <c r="BI648" s="200"/>
      <c r="BJ648" s="197"/>
      <c r="BK648" s="197"/>
      <c r="BL648" s="197"/>
      <c r="BM648" s="197"/>
      <c r="BN648" s="197"/>
      <c r="BO648" s="197"/>
      <c r="BP648" s="197"/>
      <c r="BQ648" s="197"/>
      <c r="BR648" s="197"/>
      <c r="BS648" s="197"/>
      <c r="BT648" s="197"/>
      <c r="BU648" s="197"/>
      <c r="BV648" s="197"/>
      <c r="BW648" s="204"/>
      <c r="BX648" s="204"/>
      <c r="BY648" s="204"/>
      <c r="BZ648" s="204"/>
      <c r="CA648" s="204"/>
      <c r="CB648" s="204"/>
      <c r="CC648" s="204"/>
      <c r="CD648" s="204"/>
      <c r="CE648" s="184">
        <f t="shared" si="126"/>
        <v>0</v>
      </c>
      <c r="CF648" s="244">
        <f t="shared" si="127"/>
        <v>0</v>
      </c>
      <c r="CG648" s="211"/>
      <c r="CH648" s="204"/>
      <c r="CI648" s="204"/>
      <c r="CJ648" s="204"/>
      <c r="CK648" s="204"/>
      <c r="CL648" s="204"/>
      <c r="CM648" s="204"/>
      <c r="CN648" s="204"/>
      <c r="CO648" s="204"/>
      <c r="CP648" s="204"/>
      <c r="CQ648" s="195">
        <f t="shared" si="128"/>
        <v>0</v>
      </c>
      <c r="CR648" s="186" t="str">
        <f t="shared" si="129"/>
        <v>#DIV/0!</v>
      </c>
      <c r="CS648" s="166"/>
      <c r="CT648" s="166"/>
      <c r="CU648" s="166"/>
      <c r="CV648" s="166"/>
      <c r="CW648" s="166"/>
      <c r="CX648" s="196"/>
      <c r="CY648" s="195" t="str">
        <f t="shared" si="130"/>
        <v>#DIV/0!</v>
      </c>
      <c r="CZ648" s="187" t="str">
        <f t="shared" si="131"/>
        <v>#DIV/0!</v>
      </c>
    </row>
    <row r="649" ht="15.75" customHeight="1">
      <c r="A649" s="121">
        <v>55.0</v>
      </c>
      <c r="B649" s="312" t="s">
        <v>344</v>
      </c>
      <c r="C649" s="307" t="s">
        <v>345</v>
      </c>
      <c r="D649" s="124" t="str">
        <f t="shared" si="116"/>
        <v>#REF!</v>
      </c>
      <c r="E649" s="125" t="str">
        <f t="shared" si="117"/>
        <v>#REF!</v>
      </c>
      <c r="F649" s="172" t="str">
        <f t="shared" si="118"/>
        <v>#REF!</v>
      </c>
      <c r="G649" s="189" t="str">
        <f t="shared" si="119"/>
        <v>#REF!</v>
      </c>
      <c r="H649" s="200"/>
      <c r="I649" s="197"/>
      <c r="J649" s="204"/>
      <c r="K649" s="197"/>
      <c r="L649" s="197"/>
      <c r="M649" s="178">
        <f t="shared" si="120"/>
        <v>0</v>
      </c>
      <c r="N649" s="188">
        <f t="shared" si="121"/>
        <v>0</v>
      </c>
      <c r="O649" s="200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210"/>
      <c r="AG649" s="210"/>
      <c r="AH649" s="210"/>
      <c r="AI649" s="210"/>
      <c r="AJ649" s="178">
        <f t="shared" si="122"/>
        <v>0</v>
      </c>
      <c r="AK649" s="190">
        <f t="shared" si="123"/>
        <v>0</v>
      </c>
      <c r="AL649" s="200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  <c r="AZ649" s="197"/>
      <c r="BA649" s="197"/>
      <c r="BB649" s="197"/>
      <c r="BC649" s="197"/>
      <c r="BD649" s="197"/>
      <c r="BE649" s="197"/>
      <c r="BF649" s="197"/>
      <c r="BG649" s="178">
        <f t="shared" si="124"/>
        <v>0</v>
      </c>
      <c r="BH649" s="190">
        <f t="shared" si="125"/>
        <v>0</v>
      </c>
      <c r="BI649" s="200"/>
      <c r="BJ649" s="197"/>
      <c r="BK649" s="197"/>
      <c r="BL649" s="197"/>
      <c r="BM649" s="197"/>
      <c r="BN649" s="197"/>
      <c r="BO649" s="197"/>
      <c r="BP649" s="197"/>
      <c r="BQ649" s="197"/>
      <c r="BR649" s="197"/>
      <c r="BS649" s="197"/>
      <c r="BT649" s="197"/>
      <c r="BU649" s="197"/>
      <c r="BV649" s="197"/>
      <c r="BW649" s="204"/>
      <c r="BX649" s="204"/>
      <c r="BY649" s="204"/>
      <c r="BZ649" s="204"/>
      <c r="CA649" s="204"/>
      <c r="CB649" s="204"/>
      <c r="CC649" s="204"/>
      <c r="CD649" s="204"/>
      <c r="CE649" s="184">
        <f t="shared" si="126"/>
        <v>0</v>
      </c>
      <c r="CF649" s="244">
        <f t="shared" si="127"/>
        <v>0</v>
      </c>
      <c r="CG649" s="211"/>
      <c r="CH649" s="204"/>
      <c r="CI649" s="204"/>
      <c r="CJ649" s="204"/>
      <c r="CK649" s="204"/>
      <c r="CL649" s="204"/>
      <c r="CM649" s="204"/>
      <c r="CN649" s="204"/>
      <c r="CO649" s="204"/>
      <c r="CP649" s="204"/>
      <c r="CQ649" s="195">
        <f t="shared" si="128"/>
        <v>0</v>
      </c>
      <c r="CR649" s="186" t="str">
        <f t="shared" si="129"/>
        <v>#DIV/0!</v>
      </c>
      <c r="CS649" s="166"/>
      <c r="CT649" s="166"/>
      <c r="CU649" s="166"/>
      <c r="CV649" s="166"/>
      <c r="CW649" s="166"/>
      <c r="CX649" s="196"/>
      <c r="CY649" s="195" t="str">
        <f t="shared" si="130"/>
        <v>#DIV/0!</v>
      </c>
      <c r="CZ649" s="187" t="str">
        <f t="shared" si="131"/>
        <v>#DIV/0!</v>
      </c>
    </row>
    <row r="650" ht="15.75" customHeight="1">
      <c r="A650" s="169">
        <v>56.0</v>
      </c>
      <c r="B650" s="312" t="s">
        <v>346</v>
      </c>
      <c r="C650" s="307" t="s">
        <v>347</v>
      </c>
      <c r="D650" s="124" t="str">
        <f t="shared" si="116"/>
        <v>#REF!</v>
      </c>
      <c r="E650" s="125" t="str">
        <f t="shared" si="117"/>
        <v>#REF!</v>
      </c>
      <c r="F650" s="172" t="str">
        <f t="shared" si="118"/>
        <v>#REF!</v>
      </c>
      <c r="G650" s="189" t="str">
        <f t="shared" si="119"/>
        <v>#REF!</v>
      </c>
      <c r="H650" s="200"/>
      <c r="I650" s="197"/>
      <c r="J650" s="197"/>
      <c r="K650" s="197"/>
      <c r="L650" s="197"/>
      <c r="M650" s="178">
        <f t="shared" si="120"/>
        <v>0</v>
      </c>
      <c r="N650" s="188">
        <f t="shared" si="121"/>
        <v>0</v>
      </c>
      <c r="O650" s="200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210"/>
      <c r="AG650" s="210"/>
      <c r="AH650" s="210"/>
      <c r="AI650" s="210"/>
      <c r="AJ650" s="178">
        <f t="shared" si="122"/>
        <v>0</v>
      </c>
      <c r="AK650" s="190">
        <f t="shared" si="123"/>
        <v>0</v>
      </c>
      <c r="AL650" s="200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  <c r="AZ650" s="197"/>
      <c r="BA650" s="197"/>
      <c r="BB650" s="197"/>
      <c r="BC650" s="197"/>
      <c r="BD650" s="197"/>
      <c r="BE650" s="197"/>
      <c r="BF650" s="197"/>
      <c r="BG650" s="178">
        <f t="shared" si="124"/>
        <v>0</v>
      </c>
      <c r="BH650" s="190">
        <f t="shared" si="125"/>
        <v>0</v>
      </c>
      <c r="BI650" s="200"/>
      <c r="BJ650" s="197"/>
      <c r="BK650" s="197"/>
      <c r="BL650" s="197"/>
      <c r="BM650" s="197"/>
      <c r="BN650" s="197"/>
      <c r="BO650" s="197"/>
      <c r="BP650" s="197"/>
      <c r="BQ650" s="197"/>
      <c r="BR650" s="197"/>
      <c r="BS650" s="197"/>
      <c r="BT650" s="197"/>
      <c r="BU650" s="197"/>
      <c r="BV650" s="197"/>
      <c r="BW650" s="204"/>
      <c r="BX650" s="204"/>
      <c r="BY650" s="204"/>
      <c r="BZ650" s="204"/>
      <c r="CA650" s="204"/>
      <c r="CB650" s="204"/>
      <c r="CC650" s="204"/>
      <c r="CD650" s="204"/>
      <c r="CE650" s="184">
        <f t="shared" si="126"/>
        <v>0</v>
      </c>
      <c r="CF650" s="244">
        <f t="shared" si="127"/>
        <v>0</v>
      </c>
      <c r="CG650" s="211"/>
      <c r="CH650" s="204"/>
      <c r="CI650" s="204"/>
      <c r="CJ650" s="204"/>
      <c r="CK650" s="204"/>
      <c r="CL650" s="204"/>
      <c r="CM650" s="204"/>
      <c r="CN650" s="204"/>
      <c r="CO650" s="204"/>
      <c r="CP650" s="204"/>
      <c r="CQ650" s="195">
        <f t="shared" si="128"/>
        <v>0</v>
      </c>
      <c r="CR650" s="186" t="str">
        <f t="shared" si="129"/>
        <v>#DIV/0!</v>
      </c>
      <c r="CS650" s="166"/>
      <c r="CT650" s="166"/>
      <c r="CU650" s="166"/>
      <c r="CV650" s="166"/>
      <c r="CW650" s="166"/>
      <c r="CX650" s="196"/>
      <c r="CY650" s="195" t="str">
        <f t="shared" si="130"/>
        <v>#DIV/0!</v>
      </c>
      <c r="CZ650" s="187" t="str">
        <f t="shared" si="131"/>
        <v>#DIV/0!</v>
      </c>
    </row>
    <row r="651" ht="15.75" customHeight="1">
      <c r="A651" s="121">
        <v>57.0</v>
      </c>
      <c r="B651" s="312" t="s">
        <v>348</v>
      </c>
      <c r="C651" s="307" t="s">
        <v>349</v>
      </c>
      <c r="D651" s="124" t="str">
        <f t="shared" si="116"/>
        <v>#REF!</v>
      </c>
      <c r="E651" s="125" t="str">
        <f t="shared" si="117"/>
        <v>#REF!</v>
      </c>
      <c r="F651" s="172" t="str">
        <f t="shared" si="118"/>
        <v>#REF!</v>
      </c>
      <c r="G651" s="189" t="str">
        <f t="shared" si="119"/>
        <v>#REF!</v>
      </c>
      <c r="H651" s="200"/>
      <c r="I651" s="197"/>
      <c r="J651" s="197"/>
      <c r="K651" s="197"/>
      <c r="L651" s="197"/>
      <c r="M651" s="178">
        <f t="shared" si="120"/>
        <v>0</v>
      </c>
      <c r="N651" s="188">
        <f t="shared" si="121"/>
        <v>0</v>
      </c>
      <c r="O651" s="200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210"/>
      <c r="AG651" s="210"/>
      <c r="AH651" s="210"/>
      <c r="AI651" s="210"/>
      <c r="AJ651" s="178">
        <f t="shared" si="122"/>
        <v>0</v>
      </c>
      <c r="AK651" s="190">
        <f t="shared" si="123"/>
        <v>0</v>
      </c>
      <c r="AL651" s="200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  <c r="AZ651" s="197"/>
      <c r="BA651" s="197"/>
      <c r="BB651" s="197"/>
      <c r="BC651" s="197"/>
      <c r="BD651" s="197"/>
      <c r="BE651" s="197"/>
      <c r="BF651" s="197"/>
      <c r="BG651" s="178">
        <f t="shared" si="124"/>
        <v>0</v>
      </c>
      <c r="BH651" s="190">
        <f t="shared" si="125"/>
        <v>0</v>
      </c>
      <c r="BI651" s="200"/>
      <c r="BJ651" s="197"/>
      <c r="BK651" s="197"/>
      <c r="BL651" s="197"/>
      <c r="BM651" s="197"/>
      <c r="BN651" s="197"/>
      <c r="BO651" s="197"/>
      <c r="BP651" s="197"/>
      <c r="BQ651" s="197"/>
      <c r="BR651" s="197"/>
      <c r="BS651" s="197"/>
      <c r="BT651" s="197"/>
      <c r="BU651" s="197"/>
      <c r="BV651" s="197"/>
      <c r="BW651" s="204"/>
      <c r="BX651" s="204"/>
      <c r="BY651" s="204"/>
      <c r="BZ651" s="204"/>
      <c r="CA651" s="204"/>
      <c r="CB651" s="204"/>
      <c r="CC651" s="204"/>
      <c r="CD651" s="204"/>
      <c r="CE651" s="184">
        <f t="shared" si="126"/>
        <v>0</v>
      </c>
      <c r="CF651" s="244">
        <f t="shared" si="127"/>
        <v>0</v>
      </c>
      <c r="CG651" s="211"/>
      <c r="CH651" s="204"/>
      <c r="CI651" s="204"/>
      <c r="CJ651" s="204"/>
      <c r="CK651" s="204"/>
      <c r="CL651" s="204"/>
      <c r="CM651" s="204"/>
      <c r="CN651" s="204"/>
      <c r="CO651" s="204"/>
      <c r="CP651" s="204"/>
      <c r="CQ651" s="195">
        <f t="shared" si="128"/>
        <v>0</v>
      </c>
      <c r="CR651" s="186" t="str">
        <f t="shared" si="129"/>
        <v>#DIV/0!</v>
      </c>
      <c r="CS651" s="166"/>
      <c r="CT651" s="166"/>
      <c r="CU651" s="166"/>
      <c r="CV651" s="166"/>
      <c r="CW651" s="166"/>
      <c r="CX651" s="196"/>
      <c r="CY651" s="195" t="str">
        <f t="shared" si="130"/>
        <v>#DIV/0!</v>
      </c>
      <c r="CZ651" s="187" t="str">
        <f t="shared" si="131"/>
        <v>#DIV/0!</v>
      </c>
    </row>
    <row r="652" ht="15.75" customHeight="1">
      <c r="A652" s="169">
        <v>58.0</v>
      </c>
      <c r="B652" s="312" t="s">
        <v>350</v>
      </c>
      <c r="C652" s="307" t="s">
        <v>351</v>
      </c>
      <c r="D652" s="124" t="str">
        <f t="shared" si="116"/>
        <v>#REF!</v>
      </c>
      <c r="E652" s="125" t="str">
        <f t="shared" si="117"/>
        <v>#REF!</v>
      </c>
      <c r="F652" s="172" t="str">
        <f t="shared" si="118"/>
        <v>#REF!</v>
      </c>
      <c r="G652" s="189" t="str">
        <f t="shared" si="119"/>
        <v>#REF!</v>
      </c>
      <c r="H652" s="216"/>
      <c r="I652" s="215"/>
      <c r="J652" s="215"/>
      <c r="K652" s="215"/>
      <c r="L652" s="215"/>
      <c r="M652" s="178">
        <f t="shared" si="120"/>
        <v>0</v>
      </c>
      <c r="N652" s="188">
        <f t="shared" si="121"/>
        <v>0</v>
      </c>
      <c r="O652" s="216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  <c r="AE652" s="215"/>
      <c r="AF652" s="218"/>
      <c r="AG652" s="218"/>
      <c r="AH652" s="218"/>
      <c r="AI652" s="218"/>
      <c r="AJ652" s="178">
        <f t="shared" si="122"/>
        <v>0</v>
      </c>
      <c r="AK652" s="190">
        <f t="shared" si="123"/>
        <v>0</v>
      </c>
      <c r="AL652" s="216"/>
      <c r="AM652" s="215"/>
      <c r="AN652" s="215"/>
      <c r="AO652" s="215"/>
      <c r="AP652" s="215"/>
      <c r="AQ652" s="215"/>
      <c r="AR652" s="215"/>
      <c r="AS652" s="215"/>
      <c r="AT652" s="215"/>
      <c r="AU652" s="215"/>
      <c r="AV652" s="215"/>
      <c r="AW652" s="215"/>
      <c r="AX652" s="215"/>
      <c r="AY652" s="215"/>
      <c r="AZ652" s="215"/>
      <c r="BA652" s="215"/>
      <c r="BB652" s="215"/>
      <c r="BC652" s="215"/>
      <c r="BD652" s="215"/>
      <c r="BE652" s="215"/>
      <c r="BF652" s="215"/>
      <c r="BG652" s="178">
        <f t="shared" si="124"/>
        <v>0</v>
      </c>
      <c r="BH652" s="190">
        <f t="shared" si="125"/>
        <v>0</v>
      </c>
      <c r="BI652" s="216"/>
      <c r="BJ652" s="215"/>
      <c r="BK652" s="215"/>
      <c r="BL652" s="215"/>
      <c r="BM652" s="215"/>
      <c r="BN652" s="215"/>
      <c r="BO652" s="215"/>
      <c r="BP652" s="215"/>
      <c r="BQ652" s="215"/>
      <c r="BR652" s="215"/>
      <c r="BS652" s="215"/>
      <c r="BT652" s="215"/>
      <c r="BU652" s="215"/>
      <c r="BV652" s="215"/>
      <c r="BW652" s="204"/>
      <c r="BX652" s="204"/>
      <c r="BY652" s="204"/>
      <c r="BZ652" s="204"/>
      <c r="CA652" s="204"/>
      <c r="CB652" s="204"/>
      <c r="CC652" s="204"/>
      <c r="CD652" s="204"/>
      <c r="CE652" s="184">
        <f t="shared" si="126"/>
        <v>0</v>
      </c>
      <c r="CF652" s="244">
        <f t="shared" si="127"/>
        <v>0</v>
      </c>
      <c r="CG652" s="211"/>
      <c r="CH652" s="204"/>
      <c r="CI652" s="204"/>
      <c r="CJ652" s="204"/>
      <c r="CK652" s="204"/>
      <c r="CL652" s="204"/>
      <c r="CM652" s="204"/>
      <c r="CN652" s="204"/>
      <c r="CO652" s="204"/>
      <c r="CP652" s="204"/>
      <c r="CQ652" s="195">
        <f t="shared" si="128"/>
        <v>0</v>
      </c>
      <c r="CR652" s="186" t="str">
        <f t="shared" si="129"/>
        <v>#DIV/0!</v>
      </c>
      <c r="CS652" s="166"/>
      <c r="CT652" s="166"/>
      <c r="CU652" s="166"/>
      <c r="CV652" s="166"/>
      <c r="CW652" s="166"/>
      <c r="CX652" s="196"/>
      <c r="CY652" s="195" t="str">
        <f t="shared" si="130"/>
        <v>#DIV/0!</v>
      </c>
      <c r="CZ652" s="187" t="str">
        <f t="shared" si="131"/>
        <v>#DIV/0!</v>
      </c>
    </row>
    <row r="653" ht="15.75" customHeight="1">
      <c r="A653" s="121">
        <v>59.0</v>
      </c>
      <c r="B653" s="312" t="s">
        <v>352</v>
      </c>
      <c r="C653" s="307" t="s">
        <v>353</v>
      </c>
      <c r="D653" s="124" t="str">
        <f t="shared" si="116"/>
        <v>#REF!</v>
      </c>
      <c r="E653" s="125" t="str">
        <f t="shared" si="117"/>
        <v>#REF!</v>
      </c>
      <c r="F653" s="172" t="str">
        <f t="shared" si="118"/>
        <v>#REF!</v>
      </c>
      <c r="G653" s="189" t="str">
        <f t="shared" si="119"/>
        <v>#REF!</v>
      </c>
      <c r="H653" s="200"/>
      <c r="I653" s="197"/>
      <c r="J653" s="197"/>
      <c r="K653" s="197"/>
      <c r="L653" s="197"/>
      <c r="M653" s="178">
        <f t="shared" si="120"/>
        <v>0</v>
      </c>
      <c r="N653" s="188">
        <f t="shared" si="121"/>
        <v>0</v>
      </c>
      <c r="O653" s="200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210"/>
      <c r="AG653" s="210"/>
      <c r="AH653" s="210"/>
      <c r="AI653" s="210"/>
      <c r="AJ653" s="178">
        <f t="shared" si="122"/>
        <v>0</v>
      </c>
      <c r="AK653" s="190">
        <f t="shared" si="123"/>
        <v>0</v>
      </c>
      <c r="AL653" s="200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  <c r="AZ653" s="197"/>
      <c r="BA653" s="197"/>
      <c r="BB653" s="197"/>
      <c r="BC653" s="197"/>
      <c r="BD653" s="197"/>
      <c r="BE653" s="197"/>
      <c r="BF653" s="197"/>
      <c r="BG653" s="178">
        <f t="shared" si="124"/>
        <v>0</v>
      </c>
      <c r="BH653" s="190">
        <f t="shared" si="125"/>
        <v>0</v>
      </c>
      <c r="BI653" s="200"/>
      <c r="BJ653" s="197"/>
      <c r="BK653" s="197"/>
      <c r="BL653" s="197"/>
      <c r="BM653" s="197"/>
      <c r="BN653" s="197"/>
      <c r="BO653" s="197"/>
      <c r="BP653" s="197"/>
      <c r="BQ653" s="197"/>
      <c r="BR653" s="197"/>
      <c r="BS653" s="197"/>
      <c r="BT653" s="197"/>
      <c r="BU653" s="197"/>
      <c r="BV653" s="197"/>
      <c r="BW653" s="204"/>
      <c r="BX653" s="204"/>
      <c r="BY653" s="204"/>
      <c r="BZ653" s="204"/>
      <c r="CA653" s="204"/>
      <c r="CB653" s="204"/>
      <c r="CC653" s="204"/>
      <c r="CD653" s="204"/>
      <c r="CE653" s="184">
        <f t="shared" si="126"/>
        <v>0</v>
      </c>
      <c r="CF653" s="244">
        <f t="shared" si="127"/>
        <v>0</v>
      </c>
      <c r="CG653" s="211"/>
      <c r="CH653" s="204"/>
      <c r="CI653" s="204"/>
      <c r="CJ653" s="204"/>
      <c r="CK653" s="204"/>
      <c r="CL653" s="204"/>
      <c r="CM653" s="204"/>
      <c r="CN653" s="204"/>
      <c r="CO653" s="204"/>
      <c r="CP653" s="204"/>
      <c r="CQ653" s="195">
        <f t="shared" si="128"/>
        <v>0</v>
      </c>
      <c r="CR653" s="186" t="str">
        <f t="shared" si="129"/>
        <v>#DIV/0!</v>
      </c>
      <c r="CS653" s="166"/>
      <c r="CT653" s="166"/>
      <c r="CU653" s="166"/>
      <c r="CV653" s="166"/>
      <c r="CW653" s="166"/>
      <c r="CX653" s="196"/>
      <c r="CY653" s="195" t="str">
        <f t="shared" si="130"/>
        <v>#DIV/0!</v>
      </c>
      <c r="CZ653" s="187" t="str">
        <f t="shared" si="131"/>
        <v>#DIV/0!</v>
      </c>
    </row>
    <row r="654" ht="15.75" customHeight="1">
      <c r="A654" s="169">
        <v>60.0</v>
      </c>
      <c r="B654" s="312" t="s">
        <v>354</v>
      </c>
      <c r="C654" s="307" t="s">
        <v>355</v>
      </c>
      <c r="D654" s="124" t="str">
        <f t="shared" si="116"/>
        <v>#REF!</v>
      </c>
      <c r="E654" s="125" t="str">
        <f t="shared" si="117"/>
        <v>#REF!</v>
      </c>
      <c r="F654" s="172" t="str">
        <f t="shared" si="118"/>
        <v>#REF!</v>
      </c>
      <c r="G654" s="189" t="str">
        <f t="shared" si="119"/>
        <v>#REF!</v>
      </c>
      <c r="H654" s="200"/>
      <c r="I654" s="197"/>
      <c r="J654" s="197"/>
      <c r="K654" s="197"/>
      <c r="L654" s="197"/>
      <c r="M654" s="178">
        <f t="shared" si="120"/>
        <v>0</v>
      </c>
      <c r="N654" s="188">
        <f t="shared" si="121"/>
        <v>0</v>
      </c>
      <c r="O654" s="200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210"/>
      <c r="AG654" s="210"/>
      <c r="AH654" s="210"/>
      <c r="AI654" s="210"/>
      <c r="AJ654" s="178">
        <f t="shared" si="122"/>
        <v>0</v>
      </c>
      <c r="AK654" s="190">
        <f t="shared" si="123"/>
        <v>0</v>
      </c>
      <c r="AL654" s="200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  <c r="AZ654" s="197"/>
      <c r="BA654" s="197"/>
      <c r="BB654" s="197"/>
      <c r="BC654" s="197"/>
      <c r="BD654" s="197"/>
      <c r="BE654" s="197"/>
      <c r="BF654" s="197"/>
      <c r="BG654" s="178">
        <f t="shared" si="124"/>
        <v>0</v>
      </c>
      <c r="BH654" s="190">
        <f t="shared" si="125"/>
        <v>0</v>
      </c>
      <c r="BI654" s="200"/>
      <c r="BJ654" s="197"/>
      <c r="BK654" s="197"/>
      <c r="BL654" s="197"/>
      <c r="BM654" s="197"/>
      <c r="BN654" s="197"/>
      <c r="BO654" s="197"/>
      <c r="BP654" s="197"/>
      <c r="BQ654" s="197"/>
      <c r="BR654" s="197"/>
      <c r="BS654" s="197"/>
      <c r="BT654" s="197"/>
      <c r="BU654" s="197"/>
      <c r="BV654" s="197"/>
      <c r="BW654" s="204"/>
      <c r="BX654" s="204"/>
      <c r="BY654" s="204"/>
      <c r="BZ654" s="204"/>
      <c r="CA654" s="204"/>
      <c r="CB654" s="204"/>
      <c r="CC654" s="204"/>
      <c r="CD654" s="204"/>
      <c r="CE654" s="184">
        <f t="shared" si="126"/>
        <v>0</v>
      </c>
      <c r="CF654" s="244">
        <f t="shared" si="127"/>
        <v>0</v>
      </c>
      <c r="CG654" s="211"/>
      <c r="CH654" s="204"/>
      <c r="CI654" s="204"/>
      <c r="CJ654" s="204"/>
      <c r="CK654" s="204"/>
      <c r="CL654" s="204"/>
      <c r="CM654" s="204"/>
      <c r="CN654" s="204"/>
      <c r="CO654" s="204"/>
      <c r="CP654" s="204"/>
      <c r="CQ654" s="195">
        <f t="shared" si="128"/>
        <v>0</v>
      </c>
      <c r="CR654" s="186" t="str">
        <f t="shared" si="129"/>
        <v>#DIV/0!</v>
      </c>
      <c r="CS654" s="166"/>
      <c r="CT654" s="166"/>
      <c r="CU654" s="166"/>
      <c r="CV654" s="166"/>
      <c r="CW654" s="166"/>
      <c r="CX654" s="196"/>
      <c r="CY654" s="195" t="str">
        <f t="shared" si="130"/>
        <v>#DIV/0!</v>
      </c>
      <c r="CZ654" s="187" t="str">
        <f t="shared" si="131"/>
        <v>#DIV/0!</v>
      </c>
    </row>
    <row r="655" ht="15.75" customHeight="1">
      <c r="A655" s="121">
        <v>61.0</v>
      </c>
      <c r="B655" s="312" t="s">
        <v>356</v>
      </c>
      <c r="C655" s="307" t="s">
        <v>357</v>
      </c>
      <c r="D655" s="124" t="str">
        <f t="shared" si="116"/>
        <v>#REF!</v>
      </c>
      <c r="E655" s="125" t="str">
        <f t="shared" si="117"/>
        <v>#REF!</v>
      </c>
      <c r="F655" s="172" t="str">
        <f t="shared" si="118"/>
        <v>#REF!</v>
      </c>
      <c r="G655" s="189" t="str">
        <f t="shared" si="119"/>
        <v>#REF!</v>
      </c>
      <c r="H655" s="200"/>
      <c r="I655" s="197"/>
      <c r="J655" s="197"/>
      <c r="K655" s="197"/>
      <c r="L655" s="197"/>
      <c r="M655" s="178">
        <f t="shared" si="120"/>
        <v>0</v>
      </c>
      <c r="N655" s="188">
        <f t="shared" si="121"/>
        <v>0</v>
      </c>
      <c r="O655" s="200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210"/>
      <c r="AG655" s="210"/>
      <c r="AH655" s="210"/>
      <c r="AI655" s="210"/>
      <c r="AJ655" s="178">
        <f t="shared" si="122"/>
        <v>0</v>
      </c>
      <c r="AK655" s="190">
        <f t="shared" si="123"/>
        <v>0</v>
      </c>
      <c r="AL655" s="200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  <c r="AZ655" s="197"/>
      <c r="BA655" s="197"/>
      <c r="BB655" s="197"/>
      <c r="BC655" s="197"/>
      <c r="BD655" s="197"/>
      <c r="BE655" s="197"/>
      <c r="BF655" s="197"/>
      <c r="BG655" s="178">
        <f t="shared" si="124"/>
        <v>0</v>
      </c>
      <c r="BH655" s="190">
        <f t="shared" si="125"/>
        <v>0</v>
      </c>
      <c r="BI655" s="200"/>
      <c r="BJ655" s="197"/>
      <c r="BK655" s="197"/>
      <c r="BL655" s="197"/>
      <c r="BM655" s="197"/>
      <c r="BN655" s="197"/>
      <c r="BO655" s="197"/>
      <c r="BP655" s="197"/>
      <c r="BQ655" s="197"/>
      <c r="BR655" s="197"/>
      <c r="BS655" s="197"/>
      <c r="BT655" s="197"/>
      <c r="BU655" s="197"/>
      <c r="BV655" s="197"/>
      <c r="BW655" s="204"/>
      <c r="BX655" s="204"/>
      <c r="BY655" s="204"/>
      <c r="BZ655" s="204"/>
      <c r="CA655" s="204"/>
      <c r="CB655" s="204"/>
      <c r="CC655" s="204"/>
      <c r="CD655" s="204"/>
      <c r="CE655" s="184">
        <f t="shared" si="126"/>
        <v>0</v>
      </c>
      <c r="CF655" s="244">
        <f t="shared" si="127"/>
        <v>0</v>
      </c>
      <c r="CG655" s="211"/>
      <c r="CH655" s="204"/>
      <c r="CI655" s="204"/>
      <c r="CJ655" s="204"/>
      <c r="CK655" s="204"/>
      <c r="CL655" s="204"/>
      <c r="CM655" s="204"/>
      <c r="CN655" s="204"/>
      <c r="CO655" s="204"/>
      <c r="CP655" s="204"/>
      <c r="CQ655" s="195">
        <f t="shared" si="128"/>
        <v>0</v>
      </c>
      <c r="CR655" s="186" t="str">
        <f t="shared" si="129"/>
        <v>#DIV/0!</v>
      </c>
      <c r="CS655" s="166"/>
      <c r="CT655" s="166"/>
      <c r="CU655" s="166"/>
      <c r="CV655" s="166"/>
      <c r="CW655" s="166"/>
      <c r="CX655" s="196"/>
      <c r="CY655" s="195" t="str">
        <f t="shared" si="130"/>
        <v>#DIV/0!</v>
      </c>
      <c r="CZ655" s="187" t="str">
        <f t="shared" si="131"/>
        <v>#DIV/0!</v>
      </c>
    </row>
    <row r="656" ht="15.75" customHeight="1">
      <c r="A656" s="169">
        <v>62.0</v>
      </c>
      <c r="B656" s="312" t="s">
        <v>358</v>
      </c>
      <c r="C656" s="307" t="s">
        <v>359</v>
      </c>
      <c r="D656" s="124" t="str">
        <f t="shared" si="116"/>
        <v>#REF!</v>
      </c>
      <c r="E656" s="125" t="str">
        <f t="shared" si="117"/>
        <v>#REF!</v>
      </c>
      <c r="F656" s="172" t="str">
        <f t="shared" si="118"/>
        <v>#REF!</v>
      </c>
      <c r="G656" s="189" t="str">
        <f t="shared" si="119"/>
        <v>#REF!</v>
      </c>
      <c r="H656" s="200"/>
      <c r="I656" s="197"/>
      <c r="J656" s="197"/>
      <c r="K656" s="197"/>
      <c r="L656" s="197"/>
      <c r="M656" s="178">
        <f t="shared" si="120"/>
        <v>0</v>
      </c>
      <c r="N656" s="188">
        <f t="shared" si="121"/>
        <v>0</v>
      </c>
      <c r="O656" s="200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210"/>
      <c r="AG656" s="210"/>
      <c r="AH656" s="210"/>
      <c r="AI656" s="210"/>
      <c r="AJ656" s="178">
        <f t="shared" si="122"/>
        <v>0</v>
      </c>
      <c r="AK656" s="190">
        <f t="shared" si="123"/>
        <v>0</v>
      </c>
      <c r="AL656" s="200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  <c r="AZ656" s="197"/>
      <c r="BA656" s="197"/>
      <c r="BB656" s="197"/>
      <c r="BC656" s="197"/>
      <c r="BD656" s="197"/>
      <c r="BE656" s="197"/>
      <c r="BF656" s="197"/>
      <c r="BG656" s="178">
        <f t="shared" si="124"/>
        <v>0</v>
      </c>
      <c r="BH656" s="190">
        <f t="shared" si="125"/>
        <v>0</v>
      </c>
      <c r="BI656" s="200"/>
      <c r="BJ656" s="197"/>
      <c r="BK656" s="197"/>
      <c r="BL656" s="197"/>
      <c r="BM656" s="197"/>
      <c r="BN656" s="197"/>
      <c r="BO656" s="197"/>
      <c r="BP656" s="197"/>
      <c r="BQ656" s="197"/>
      <c r="BR656" s="197"/>
      <c r="BS656" s="197"/>
      <c r="BT656" s="197"/>
      <c r="BU656" s="197"/>
      <c r="BV656" s="197"/>
      <c r="BW656" s="204"/>
      <c r="BX656" s="204"/>
      <c r="BY656" s="204"/>
      <c r="BZ656" s="204"/>
      <c r="CA656" s="204"/>
      <c r="CB656" s="204"/>
      <c r="CC656" s="204"/>
      <c r="CD656" s="204"/>
      <c r="CE656" s="184">
        <f t="shared" si="126"/>
        <v>0</v>
      </c>
      <c r="CF656" s="244">
        <f t="shared" si="127"/>
        <v>0</v>
      </c>
      <c r="CG656" s="211"/>
      <c r="CH656" s="204"/>
      <c r="CI656" s="204"/>
      <c r="CJ656" s="204"/>
      <c r="CK656" s="204"/>
      <c r="CL656" s="204"/>
      <c r="CM656" s="204"/>
      <c r="CN656" s="204"/>
      <c r="CO656" s="204"/>
      <c r="CP656" s="204"/>
      <c r="CQ656" s="195">
        <f t="shared" si="128"/>
        <v>0</v>
      </c>
      <c r="CR656" s="186" t="str">
        <f t="shared" si="129"/>
        <v>#DIV/0!</v>
      </c>
      <c r="CS656" s="166"/>
      <c r="CT656" s="166"/>
      <c r="CU656" s="166"/>
      <c r="CV656" s="166"/>
      <c r="CW656" s="166"/>
      <c r="CX656" s="196"/>
      <c r="CY656" s="195" t="str">
        <f t="shared" si="130"/>
        <v>#DIV/0!</v>
      </c>
      <c r="CZ656" s="187" t="str">
        <f t="shared" si="131"/>
        <v>#DIV/0!</v>
      </c>
    </row>
    <row r="657" ht="15.75" customHeight="1">
      <c r="A657" s="121">
        <v>63.0</v>
      </c>
      <c r="B657" s="312" t="s">
        <v>360</v>
      </c>
      <c r="C657" s="307" t="s">
        <v>361</v>
      </c>
      <c r="D657" s="124" t="str">
        <f t="shared" si="116"/>
        <v>#REF!</v>
      </c>
      <c r="E657" s="125" t="str">
        <f t="shared" si="117"/>
        <v>#REF!</v>
      </c>
      <c r="F657" s="172" t="str">
        <f t="shared" si="118"/>
        <v>#REF!</v>
      </c>
      <c r="G657" s="189" t="str">
        <f t="shared" si="119"/>
        <v>#REF!</v>
      </c>
      <c r="H657" s="200"/>
      <c r="I657" s="197"/>
      <c r="J657" s="197"/>
      <c r="K657" s="197"/>
      <c r="L657" s="197"/>
      <c r="M657" s="178">
        <f t="shared" si="120"/>
        <v>0</v>
      </c>
      <c r="N657" s="188">
        <f t="shared" si="121"/>
        <v>0</v>
      </c>
      <c r="O657" s="200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210"/>
      <c r="AG657" s="210"/>
      <c r="AH657" s="210"/>
      <c r="AI657" s="210"/>
      <c r="AJ657" s="178">
        <f t="shared" si="122"/>
        <v>0</v>
      </c>
      <c r="AK657" s="190">
        <f t="shared" si="123"/>
        <v>0</v>
      </c>
      <c r="AL657" s="200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  <c r="AZ657" s="197"/>
      <c r="BA657" s="197"/>
      <c r="BB657" s="197"/>
      <c r="BC657" s="197"/>
      <c r="BD657" s="197"/>
      <c r="BE657" s="197"/>
      <c r="BF657" s="197"/>
      <c r="BG657" s="178">
        <f t="shared" si="124"/>
        <v>0</v>
      </c>
      <c r="BH657" s="190">
        <f t="shared" si="125"/>
        <v>0</v>
      </c>
      <c r="BI657" s="200"/>
      <c r="BJ657" s="197"/>
      <c r="BK657" s="197"/>
      <c r="BL657" s="197"/>
      <c r="BM657" s="197"/>
      <c r="BN657" s="197"/>
      <c r="BO657" s="197"/>
      <c r="BP657" s="197"/>
      <c r="BQ657" s="197"/>
      <c r="BR657" s="197"/>
      <c r="BS657" s="197"/>
      <c r="BT657" s="197"/>
      <c r="BU657" s="197"/>
      <c r="BV657" s="197"/>
      <c r="BW657" s="204"/>
      <c r="BX657" s="204"/>
      <c r="BY657" s="204"/>
      <c r="BZ657" s="204"/>
      <c r="CA657" s="204"/>
      <c r="CB657" s="204"/>
      <c r="CC657" s="204"/>
      <c r="CD657" s="204"/>
      <c r="CE657" s="184">
        <f t="shared" si="126"/>
        <v>0</v>
      </c>
      <c r="CF657" s="244">
        <f t="shared" si="127"/>
        <v>0</v>
      </c>
      <c r="CG657" s="211"/>
      <c r="CH657" s="204"/>
      <c r="CI657" s="204"/>
      <c r="CJ657" s="204"/>
      <c r="CK657" s="204"/>
      <c r="CL657" s="204"/>
      <c r="CM657" s="204"/>
      <c r="CN657" s="204"/>
      <c r="CO657" s="204"/>
      <c r="CP657" s="204"/>
      <c r="CQ657" s="195">
        <f t="shared" si="128"/>
        <v>0</v>
      </c>
      <c r="CR657" s="186" t="str">
        <f t="shared" si="129"/>
        <v>#DIV/0!</v>
      </c>
      <c r="CS657" s="166"/>
      <c r="CT657" s="166"/>
      <c r="CU657" s="166"/>
      <c r="CV657" s="166"/>
      <c r="CW657" s="166"/>
      <c r="CX657" s="196"/>
      <c r="CY657" s="195" t="str">
        <f t="shared" si="130"/>
        <v>#DIV/0!</v>
      </c>
      <c r="CZ657" s="187" t="str">
        <f t="shared" si="131"/>
        <v>#DIV/0!</v>
      </c>
    </row>
    <row r="658" ht="15.75" customHeight="1">
      <c r="A658" s="169">
        <v>64.0</v>
      </c>
      <c r="B658" s="312" t="s">
        <v>362</v>
      </c>
      <c r="C658" s="307" t="s">
        <v>363</v>
      </c>
      <c r="D658" s="124" t="str">
        <f t="shared" si="116"/>
        <v>#REF!</v>
      </c>
      <c r="E658" s="125" t="str">
        <f t="shared" si="117"/>
        <v>#REF!</v>
      </c>
      <c r="F658" s="172" t="str">
        <f t="shared" si="118"/>
        <v>#REF!</v>
      </c>
      <c r="G658" s="189" t="str">
        <f t="shared" si="119"/>
        <v>#REF!</v>
      </c>
      <c r="H658" s="200"/>
      <c r="I658" s="197"/>
      <c r="J658" s="197"/>
      <c r="K658" s="197"/>
      <c r="L658" s="197"/>
      <c r="M658" s="178">
        <f t="shared" si="120"/>
        <v>0</v>
      </c>
      <c r="N658" s="188">
        <f t="shared" si="121"/>
        <v>0</v>
      </c>
      <c r="O658" s="200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210"/>
      <c r="AG658" s="210"/>
      <c r="AH658" s="210"/>
      <c r="AI658" s="210"/>
      <c r="AJ658" s="178">
        <f t="shared" si="122"/>
        <v>0</v>
      </c>
      <c r="AK658" s="190">
        <f t="shared" si="123"/>
        <v>0</v>
      </c>
      <c r="AL658" s="200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  <c r="AZ658" s="197"/>
      <c r="BA658" s="197"/>
      <c r="BB658" s="197"/>
      <c r="BC658" s="197"/>
      <c r="BD658" s="197"/>
      <c r="BE658" s="197"/>
      <c r="BF658" s="197"/>
      <c r="BG658" s="178">
        <f t="shared" si="124"/>
        <v>0</v>
      </c>
      <c r="BH658" s="190">
        <f t="shared" si="125"/>
        <v>0</v>
      </c>
      <c r="BI658" s="200"/>
      <c r="BJ658" s="197"/>
      <c r="BK658" s="197"/>
      <c r="BL658" s="197"/>
      <c r="BM658" s="197"/>
      <c r="BN658" s="197"/>
      <c r="BO658" s="197"/>
      <c r="BP658" s="197"/>
      <c r="BQ658" s="197"/>
      <c r="BR658" s="197"/>
      <c r="BS658" s="197"/>
      <c r="BT658" s="197"/>
      <c r="BU658" s="197"/>
      <c r="BV658" s="197"/>
      <c r="BW658" s="204"/>
      <c r="BX658" s="204"/>
      <c r="BY658" s="204"/>
      <c r="BZ658" s="204"/>
      <c r="CA658" s="204"/>
      <c r="CB658" s="204"/>
      <c r="CC658" s="204"/>
      <c r="CD658" s="204"/>
      <c r="CE658" s="184">
        <f t="shared" si="126"/>
        <v>0</v>
      </c>
      <c r="CF658" s="244">
        <f t="shared" si="127"/>
        <v>0</v>
      </c>
      <c r="CG658" s="211"/>
      <c r="CH658" s="204"/>
      <c r="CI658" s="204"/>
      <c r="CJ658" s="204"/>
      <c r="CK658" s="204"/>
      <c r="CL658" s="204"/>
      <c r="CM658" s="204"/>
      <c r="CN658" s="204"/>
      <c r="CO658" s="204"/>
      <c r="CP658" s="204"/>
      <c r="CQ658" s="195">
        <f t="shared" si="128"/>
        <v>0</v>
      </c>
      <c r="CR658" s="186" t="str">
        <f t="shared" si="129"/>
        <v>#DIV/0!</v>
      </c>
      <c r="CS658" s="166"/>
      <c r="CT658" s="166"/>
      <c r="CU658" s="166"/>
      <c r="CV658" s="166"/>
      <c r="CW658" s="166"/>
      <c r="CX658" s="196"/>
      <c r="CY658" s="195" t="str">
        <f t="shared" si="130"/>
        <v>#DIV/0!</v>
      </c>
      <c r="CZ658" s="187" t="str">
        <f t="shared" si="131"/>
        <v>#DIV/0!</v>
      </c>
    </row>
    <row r="659" ht="15.75" customHeight="1">
      <c r="A659" s="121">
        <v>65.0</v>
      </c>
      <c r="B659" s="312" t="s">
        <v>364</v>
      </c>
      <c r="C659" s="307" t="s">
        <v>365</v>
      </c>
      <c r="D659" s="124" t="str">
        <f t="shared" si="116"/>
        <v>#REF!</v>
      </c>
      <c r="E659" s="125" t="str">
        <f t="shared" si="117"/>
        <v>#REF!</v>
      </c>
      <c r="F659" s="172" t="str">
        <f t="shared" si="118"/>
        <v>#REF!</v>
      </c>
      <c r="G659" s="189" t="str">
        <f t="shared" si="119"/>
        <v>#REF!</v>
      </c>
      <c r="H659" s="200"/>
      <c r="I659" s="197"/>
      <c r="J659" s="197"/>
      <c r="K659" s="197"/>
      <c r="L659" s="197"/>
      <c r="M659" s="178">
        <f t="shared" si="120"/>
        <v>0</v>
      </c>
      <c r="N659" s="188">
        <f t="shared" si="121"/>
        <v>0</v>
      </c>
      <c r="O659" s="200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210"/>
      <c r="AG659" s="210"/>
      <c r="AH659" s="210"/>
      <c r="AI659" s="210"/>
      <c r="AJ659" s="178">
        <f t="shared" si="122"/>
        <v>0</v>
      </c>
      <c r="AK659" s="190">
        <f t="shared" si="123"/>
        <v>0</v>
      </c>
      <c r="AL659" s="200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  <c r="AZ659" s="197"/>
      <c r="BA659" s="197"/>
      <c r="BB659" s="197"/>
      <c r="BC659" s="197"/>
      <c r="BD659" s="197"/>
      <c r="BE659" s="197"/>
      <c r="BF659" s="197"/>
      <c r="BG659" s="178">
        <f t="shared" si="124"/>
        <v>0</v>
      </c>
      <c r="BH659" s="190">
        <f t="shared" si="125"/>
        <v>0</v>
      </c>
      <c r="BI659" s="200"/>
      <c r="BJ659" s="197"/>
      <c r="BK659" s="197"/>
      <c r="BL659" s="197"/>
      <c r="BM659" s="197"/>
      <c r="BN659" s="197"/>
      <c r="BO659" s="197"/>
      <c r="BP659" s="197"/>
      <c r="BQ659" s="197"/>
      <c r="BR659" s="197"/>
      <c r="BS659" s="197"/>
      <c r="BT659" s="197"/>
      <c r="BU659" s="197"/>
      <c r="BV659" s="197"/>
      <c r="BW659" s="204"/>
      <c r="BX659" s="204"/>
      <c r="BY659" s="204"/>
      <c r="BZ659" s="204"/>
      <c r="CA659" s="204"/>
      <c r="CB659" s="204"/>
      <c r="CC659" s="204"/>
      <c r="CD659" s="204"/>
      <c r="CE659" s="184">
        <f t="shared" si="126"/>
        <v>0</v>
      </c>
      <c r="CF659" s="244">
        <f t="shared" si="127"/>
        <v>0</v>
      </c>
      <c r="CG659" s="211"/>
      <c r="CH659" s="204"/>
      <c r="CI659" s="204"/>
      <c r="CJ659" s="204"/>
      <c r="CK659" s="204"/>
      <c r="CL659" s="204"/>
      <c r="CM659" s="204"/>
      <c r="CN659" s="204"/>
      <c r="CO659" s="204"/>
      <c r="CP659" s="204"/>
      <c r="CQ659" s="195">
        <f t="shared" si="128"/>
        <v>0</v>
      </c>
      <c r="CR659" s="186" t="str">
        <f t="shared" si="129"/>
        <v>#DIV/0!</v>
      </c>
      <c r="CS659" s="166"/>
      <c r="CT659" s="166"/>
      <c r="CU659" s="166"/>
      <c r="CV659" s="166"/>
      <c r="CW659" s="166"/>
      <c r="CX659" s="196"/>
      <c r="CY659" s="195" t="str">
        <f t="shared" si="130"/>
        <v>#DIV/0!</v>
      </c>
      <c r="CZ659" s="187" t="str">
        <f t="shared" si="131"/>
        <v>#DIV/0!</v>
      </c>
    </row>
    <row r="660" ht="15.75" customHeight="1">
      <c r="A660" s="169">
        <v>66.0</v>
      </c>
      <c r="B660" s="312" t="s">
        <v>366</v>
      </c>
      <c r="C660" s="307" t="s">
        <v>367</v>
      </c>
      <c r="D660" s="124" t="str">
        <f t="shared" si="116"/>
        <v>#REF!</v>
      </c>
      <c r="E660" s="125" t="str">
        <f t="shared" si="117"/>
        <v>#REF!</v>
      </c>
      <c r="F660" s="172" t="str">
        <f t="shared" si="118"/>
        <v>#REF!</v>
      </c>
      <c r="G660" s="189" t="str">
        <f t="shared" si="119"/>
        <v>#REF!</v>
      </c>
      <c r="H660" s="200"/>
      <c r="I660" s="197"/>
      <c r="J660" s="197"/>
      <c r="K660" s="197"/>
      <c r="L660" s="197"/>
      <c r="M660" s="178">
        <f t="shared" si="120"/>
        <v>0</v>
      </c>
      <c r="N660" s="188">
        <f t="shared" si="121"/>
        <v>0</v>
      </c>
      <c r="O660" s="200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210"/>
      <c r="AG660" s="210"/>
      <c r="AH660" s="210"/>
      <c r="AI660" s="210"/>
      <c r="AJ660" s="178">
        <f t="shared" si="122"/>
        <v>0</v>
      </c>
      <c r="AK660" s="190">
        <f t="shared" si="123"/>
        <v>0</v>
      </c>
      <c r="AL660" s="200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  <c r="AZ660" s="197"/>
      <c r="BA660" s="197"/>
      <c r="BB660" s="197"/>
      <c r="BC660" s="197"/>
      <c r="BD660" s="197"/>
      <c r="BE660" s="197"/>
      <c r="BF660" s="197"/>
      <c r="BG660" s="178">
        <f t="shared" si="124"/>
        <v>0</v>
      </c>
      <c r="BH660" s="190">
        <f t="shared" si="125"/>
        <v>0</v>
      </c>
      <c r="BI660" s="200"/>
      <c r="BJ660" s="197"/>
      <c r="BK660" s="197"/>
      <c r="BL660" s="197"/>
      <c r="BM660" s="197"/>
      <c r="BN660" s="197"/>
      <c r="BO660" s="197"/>
      <c r="BP660" s="197"/>
      <c r="BQ660" s="197"/>
      <c r="BR660" s="197"/>
      <c r="BS660" s="197"/>
      <c r="BT660" s="197"/>
      <c r="BU660" s="197"/>
      <c r="BV660" s="197"/>
      <c r="BW660" s="204"/>
      <c r="BX660" s="204"/>
      <c r="BY660" s="204"/>
      <c r="BZ660" s="204"/>
      <c r="CA660" s="204"/>
      <c r="CB660" s="204"/>
      <c r="CC660" s="204"/>
      <c r="CD660" s="204"/>
      <c r="CE660" s="184">
        <f t="shared" si="126"/>
        <v>0</v>
      </c>
      <c r="CF660" s="244">
        <f t="shared" si="127"/>
        <v>0</v>
      </c>
      <c r="CG660" s="211"/>
      <c r="CH660" s="204"/>
      <c r="CI660" s="204"/>
      <c r="CJ660" s="204"/>
      <c r="CK660" s="204"/>
      <c r="CL660" s="204"/>
      <c r="CM660" s="204"/>
      <c r="CN660" s="204"/>
      <c r="CO660" s="204"/>
      <c r="CP660" s="204"/>
      <c r="CQ660" s="195">
        <f t="shared" si="128"/>
        <v>0</v>
      </c>
      <c r="CR660" s="186" t="str">
        <f t="shared" si="129"/>
        <v>#DIV/0!</v>
      </c>
      <c r="CS660" s="166"/>
      <c r="CT660" s="166"/>
      <c r="CU660" s="166"/>
      <c r="CV660" s="166"/>
      <c r="CW660" s="166"/>
      <c r="CX660" s="196"/>
      <c r="CY660" s="195" t="str">
        <f t="shared" si="130"/>
        <v>#DIV/0!</v>
      </c>
      <c r="CZ660" s="187" t="str">
        <f t="shared" si="131"/>
        <v>#DIV/0!</v>
      </c>
    </row>
    <row r="661" ht="15.75" customHeight="1">
      <c r="A661" s="121">
        <v>67.0</v>
      </c>
      <c r="B661" s="312" t="s">
        <v>368</v>
      </c>
      <c r="C661" s="307" t="s">
        <v>369</v>
      </c>
      <c r="D661" s="124" t="str">
        <f t="shared" si="116"/>
        <v>#REF!</v>
      </c>
      <c r="E661" s="125" t="str">
        <f t="shared" si="117"/>
        <v>#REF!</v>
      </c>
      <c r="F661" s="172" t="str">
        <f t="shared" si="118"/>
        <v>#REF!</v>
      </c>
      <c r="G661" s="189" t="str">
        <f t="shared" si="119"/>
        <v>#REF!</v>
      </c>
      <c r="H661" s="200"/>
      <c r="I661" s="197"/>
      <c r="J661" s="197"/>
      <c r="K661" s="197"/>
      <c r="L661" s="197"/>
      <c r="M661" s="178">
        <f t="shared" si="120"/>
        <v>0</v>
      </c>
      <c r="N661" s="188">
        <f t="shared" si="121"/>
        <v>0</v>
      </c>
      <c r="O661" s="200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210"/>
      <c r="AG661" s="210"/>
      <c r="AH661" s="210"/>
      <c r="AI661" s="210"/>
      <c r="AJ661" s="178">
        <f t="shared" si="122"/>
        <v>0</v>
      </c>
      <c r="AK661" s="190">
        <f t="shared" si="123"/>
        <v>0</v>
      </c>
      <c r="AL661" s="200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  <c r="AZ661" s="197"/>
      <c r="BA661" s="197"/>
      <c r="BB661" s="197"/>
      <c r="BC661" s="197"/>
      <c r="BD661" s="197"/>
      <c r="BE661" s="197"/>
      <c r="BF661" s="197"/>
      <c r="BG661" s="178">
        <f t="shared" si="124"/>
        <v>0</v>
      </c>
      <c r="BH661" s="190">
        <f t="shared" si="125"/>
        <v>0</v>
      </c>
      <c r="BI661" s="200"/>
      <c r="BJ661" s="197"/>
      <c r="BK661" s="197"/>
      <c r="BL661" s="197"/>
      <c r="BM661" s="197"/>
      <c r="BN661" s="197"/>
      <c r="BO661" s="197"/>
      <c r="BP661" s="197"/>
      <c r="BQ661" s="197"/>
      <c r="BR661" s="197"/>
      <c r="BS661" s="197"/>
      <c r="BT661" s="197"/>
      <c r="BU661" s="197"/>
      <c r="BV661" s="197"/>
      <c r="BW661" s="204"/>
      <c r="BX661" s="204"/>
      <c r="BY661" s="204"/>
      <c r="BZ661" s="204"/>
      <c r="CA661" s="204"/>
      <c r="CB661" s="204"/>
      <c r="CC661" s="204"/>
      <c r="CD661" s="204"/>
      <c r="CE661" s="184">
        <f t="shared" si="126"/>
        <v>0</v>
      </c>
      <c r="CF661" s="244">
        <f t="shared" si="127"/>
        <v>0</v>
      </c>
      <c r="CG661" s="211"/>
      <c r="CH661" s="204"/>
      <c r="CI661" s="204"/>
      <c r="CJ661" s="204"/>
      <c r="CK661" s="204"/>
      <c r="CL661" s="204"/>
      <c r="CM661" s="204"/>
      <c r="CN661" s="204"/>
      <c r="CO661" s="204"/>
      <c r="CP661" s="204"/>
      <c r="CQ661" s="195">
        <f t="shared" si="128"/>
        <v>0</v>
      </c>
      <c r="CR661" s="186" t="str">
        <f t="shared" si="129"/>
        <v>#DIV/0!</v>
      </c>
      <c r="CS661" s="166"/>
      <c r="CT661" s="166"/>
      <c r="CU661" s="166"/>
      <c r="CV661" s="166"/>
      <c r="CW661" s="166"/>
      <c r="CX661" s="196"/>
      <c r="CY661" s="195" t="str">
        <f t="shared" si="130"/>
        <v>#DIV/0!</v>
      </c>
      <c r="CZ661" s="187" t="str">
        <f t="shared" si="131"/>
        <v>#DIV/0!</v>
      </c>
    </row>
    <row r="662" ht="15.75" customHeight="1">
      <c r="A662" s="169">
        <v>68.0</v>
      </c>
      <c r="B662" s="312" t="s">
        <v>370</v>
      </c>
      <c r="C662" s="307" t="s">
        <v>371</v>
      </c>
      <c r="D662" s="124" t="str">
        <f t="shared" si="116"/>
        <v>#REF!</v>
      </c>
      <c r="E662" s="125" t="str">
        <f t="shared" si="117"/>
        <v>#REF!</v>
      </c>
      <c r="F662" s="172" t="str">
        <f t="shared" si="118"/>
        <v>#REF!</v>
      </c>
      <c r="G662" s="189" t="str">
        <f t="shared" si="119"/>
        <v>#REF!</v>
      </c>
      <c r="H662" s="200"/>
      <c r="I662" s="197"/>
      <c r="J662" s="197"/>
      <c r="K662" s="197"/>
      <c r="L662" s="197"/>
      <c r="M662" s="178">
        <f t="shared" si="120"/>
        <v>0</v>
      </c>
      <c r="N662" s="188">
        <f t="shared" si="121"/>
        <v>0</v>
      </c>
      <c r="O662" s="200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210"/>
      <c r="AG662" s="210"/>
      <c r="AH662" s="210"/>
      <c r="AI662" s="210"/>
      <c r="AJ662" s="178">
        <f t="shared" si="122"/>
        <v>0</v>
      </c>
      <c r="AK662" s="190">
        <f t="shared" si="123"/>
        <v>0</v>
      </c>
      <c r="AL662" s="200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  <c r="AZ662" s="197"/>
      <c r="BA662" s="197"/>
      <c r="BB662" s="197"/>
      <c r="BC662" s="197"/>
      <c r="BD662" s="197"/>
      <c r="BE662" s="197"/>
      <c r="BF662" s="197"/>
      <c r="BG662" s="178">
        <f t="shared" si="124"/>
        <v>0</v>
      </c>
      <c r="BH662" s="190">
        <f t="shared" si="125"/>
        <v>0</v>
      </c>
      <c r="BI662" s="200"/>
      <c r="BJ662" s="197"/>
      <c r="BK662" s="197"/>
      <c r="BL662" s="197"/>
      <c r="BM662" s="197"/>
      <c r="BN662" s="197"/>
      <c r="BO662" s="197"/>
      <c r="BP662" s="197"/>
      <c r="BQ662" s="197"/>
      <c r="BR662" s="197"/>
      <c r="BS662" s="197"/>
      <c r="BT662" s="197"/>
      <c r="BU662" s="197"/>
      <c r="BV662" s="197"/>
      <c r="BW662" s="204"/>
      <c r="BX662" s="204"/>
      <c r="BY662" s="204"/>
      <c r="BZ662" s="204"/>
      <c r="CA662" s="204"/>
      <c r="CB662" s="204"/>
      <c r="CC662" s="204"/>
      <c r="CD662" s="204"/>
      <c r="CE662" s="184">
        <f t="shared" si="126"/>
        <v>0</v>
      </c>
      <c r="CF662" s="244">
        <f t="shared" si="127"/>
        <v>0</v>
      </c>
      <c r="CG662" s="211"/>
      <c r="CH662" s="204"/>
      <c r="CI662" s="204"/>
      <c r="CJ662" s="204"/>
      <c r="CK662" s="204"/>
      <c r="CL662" s="204"/>
      <c r="CM662" s="204"/>
      <c r="CN662" s="204"/>
      <c r="CO662" s="204"/>
      <c r="CP662" s="204"/>
      <c r="CQ662" s="195">
        <f t="shared" si="128"/>
        <v>0</v>
      </c>
      <c r="CR662" s="186" t="str">
        <f t="shared" si="129"/>
        <v>#DIV/0!</v>
      </c>
      <c r="CS662" s="166"/>
      <c r="CT662" s="166"/>
      <c r="CU662" s="166"/>
      <c r="CV662" s="166"/>
      <c r="CW662" s="166"/>
      <c r="CX662" s="196"/>
      <c r="CY662" s="195" t="str">
        <f t="shared" si="130"/>
        <v>#DIV/0!</v>
      </c>
      <c r="CZ662" s="187" t="str">
        <f t="shared" si="131"/>
        <v>#DIV/0!</v>
      </c>
    </row>
    <row r="663" ht="15.75" customHeight="1">
      <c r="A663" s="121">
        <v>69.0</v>
      </c>
      <c r="B663" s="312" t="s">
        <v>372</v>
      </c>
      <c r="C663" s="307" t="s">
        <v>373</v>
      </c>
      <c r="D663" s="124" t="str">
        <f t="shared" si="116"/>
        <v>#REF!</v>
      </c>
      <c r="E663" s="125" t="str">
        <f t="shared" si="117"/>
        <v>#REF!</v>
      </c>
      <c r="F663" s="172" t="str">
        <f t="shared" si="118"/>
        <v>#REF!</v>
      </c>
      <c r="G663" s="189" t="str">
        <f t="shared" si="119"/>
        <v>#REF!</v>
      </c>
      <c r="H663" s="200"/>
      <c r="I663" s="197"/>
      <c r="J663" s="197"/>
      <c r="K663" s="197"/>
      <c r="L663" s="197"/>
      <c r="M663" s="178">
        <f t="shared" si="120"/>
        <v>0</v>
      </c>
      <c r="N663" s="188">
        <f t="shared" si="121"/>
        <v>0</v>
      </c>
      <c r="O663" s="200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210"/>
      <c r="AG663" s="210"/>
      <c r="AH663" s="210"/>
      <c r="AI663" s="210"/>
      <c r="AJ663" s="178">
        <f t="shared" si="122"/>
        <v>0</v>
      </c>
      <c r="AK663" s="190">
        <f t="shared" si="123"/>
        <v>0</v>
      </c>
      <c r="AL663" s="200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78">
        <f t="shared" si="124"/>
        <v>0</v>
      </c>
      <c r="BH663" s="190">
        <f t="shared" si="125"/>
        <v>0</v>
      </c>
      <c r="BI663" s="200"/>
      <c r="BJ663" s="197"/>
      <c r="BK663" s="197"/>
      <c r="BL663" s="197"/>
      <c r="BM663" s="197"/>
      <c r="BN663" s="197"/>
      <c r="BO663" s="197"/>
      <c r="BP663" s="197"/>
      <c r="BQ663" s="197"/>
      <c r="BR663" s="197"/>
      <c r="BS663" s="197"/>
      <c r="BT663" s="197"/>
      <c r="BU663" s="197"/>
      <c r="BV663" s="197"/>
      <c r="BW663" s="204"/>
      <c r="BX663" s="204"/>
      <c r="BY663" s="204"/>
      <c r="BZ663" s="204"/>
      <c r="CA663" s="204"/>
      <c r="CB663" s="204"/>
      <c r="CC663" s="204"/>
      <c r="CD663" s="204"/>
      <c r="CE663" s="184">
        <f t="shared" si="126"/>
        <v>0</v>
      </c>
      <c r="CF663" s="244">
        <f t="shared" si="127"/>
        <v>0</v>
      </c>
      <c r="CG663" s="211"/>
      <c r="CH663" s="204"/>
      <c r="CI663" s="204"/>
      <c r="CJ663" s="204"/>
      <c r="CK663" s="204"/>
      <c r="CL663" s="204"/>
      <c r="CM663" s="204"/>
      <c r="CN663" s="204"/>
      <c r="CO663" s="204"/>
      <c r="CP663" s="204"/>
      <c r="CQ663" s="195">
        <f t="shared" si="128"/>
        <v>0</v>
      </c>
      <c r="CR663" s="186" t="str">
        <f t="shared" si="129"/>
        <v>#DIV/0!</v>
      </c>
      <c r="CS663" s="166"/>
      <c r="CT663" s="166"/>
      <c r="CU663" s="166"/>
      <c r="CV663" s="166"/>
      <c r="CW663" s="166"/>
      <c r="CX663" s="196"/>
      <c r="CY663" s="195" t="str">
        <f t="shared" si="130"/>
        <v>#DIV/0!</v>
      </c>
      <c r="CZ663" s="187" t="str">
        <f t="shared" si="131"/>
        <v>#DIV/0!</v>
      </c>
    </row>
    <row r="664" ht="15.75" customHeight="1">
      <c r="A664" s="169">
        <v>70.0</v>
      </c>
      <c r="B664" s="312" t="s">
        <v>374</v>
      </c>
      <c r="C664" s="307" t="s">
        <v>375</v>
      </c>
      <c r="D664" s="124" t="str">
        <f t="shared" si="116"/>
        <v>#REF!</v>
      </c>
      <c r="E664" s="125" t="str">
        <f t="shared" si="117"/>
        <v>#REF!</v>
      </c>
      <c r="F664" s="172" t="str">
        <f t="shared" si="118"/>
        <v>#REF!</v>
      </c>
      <c r="G664" s="189" t="str">
        <f t="shared" si="119"/>
        <v>#REF!</v>
      </c>
      <c r="H664" s="200"/>
      <c r="I664" s="197"/>
      <c r="J664" s="197"/>
      <c r="K664" s="197"/>
      <c r="L664" s="197"/>
      <c r="M664" s="178">
        <f t="shared" si="120"/>
        <v>0</v>
      </c>
      <c r="N664" s="188">
        <f t="shared" si="121"/>
        <v>0</v>
      </c>
      <c r="O664" s="200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210"/>
      <c r="AG664" s="210"/>
      <c r="AH664" s="210"/>
      <c r="AI664" s="210"/>
      <c r="AJ664" s="178">
        <f t="shared" si="122"/>
        <v>0</v>
      </c>
      <c r="AK664" s="190">
        <f t="shared" si="123"/>
        <v>0</v>
      </c>
      <c r="AL664" s="200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  <c r="AZ664" s="197"/>
      <c r="BA664" s="197"/>
      <c r="BB664" s="197"/>
      <c r="BC664" s="197"/>
      <c r="BD664" s="197"/>
      <c r="BE664" s="197"/>
      <c r="BF664" s="197"/>
      <c r="BG664" s="178">
        <f t="shared" si="124"/>
        <v>0</v>
      </c>
      <c r="BH664" s="190">
        <f t="shared" si="125"/>
        <v>0</v>
      </c>
      <c r="BI664" s="200"/>
      <c r="BJ664" s="197"/>
      <c r="BK664" s="197"/>
      <c r="BL664" s="197"/>
      <c r="BM664" s="197"/>
      <c r="BN664" s="197"/>
      <c r="BO664" s="197"/>
      <c r="BP664" s="197"/>
      <c r="BQ664" s="197"/>
      <c r="BR664" s="197"/>
      <c r="BS664" s="197"/>
      <c r="BT664" s="197"/>
      <c r="BU664" s="197"/>
      <c r="BV664" s="197"/>
      <c r="BW664" s="204"/>
      <c r="BX664" s="204"/>
      <c r="BY664" s="204"/>
      <c r="BZ664" s="204"/>
      <c r="CA664" s="204"/>
      <c r="CB664" s="204"/>
      <c r="CC664" s="204"/>
      <c r="CD664" s="204"/>
      <c r="CE664" s="184">
        <f t="shared" si="126"/>
        <v>0</v>
      </c>
      <c r="CF664" s="244">
        <f t="shared" si="127"/>
        <v>0</v>
      </c>
      <c r="CG664" s="211"/>
      <c r="CH664" s="204"/>
      <c r="CI664" s="204"/>
      <c r="CJ664" s="204"/>
      <c r="CK664" s="204"/>
      <c r="CL664" s="204"/>
      <c r="CM664" s="204"/>
      <c r="CN664" s="204"/>
      <c r="CO664" s="204"/>
      <c r="CP664" s="204"/>
      <c r="CQ664" s="195">
        <f t="shared" si="128"/>
        <v>0</v>
      </c>
      <c r="CR664" s="186" t="str">
        <f t="shared" si="129"/>
        <v>#DIV/0!</v>
      </c>
      <c r="CS664" s="166"/>
      <c r="CT664" s="166"/>
      <c r="CU664" s="166"/>
      <c r="CV664" s="166"/>
      <c r="CW664" s="166"/>
      <c r="CX664" s="196"/>
      <c r="CY664" s="195" t="str">
        <f t="shared" si="130"/>
        <v>#DIV/0!</v>
      </c>
      <c r="CZ664" s="187" t="str">
        <f t="shared" si="131"/>
        <v>#DIV/0!</v>
      </c>
    </row>
    <row r="665" ht="15.75" customHeight="1">
      <c r="A665" s="121">
        <v>71.0</v>
      </c>
      <c r="B665" s="312" t="s">
        <v>376</v>
      </c>
      <c r="C665" s="307" t="s">
        <v>377</v>
      </c>
      <c r="D665" s="124" t="str">
        <f t="shared" si="116"/>
        <v>#REF!</v>
      </c>
      <c r="E665" s="125" t="str">
        <f t="shared" si="117"/>
        <v>#REF!</v>
      </c>
      <c r="F665" s="172" t="str">
        <f t="shared" si="118"/>
        <v>#REF!</v>
      </c>
      <c r="G665" s="189" t="str">
        <f t="shared" si="119"/>
        <v>#REF!</v>
      </c>
      <c r="H665" s="200"/>
      <c r="I665" s="197"/>
      <c r="J665" s="197"/>
      <c r="K665" s="197"/>
      <c r="L665" s="197"/>
      <c r="M665" s="178">
        <f t="shared" si="120"/>
        <v>0</v>
      </c>
      <c r="N665" s="188">
        <f t="shared" si="121"/>
        <v>0</v>
      </c>
      <c r="O665" s="200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210"/>
      <c r="AG665" s="210"/>
      <c r="AH665" s="210"/>
      <c r="AI665" s="210"/>
      <c r="AJ665" s="178">
        <f t="shared" si="122"/>
        <v>0</v>
      </c>
      <c r="AK665" s="190">
        <f t="shared" si="123"/>
        <v>0</v>
      </c>
      <c r="AL665" s="200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  <c r="AZ665" s="197"/>
      <c r="BA665" s="197"/>
      <c r="BB665" s="197"/>
      <c r="BC665" s="197"/>
      <c r="BD665" s="197"/>
      <c r="BE665" s="197"/>
      <c r="BF665" s="197"/>
      <c r="BG665" s="178">
        <f t="shared" si="124"/>
        <v>0</v>
      </c>
      <c r="BH665" s="190">
        <f t="shared" si="125"/>
        <v>0</v>
      </c>
      <c r="BI665" s="200"/>
      <c r="BJ665" s="197"/>
      <c r="BK665" s="197"/>
      <c r="BL665" s="197"/>
      <c r="BM665" s="197"/>
      <c r="BN665" s="197"/>
      <c r="BO665" s="197"/>
      <c r="BP665" s="197"/>
      <c r="BQ665" s="197"/>
      <c r="BR665" s="197"/>
      <c r="BS665" s="197"/>
      <c r="BT665" s="197"/>
      <c r="BU665" s="197"/>
      <c r="BV665" s="197"/>
      <c r="BW665" s="204"/>
      <c r="BX665" s="204"/>
      <c r="BY665" s="204"/>
      <c r="BZ665" s="204"/>
      <c r="CA665" s="204"/>
      <c r="CB665" s="204"/>
      <c r="CC665" s="204"/>
      <c r="CD665" s="204"/>
      <c r="CE665" s="184">
        <f t="shared" si="126"/>
        <v>0</v>
      </c>
      <c r="CF665" s="244">
        <f t="shared" si="127"/>
        <v>0</v>
      </c>
      <c r="CG665" s="211"/>
      <c r="CH665" s="204"/>
      <c r="CI665" s="204"/>
      <c r="CJ665" s="204"/>
      <c r="CK665" s="204"/>
      <c r="CL665" s="204"/>
      <c r="CM665" s="204"/>
      <c r="CN665" s="204"/>
      <c r="CO665" s="204"/>
      <c r="CP665" s="204"/>
      <c r="CQ665" s="195">
        <f t="shared" si="128"/>
        <v>0</v>
      </c>
      <c r="CR665" s="186" t="str">
        <f t="shared" si="129"/>
        <v>#DIV/0!</v>
      </c>
      <c r="CS665" s="166"/>
      <c r="CT665" s="166"/>
      <c r="CU665" s="166"/>
      <c r="CV665" s="166"/>
      <c r="CW665" s="166"/>
      <c r="CX665" s="196"/>
      <c r="CY665" s="195" t="str">
        <f t="shared" si="130"/>
        <v>#DIV/0!</v>
      </c>
      <c r="CZ665" s="187" t="str">
        <f t="shared" si="131"/>
        <v>#DIV/0!</v>
      </c>
    </row>
    <row r="666" ht="15.75" customHeight="1">
      <c r="A666" s="169">
        <v>72.0</v>
      </c>
      <c r="B666" s="312" t="s">
        <v>378</v>
      </c>
      <c r="C666" s="307" t="s">
        <v>379</v>
      </c>
      <c r="D666" s="124" t="str">
        <f t="shared" si="116"/>
        <v>#REF!</v>
      </c>
      <c r="E666" s="125" t="str">
        <f t="shared" si="117"/>
        <v>#REF!</v>
      </c>
      <c r="F666" s="172" t="str">
        <f t="shared" si="118"/>
        <v>#REF!</v>
      </c>
      <c r="G666" s="189" t="str">
        <f t="shared" si="119"/>
        <v>#REF!</v>
      </c>
      <c r="H666" s="200"/>
      <c r="I666" s="197"/>
      <c r="J666" s="197"/>
      <c r="K666" s="197"/>
      <c r="L666" s="197"/>
      <c r="M666" s="178">
        <f t="shared" si="120"/>
        <v>0</v>
      </c>
      <c r="N666" s="188">
        <f t="shared" si="121"/>
        <v>0</v>
      </c>
      <c r="O666" s="200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210"/>
      <c r="AG666" s="210"/>
      <c r="AH666" s="210"/>
      <c r="AI666" s="210"/>
      <c r="AJ666" s="178">
        <f t="shared" si="122"/>
        <v>0</v>
      </c>
      <c r="AK666" s="190">
        <f t="shared" si="123"/>
        <v>0</v>
      </c>
      <c r="AL666" s="200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  <c r="AZ666" s="197"/>
      <c r="BA666" s="197"/>
      <c r="BB666" s="197"/>
      <c r="BC666" s="197"/>
      <c r="BD666" s="197"/>
      <c r="BE666" s="197"/>
      <c r="BF666" s="197"/>
      <c r="BG666" s="178">
        <f t="shared" si="124"/>
        <v>0</v>
      </c>
      <c r="BH666" s="190">
        <f t="shared" si="125"/>
        <v>0</v>
      </c>
      <c r="BI666" s="200"/>
      <c r="BJ666" s="197"/>
      <c r="BK666" s="197"/>
      <c r="BL666" s="197"/>
      <c r="BM666" s="197"/>
      <c r="BN666" s="197"/>
      <c r="BO666" s="197"/>
      <c r="BP666" s="197"/>
      <c r="BQ666" s="197"/>
      <c r="BR666" s="197"/>
      <c r="BS666" s="197"/>
      <c r="BT666" s="197"/>
      <c r="BU666" s="197"/>
      <c r="BV666" s="197"/>
      <c r="BW666" s="204"/>
      <c r="BX666" s="204"/>
      <c r="BY666" s="204"/>
      <c r="BZ666" s="204"/>
      <c r="CA666" s="204"/>
      <c r="CB666" s="204"/>
      <c r="CC666" s="204"/>
      <c r="CD666" s="204"/>
      <c r="CE666" s="184">
        <f t="shared" si="126"/>
        <v>0</v>
      </c>
      <c r="CF666" s="244">
        <f t="shared" si="127"/>
        <v>0</v>
      </c>
      <c r="CG666" s="211"/>
      <c r="CH666" s="204"/>
      <c r="CI666" s="204"/>
      <c r="CJ666" s="204"/>
      <c r="CK666" s="204"/>
      <c r="CL666" s="204"/>
      <c r="CM666" s="204"/>
      <c r="CN666" s="204"/>
      <c r="CO666" s="204"/>
      <c r="CP666" s="204"/>
      <c r="CQ666" s="195">
        <f t="shared" si="128"/>
        <v>0</v>
      </c>
      <c r="CR666" s="186" t="str">
        <f t="shared" si="129"/>
        <v>#DIV/0!</v>
      </c>
      <c r="CS666" s="166"/>
      <c r="CT666" s="166"/>
      <c r="CU666" s="166"/>
      <c r="CV666" s="166"/>
      <c r="CW666" s="166"/>
      <c r="CX666" s="196"/>
      <c r="CY666" s="195" t="str">
        <f t="shared" si="130"/>
        <v>#DIV/0!</v>
      </c>
      <c r="CZ666" s="187" t="str">
        <f t="shared" si="131"/>
        <v>#DIV/0!</v>
      </c>
    </row>
    <row r="667" ht="15.75" customHeight="1">
      <c r="A667" s="121">
        <v>73.0</v>
      </c>
      <c r="B667" s="312" t="s">
        <v>380</v>
      </c>
      <c r="C667" s="307" t="s">
        <v>381</v>
      </c>
      <c r="D667" s="124" t="str">
        <f t="shared" si="116"/>
        <v>#REF!</v>
      </c>
      <c r="E667" s="125" t="str">
        <f t="shared" si="117"/>
        <v>#REF!</v>
      </c>
      <c r="F667" s="172" t="str">
        <f t="shared" si="118"/>
        <v>#REF!</v>
      </c>
      <c r="G667" s="189" t="str">
        <f t="shared" si="119"/>
        <v>#REF!</v>
      </c>
      <c r="H667" s="200"/>
      <c r="I667" s="197"/>
      <c r="J667" s="197"/>
      <c r="K667" s="197"/>
      <c r="L667" s="197"/>
      <c r="M667" s="178">
        <f t="shared" si="120"/>
        <v>0</v>
      </c>
      <c r="N667" s="188">
        <f t="shared" si="121"/>
        <v>0</v>
      </c>
      <c r="O667" s="200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210"/>
      <c r="AG667" s="210"/>
      <c r="AH667" s="210"/>
      <c r="AI667" s="210"/>
      <c r="AJ667" s="178">
        <f t="shared" si="122"/>
        <v>0</v>
      </c>
      <c r="AK667" s="190">
        <f t="shared" si="123"/>
        <v>0</v>
      </c>
      <c r="AL667" s="200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  <c r="AZ667" s="197"/>
      <c r="BA667" s="197"/>
      <c r="BB667" s="197"/>
      <c r="BC667" s="197"/>
      <c r="BD667" s="197"/>
      <c r="BE667" s="197"/>
      <c r="BF667" s="197"/>
      <c r="BG667" s="178">
        <f t="shared" si="124"/>
        <v>0</v>
      </c>
      <c r="BH667" s="190">
        <f t="shared" si="125"/>
        <v>0</v>
      </c>
      <c r="BI667" s="200"/>
      <c r="BJ667" s="197"/>
      <c r="BK667" s="197"/>
      <c r="BL667" s="197"/>
      <c r="BM667" s="197"/>
      <c r="BN667" s="197"/>
      <c r="BO667" s="197"/>
      <c r="BP667" s="197"/>
      <c r="BQ667" s="197"/>
      <c r="BR667" s="197"/>
      <c r="BS667" s="197"/>
      <c r="BT667" s="197"/>
      <c r="BU667" s="197"/>
      <c r="BV667" s="197"/>
      <c r="BW667" s="204"/>
      <c r="BX667" s="204"/>
      <c r="BY667" s="204"/>
      <c r="BZ667" s="204"/>
      <c r="CA667" s="204"/>
      <c r="CB667" s="204"/>
      <c r="CC667" s="204"/>
      <c r="CD667" s="204"/>
      <c r="CE667" s="184">
        <f t="shared" si="126"/>
        <v>0</v>
      </c>
      <c r="CF667" s="244">
        <f t="shared" si="127"/>
        <v>0</v>
      </c>
      <c r="CG667" s="211"/>
      <c r="CH667" s="253"/>
      <c r="CI667" s="204"/>
      <c r="CJ667" s="204"/>
      <c r="CK667" s="204"/>
      <c r="CL667" s="204"/>
      <c r="CM667" s="253"/>
      <c r="CN667" s="204"/>
      <c r="CO667" s="204"/>
      <c r="CP667" s="204"/>
      <c r="CQ667" s="195">
        <f t="shared" si="128"/>
        <v>0</v>
      </c>
      <c r="CR667" s="186" t="str">
        <f t="shared" si="129"/>
        <v>#DIV/0!</v>
      </c>
      <c r="CS667" s="166"/>
      <c r="CT667" s="166"/>
      <c r="CU667" s="166"/>
      <c r="CV667" s="166"/>
      <c r="CW667" s="166"/>
      <c r="CX667" s="196"/>
      <c r="CY667" s="195" t="str">
        <f t="shared" si="130"/>
        <v>#DIV/0!</v>
      </c>
      <c r="CZ667" s="187" t="str">
        <f t="shared" si="131"/>
        <v>#DIV/0!</v>
      </c>
    </row>
    <row r="668" ht="15.75" customHeight="1">
      <c r="A668" s="169">
        <v>74.0</v>
      </c>
      <c r="B668" s="322" t="s">
        <v>382</v>
      </c>
      <c r="C668" s="323" t="s">
        <v>383</v>
      </c>
      <c r="D668" s="124" t="str">
        <f t="shared" si="116"/>
        <v>#REF!</v>
      </c>
      <c r="E668" s="125" t="str">
        <f t="shared" si="117"/>
        <v>#REF!</v>
      </c>
      <c r="F668" s="172" t="str">
        <f t="shared" si="118"/>
        <v>#REF!</v>
      </c>
      <c r="G668" s="189" t="str">
        <f t="shared" si="119"/>
        <v>#REF!</v>
      </c>
      <c r="H668" s="200"/>
      <c r="I668" s="197"/>
      <c r="J668" s="197"/>
      <c r="K668" s="264"/>
      <c r="L668" s="264"/>
      <c r="M668" s="178">
        <f t="shared" si="120"/>
        <v>0</v>
      </c>
      <c r="N668" s="188">
        <f t="shared" si="121"/>
        <v>0</v>
      </c>
      <c r="O668" s="200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210"/>
      <c r="AG668" s="210"/>
      <c r="AH668" s="210"/>
      <c r="AI668" s="210"/>
      <c r="AJ668" s="178">
        <f t="shared" si="122"/>
        <v>0</v>
      </c>
      <c r="AK668" s="190">
        <f t="shared" si="123"/>
        <v>0</v>
      </c>
      <c r="AL668" s="200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  <c r="AZ668" s="197"/>
      <c r="BA668" s="197"/>
      <c r="BB668" s="197"/>
      <c r="BC668" s="197"/>
      <c r="BD668" s="197"/>
      <c r="BE668" s="197"/>
      <c r="BF668" s="197"/>
      <c r="BG668" s="178">
        <f t="shared" si="124"/>
        <v>0</v>
      </c>
      <c r="BH668" s="190">
        <f t="shared" si="125"/>
        <v>0</v>
      </c>
      <c r="BI668" s="200"/>
      <c r="BJ668" s="197"/>
      <c r="BK668" s="197"/>
      <c r="BL668" s="197"/>
      <c r="BM668" s="197"/>
      <c r="BN668" s="197"/>
      <c r="BO668" s="197"/>
      <c r="BP668" s="197"/>
      <c r="BQ668" s="197"/>
      <c r="BR668" s="197"/>
      <c r="BS668" s="197"/>
      <c r="BT668" s="197"/>
      <c r="BU668" s="197"/>
      <c r="BV668" s="197"/>
      <c r="BW668" s="204"/>
      <c r="BX668" s="204"/>
      <c r="BY668" s="204"/>
      <c r="BZ668" s="204"/>
      <c r="CA668" s="204"/>
      <c r="CB668" s="204"/>
      <c r="CC668" s="204"/>
      <c r="CD668" s="204"/>
      <c r="CE668" s="184">
        <f t="shared" si="126"/>
        <v>0</v>
      </c>
      <c r="CF668" s="244">
        <f t="shared" si="127"/>
        <v>0</v>
      </c>
      <c r="CG668" s="211"/>
      <c r="CH668" s="253"/>
      <c r="CI668" s="204"/>
      <c r="CJ668" s="204"/>
      <c r="CK668" s="204"/>
      <c r="CL668" s="204"/>
      <c r="CM668" s="253"/>
      <c r="CN668" s="204"/>
      <c r="CO668" s="204"/>
      <c r="CP668" s="204"/>
      <c r="CQ668" s="195">
        <f t="shared" si="128"/>
        <v>0</v>
      </c>
      <c r="CR668" s="186" t="str">
        <f t="shared" si="129"/>
        <v>#DIV/0!</v>
      </c>
      <c r="CS668" s="166"/>
      <c r="CT668" s="166"/>
      <c r="CU668" s="166"/>
      <c r="CV668" s="166"/>
      <c r="CW668" s="166"/>
      <c r="CX668" s="196"/>
      <c r="CY668" s="195" t="str">
        <f t="shared" si="130"/>
        <v>#DIV/0!</v>
      </c>
      <c r="CZ668" s="187" t="str">
        <f t="shared" si="131"/>
        <v>#DIV/0!</v>
      </c>
    </row>
    <row r="669" ht="15.75" customHeight="1">
      <c r="A669" s="121">
        <v>75.0</v>
      </c>
      <c r="B669" s="322" t="s">
        <v>384</v>
      </c>
      <c r="C669" s="323" t="s">
        <v>385</v>
      </c>
      <c r="D669" s="124" t="str">
        <f t="shared" si="116"/>
        <v>#REF!</v>
      </c>
      <c r="E669" s="125" t="str">
        <f t="shared" si="117"/>
        <v>#REF!</v>
      </c>
      <c r="F669" s="172" t="str">
        <f t="shared" si="118"/>
        <v>#REF!</v>
      </c>
      <c r="G669" s="189" t="str">
        <f t="shared" si="119"/>
        <v>#REF!</v>
      </c>
      <c r="H669" s="200"/>
      <c r="I669" s="197"/>
      <c r="J669" s="197"/>
      <c r="K669" s="264"/>
      <c r="L669" s="264"/>
      <c r="M669" s="178">
        <f t="shared" si="120"/>
        <v>0</v>
      </c>
      <c r="N669" s="188">
        <f t="shared" si="121"/>
        <v>0</v>
      </c>
      <c r="O669" s="200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210"/>
      <c r="AG669" s="210"/>
      <c r="AH669" s="210"/>
      <c r="AI669" s="210"/>
      <c r="AJ669" s="178">
        <f t="shared" si="122"/>
        <v>0</v>
      </c>
      <c r="AK669" s="190">
        <f t="shared" si="123"/>
        <v>0</v>
      </c>
      <c r="AL669" s="200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  <c r="AZ669" s="197"/>
      <c r="BA669" s="197"/>
      <c r="BB669" s="197"/>
      <c r="BC669" s="197"/>
      <c r="BD669" s="197"/>
      <c r="BE669" s="197"/>
      <c r="BF669" s="197"/>
      <c r="BG669" s="178">
        <f t="shared" si="124"/>
        <v>0</v>
      </c>
      <c r="BH669" s="190">
        <f t="shared" si="125"/>
        <v>0</v>
      </c>
      <c r="BI669" s="200"/>
      <c r="BJ669" s="197"/>
      <c r="BK669" s="197"/>
      <c r="BL669" s="197"/>
      <c r="BM669" s="197"/>
      <c r="BN669" s="197"/>
      <c r="BO669" s="197"/>
      <c r="BP669" s="197"/>
      <c r="BQ669" s="197"/>
      <c r="BR669" s="197"/>
      <c r="BS669" s="197"/>
      <c r="BT669" s="197"/>
      <c r="BU669" s="197"/>
      <c r="BV669" s="197"/>
      <c r="BW669" s="204"/>
      <c r="BX669" s="204"/>
      <c r="BY669" s="204"/>
      <c r="BZ669" s="204"/>
      <c r="CA669" s="204"/>
      <c r="CB669" s="204"/>
      <c r="CC669" s="204"/>
      <c r="CD669" s="204"/>
      <c r="CE669" s="184">
        <f t="shared" si="126"/>
        <v>0</v>
      </c>
      <c r="CF669" s="244">
        <f t="shared" si="127"/>
        <v>0</v>
      </c>
      <c r="CG669" s="211"/>
      <c r="CH669" s="253"/>
      <c r="CI669" s="204"/>
      <c r="CJ669" s="204"/>
      <c r="CK669" s="204"/>
      <c r="CL669" s="204"/>
      <c r="CM669" s="253"/>
      <c r="CN669" s="204"/>
      <c r="CO669" s="204"/>
      <c r="CP669" s="204"/>
      <c r="CQ669" s="195">
        <f t="shared" si="128"/>
        <v>0</v>
      </c>
      <c r="CR669" s="186" t="str">
        <f t="shared" si="129"/>
        <v>#DIV/0!</v>
      </c>
      <c r="CS669" s="166"/>
      <c r="CT669" s="166"/>
      <c r="CU669" s="166"/>
      <c r="CV669" s="166"/>
      <c r="CW669" s="166"/>
      <c r="CX669" s="196"/>
      <c r="CY669" s="195" t="str">
        <f t="shared" si="130"/>
        <v>#DIV/0!</v>
      </c>
      <c r="CZ669" s="187" t="str">
        <f t="shared" si="131"/>
        <v>#DIV/0!</v>
      </c>
    </row>
    <row r="670" ht="15.75" customHeight="1">
      <c r="A670" s="169">
        <v>76.0</v>
      </c>
      <c r="B670" s="322" t="s">
        <v>386</v>
      </c>
      <c r="C670" s="323" t="s">
        <v>387</v>
      </c>
      <c r="D670" s="124" t="str">
        <f t="shared" si="116"/>
        <v>#REF!</v>
      </c>
      <c r="E670" s="125" t="str">
        <f t="shared" si="117"/>
        <v>#REF!</v>
      </c>
      <c r="F670" s="172" t="str">
        <f t="shared" si="118"/>
        <v>#REF!</v>
      </c>
      <c r="G670" s="189" t="str">
        <f t="shared" si="119"/>
        <v>#REF!</v>
      </c>
      <c r="H670" s="200"/>
      <c r="I670" s="197"/>
      <c r="J670" s="197"/>
      <c r="K670" s="264"/>
      <c r="L670" s="264"/>
      <c r="M670" s="178">
        <f t="shared" si="120"/>
        <v>0</v>
      </c>
      <c r="N670" s="188">
        <f t="shared" si="121"/>
        <v>0</v>
      </c>
      <c r="O670" s="200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210"/>
      <c r="AG670" s="210"/>
      <c r="AH670" s="210"/>
      <c r="AI670" s="210"/>
      <c r="AJ670" s="178">
        <f t="shared" si="122"/>
        <v>0</v>
      </c>
      <c r="AK670" s="190">
        <f t="shared" si="123"/>
        <v>0</v>
      </c>
      <c r="AL670" s="200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  <c r="AZ670" s="197"/>
      <c r="BA670" s="197"/>
      <c r="BB670" s="197"/>
      <c r="BC670" s="197"/>
      <c r="BD670" s="197"/>
      <c r="BE670" s="197"/>
      <c r="BF670" s="197"/>
      <c r="BG670" s="178">
        <f t="shared" si="124"/>
        <v>0</v>
      </c>
      <c r="BH670" s="190">
        <f t="shared" si="125"/>
        <v>0</v>
      </c>
      <c r="BI670" s="200"/>
      <c r="BJ670" s="197"/>
      <c r="BK670" s="197"/>
      <c r="BL670" s="197"/>
      <c r="BM670" s="197"/>
      <c r="BN670" s="197"/>
      <c r="BO670" s="197"/>
      <c r="BP670" s="197"/>
      <c r="BQ670" s="197"/>
      <c r="BR670" s="197"/>
      <c r="BS670" s="197"/>
      <c r="BT670" s="197"/>
      <c r="BU670" s="197"/>
      <c r="BV670" s="197"/>
      <c r="BW670" s="204"/>
      <c r="BX670" s="204"/>
      <c r="BY670" s="253"/>
      <c r="BZ670" s="204"/>
      <c r="CA670" s="204"/>
      <c r="CB670" s="204"/>
      <c r="CC670" s="204"/>
      <c r="CD670" s="204"/>
      <c r="CE670" s="184">
        <f t="shared" si="126"/>
        <v>0</v>
      </c>
      <c r="CF670" s="244">
        <f t="shared" si="127"/>
        <v>0</v>
      </c>
      <c r="CG670" s="211"/>
      <c r="CH670" s="253"/>
      <c r="CI670" s="204"/>
      <c r="CJ670" s="204"/>
      <c r="CK670" s="204"/>
      <c r="CL670" s="204"/>
      <c r="CM670" s="253"/>
      <c r="CN670" s="204"/>
      <c r="CO670" s="204"/>
      <c r="CP670" s="204"/>
      <c r="CQ670" s="195">
        <f t="shared" si="128"/>
        <v>0</v>
      </c>
      <c r="CR670" s="186" t="str">
        <f t="shared" si="129"/>
        <v>#DIV/0!</v>
      </c>
      <c r="CS670" s="166"/>
      <c r="CT670" s="166"/>
      <c r="CU670" s="166"/>
      <c r="CV670" s="166"/>
      <c r="CW670" s="166"/>
      <c r="CX670" s="196"/>
      <c r="CY670" s="195" t="str">
        <f t="shared" si="130"/>
        <v>#DIV/0!</v>
      </c>
      <c r="CZ670" s="187" t="str">
        <f t="shared" si="131"/>
        <v>#DIV/0!</v>
      </c>
    </row>
    <row r="671" ht="15.75" customHeight="1">
      <c r="A671" s="121">
        <v>77.0</v>
      </c>
      <c r="B671" s="322" t="s">
        <v>388</v>
      </c>
      <c r="C671" s="323" t="s">
        <v>389</v>
      </c>
      <c r="D671" s="124" t="str">
        <f t="shared" si="116"/>
        <v>#REF!</v>
      </c>
      <c r="E671" s="125" t="str">
        <f t="shared" si="117"/>
        <v>#REF!</v>
      </c>
      <c r="F671" s="172" t="str">
        <f t="shared" si="118"/>
        <v>#REF!</v>
      </c>
      <c r="G671" s="255" t="str">
        <f t="shared" si="119"/>
        <v>#REF!</v>
      </c>
      <c r="H671" s="253"/>
      <c r="I671" s="253"/>
      <c r="J671" s="253"/>
      <c r="K671" s="264"/>
      <c r="L671" s="264"/>
      <c r="M671" s="178">
        <f t="shared" si="120"/>
        <v>0</v>
      </c>
      <c r="N671" s="188">
        <f t="shared" si="121"/>
        <v>0</v>
      </c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65"/>
      <c r="AG671" s="265"/>
      <c r="AH671" s="265"/>
      <c r="AI671" s="265"/>
      <c r="AJ671" s="178">
        <f t="shared" si="122"/>
        <v>0</v>
      </c>
      <c r="AK671" s="190">
        <f t="shared" si="123"/>
        <v>0</v>
      </c>
      <c r="AL671" s="253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3"/>
      <c r="BB671" s="253"/>
      <c r="BC671" s="253"/>
      <c r="BD671" s="253"/>
      <c r="BE671" s="253"/>
      <c r="BF671" s="253"/>
      <c r="BG671" s="178">
        <f t="shared" si="124"/>
        <v>0</v>
      </c>
      <c r="BH671" s="190">
        <f t="shared" si="125"/>
        <v>0</v>
      </c>
      <c r="BI671" s="253"/>
      <c r="BJ671" s="253"/>
      <c r="BK671" s="253"/>
      <c r="BL671" s="253"/>
      <c r="BM671" s="253"/>
      <c r="BN671" s="253"/>
      <c r="BO671" s="253"/>
      <c r="BP671" s="253"/>
      <c r="BQ671" s="253"/>
      <c r="BR671" s="253"/>
      <c r="BS671" s="253"/>
      <c r="BT671" s="253"/>
      <c r="BU671" s="253"/>
      <c r="BV671" s="253"/>
      <c r="BW671" s="253"/>
      <c r="BX671" s="253"/>
      <c r="BY671" s="253"/>
      <c r="BZ671" s="253"/>
      <c r="CA671" s="253"/>
      <c r="CB671" s="253"/>
      <c r="CC671" s="253"/>
      <c r="CD671" s="253"/>
      <c r="CE671" s="184">
        <f t="shared" si="126"/>
        <v>0</v>
      </c>
      <c r="CF671" s="193">
        <f t="shared" si="127"/>
        <v>0</v>
      </c>
      <c r="CG671" s="253"/>
      <c r="CH671" s="253"/>
      <c r="CI671" s="253"/>
      <c r="CJ671" s="253"/>
      <c r="CK671" s="253"/>
      <c r="CL671" s="253"/>
      <c r="CM671" s="253"/>
      <c r="CN671" s="253"/>
      <c r="CO671" s="253"/>
      <c r="CP671" s="253"/>
      <c r="CQ671" s="195">
        <f t="shared" si="128"/>
        <v>0</v>
      </c>
      <c r="CR671" s="186" t="str">
        <f t="shared" si="129"/>
        <v>#DIV/0!</v>
      </c>
      <c r="CS671" s="166"/>
      <c r="CT671" s="166"/>
      <c r="CU671" s="166"/>
      <c r="CV671" s="166"/>
      <c r="CW671" s="166"/>
      <c r="CX671" s="196"/>
      <c r="CY671" s="195" t="str">
        <f t="shared" si="130"/>
        <v>#DIV/0!</v>
      </c>
      <c r="CZ671" s="187" t="str">
        <f t="shared" si="131"/>
        <v>#DIV/0!</v>
      </c>
    </row>
    <row r="672" ht="15.75" customHeight="1">
      <c r="A672" s="169">
        <v>78.0</v>
      </c>
      <c r="B672" s="325" t="s">
        <v>390</v>
      </c>
      <c r="C672" s="323" t="s">
        <v>391</v>
      </c>
      <c r="D672" s="124" t="str">
        <f t="shared" si="116"/>
        <v>#REF!</v>
      </c>
      <c r="E672" s="125" t="str">
        <f t="shared" si="117"/>
        <v>#REF!</v>
      </c>
      <c r="F672" s="172" t="str">
        <f t="shared" si="118"/>
        <v>#REF!</v>
      </c>
      <c r="G672" s="255" t="str">
        <f t="shared" si="119"/>
        <v>#REF!</v>
      </c>
      <c r="H672" s="253"/>
      <c r="I672" s="253"/>
      <c r="J672" s="253"/>
      <c r="K672" s="264"/>
      <c r="L672" s="264"/>
      <c r="M672" s="178">
        <f t="shared" si="120"/>
        <v>0</v>
      </c>
      <c r="N672" s="188">
        <f t="shared" si="121"/>
        <v>0</v>
      </c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65"/>
      <c r="AG672" s="265"/>
      <c r="AH672" s="265"/>
      <c r="AI672" s="265"/>
      <c r="AJ672" s="178">
        <f t="shared" si="122"/>
        <v>0</v>
      </c>
      <c r="AK672" s="190">
        <f t="shared" si="123"/>
        <v>0</v>
      </c>
      <c r="AL672" s="253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3"/>
      <c r="BB672" s="253"/>
      <c r="BC672" s="253"/>
      <c r="BD672" s="253"/>
      <c r="BE672" s="253"/>
      <c r="BF672" s="253"/>
      <c r="BG672" s="178">
        <f t="shared" si="124"/>
        <v>0</v>
      </c>
      <c r="BH672" s="190">
        <f t="shared" si="125"/>
        <v>0</v>
      </c>
      <c r="BI672" s="253"/>
      <c r="BJ672" s="253"/>
      <c r="BK672" s="253"/>
      <c r="BL672" s="253"/>
      <c r="BM672" s="253"/>
      <c r="BN672" s="253"/>
      <c r="BO672" s="253"/>
      <c r="BP672" s="253"/>
      <c r="BQ672" s="253"/>
      <c r="BR672" s="253"/>
      <c r="BS672" s="253"/>
      <c r="BT672" s="253"/>
      <c r="BU672" s="253"/>
      <c r="BV672" s="253"/>
      <c r="BW672" s="253"/>
      <c r="BX672" s="253"/>
      <c r="BY672" s="253"/>
      <c r="BZ672" s="253"/>
      <c r="CA672" s="253"/>
      <c r="CB672" s="253"/>
      <c r="CC672" s="253"/>
      <c r="CD672" s="253"/>
      <c r="CE672" s="184">
        <f t="shared" si="126"/>
        <v>0</v>
      </c>
      <c r="CF672" s="193">
        <f t="shared" si="127"/>
        <v>0</v>
      </c>
      <c r="CG672" s="253"/>
      <c r="CH672" s="253"/>
      <c r="CI672" s="253"/>
      <c r="CJ672" s="253"/>
      <c r="CK672" s="253"/>
      <c r="CL672" s="253"/>
      <c r="CM672" s="253"/>
      <c r="CN672" s="253"/>
      <c r="CO672" s="253"/>
      <c r="CP672" s="253"/>
      <c r="CQ672" s="195">
        <f t="shared" si="128"/>
        <v>0</v>
      </c>
      <c r="CR672" s="186" t="str">
        <f t="shared" si="129"/>
        <v>#DIV/0!</v>
      </c>
      <c r="CS672" s="166"/>
      <c r="CT672" s="166"/>
      <c r="CU672" s="166"/>
      <c r="CV672" s="166"/>
      <c r="CW672" s="166"/>
      <c r="CX672" s="196"/>
      <c r="CY672" s="195" t="str">
        <f t="shared" si="130"/>
        <v>#DIV/0!</v>
      </c>
      <c r="CZ672" s="187" t="str">
        <f t="shared" si="131"/>
        <v>#DIV/0!</v>
      </c>
    </row>
    <row r="673" ht="15.75" customHeight="1">
      <c r="A673" s="121">
        <v>79.0</v>
      </c>
      <c r="B673" s="322" t="s">
        <v>392</v>
      </c>
      <c r="C673" s="323" t="s">
        <v>393</v>
      </c>
      <c r="D673" s="124" t="str">
        <f t="shared" si="116"/>
        <v>#REF!</v>
      </c>
      <c r="E673" s="125" t="str">
        <f t="shared" si="117"/>
        <v>#REF!</v>
      </c>
      <c r="F673" s="172" t="str">
        <f t="shared" si="118"/>
        <v>#REF!</v>
      </c>
      <c r="G673" s="255" t="str">
        <f t="shared" si="119"/>
        <v>#REF!</v>
      </c>
      <c r="H673" s="253"/>
      <c r="I673" s="253"/>
      <c r="J673" s="253"/>
      <c r="K673" s="264"/>
      <c r="L673" s="264"/>
      <c r="M673" s="178">
        <f t="shared" si="120"/>
        <v>0</v>
      </c>
      <c r="N673" s="188">
        <f t="shared" si="121"/>
        <v>0</v>
      </c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65"/>
      <c r="AG673" s="265"/>
      <c r="AH673" s="265"/>
      <c r="AI673" s="265"/>
      <c r="AJ673" s="178">
        <f t="shared" si="122"/>
        <v>0</v>
      </c>
      <c r="AK673" s="190">
        <f t="shared" si="123"/>
        <v>0</v>
      </c>
      <c r="AL673" s="253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3"/>
      <c r="BB673" s="253"/>
      <c r="BC673" s="253"/>
      <c r="BD673" s="253"/>
      <c r="BE673" s="253"/>
      <c r="BF673" s="253"/>
      <c r="BG673" s="178">
        <f t="shared" si="124"/>
        <v>0</v>
      </c>
      <c r="BH673" s="190">
        <f t="shared" si="125"/>
        <v>0</v>
      </c>
      <c r="BI673" s="253"/>
      <c r="BJ673" s="253"/>
      <c r="BK673" s="253"/>
      <c r="BL673" s="253"/>
      <c r="BM673" s="253"/>
      <c r="BN673" s="253"/>
      <c r="BO673" s="253"/>
      <c r="BP673" s="253"/>
      <c r="BQ673" s="253"/>
      <c r="BR673" s="253"/>
      <c r="BS673" s="253"/>
      <c r="BT673" s="253"/>
      <c r="BU673" s="253"/>
      <c r="BV673" s="253"/>
      <c r="BW673" s="253"/>
      <c r="BX673" s="253"/>
      <c r="BY673" s="253"/>
      <c r="BZ673" s="253"/>
      <c r="CA673" s="253"/>
      <c r="CB673" s="253"/>
      <c r="CC673" s="253"/>
      <c r="CD673" s="253"/>
      <c r="CE673" s="184">
        <f t="shared" si="126"/>
        <v>0</v>
      </c>
      <c r="CF673" s="193">
        <f t="shared" si="127"/>
        <v>0</v>
      </c>
      <c r="CG673" s="253"/>
      <c r="CH673" s="253"/>
      <c r="CI673" s="253"/>
      <c r="CJ673" s="253"/>
      <c r="CK673" s="253"/>
      <c r="CL673" s="253"/>
      <c r="CM673" s="253"/>
      <c r="CN673" s="253"/>
      <c r="CO673" s="253"/>
      <c r="CP673" s="253"/>
      <c r="CQ673" s="195">
        <f t="shared" si="128"/>
        <v>0</v>
      </c>
      <c r="CR673" s="186" t="str">
        <f t="shared" si="129"/>
        <v>#DIV/0!</v>
      </c>
      <c r="CS673" s="166"/>
      <c r="CT673" s="166"/>
      <c r="CU673" s="166"/>
      <c r="CV673" s="166"/>
      <c r="CW673" s="166"/>
      <c r="CX673" s="196"/>
      <c r="CY673" s="195" t="str">
        <f t="shared" si="130"/>
        <v>#DIV/0!</v>
      </c>
      <c r="CZ673" s="187" t="str">
        <f t="shared" si="131"/>
        <v>#DIV/0!</v>
      </c>
    </row>
    <row r="674" ht="15.75" customHeight="1">
      <c r="A674" s="169">
        <v>80.0</v>
      </c>
      <c r="B674" s="322" t="s">
        <v>394</v>
      </c>
      <c r="C674" s="323" t="s">
        <v>395</v>
      </c>
      <c r="D674" s="124" t="str">
        <f t="shared" si="116"/>
        <v>#REF!</v>
      </c>
      <c r="E674" s="125" t="str">
        <f t="shared" si="117"/>
        <v>#REF!</v>
      </c>
      <c r="F674" s="172" t="str">
        <f t="shared" si="118"/>
        <v>#REF!</v>
      </c>
      <c r="G674" s="255" t="str">
        <f t="shared" si="119"/>
        <v>#REF!</v>
      </c>
      <c r="H674" s="253"/>
      <c r="I674" s="253"/>
      <c r="J674" s="253"/>
      <c r="K674" s="264"/>
      <c r="L674" s="264"/>
      <c r="M674" s="178">
        <f t="shared" si="120"/>
        <v>0</v>
      </c>
      <c r="N674" s="188">
        <f t="shared" si="121"/>
        <v>0</v>
      </c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65"/>
      <c r="AG674" s="265"/>
      <c r="AH674" s="265"/>
      <c r="AI674" s="265"/>
      <c r="AJ674" s="178">
        <f t="shared" si="122"/>
        <v>0</v>
      </c>
      <c r="AK674" s="190">
        <f t="shared" si="123"/>
        <v>0</v>
      </c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3"/>
      <c r="BB674" s="253"/>
      <c r="BC674" s="253"/>
      <c r="BD674" s="253"/>
      <c r="BE674" s="253"/>
      <c r="BF674" s="253"/>
      <c r="BG674" s="178">
        <f t="shared" si="124"/>
        <v>0</v>
      </c>
      <c r="BH674" s="190">
        <f t="shared" si="125"/>
        <v>0</v>
      </c>
      <c r="BI674" s="253"/>
      <c r="BJ674" s="253"/>
      <c r="BK674" s="253"/>
      <c r="BL674" s="253"/>
      <c r="BM674" s="253"/>
      <c r="BN674" s="253"/>
      <c r="BO674" s="253"/>
      <c r="BP674" s="253"/>
      <c r="BQ674" s="253"/>
      <c r="BR674" s="253"/>
      <c r="BS674" s="253"/>
      <c r="BT674" s="253"/>
      <c r="BU674" s="253"/>
      <c r="BV674" s="253"/>
      <c r="BW674" s="253"/>
      <c r="BX674" s="253"/>
      <c r="BY674" s="253"/>
      <c r="BZ674" s="253"/>
      <c r="CA674" s="253"/>
      <c r="CB674" s="253"/>
      <c r="CC674" s="253"/>
      <c r="CD674" s="253"/>
      <c r="CE674" s="184">
        <f t="shared" si="126"/>
        <v>0</v>
      </c>
      <c r="CF674" s="193">
        <f t="shared" si="127"/>
        <v>0</v>
      </c>
      <c r="CG674" s="253"/>
      <c r="CH674" s="253"/>
      <c r="CI674" s="253"/>
      <c r="CJ674" s="253"/>
      <c r="CK674" s="253"/>
      <c r="CL674" s="253"/>
      <c r="CM674" s="253"/>
      <c r="CN674" s="253"/>
      <c r="CO674" s="253"/>
      <c r="CP674" s="253"/>
      <c r="CQ674" s="195">
        <f t="shared" si="128"/>
        <v>0</v>
      </c>
      <c r="CR674" s="186" t="str">
        <f t="shared" si="129"/>
        <v>#DIV/0!</v>
      </c>
      <c r="CS674" s="166"/>
      <c r="CT674" s="166"/>
      <c r="CU674" s="166"/>
      <c r="CV674" s="166"/>
      <c r="CW674" s="166"/>
      <c r="CX674" s="196"/>
      <c r="CY674" s="195" t="str">
        <f t="shared" si="130"/>
        <v>#DIV/0!</v>
      </c>
      <c r="CZ674" s="187" t="str">
        <f t="shared" si="131"/>
        <v>#DIV/0!</v>
      </c>
    </row>
    <row r="675" ht="15.75" customHeight="1">
      <c r="A675" s="121">
        <v>81.0</v>
      </c>
      <c r="B675" s="322" t="s">
        <v>396</v>
      </c>
      <c r="C675" s="323" t="s">
        <v>397</v>
      </c>
      <c r="D675" s="124" t="str">
        <f t="shared" si="116"/>
        <v>#REF!</v>
      </c>
      <c r="E675" s="125" t="str">
        <f t="shared" si="117"/>
        <v>#REF!</v>
      </c>
      <c r="F675" s="172" t="str">
        <f t="shared" si="118"/>
        <v>#REF!</v>
      </c>
      <c r="G675" s="255" t="str">
        <f t="shared" si="119"/>
        <v>#REF!</v>
      </c>
      <c r="H675" s="253"/>
      <c r="I675" s="253"/>
      <c r="J675" s="253"/>
      <c r="K675" s="264"/>
      <c r="L675" s="264"/>
      <c r="M675" s="178">
        <f t="shared" si="120"/>
        <v>0</v>
      </c>
      <c r="N675" s="188">
        <f t="shared" si="121"/>
        <v>0</v>
      </c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65"/>
      <c r="AG675" s="265"/>
      <c r="AH675" s="265"/>
      <c r="AI675" s="265"/>
      <c r="AJ675" s="178">
        <f t="shared" si="122"/>
        <v>0</v>
      </c>
      <c r="AK675" s="190">
        <f t="shared" si="123"/>
        <v>0</v>
      </c>
      <c r="AL675" s="253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3"/>
      <c r="BB675" s="253"/>
      <c r="BC675" s="253"/>
      <c r="BD675" s="253"/>
      <c r="BE675" s="253"/>
      <c r="BF675" s="253"/>
      <c r="BG675" s="178">
        <f t="shared" si="124"/>
        <v>0</v>
      </c>
      <c r="BH675" s="190">
        <f t="shared" si="125"/>
        <v>0</v>
      </c>
      <c r="BI675" s="253"/>
      <c r="BJ675" s="253"/>
      <c r="BK675" s="253"/>
      <c r="BL675" s="253"/>
      <c r="BM675" s="253"/>
      <c r="BN675" s="253"/>
      <c r="BO675" s="253"/>
      <c r="BP675" s="253"/>
      <c r="BQ675" s="253"/>
      <c r="BR675" s="253"/>
      <c r="BS675" s="253"/>
      <c r="BT675" s="253"/>
      <c r="BU675" s="253"/>
      <c r="BV675" s="253"/>
      <c r="BW675" s="253"/>
      <c r="BX675" s="253"/>
      <c r="BY675" s="253"/>
      <c r="BZ675" s="253"/>
      <c r="CA675" s="253"/>
      <c r="CB675" s="253"/>
      <c r="CC675" s="253"/>
      <c r="CD675" s="253"/>
      <c r="CE675" s="184">
        <f t="shared" si="126"/>
        <v>0</v>
      </c>
      <c r="CF675" s="193">
        <f t="shared" si="127"/>
        <v>0</v>
      </c>
      <c r="CG675" s="253"/>
      <c r="CH675" s="253"/>
      <c r="CI675" s="253"/>
      <c r="CJ675" s="253"/>
      <c r="CK675" s="253"/>
      <c r="CL675" s="253"/>
      <c r="CM675" s="253"/>
      <c r="CN675" s="253"/>
      <c r="CO675" s="253"/>
      <c r="CP675" s="253"/>
      <c r="CQ675" s="195">
        <f t="shared" si="128"/>
        <v>0</v>
      </c>
      <c r="CR675" s="186" t="str">
        <f t="shared" si="129"/>
        <v>#DIV/0!</v>
      </c>
      <c r="CS675" s="166"/>
      <c r="CT675" s="166"/>
      <c r="CU675" s="166"/>
      <c r="CV675" s="166"/>
      <c r="CW675" s="166"/>
      <c r="CX675" s="196"/>
      <c r="CY675" s="195" t="str">
        <f t="shared" si="130"/>
        <v>#DIV/0!</v>
      </c>
      <c r="CZ675" s="187" t="str">
        <f t="shared" si="131"/>
        <v>#DIV/0!</v>
      </c>
    </row>
    <row r="676" ht="15.75" customHeight="1">
      <c r="A676" s="169">
        <v>82.0</v>
      </c>
      <c r="B676" s="322" t="s">
        <v>398</v>
      </c>
      <c r="C676" s="323" t="s">
        <v>399</v>
      </c>
      <c r="D676" s="124" t="str">
        <f t="shared" si="116"/>
        <v>#REF!</v>
      </c>
      <c r="E676" s="125" t="str">
        <f t="shared" si="117"/>
        <v>#REF!</v>
      </c>
      <c r="F676" s="172" t="str">
        <f t="shared" si="118"/>
        <v>#REF!</v>
      </c>
      <c r="G676" s="255" t="str">
        <f t="shared" si="119"/>
        <v>#REF!</v>
      </c>
      <c r="H676" s="253"/>
      <c r="I676" s="253"/>
      <c r="J676" s="253"/>
      <c r="K676" s="264"/>
      <c r="L676" s="264"/>
      <c r="M676" s="178">
        <f t="shared" si="120"/>
        <v>0</v>
      </c>
      <c r="N676" s="188">
        <f t="shared" si="121"/>
        <v>0</v>
      </c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65"/>
      <c r="AG676" s="265"/>
      <c r="AH676" s="265"/>
      <c r="AI676" s="265"/>
      <c r="AJ676" s="178">
        <f t="shared" si="122"/>
        <v>0</v>
      </c>
      <c r="AK676" s="190">
        <f t="shared" si="123"/>
        <v>0</v>
      </c>
      <c r="AL676" s="253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3"/>
      <c r="BB676" s="253"/>
      <c r="BC676" s="253"/>
      <c r="BD676" s="253"/>
      <c r="BE676" s="253"/>
      <c r="BF676" s="253"/>
      <c r="BG676" s="178">
        <f t="shared" si="124"/>
        <v>0</v>
      </c>
      <c r="BH676" s="190">
        <f t="shared" si="125"/>
        <v>0</v>
      </c>
      <c r="BI676" s="253"/>
      <c r="BJ676" s="253"/>
      <c r="BK676" s="253"/>
      <c r="BL676" s="253"/>
      <c r="BM676" s="253"/>
      <c r="BN676" s="253"/>
      <c r="BO676" s="253"/>
      <c r="BP676" s="253"/>
      <c r="BQ676" s="253"/>
      <c r="BR676" s="253"/>
      <c r="BS676" s="253"/>
      <c r="BT676" s="253"/>
      <c r="BU676" s="253"/>
      <c r="BV676" s="253"/>
      <c r="BW676" s="253"/>
      <c r="BX676" s="253"/>
      <c r="BY676" s="253"/>
      <c r="BZ676" s="253"/>
      <c r="CA676" s="253"/>
      <c r="CB676" s="253"/>
      <c r="CC676" s="253"/>
      <c r="CD676" s="253"/>
      <c r="CE676" s="184">
        <f t="shared" si="126"/>
        <v>0</v>
      </c>
      <c r="CF676" s="193">
        <f t="shared" si="127"/>
        <v>0</v>
      </c>
      <c r="CG676" s="253"/>
      <c r="CH676" s="253"/>
      <c r="CI676" s="253"/>
      <c r="CJ676" s="253"/>
      <c r="CK676" s="253"/>
      <c r="CL676" s="253"/>
      <c r="CM676" s="253"/>
      <c r="CN676" s="253"/>
      <c r="CO676" s="253"/>
      <c r="CP676" s="253"/>
      <c r="CQ676" s="195">
        <f t="shared" si="128"/>
        <v>0</v>
      </c>
      <c r="CR676" s="186" t="str">
        <f t="shared" si="129"/>
        <v>#DIV/0!</v>
      </c>
      <c r="CS676" s="166"/>
      <c r="CT676" s="166"/>
      <c r="CU676" s="166"/>
      <c r="CV676" s="166"/>
      <c r="CW676" s="166"/>
      <c r="CX676" s="196"/>
      <c r="CY676" s="195" t="str">
        <f t="shared" si="130"/>
        <v>#DIV/0!</v>
      </c>
      <c r="CZ676" s="187" t="str">
        <f t="shared" si="131"/>
        <v>#DIV/0!</v>
      </c>
    </row>
    <row r="677" ht="15.75" customHeight="1">
      <c r="A677" s="121">
        <v>83.0</v>
      </c>
      <c r="B677" s="322" t="s">
        <v>400</v>
      </c>
      <c r="C677" s="323" t="s">
        <v>401</v>
      </c>
      <c r="D677" s="124" t="str">
        <f t="shared" si="116"/>
        <v>#REF!</v>
      </c>
      <c r="E677" s="125" t="str">
        <f t="shared" si="117"/>
        <v>#REF!</v>
      </c>
      <c r="F677" s="172" t="str">
        <f t="shared" si="118"/>
        <v>#REF!</v>
      </c>
      <c r="G677" s="255" t="str">
        <f t="shared" si="119"/>
        <v>#REF!</v>
      </c>
      <c r="H677" s="253"/>
      <c r="I677" s="253"/>
      <c r="J677" s="253"/>
      <c r="K677" s="264"/>
      <c r="L677" s="264"/>
      <c r="M677" s="178">
        <f t="shared" si="120"/>
        <v>0</v>
      </c>
      <c r="N677" s="188">
        <f t="shared" si="121"/>
        <v>0</v>
      </c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65"/>
      <c r="AG677" s="265"/>
      <c r="AH677" s="265"/>
      <c r="AI677" s="265"/>
      <c r="AJ677" s="178">
        <f t="shared" si="122"/>
        <v>0</v>
      </c>
      <c r="AK677" s="190">
        <f t="shared" si="123"/>
        <v>0</v>
      </c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  <c r="BD677" s="253"/>
      <c r="BE677" s="253"/>
      <c r="BF677" s="253"/>
      <c r="BG677" s="178">
        <f t="shared" si="124"/>
        <v>0</v>
      </c>
      <c r="BH677" s="190">
        <f t="shared" si="125"/>
        <v>0</v>
      </c>
      <c r="BI677" s="253"/>
      <c r="BJ677" s="253"/>
      <c r="BK677" s="253"/>
      <c r="BL677" s="253"/>
      <c r="BM677" s="253"/>
      <c r="BN677" s="253"/>
      <c r="BO677" s="253"/>
      <c r="BP677" s="253"/>
      <c r="BQ677" s="253"/>
      <c r="BR677" s="253"/>
      <c r="BS677" s="253"/>
      <c r="BT677" s="253"/>
      <c r="BU677" s="253"/>
      <c r="BV677" s="253"/>
      <c r="BW677" s="253"/>
      <c r="BX677" s="253"/>
      <c r="BY677" s="253"/>
      <c r="BZ677" s="253"/>
      <c r="CA677" s="253"/>
      <c r="CB677" s="253"/>
      <c r="CC677" s="253"/>
      <c r="CD677" s="253"/>
      <c r="CE677" s="184">
        <f t="shared" si="126"/>
        <v>0</v>
      </c>
      <c r="CF677" s="193">
        <f t="shared" si="127"/>
        <v>0</v>
      </c>
      <c r="CG677" s="253"/>
      <c r="CH677" s="253"/>
      <c r="CI677" s="253"/>
      <c r="CJ677" s="253"/>
      <c r="CK677" s="253"/>
      <c r="CL677" s="253"/>
      <c r="CM677" s="253"/>
      <c r="CN677" s="253"/>
      <c r="CO677" s="253"/>
      <c r="CP677" s="253"/>
      <c r="CQ677" s="195">
        <f t="shared" si="128"/>
        <v>0</v>
      </c>
      <c r="CR677" s="186" t="str">
        <f t="shared" si="129"/>
        <v>#DIV/0!</v>
      </c>
      <c r="CS677" s="166"/>
      <c r="CT677" s="166"/>
      <c r="CU677" s="166"/>
      <c r="CV677" s="166"/>
      <c r="CW677" s="166"/>
      <c r="CX677" s="196"/>
      <c r="CY677" s="195" t="str">
        <f t="shared" si="130"/>
        <v>#DIV/0!</v>
      </c>
      <c r="CZ677" s="187" t="str">
        <f t="shared" si="131"/>
        <v>#DIV/0!</v>
      </c>
    </row>
    <row r="678" ht="15.75" customHeight="1">
      <c r="A678" s="169">
        <v>84.0</v>
      </c>
      <c r="B678" s="322" t="s">
        <v>402</v>
      </c>
      <c r="C678" s="323" t="s">
        <v>403</v>
      </c>
      <c r="D678" s="124" t="str">
        <f t="shared" si="116"/>
        <v>#REF!</v>
      </c>
      <c r="E678" s="125" t="str">
        <f t="shared" si="117"/>
        <v>#REF!</v>
      </c>
      <c r="F678" s="172" t="str">
        <f t="shared" si="118"/>
        <v>#REF!</v>
      </c>
      <c r="G678" s="255" t="str">
        <f t="shared" si="119"/>
        <v>#REF!</v>
      </c>
      <c r="H678" s="253"/>
      <c r="I678" s="253"/>
      <c r="J678" s="253"/>
      <c r="K678" s="264"/>
      <c r="L678" s="264"/>
      <c r="M678" s="178">
        <f t="shared" si="120"/>
        <v>0</v>
      </c>
      <c r="N678" s="188">
        <f t="shared" si="121"/>
        <v>0</v>
      </c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65"/>
      <c r="AG678" s="265"/>
      <c r="AH678" s="265"/>
      <c r="AI678" s="265"/>
      <c r="AJ678" s="178">
        <f t="shared" si="122"/>
        <v>0</v>
      </c>
      <c r="AK678" s="190">
        <f t="shared" si="123"/>
        <v>0</v>
      </c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  <c r="BD678" s="253"/>
      <c r="BE678" s="253"/>
      <c r="BF678" s="253"/>
      <c r="BG678" s="178">
        <f t="shared" si="124"/>
        <v>0</v>
      </c>
      <c r="BH678" s="190">
        <f t="shared" si="125"/>
        <v>0</v>
      </c>
      <c r="BI678" s="253"/>
      <c r="BJ678" s="253"/>
      <c r="BK678" s="253"/>
      <c r="BL678" s="253"/>
      <c r="BM678" s="253"/>
      <c r="BN678" s="253"/>
      <c r="BO678" s="253"/>
      <c r="BP678" s="253"/>
      <c r="BQ678" s="253"/>
      <c r="BR678" s="253"/>
      <c r="BS678" s="253"/>
      <c r="BT678" s="253"/>
      <c r="BU678" s="253"/>
      <c r="BV678" s="253"/>
      <c r="BW678" s="253"/>
      <c r="BX678" s="253"/>
      <c r="BY678" s="253"/>
      <c r="BZ678" s="253"/>
      <c r="CA678" s="253"/>
      <c r="CB678" s="253"/>
      <c r="CC678" s="253"/>
      <c r="CD678" s="253"/>
      <c r="CE678" s="184">
        <f t="shared" si="126"/>
        <v>0</v>
      </c>
      <c r="CF678" s="193">
        <f t="shared" si="127"/>
        <v>0</v>
      </c>
      <c r="CG678" s="253"/>
      <c r="CH678" s="253"/>
      <c r="CI678" s="253"/>
      <c r="CJ678" s="253"/>
      <c r="CK678" s="253"/>
      <c r="CL678" s="253"/>
      <c r="CM678" s="253"/>
      <c r="CN678" s="253"/>
      <c r="CO678" s="253"/>
      <c r="CP678" s="253"/>
      <c r="CQ678" s="195">
        <f t="shared" si="128"/>
        <v>0</v>
      </c>
      <c r="CR678" s="186" t="str">
        <f t="shared" si="129"/>
        <v>#DIV/0!</v>
      </c>
      <c r="CS678" s="166"/>
      <c r="CT678" s="166"/>
      <c r="CU678" s="166"/>
      <c r="CV678" s="166"/>
      <c r="CW678" s="166"/>
      <c r="CX678" s="196"/>
      <c r="CY678" s="195" t="str">
        <f t="shared" si="130"/>
        <v>#DIV/0!</v>
      </c>
      <c r="CZ678" s="187" t="str">
        <f t="shared" si="131"/>
        <v>#DIV/0!</v>
      </c>
    </row>
    <row r="679" ht="15.75" customHeight="1">
      <c r="A679" s="121">
        <v>85.0</v>
      </c>
      <c r="B679" s="322" t="s">
        <v>404</v>
      </c>
      <c r="C679" s="323" t="s">
        <v>405</v>
      </c>
      <c r="D679" s="124" t="str">
        <f t="shared" si="116"/>
        <v>#REF!</v>
      </c>
      <c r="E679" s="125" t="str">
        <f t="shared" si="117"/>
        <v>#REF!</v>
      </c>
      <c r="F679" s="172" t="str">
        <f t="shared" si="118"/>
        <v>#REF!</v>
      </c>
      <c r="G679" s="255" t="str">
        <f t="shared" si="119"/>
        <v>#REF!</v>
      </c>
      <c r="H679" s="253"/>
      <c r="I679" s="253"/>
      <c r="J679" s="253"/>
      <c r="K679" s="264"/>
      <c r="L679" s="264"/>
      <c r="M679" s="178">
        <f t="shared" si="120"/>
        <v>0</v>
      </c>
      <c r="N679" s="188">
        <f t="shared" si="121"/>
        <v>0</v>
      </c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65"/>
      <c r="AG679" s="265"/>
      <c r="AH679" s="265"/>
      <c r="AI679" s="265"/>
      <c r="AJ679" s="178">
        <f t="shared" si="122"/>
        <v>0</v>
      </c>
      <c r="AK679" s="190">
        <f t="shared" si="123"/>
        <v>0</v>
      </c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  <c r="BD679" s="253"/>
      <c r="BE679" s="253"/>
      <c r="BF679" s="253"/>
      <c r="BG679" s="178">
        <f t="shared" si="124"/>
        <v>0</v>
      </c>
      <c r="BH679" s="190">
        <f t="shared" si="125"/>
        <v>0</v>
      </c>
      <c r="BI679" s="253"/>
      <c r="BJ679" s="253"/>
      <c r="BK679" s="253"/>
      <c r="BL679" s="253"/>
      <c r="BM679" s="253"/>
      <c r="BN679" s="253"/>
      <c r="BO679" s="253"/>
      <c r="BP679" s="253"/>
      <c r="BQ679" s="253"/>
      <c r="BR679" s="253"/>
      <c r="BS679" s="253"/>
      <c r="BT679" s="253"/>
      <c r="BU679" s="253"/>
      <c r="BV679" s="253"/>
      <c r="BW679" s="253"/>
      <c r="BX679" s="253"/>
      <c r="BY679" s="7"/>
      <c r="BZ679" s="253"/>
      <c r="CA679" s="253"/>
      <c r="CB679" s="253"/>
      <c r="CC679" s="253"/>
      <c r="CD679" s="253"/>
      <c r="CE679" s="184">
        <f t="shared" si="126"/>
        <v>0</v>
      </c>
      <c r="CF679" s="193">
        <f t="shared" si="127"/>
        <v>0</v>
      </c>
      <c r="CG679" s="253"/>
      <c r="CH679" s="253"/>
      <c r="CI679" s="253"/>
      <c r="CJ679" s="253"/>
      <c r="CK679" s="253"/>
      <c r="CL679" s="253"/>
      <c r="CM679" s="253"/>
      <c r="CN679" s="253"/>
      <c r="CO679" s="253"/>
      <c r="CP679" s="253"/>
      <c r="CQ679" s="195">
        <f t="shared" si="128"/>
        <v>0</v>
      </c>
      <c r="CR679" s="186" t="str">
        <f t="shared" si="129"/>
        <v>#DIV/0!</v>
      </c>
      <c r="CS679" s="166"/>
      <c r="CT679" s="166"/>
      <c r="CU679" s="166"/>
      <c r="CV679" s="166"/>
      <c r="CW679" s="166"/>
      <c r="CX679" s="196"/>
      <c r="CY679" s="195" t="str">
        <f t="shared" si="130"/>
        <v>#DIV/0!</v>
      </c>
      <c r="CZ679" s="187" t="str">
        <f t="shared" si="131"/>
        <v>#DIV/0!</v>
      </c>
    </row>
    <row r="680" ht="15.75" customHeight="1">
      <c r="A680" s="6"/>
      <c r="B680" s="7"/>
      <c r="C680" s="7"/>
      <c r="D680" s="6"/>
      <c r="E680" s="6"/>
      <c r="F680" s="6"/>
      <c r="G680" s="6"/>
      <c r="H680" s="7"/>
      <c r="I680" s="7"/>
      <c r="J680" s="7"/>
      <c r="K680" s="7"/>
      <c r="L680" s="7"/>
      <c r="M680" s="6"/>
      <c r="N680" s="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6"/>
      <c r="AK680" s="6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6"/>
      <c r="BH680" s="6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6"/>
      <c r="CF680" s="6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166"/>
      <c r="CT680" s="166"/>
      <c r="CU680" s="166"/>
      <c r="CV680" s="166"/>
      <c r="CW680" s="166"/>
      <c r="CX680" s="10"/>
      <c r="CY680" s="7"/>
      <c r="CZ680" s="7"/>
    </row>
    <row r="681" ht="15.75" customHeight="1">
      <c r="A681" s="6"/>
      <c r="B681" s="7"/>
      <c r="C681" s="7"/>
      <c r="D681" s="6"/>
      <c r="E681" s="6"/>
      <c r="F681" s="6"/>
      <c r="G681" s="6"/>
      <c r="H681" s="7"/>
      <c r="I681" s="7"/>
      <c r="J681" s="7"/>
      <c r="K681" s="7"/>
      <c r="L681" s="7"/>
      <c r="M681" s="6"/>
      <c r="N681" s="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6"/>
      <c r="AK681" s="6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6"/>
      <c r="BH681" s="6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6"/>
      <c r="CF681" s="6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166"/>
      <c r="CT681" s="166"/>
      <c r="CU681" s="166"/>
      <c r="CV681" s="166"/>
      <c r="CW681" s="166"/>
      <c r="CX681" s="10"/>
      <c r="CY681" s="7"/>
      <c r="CZ681" s="7"/>
    </row>
    <row r="682" ht="15.75" customHeight="1">
      <c r="A682" s="6"/>
      <c r="B682" s="7"/>
      <c r="C682" s="7"/>
      <c r="D682" s="6"/>
      <c r="E682" s="6"/>
      <c r="F682" s="6"/>
      <c r="G682" s="6"/>
      <c r="H682" s="7"/>
      <c r="I682" s="7"/>
      <c r="J682" s="7"/>
      <c r="K682" s="7"/>
      <c r="L682" s="7"/>
      <c r="M682" s="6"/>
      <c r="N682" s="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6"/>
      <c r="AK682" s="6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6"/>
      <c r="BH682" s="6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6"/>
      <c r="CF682" s="6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166"/>
      <c r="CT682" s="166"/>
      <c r="CU682" s="166"/>
      <c r="CV682" s="166"/>
      <c r="CW682" s="166"/>
      <c r="CX682" s="10"/>
      <c r="CY682" s="7"/>
      <c r="CZ682" s="7"/>
    </row>
    <row r="683" ht="15.75" customHeight="1">
      <c r="A683" s="6"/>
      <c r="B683" s="7"/>
      <c r="C683" s="7"/>
      <c r="D683" s="6"/>
      <c r="E683" s="6"/>
      <c r="F683" s="6"/>
      <c r="G683" s="6"/>
      <c r="H683" s="7"/>
      <c r="I683" s="7"/>
      <c r="J683" s="7"/>
      <c r="K683" s="7"/>
      <c r="L683" s="7"/>
      <c r="M683" s="6"/>
      <c r="N683" s="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6"/>
      <c r="AK683" s="6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6"/>
      <c r="BH683" s="6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6"/>
      <c r="CF683" s="6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166"/>
      <c r="CT683" s="166"/>
      <c r="CU683" s="166"/>
      <c r="CV683" s="166"/>
      <c r="CW683" s="166"/>
      <c r="CX683" s="10"/>
      <c r="CY683" s="7"/>
      <c r="CZ683" s="7"/>
    </row>
    <row r="684" ht="15.75" customHeight="1">
      <c r="A684" s="6"/>
      <c r="B684" s="7"/>
      <c r="C684" s="7"/>
      <c r="D684" s="6"/>
      <c r="E684" s="6"/>
      <c r="F684" s="6"/>
      <c r="G684" s="6"/>
      <c r="H684" s="7"/>
      <c r="I684" s="7"/>
      <c r="J684" s="7"/>
      <c r="K684" s="7"/>
      <c r="L684" s="7"/>
      <c r="M684" s="6"/>
      <c r="N684" s="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6"/>
      <c r="AK684" s="6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6"/>
      <c r="BH684" s="6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6"/>
      <c r="CF684" s="6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166"/>
      <c r="CT684" s="166"/>
      <c r="CU684" s="166"/>
      <c r="CV684" s="166"/>
      <c r="CW684" s="166"/>
      <c r="CX684" s="10"/>
      <c r="CY684" s="7"/>
      <c r="CZ684" s="7"/>
    </row>
    <row r="685" ht="15.75" customHeight="1">
      <c r="A685" s="6"/>
      <c r="B685" s="7"/>
      <c r="C685" s="7"/>
      <c r="D685" s="6"/>
      <c r="E685" s="6"/>
      <c r="F685" s="6"/>
      <c r="G685" s="6"/>
      <c r="H685" s="7"/>
      <c r="I685" s="7"/>
      <c r="J685" s="7"/>
      <c r="K685" s="7"/>
      <c r="L685" s="7"/>
      <c r="M685" s="6"/>
      <c r="N685" s="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6"/>
      <c r="AK685" s="6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6"/>
      <c r="BH685" s="6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6"/>
      <c r="CF685" s="6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166"/>
      <c r="CT685" s="166"/>
      <c r="CU685" s="166"/>
      <c r="CV685" s="166"/>
      <c r="CW685" s="166"/>
      <c r="CX685" s="10"/>
      <c r="CY685" s="7"/>
      <c r="CZ685" s="7"/>
    </row>
    <row r="686" ht="15.75" customHeight="1">
      <c r="A686" s="6"/>
      <c r="B686" s="7"/>
      <c r="C686" s="7"/>
      <c r="D686" s="6"/>
      <c r="E686" s="6"/>
      <c r="F686" s="6"/>
      <c r="G686" s="6"/>
      <c r="H686" s="7"/>
      <c r="I686" s="7"/>
      <c r="J686" s="7"/>
      <c r="K686" s="7"/>
      <c r="L686" s="7"/>
      <c r="M686" s="6"/>
      <c r="N686" s="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6"/>
      <c r="AK686" s="6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6"/>
      <c r="BH686" s="6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6"/>
      <c r="CF686" s="6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166"/>
      <c r="CT686" s="166"/>
      <c r="CU686" s="166"/>
      <c r="CV686" s="166"/>
      <c r="CW686" s="166"/>
      <c r="CX686" s="10"/>
      <c r="CY686" s="7"/>
      <c r="CZ686" s="7"/>
    </row>
    <row r="687" ht="15.75" customHeight="1">
      <c r="A687" s="6"/>
      <c r="B687" s="7"/>
      <c r="C687" s="7"/>
      <c r="D687" s="6"/>
      <c r="E687" s="6"/>
      <c r="F687" s="6"/>
      <c r="G687" s="6"/>
      <c r="H687" s="7"/>
      <c r="I687" s="7"/>
      <c r="J687" s="7"/>
      <c r="K687" s="7"/>
      <c r="L687" s="7"/>
      <c r="M687" s="6"/>
      <c r="N687" s="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6"/>
      <c r="AK687" s="6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6"/>
      <c r="BH687" s="6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6"/>
      <c r="CF687" s="6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166"/>
      <c r="CT687" s="166"/>
      <c r="CU687" s="166"/>
      <c r="CV687" s="166"/>
      <c r="CW687" s="166"/>
      <c r="CX687" s="10"/>
      <c r="CY687" s="7"/>
      <c r="CZ687" s="7"/>
    </row>
    <row r="688" ht="15.75" customHeight="1">
      <c r="A688" s="6"/>
      <c r="B688" s="7"/>
      <c r="C688" s="7"/>
      <c r="D688" s="6"/>
      <c r="E688" s="6"/>
      <c r="F688" s="6"/>
      <c r="G688" s="6"/>
      <c r="H688" s="7"/>
      <c r="I688" s="7"/>
      <c r="J688" s="7"/>
      <c r="K688" s="7"/>
      <c r="L688" s="7"/>
      <c r="M688" s="6"/>
      <c r="N688" s="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6"/>
      <c r="AK688" s="6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6"/>
      <c r="BH688" s="6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6"/>
      <c r="CF688" s="6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166"/>
      <c r="CT688" s="166"/>
      <c r="CU688" s="166"/>
      <c r="CV688" s="166"/>
      <c r="CW688" s="166"/>
      <c r="CX688" s="10"/>
      <c r="CY688" s="7"/>
      <c r="CZ688" s="7"/>
    </row>
    <row r="689" ht="15.75" customHeight="1">
      <c r="A689" s="6"/>
      <c r="B689" s="7"/>
      <c r="C689" s="7"/>
      <c r="D689" s="6"/>
      <c r="E689" s="6"/>
      <c r="F689" s="6"/>
      <c r="G689" s="6"/>
      <c r="H689" s="7"/>
      <c r="I689" s="7"/>
      <c r="J689" s="7"/>
      <c r="K689" s="7"/>
      <c r="L689" s="7"/>
      <c r="M689" s="6"/>
      <c r="N689" s="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6"/>
      <c r="AK689" s="6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6"/>
      <c r="BH689" s="6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6"/>
      <c r="CF689" s="6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166"/>
      <c r="CT689" s="166"/>
      <c r="CU689" s="166"/>
      <c r="CV689" s="166"/>
      <c r="CW689" s="166"/>
      <c r="CX689" s="10"/>
      <c r="CY689" s="7"/>
      <c r="CZ689" s="7"/>
    </row>
    <row r="690" ht="15.75" customHeight="1">
      <c r="A690" s="6"/>
      <c r="B690" s="7"/>
      <c r="C690" s="7"/>
      <c r="D690" s="6"/>
      <c r="E690" s="6"/>
      <c r="F690" s="6"/>
      <c r="G690" s="6"/>
      <c r="H690" s="7"/>
      <c r="I690" s="7"/>
      <c r="J690" s="7"/>
      <c r="K690" s="7"/>
      <c r="L690" s="7"/>
      <c r="M690" s="6"/>
      <c r="N690" s="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6"/>
      <c r="AK690" s="6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6"/>
      <c r="BH690" s="6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6"/>
      <c r="CF690" s="6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166"/>
      <c r="CT690" s="166"/>
      <c r="CU690" s="166"/>
      <c r="CV690" s="166"/>
      <c r="CW690" s="166"/>
      <c r="CX690" s="10"/>
      <c r="CY690" s="7"/>
      <c r="CZ690" s="7"/>
    </row>
    <row r="691" ht="15.75" customHeight="1">
      <c r="A691" s="6"/>
      <c r="B691" s="7"/>
      <c r="C691" s="7"/>
      <c r="D691" s="6"/>
      <c r="E691" s="6"/>
      <c r="F691" s="6"/>
      <c r="G691" s="6"/>
      <c r="H691" s="7"/>
      <c r="I691" s="7"/>
      <c r="J691" s="7"/>
      <c r="K691" s="7"/>
      <c r="L691" s="7"/>
      <c r="M691" s="6"/>
      <c r="N691" s="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6"/>
      <c r="AK691" s="6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6"/>
      <c r="BH691" s="6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6"/>
      <c r="CF691" s="6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166"/>
      <c r="CT691" s="166"/>
      <c r="CU691" s="166"/>
      <c r="CV691" s="166"/>
      <c r="CW691" s="166"/>
      <c r="CX691" s="10"/>
      <c r="CY691" s="7"/>
      <c r="CZ691" s="7"/>
    </row>
    <row r="692" ht="15.75" customHeight="1">
      <c r="A692" s="6"/>
      <c r="B692" s="7"/>
      <c r="C692" s="7"/>
      <c r="D692" s="6"/>
      <c r="E692" s="6"/>
      <c r="F692" s="6"/>
      <c r="G692" s="6"/>
      <c r="H692" s="7"/>
      <c r="I692" s="7"/>
      <c r="J692" s="7"/>
      <c r="K692" s="7"/>
      <c r="L692" s="7"/>
      <c r="M692" s="6"/>
      <c r="N692" s="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6"/>
      <c r="AK692" s="6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6"/>
      <c r="BH692" s="6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6"/>
      <c r="CF692" s="6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166"/>
      <c r="CT692" s="166"/>
      <c r="CU692" s="166"/>
      <c r="CV692" s="166"/>
      <c r="CW692" s="166"/>
      <c r="CX692" s="10"/>
      <c r="CY692" s="7"/>
      <c r="CZ692" s="7"/>
    </row>
    <row r="693" ht="15.75" customHeight="1">
      <c r="A693" s="6"/>
      <c r="B693" s="7"/>
      <c r="C693" s="7"/>
      <c r="D693" s="6"/>
      <c r="E693" s="6"/>
      <c r="F693" s="6"/>
      <c r="G693" s="6"/>
      <c r="H693" s="7"/>
      <c r="I693" s="7"/>
      <c r="J693" s="7"/>
      <c r="K693" s="7"/>
      <c r="L693" s="7"/>
      <c r="M693" s="6"/>
      <c r="N693" s="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6"/>
      <c r="AK693" s="6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6"/>
      <c r="BH693" s="6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6"/>
      <c r="CF693" s="6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166"/>
      <c r="CT693" s="166"/>
      <c r="CU693" s="166"/>
      <c r="CV693" s="166"/>
      <c r="CW693" s="166"/>
      <c r="CX693" s="10"/>
      <c r="CY693" s="7"/>
      <c r="CZ693" s="7"/>
    </row>
    <row r="694" ht="15.75" customHeight="1">
      <c r="A694" s="6"/>
      <c r="B694" s="7"/>
      <c r="C694" s="7"/>
      <c r="D694" s="6"/>
      <c r="E694" s="6"/>
      <c r="F694" s="6"/>
      <c r="G694" s="6"/>
      <c r="H694" s="7"/>
      <c r="I694" s="7"/>
      <c r="J694" s="7"/>
      <c r="K694" s="7"/>
      <c r="L694" s="7"/>
      <c r="M694" s="6"/>
      <c r="N694" s="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6"/>
      <c r="AK694" s="6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6"/>
      <c r="BH694" s="6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6"/>
      <c r="CF694" s="6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166"/>
      <c r="CT694" s="166"/>
      <c r="CU694" s="166"/>
      <c r="CV694" s="166"/>
      <c r="CW694" s="166"/>
      <c r="CX694" s="10"/>
      <c r="CY694" s="7"/>
      <c r="CZ694" s="7"/>
    </row>
    <row r="695" ht="15.75" customHeight="1">
      <c r="A695" s="6"/>
      <c r="B695" s="7"/>
      <c r="C695" s="7"/>
      <c r="D695" s="6"/>
      <c r="E695" s="6"/>
      <c r="F695" s="6"/>
      <c r="G695" s="6"/>
      <c r="H695" s="7"/>
      <c r="I695" s="7"/>
      <c r="J695" s="7"/>
      <c r="K695" s="7"/>
      <c r="L695" s="7"/>
      <c r="M695" s="6"/>
      <c r="N695" s="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6"/>
      <c r="AK695" s="6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6"/>
      <c r="BH695" s="6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6"/>
      <c r="CF695" s="6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166"/>
      <c r="CT695" s="166"/>
      <c r="CU695" s="166"/>
      <c r="CV695" s="166"/>
      <c r="CW695" s="166"/>
      <c r="CX695" s="10"/>
      <c r="CY695" s="7"/>
      <c r="CZ695" s="7"/>
    </row>
    <row r="696" ht="15.75" customHeight="1">
      <c r="A696" s="6"/>
      <c r="B696" s="7"/>
      <c r="C696" s="7"/>
      <c r="D696" s="6"/>
      <c r="E696" s="6"/>
      <c r="F696" s="6"/>
      <c r="G696" s="6"/>
      <c r="H696" s="7"/>
      <c r="I696" s="7"/>
      <c r="J696" s="7"/>
      <c r="K696" s="7"/>
      <c r="L696" s="7"/>
      <c r="M696" s="6"/>
      <c r="N696" s="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6"/>
      <c r="AK696" s="6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6"/>
      <c r="BH696" s="6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6"/>
      <c r="CF696" s="6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166"/>
      <c r="CT696" s="166"/>
      <c r="CU696" s="166"/>
      <c r="CV696" s="166"/>
      <c r="CW696" s="166"/>
      <c r="CX696" s="10"/>
      <c r="CY696" s="7"/>
      <c r="CZ696" s="7"/>
    </row>
    <row r="697" ht="15.75" customHeight="1">
      <c r="A697" s="6"/>
      <c r="B697" s="7"/>
      <c r="C697" s="7"/>
      <c r="D697" s="6"/>
      <c r="E697" s="6"/>
      <c r="F697" s="6"/>
      <c r="G697" s="6"/>
      <c r="H697" s="7"/>
      <c r="I697" s="7"/>
      <c r="J697" s="7"/>
      <c r="K697" s="7"/>
      <c r="L697" s="7"/>
      <c r="M697" s="6"/>
      <c r="N697" s="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6"/>
      <c r="AK697" s="6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6"/>
      <c r="BH697" s="6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6"/>
      <c r="CF697" s="6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166"/>
      <c r="CT697" s="166"/>
      <c r="CU697" s="166"/>
      <c r="CV697" s="166"/>
      <c r="CW697" s="166"/>
      <c r="CX697" s="10"/>
      <c r="CY697" s="7"/>
      <c r="CZ697" s="7"/>
    </row>
    <row r="698" ht="15.75" customHeight="1">
      <c r="A698" s="6"/>
      <c r="B698" s="7"/>
      <c r="C698" s="7"/>
      <c r="D698" s="6"/>
      <c r="E698" s="6"/>
      <c r="F698" s="6"/>
      <c r="G698" s="6"/>
      <c r="H698" s="7"/>
      <c r="I698" s="7"/>
      <c r="J698" s="7"/>
      <c r="K698" s="7"/>
      <c r="L698" s="7"/>
      <c r="M698" s="6"/>
      <c r="N698" s="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6"/>
      <c r="AK698" s="6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6"/>
      <c r="BH698" s="6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6"/>
      <c r="CF698" s="6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166"/>
      <c r="CT698" s="166"/>
      <c r="CU698" s="166"/>
      <c r="CV698" s="166"/>
      <c r="CW698" s="166"/>
      <c r="CX698" s="10"/>
      <c r="CY698" s="7"/>
      <c r="CZ698" s="7"/>
    </row>
    <row r="699" ht="15.75" customHeight="1">
      <c r="A699" s="6"/>
      <c r="B699" s="7"/>
      <c r="C699" s="7"/>
      <c r="D699" s="6"/>
      <c r="E699" s="6"/>
      <c r="F699" s="6"/>
      <c r="G699" s="6"/>
      <c r="H699" s="7"/>
      <c r="I699" s="7"/>
      <c r="J699" s="7"/>
      <c r="K699" s="7"/>
      <c r="L699" s="7"/>
      <c r="M699" s="6"/>
      <c r="N699" s="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6"/>
      <c r="AK699" s="6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6"/>
      <c r="BH699" s="6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6"/>
      <c r="CF699" s="6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166"/>
      <c r="CT699" s="166"/>
      <c r="CU699" s="166"/>
      <c r="CV699" s="166"/>
      <c r="CW699" s="166"/>
      <c r="CX699" s="10"/>
      <c r="CY699" s="7"/>
      <c r="CZ699" s="7"/>
    </row>
    <row r="700" ht="15.75" customHeight="1">
      <c r="A700" s="6"/>
      <c r="B700" s="7"/>
      <c r="C700" s="7"/>
      <c r="D700" s="6"/>
      <c r="E700" s="6"/>
      <c r="F700" s="6"/>
      <c r="G700" s="6"/>
      <c r="H700" s="7"/>
      <c r="I700" s="7"/>
      <c r="J700" s="7"/>
      <c r="K700" s="7"/>
      <c r="L700" s="7"/>
      <c r="M700" s="6"/>
      <c r="N700" s="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6"/>
      <c r="AK700" s="6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6"/>
      <c r="BH700" s="6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6"/>
      <c r="CF700" s="6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166"/>
      <c r="CT700" s="166"/>
      <c r="CU700" s="166"/>
      <c r="CV700" s="166"/>
      <c r="CW700" s="166"/>
      <c r="CX700" s="10"/>
      <c r="CY700" s="7"/>
      <c r="CZ700" s="7"/>
    </row>
    <row r="701" ht="15.75" customHeight="1">
      <c r="A701" s="6"/>
      <c r="B701" s="7"/>
      <c r="C701" s="7"/>
      <c r="D701" s="6"/>
      <c r="E701" s="6"/>
      <c r="F701" s="6"/>
      <c r="G701" s="6"/>
      <c r="H701" s="7"/>
      <c r="I701" s="7"/>
      <c r="J701" s="7"/>
      <c r="K701" s="7"/>
      <c r="L701" s="7"/>
      <c r="M701" s="6"/>
      <c r="N701" s="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6"/>
      <c r="AK701" s="6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6"/>
      <c r="BH701" s="6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6"/>
      <c r="CF701" s="6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166"/>
      <c r="CT701" s="166"/>
      <c r="CU701" s="166"/>
      <c r="CV701" s="166"/>
      <c r="CW701" s="166"/>
      <c r="CX701" s="10"/>
      <c r="CY701" s="7"/>
      <c r="CZ701" s="7"/>
    </row>
    <row r="702" ht="15.75" customHeight="1">
      <c r="A702" s="6"/>
      <c r="B702" s="7"/>
      <c r="C702" s="7"/>
      <c r="D702" s="6"/>
      <c r="E702" s="6"/>
      <c r="F702" s="6"/>
      <c r="G702" s="6"/>
      <c r="H702" s="7"/>
      <c r="I702" s="7"/>
      <c r="J702" s="7"/>
      <c r="K702" s="7"/>
      <c r="L702" s="7"/>
      <c r="M702" s="6"/>
      <c r="N702" s="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6"/>
      <c r="AK702" s="6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6"/>
      <c r="BH702" s="6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6"/>
      <c r="CF702" s="6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166"/>
      <c r="CT702" s="166"/>
      <c r="CU702" s="166"/>
      <c r="CV702" s="166"/>
      <c r="CW702" s="166"/>
      <c r="CX702" s="10"/>
      <c r="CY702" s="7"/>
      <c r="CZ702" s="7"/>
    </row>
    <row r="703" ht="15.75" customHeight="1">
      <c r="A703" s="6"/>
      <c r="B703" s="7"/>
      <c r="C703" s="7"/>
      <c r="D703" s="6"/>
      <c r="E703" s="6"/>
      <c r="F703" s="6"/>
      <c r="G703" s="6"/>
      <c r="H703" s="7"/>
      <c r="I703" s="7"/>
      <c r="J703" s="7"/>
      <c r="K703" s="7"/>
      <c r="L703" s="7"/>
      <c r="M703" s="6"/>
      <c r="N703" s="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6"/>
      <c r="AK703" s="6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6"/>
      <c r="BH703" s="6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6"/>
      <c r="CF703" s="6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166"/>
      <c r="CT703" s="166"/>
      <c r="CU703" s="166"/>
      <c r="CV703" s="166"/>
      <c r="CW703" s="166"/>
      <c r="CX703" s="10"/>
      <c r="CY703" s="7"/>
      <c r="CZ703" s="7"/>
    </row>
    <row r="704" ht="15.75" customHeight="1">
      <c r="A704" s="6"/>
      <c r="B704" s="7"/>
      <c r="C704" s="7"/>
      <c r="D704" s="6"/>
      <c r="E704" s="6"/>
      <c r="F704" s="6"/>
      <c r="G704" s="6"/>
      <c r="H704" s="7"/>
      <c r="I704" s="7"/>
      <c r="J704" s="7"/>
      <c r="K704" s="7"/>
      <c r="L704" s="7"/>
      <c r="M704" s="6"/>
      <c r="N704" s="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6"/>
      <c r="AK704" s="6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6"/>
      <c r="BH704" s="6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6"/>
      <c r="CF704" s="6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166"/>
      <c r="CT704" s="166"/>
      <c r="CU704" s="166"/>
      <c r="CV704" s="166"/>
      <c r="CW704" s="166"/>
      <c r="CX704" s="10"/>
      <c r="CY704" s="7"/>
      <c r="CZ704" s="7"/>
    </row>
    <row r="705" ht="15.75" customHeight="1">
      <c r="A705" s="6"/>
      <c r="B705" s="7"/>
      <c r="C705" s="7"/>
      <c r="D705" s="6"/>
      <c r="E705" s="6"/>
      <c r="F705" s="6"/>
      <c r="G705" s="6"/>
      <c r="H705" s="7"/>
      <c r="I705" s="7"/>
      <c r="J705" s="7"/>
      <c r="K705" s="7"/>
      <c r="L705" s="7"/>
      <c r="M705" s="6"/>
      <c r="N705" s="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6"/>
      <c r="AK705" s="6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6"/>
      <c r="BH705" s="6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6"/>
      <c r="CF705" s="6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166"/>
      <c r="CT705" s="166"/>
      <c r="CU705" s="166"/>
      <c r="CV705" s="166"/>
      <c r="CW705" s="166"/>
      <c r="CX705" s="10"/>
      <c r="CY705" s="7"/>
      <c r="CZ705" s="7"/>
    </row>
    <row r="706" ht="15.75" customHeight="1">
      <c r="A706" s="6"/>
      <c r="B706" s="7"/>
      <c r="C706" s="7"/>
      <c r="D706" s="6"/>
      <c r="E706" s="6"/>
      <c r="F706" s="6"/>
      <c r="G706" s="6"/>
      <c r="H706" s="7"/>
      <c r="I706" s="7"/>
      <c r="J706" s="7"/>
      <c r="K706" s="7"/>
      <c r="L706" s="7"/>
      <c r="M706" s="6"/>
      <c r="N706" s="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6"/>
      <c r="AK706" s="6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6"/>
      <c r="BH706" s="6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6"/>
      <c r="CF706" s="6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166"/>
      <c r="CT706" s="166"/>
      <c r="CU706" s="166"/>
      <c r="CV706" s="166"/>
      <c r="CW706" s="166"/>
      <c r="CX706" s="10"/>
      <c r="CY706" s="7"/>
      <c r="CZ706" s="7"/>
    </row>
    <row r="707" ht="15.75" customHeight="1">
      <c r="A707" s="6"/>
      <c r="B707" s="7"/>
      <c r="C707" s="7"/>
      <c r="D707" s="6"/>
      <c r="E707" s="6"/>
      <c r="F707" s="6"/>
      <c r="G707" s="6"/>
      <c r="H707" s="7"/>
      <c r="I707" s="7"/>
      <c r="J707" s="7"/>
      <c r="K707" s="7"/>
      <c r="L707" s="7"/>
      <c r="M707" s="6"/>
      <c r="N707" s="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6"/>
      <c r="AK707" s="6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6"/>
      <c r="BH707" s="6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6"/>
      <c r="CF707" s="6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166"/>
      <c r="CT707" s="166"/>
      <c r="CU707" s="166"/>
      <c r="CV707" s="166"/>
      <c r="CW707" s="166"/>
      <c r="CX707" s="10"/>
      <c r="CY707" s="7"/>
      <c r="CZ707" s="7"/>
    </row>
    <row r="708" ht="15.75" customHeight="1">
      <c r="A708" s="6"/>
      <c r="B708" s="7"/>
      <c r="C708" s="7"/>
      <c r="D708" s="6"/>
      <c r="E708" s="6"/>
      <c r="F708" s="6"/>
      <c r="G708" s="6"/>
      <c r="H708" s="7"/>
      <c r="I708" s="7"/>
      <c r="J708" s="7"/>
      <c r="K708" s="7"/>
      <c r="L708" s="7"/>
      <c r="M708" s="6"/>
      <c r="N708" s="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6"/>
      <c r="AK708" s="6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6"/>
      <c r="BH708" s="6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6"/>
      <c r="CF708" s="6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166"/>
      <c r="CT708" s="166"/>
      <c r="CU708" s="166"/>
      <c r="CV708" s="166"/>
      <c r="CW708" s="166"/>
      <c r="CX708" s="10"/>
      <c r="CY708" s="7"/>
      <c r="CZ708" s="7"/>
    </row>
    <row r="709" ht="15.75" customHeight="1">
      <c r="A709" s="6"/>
      <c r="B709" s="7"/>
      <c r="C709" s="7"/>
      <c r="D709" s="6"/>
      <c r="E709" s="6"/>
      <c r="F709" s="6"/>
      <c r="G709" s="6"/>
      <c r="H709" s="7"/>
      <c r="I709" s="7"/>
      <c r="J709" s="7"/>
      <c r="K709" s="7"/>
      <c r="L709" s="7"/>
      <c r="M709" s="6"/>
      <c r="N709" s="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6"/>
      <c r="AK709" s="6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6"/>
      <c r="BH709" s="6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6"/>
      <c r="CF709" s="6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166"/>
      <c r="CT709" s="166"/>
      <c r="CU709" s="166"/>
      <c r="CV709" s="166"/>
      <c r="CW709" s="166"/>
      <c r="CX709" s="10"/>
      <c r="CY709" s="7"/>
      <c r="CZ709" s="7"/>
    </row>
    <row r="710" ht="15.75" customHeight="1">
      <c r="A710" s="6"/>
      <c r="B710" s="7"/>
      <c r="C710" s="7"/>
      <c r="D710" s="6"/>
      <c r="E710" s="6"/>
      <c r="F710" s="6"/>
      <c r="G710" s="6"/>
      <c r="H710" s="7"/>
      <c r="I710" s="7"/>
      <c r="J710" s="7"/>
      <c r="K710" s="7"/>
      <c r="L710" s="7"/>
      <c r="M710" s="6"/>
      <c r="N710" s="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6"/>
      <c r="AK710" s="6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6"/>
      <c r="BH710" s="6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6"/>
      <c r="CF710" s="6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166"/>
      <c r="CT710" s="166"/>
      <c r="CU710" s="166"/>
      <c r="CV710" s="166"/>
      <c r="CW710" s="166"/>
      <c r="CX710" s="10"/>
      <c r="CY710" s="7"/>
      <c r="CZ710" s="7"/>
    </row>
    <row r="711" ht="15.75" customHeight="1">
      <c r="A711" s="6"/>
      <c r="B711" s="7"/>
      <c r="C711" s="7"/>
      <c r="D711" s="6"/>
      <c r="E711" s="6"/>
      <c r="F711" s="6"/>
      <c r="G711" s="6"/>
      <c r="H711" s="7"/>
      <c r="I711" s="7"/>
      <c r="J711" s="7"/>
      <c r="K711" s="7"/>
      <c r="L711" s="7"/>
      <c r="M711" s="6"/>
      <c r="N711" s="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6"/>
      <c r="AK711" s="6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6"/>
      <c r="BH711" s="6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6"/>
      <c r="CF711" s="6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166"/>
      <c r="CT711" s="166"/>
      <c r="CU711" s="166"/>
      <c r="CV711" s="166"/>
      <c r="CW711" s="166"/>
      <c r="CX711" s="10"/>
      <c r="CY711" s="7"/>
      <c r="CZ711" s="7"/>
    </row>
    <row r="712" ht="15.75" customHeight="1">
      <c r="A712" s="6"/>
      <c r="B712" s="7"/>
      <c r="C712" s="7"/>
      <c r="D712" s="6"/>
      <c r="E712" s="6"/>
      <c r="F712" s="6"/>
      <c r="G712" s="6"/>
      <c r="H712" s="7"/>
      <c r="I712" s="7"/>
      <c r="J712" s="7"/>
      <c r="K712" s="7"/>
      <c r="L712" s="7"/>
      <c r="M712" s="6"/>
      <c r="N712" s="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6"/>
      <c r="AK712" s="6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6"/>
      <c r="BH712" s="6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6"/>
      <c r="CF712" s="6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166"/>
      <c r="CT712" s="166"/>
      <c r="CU712" s="166"/>
      <c r="CV712" s="166"/>
      <c r="CW712" s="166"/>
      <c r="CX712" s="10"/>
      <c r="CY712" s="7"/>
      <c r="CZ712" s="7"/>
    </row>
    <row r="713" ht="15.75" customHeight="1">
      <c r="A713" s="6"/>
      <c r="B713" s="7"/>
      <c r="C713" s="7"/>
      <c r="D713" s="6"/>
      <c r="E713" s="6"/>
      <c r="F713" s="6"/>
      <c r="G713" s="6"/>
      <c r="H713" s="7"/>
      <c r="I713" s="7"/>
      <c r="J713" s="7"/>
      <c r="K713" s="7"/>
      <c r="L713" s="7"/>
      <c r="M713" s="6"/>
      <c r="N713" s="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6"/>
      <c r="AK713" s="6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6"/>
      <c r="BH713" s="6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6"/>
      <c r="CF713" s="6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166"/>
      <c r="CT713" s="166"/>
      <c r="CU713" s="166"/>
      <c r="CV713" s="166"/>
      <c r="CW713" s="166"/>
      <c r="CX713" s="10"/>
      <c r="CY713" s="7"/>
      <c r="CZ713" s="7"/>
    </row>
    <row r="714" ht="15.75" customHeight="1">
      <c r="A714" s="6"/>
      <c r="B714" s="7"/>
      <c r="C714" s="7"/>
      <c r="D714" s="6"/>
      <c r="E714" s="6"/>
      <c r="F714" s="6"/>
      <c r="G714" s="6"/>
      <c r="H714" s="7"/>
      <c r="I714" s="7"/>
      <c r="J714" s="7"/>
      <c r="K714" s="7"/>
      <c r="L714" s="7"/>
      <c r="M714" s="6"/>
      <c r="N714" s="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6"/>
      <c r="AK714" s="6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6"/>
      <c r="BH714" s="6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6"/>
      <c r="CF714" s="6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166"/>
      <c r="CT714" s="166"/>
      <c r="CU714" s="166"/>
      <c r="CV714" s="166"/>
      <c r="CW714" s="166"/>
      <c r="CX714" s="10"/>
      <c r="CY714" s="7"/>
      <c r="CZ714" s="7"/>
    </row>
    <row r="715" ht="15.75" customHeight="1">
      <c r="A715" s="6"/>
      <c r="B715" s="7"/>
      <c r="C715" s="7"/>
      <c r="D715" s="6"/>
      <c r="E715" s="6"/>
      <c r="F715" s="6"/>
      <c r="G715" s="6"/>
      <c r="H715" s="7"/>
      <c r="I715" s="7"/>
      <c r="J715" s="7"/>
      <c r="K715" s="7"/>
      <c r="L715" s="7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6"/>
      <c r="AK715" s="6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6"/>
      <c r="BH715" s="6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6"/>
      <c r="CF715" s="6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166"/>
      <c r="CT715" s="166"/>
      <c r="CU715" s="166"/>
      <c r="CV715" s="166"/>
      <c r="CW715" s="166"/>
      <c r="CX715" s="10"/>
      <c r="CY715" s="7"/>
      <c r="CZ715" s="7"/>
    </row>
    <row r="716" ht="15.75" customHeight="1">
      <c r="A716" s="6"/>
      <c r="B716" s="7"/>
      <c r="C716" s="7"/>
      <c r="D716" s="6"/>
      <c r="E716" s="6"/>
      <c r="F716" s="6"/>
      <c r="G716" s="6"/>
      <c r="H716" s="7"/>
      <c r="I716" s="7"/>
      <c r="J716" s="7"/>
      <c r="K716" s="7"/>
      <c r="L716" s="7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6"/>
      <c r="AK716" s="6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6"/>
      <c r="BH716" s="6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6"/>
      <c r="CF716" s="6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166"/>
      <c r="CT716" s="166"/>
      <c r="CU716" s="166"/>
      <c r="CV716" s="166"/>
      <c r="CW716" s="166"/>
      <c r="CX716" s="10"/>
      <c r="CY716" s="7"/>
      <c r="CZ716" s="7"/>
    </row>
    <row r="717" ht="15.75" customHeight="1">
      <c r="A717" s="6"/>
      <c r="B717" s="7"/>
      <c r="C717" s="7"/>
      <c r="D717" s="6"/>
      <c r="E717" s="6"/>
      <c r="F717" s="6"/>
      <c r="G717" s="6"/>
      <c r="H717" s="7"/>
      <c r="I717" s="7"/>
      <c r="J717" s="7"/>
      <c r="K717" s="7"/>
      <c r="L717" s="7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6"/>
      <c r="AK717" s="6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6"/>
      <c r="BH717" s="6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6"/>
      <c r="CF717" s="6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166"/>
      <c r="CT717" s="166"/>
      <c r="CU717" s="166"/>
      <c r="CV717" s="166"/>
      <c r="CW717" s="166"/>
      <c r="CX717" s="10"/>
      <c r="CY717" s="7"/>
      <c r="CZ717" s="7"/>
    </row>
    <row r="718" ht="15.75" customHeight="1">
      <c r="A718" s="6"/>
      <c r="B718" s="7"/>
      <c r="C718" s="7"/>
      <c r="D718" s="6"/>
      <c r="E718" s="6"/>
      <c r="F718" s="6"/>
      <c r="G718" s="6"/>
      <c r="H718" s="7"/>
      <c r="I718" s="7"/>
      <c r="J718" s="7"/>
      <c r="K718" s="7"/>
      <c r="L718" s="7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6"/>
      <c r="AK718" s="6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6"/>
      <c r="BH718" s="6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6"/>
      <c r="CF718" s="6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166"/>
      <c r="CT718" s="166"/>
      <c r="CU718" s="166"/>
      <c r="CV718" s="166"/>
      <c r="CW718" s="166"/>
      <c r="CX718" s="10"/>
      <c r="CY718" s="7"/>
      <c r="CZ718" s="7"/>
    </row>
    <row r="719" ht="15.75" customHeight="1">
      <c r="A719" s="6"/>
      <c r="B719" s="7"/>
      <c r="C719" s="7"/>
      <c r="D719" s="6"/>
      <c r="E719" s="6"/>
      <c r="F719" s="6"/>
      <c r="G719" s="6"/>
      <c r="H719" s="7"/>
      <c r="I719" s="7"/>
      <c r="J719" s="7"/>
      <c r="K719" s="7"/>
      <c r="L719" s="7"/>
      <c r="M719" s="6"/>
      <c r="N719" s="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6"/>
      <c r="AK719" s="6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6"/>
      <c r="BH719" s="6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6"/>
      <c r="CF719" s="6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166"/>
      <c r="CT719" s="166"/>
      <c r="CU719" s="166"/>
      <c r="CV719" s="166"/>
      <c r="CW719" s="166"/>
      <c r="CX719" s="10"/>
      <c r="CY719" s="7"/>
      <c r="CZ719" s="7"/>
    </row>
    <row r="720" ht="15.75" customHeight="1">
      <c r="A720" s="6"/>
      <c r="B720" s="7"/>
      <c r="C720" s="7"/>
      <c r="D720" s="6"/>
      <c r="E720" s="6"/>
      <c r="F720" s="6"/>
      <c r="G720" s="6"/>
      <c r="H720" s="7"/>
      <c r="I720" s="7"/>
      <c r="J720" s="7"/>
      <c r="K720" s="7"/>
      <c r="L720" s="7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6"/>
      <c r="AK720" s="6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6"/>
      <c r="BH720" s="6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6"/>
      <c r="CF720" s="6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166"/>
      <c r="CT720" s="166"/>
      <c r="CU720" s="166"/>
      <c r="CV720" s="166"/>
      <c r="CW720" s="166"/>
      <c r="CX720" s="10"/>
      <c r="CY720" s="7"/>
      <c r="CZ720" s="7"/>
    </row>
    <row r="721" ht="15.75" customHeight="1">
      <c r="A721" s="6"/>
      <c r="B721" s="7"/>
      <c r="C721" s="7"/>
      <c r="D721" s="6"/>
      <c r="E721" s="6"/>
      <c r="F721" s="6"/>
      <c r="G721" s="6"/>
      <c r="H721" s="7"/>
      <c r="I721" s="7"/>
      <c r="J721" s="7"/>
      <c r="K721" s="7"/>
      <c r="L721" s="7"/>
      <c r="M721" s="6"/>
      <c r="N721" s="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6"/>
      <c r="AK721" s="6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6"/>
      <c r="BH721" s="6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6"/>
      <c r="CF721" s="6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166"/>
      <c r="CT721" s="166"/>
      <c r="CU721" s="166"/>
      <c r="CV721" s="166"/>
      <c r="CW721" s="166"/>
      <c r="CX721" s="10"/>
      <c r="CY721" s="7"/>
      <c r="CZ721" s="7"/>
    </row>
    <row r="722" ht="15.75" customHeight="1">
      <c r="A722" s="6"/>
      <c r="B722" s="7"/>
      <c r="C722" s="7"/>
      <c r="D722" s="6"/>
      <c r="E722" s="6"/>
      <c r="F722" s="6"/>
      <c r="G722" s="6"/>
      <c r="H722" s="7"/>
      <c r="I722" s="7"/>
      <c r="J722" s="7"/>
      <c r="K722" s="7"/>
      <c r="L722" s="7"/>
      <c r="M722" s="6"/>
      <c r="N722" s="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6"/>
      <c r="AK722" s="6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6"/>
      <c r="BH722" s="6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6"/>
      <c r="CF722" s="6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166"/>
      <c r="CT722" s="166"/>
      <c r="CU722" s="166"/>
      <c r="CV722" s="166"/>
      <c r="CW722" s="166"/>
      <c r="CX722" s="10"/>
      <c r="CY722" s="7"/>
      <c r="CZ722" s="7"/>
    </row>
    <row r="723" ht="15.75" customHeight="1">
      <c r="A723" s="6"/>
      <c r="B723" s="7"/>
      <c r="C723" s="7"/>
      <c r="D723" s="6"/>
      <c r="E723" s="6"/>
      <c r="F723" s="6"/>
      <c r="G723" s="6"/>
      <c r="H723" s="7"/>
      <c r="I723" s="7"/>
      <c r="J723" s="7"/>
      <c r="K723" s="7"/>
      <c r="L723" s="7"/>
      <c r="M723" s="6"/>
      <c r="N723" s="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6"/>
      <c r="AK723" s="6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6"/>
      <c r="BH723" s="6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6"/>
      <c r="CF723" s="6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166"/>
      <c r="CT723" s="166"/>
      <c r="CU723" s="166"/>
      <c r="CV723" s="166"/>
      <c r="CW723" s="166"/>
      <c r="CX723" s="10"/>
      <c r="CY723" s="7"/>
      <c r="CZ723" s="7"/>
    </row>
    <row r="724" ht="15.75" customHeight="1">
      <c r="A724" s="6"/>
      <c r="B724" s="7"/>
      <c r="C724" s="7"/>
      <c r="D724" s="6"/>
      <c r="E724" s="6"/>
      <c r="F724" s="6"/>
      <c r="G724" s="6"/>
      <c r="H724" s="7"/>
      <c r="I724" s="7"/>
      <c r="J724" s="7"/>
      <c r="K724" s="7"/>
      <c r="L724" s="7"/>
      <c r="M724" s="6"/>
      <c r="N724" s="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6"/>
      <c r="AK724" s="6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6"/>
      <c r="BH724" s="6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6"/>
      <c r="CF724" s="6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166"/>
      <c r="CT724" s="166"/>
      <c r="CU724" s="166"/>
      <c r="CV724" s="166"/>
      <c r="CW724" s="166"/>
      <c r="CX724" s="10"/>
      <c r="CY724" s="7"/>
      <c r="CZ724" s="7"/>
    </row>
    <row r="725" ht="15.75" customHeight="1">
      <c r="A725" s="6"/>
      <c r="B725" s="7"/>
      <c r="C725" s="7"/>
      <c r="D725" s="6"/>
      <c r="E725" s="6"/>
      <c r="F725" s="6"/>
      <c r="G725" s="6"/>
      <c r="H725" s="7"/>
      <c r="I725" s="7"/>
      <c r="J725" s="7"/>
      <c r="K725" s="7"/>
      <c r="L725" s="7"/>
      <c r="M725" s="6"/>
      <c r="N725" s="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6"/>
      <c r="AK725" s="6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6"/>
      <c r="BH725" s="6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6"/>
      <c r="CF725" s="6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166"/>
      <c r="CT725" s="166"/>
      <c r="CU725" s="166"/>
      <c r="CV725" s="166"/>
      <c r="CW725" s="166"/>
      <c r="CX725" s="10"/>
      <c r="CY725" s="7"/>
      <c r="CZ725" s="7"/>
    </row>
    <row r="726" ht="15.75" customHeight="1">
      <c r="A726" s="6"/>
      <c r="B726" s="7"/>
      <c r="C726" s="7"/>
      <c r="D726" s="6"/>
      <c r="E726" s="6"/>
      <c r="F726" s="6"/>
      <c r="G726" s="6"/>
      <c r="H726" s="7"/>
      <c r="I726" s="7"/>
      <c r="J726" s="7"/>
      <c r="K726" s="7"/>
      <c r="L726" s="7"/>
      <c r="M726" s="6"/>
      <c r="N726" s="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6"/>
      <c r="AK726" s="6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6"/>
      <c r="BH726" s="6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6"/>
      <c r="CF726" s="6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166"/>
      <c r="CT726" s="166"/>
      <c r="CU726" s="166"/>
      <c r="CV726" s="166"/>
      <c r="CW726" s="166"/>
      <c r="CX726" s="10"/>
      <c r="CY726" s="7"/>
      <c r="CZ726" s="7"/>
    </row>
    <row r="727" ht="15.75" customHeight="1">
      <c r="A727" s="6"/>
      <c r="B727" s="7"/>
      <c r="C727" s="7"/>
      <c r="D727" s="6"/>
      <c r="E727" s="6"/>
      <c r="F727" s="6"/>
      <c r="G727" s="6"/>
      <c r="H727" s="7"/>
      <c r="I727" s="7"/>
      <c r="J727" s="7"/>
      <c r="K727" s="7"/>
      <c r="L727" s="7"/>
      <c r="M727" s="6"/>
      <c r="N727" s="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6"/>
      <c r="AK727" s="6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6"/>
      <c r="BH727" s="6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6"/>
      <c r="CF727" s="6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166"/>
      <c r="CT727" s="166"/>
      <c r="CU727" s="166"/>
      <c r="CV727" s="166"/>
      <c r="CW727" s="166"/>
      <c r="CX727" s="10"/>
      <c r="CY727" s="7"/>
      <c r="CZ727" s="7"/>
    </row>
    <row r="728" ht="15.75" customHeight="1">
      <c r="A728" s="6"/>
      <c r="B728" s="7"/>
      <c r="C728" s="7"/>
      <c r="D728" s="6"/>
      <c r="E728" s="6"/>
      <c r="F728" s="6"/>
      <c r="G728" s="6"/>
      <c r="H728" s="7"/>
      <c r="I728" s="7"/>
      <c r="J728" s="7"/>
      <c r="K728" s="7"/>
      <c r="L728" s="7"/>
      <c r="M728" s="6"/>
      <c r="N728" s="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6"/>
      <c r="AK728" s="6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6"/>
      <c r="BH728" s="6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6"/>
      <c r="CF728" s="6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166"/>
      <c r="CT728" s="166"/>
      <c r="CU728" s="166"/>
      <c r="CV728" s="166"/>
      <c r="CW728" s="166"/>
      <c r="CX728" s="10"/>
      <c r="CY728" s="7"/>
      <c r="CZ728" s="7"/>
    </row>
    <row r="729" ht="15.75" customHeight="1">
      <c r="A729" s="6"/>
      <c r="B729" s="7"/>
      <c r="C729" s="7"/>
      <c r="D729" s="6"/>
      <c r="E729" s="6"/>
      <c r="F729" s="6"/>
      <c r="G729" s="6"/>
      <c r="H729" s="7"/>
      <c r="I729" s="7"/>
      <c r="J729" s="7"/>
      <c r="K729" s="7"/>
      <c r="L729" s="7"/>
      <c r="M729" s="6"/>
      <c r="N729" s="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6"/>
      <c r="AK729" s="6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6"/>
      <c r="BH729" s="6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6"/>
      <c r="CF729" s="6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166"/>
      <c r="CT729" s="166"/>
      <c r="CU729" s="166"/>
      <c r="CV729" s="166"/>
      <c r="CW729" s="166"/>
      <c r="CX729" s="10"/>
      <c r="CY729" s="7"/>
      <c r="CZ729" s="7"/>
    </row>
    <row r="730" ht="15.75" customHeight="1">
      <c r="A730" s="6"/>
      <c r="B730" s="7"/>
      <c r="C730" s="7"/>
      <c r="D730" s="6"/>
      <c r="E730" s="6"/>
      <c r="F730" s="6"/>
      <c r="G730" s="6"/>
      <c r="H730" s="7"/>
      <c r="I730" s="7"/>
      <c r="J730" s="7"/>
      <c r="K730" s="7"/>
      <c r="L730" s="7"/>
      <c r="M730" s="6"/>
      <c r="N730" s="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6"/>
      <c r="AK730" s="6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6"/>
      <c r="BH730" s="6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6"/>
      <c r="CF730" s="6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166"/>
      <c r="CT730" s="166"/>
      <c r="CU730" s="166"/>
      <c r="CV730" s="166"/>
      <c r="CW730" s="166"/>
      <c r="CX730" s="10"/>
      <c r="CY730" s="7"/>
      <c r="CZ730" s="7"/>
    </row>
    <row r="731" ht="15.75" customHeight="1">
      <c r="A731" s="6"/>
      <c r="B731" s="7"/>
      <c r="C731" s="7"/>
      <c r="D731" s="6"/>
      <c r="E731" s="6"/>
      <c r="F731" s="6"/>
      <c r="G731" s="6"/>
      <c r="H731" s="7"/>
      <c r="I731" s="7"/>
      <c r="J731" s="7"/>
      <c r="K731" s="7"/>
      <c r="L731" s="7"/>
      <c r="M731" s="6"/>
      <c r="N731" s="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6"/>
      <c r="AK731" s="6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6"/>
      <c r="BH731" s="6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6"/>
      <c r="CF731" s="6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166"/>
      <c r="CT731" s="166"/>
      <c r="CU731" s="166"/>
      <c r="CV731" s="166"/>
      <c r="CW731" s="166"/>
      <c r="CX731" s="10"/>
      <c r="CY731" s="7"/>
      <c r="CZ731" s="7"/>
    </row>
    <row r="732" ht="15.75" customHeight="1">
      <c r="A732" s="6"/>
      <c r="B732" s="7"/>
      <c r="C732" s="7"/>
      <c r="D732" s="6"/>
      <c r="E732" s="6"/>
      <c r="F732" s="6"/>
      <c r="G732" s="6"/>
      <c r="H732" s="7"/>
      <c r="I732" s="7"/>
      <c r="J732" s="7"/>
      <c r="K732" s="7"/>
      <c r="L732" s="7"/>
      <c r="M732" s="6"/>
      <c r="N732" s="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6"/>
      <c r="AK732" s="6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6"/>
      <c r="BH732" s="6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6"/>
      <c r="CF732" s="6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166"/>
      <c r="CT732" s="166"/>
      <c r="CU732" s="166"/>
      <c r="CV732" s="166"/>
      <c r="CW732" s="166"/>
      <c r="CX732" s="10"/>
      <c r="CY732" s="7"/>
      <c r="CZ732" s="7"/>
    </row>
    <row r="733" ht="15.75" customHeight="1">
      <c r="A733" s="6"/>
      <c r="B733" s="7"/>
      <c r="C733" s="7"/>
      <c r="D733" s="6"/>
      <c r="E733" s="6"/>
      <c r="F733" s="6"/>
      <c r="G733" s="6"/>
      <c r="H733" s="7"/>
      <c r="I733" s="7"/>
      <c r="J733" s="7"/>
      <c r="K733" s="7"/>
      <c r="L733" s="7"/>
      <c r="M733" s="6"/>
      <c r="N733" s="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6"/>
      <c r="AK733" s="6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6"/>
      <c r="BH733" s="6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6"/>
      <c r="CF733" s="6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166"/>
      <c r="CT733" s="166"/>
      <c r="CU733" s="166"/>
      <c r="CV733" s="166"/>
      <c r="CW733" s="166"/>
      <c r="CX733" s="10"/>
      <c r="CY733" s="7"/>
      <c r="CZ733" s="7"/>
    </row>
    <row r="734" ht="15.75" customHeight="1">
      <c r="A734" s="6"/>
      <c r="B734" s="7"/>
      <c r="C734" s="7"/>
      <c r="D734" s="6"/>
      <c r="E734" s="6"/>
      <c r="F734" s="6"/>
      <c r="G734" s="6"/>
      <c r="H734" s="7"/>
      <c r="I734" s="7"/>
      <c r="J734" s="7"/>
      <c r="K734" s="7"/>
      <c r="L734" s="7"/>
      <c r="M734" s="6"/>
      <c r="N734" s="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6"/>
      <c r="AK734" s="6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6"/>
      <c r="BH734" s="6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6"/>
      <c r="CF734" s="6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166"/>
      <c r="CT734" s="166"/>
      <c r="CU734" s="166"/>
      <c r="CV734" s="166"/>
      <c r="CW734" s="166"/>
      <c r="CX734" s="10"/>
      <c r="CY734" s="7"/>
      <c r="CZ734" s="7"/>
    </row>
    <row r="735" ht="15.75" customHeight="1">
      <c r="A735" s="6"/>
      <c r="B735" s="7"/>
      <c r="C735" s="7"/>
      <c r="D735" s="6"/>
      <c r="E735" s="6"/>
      <c r="F735" s="6"/>
      <c r="G735" s="6"/>
      <c r="H735" s="7"/>
      <c r="I735" s="7"/>
      <c r="J735" s="7"/>
      <c r="K735" s="7"/>
      <c r="L735" s="7"/>
      <c r="M735" s="6"/>
      <c r="N735" s="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6"/>
      <c r="AK735" s="6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6"/>
      <c r="BH735" s="6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6"/>
      <c r="CF735" s="6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166"/>
      <c r="CT735" s="166"/>
      <c r="CU735" s="166"/>
      <c r="CV735" s="166"/>
      <c r="CW735" s="166"/>
      <c r="CX735" s="10"/>
      <c r="CY735" s="7"/>
      <c r="CZ735" s="7"/>
    </row>
    <row r="736" ht="15.75" customHeight="1">
      <c r="A736" s="6"/>
      <c r="B736" s="7"/>
      <c r="C736" s="7"/>
      <c r="D736" s="6"/>
      <c r="E736" s="6"/>
      <c r="F736" s="6"/>
      <c r="G736" s="6"/>
      <c r="H736" s="7"/>
      <c r="I736" s="7"/>
      <c r="J736" s="7"/>
      <c r="K736" s="7"/>
      <c r="L736" s="7"/>
      <c r="M736" s="6"/>
      <c r="N736" s="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6"/>
      <c r="AK736" s="6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6"/>
      <c r="BH736" s="6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6"/>
      <c r="CF736" s="6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166"/>
      <c r="CT736" s="166"/>
      <c r="CU736" s="166"/>
      <c r="CV736" s="166"/>
      <c r="CW736" s="166"/>
      <c r="CX736" s="10"/>
      <c r="CY736" s="7"/>
      <c r="CZ736" s="7"/>
    </row>
    <row r="737" ht="15.75" customHeight="1">
      <c r="A737" s="6"/>
      <c r="B737" s="7"/>
      <c r="C737" s="7"/>
      <c r="D737" s="6"/>
      <c r="E737" s="6"/>
      <c r="F737" s="6"/>
      <c r="G737" s="6"/>
      <c r="H737" s="7"/>
      <c r="I737" s="7"/>
      <c r="J737" s="7"/>
      <c r="K737" s="7"/>
      <c r="L737" s="7"/>
      <c r="M737" s="6"/>
      <c r="N737" s="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6"/>
      <c r="AK737" s="6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6"/>
      <c r="BH737" s="6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6"/>
      <c r="CF737" s="6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166"/>
      <c r="CT737" s="166"/>
      <c r="CU737" s="166"/>
      <c r="CV737" s="166"/>
      <c r="CW737" s="166"/>
      <c r="CX737" s="10"/>
      <c r="CY737" s="7"/>
      <c r="CZ737" s="7"/>
    </row>
    <row r="738" ht="15.75" customHeight="1">
      <c r="A738" s="6"/>
      <c r="B738" s="7"/>
      <c r="C738" s="7"/>
      <c r="D738" s="6"/>
      <c r="E738" s="6"/>
      <c r="F738" s="6"/>
      <c r="G738" s="6"/>
      <c r="H738" s="7"/>
      <c r="I738" s="7"/>
      <c r="J738" s="7"/>
      <c r="K738" s="7"/>
      <c r="L738" s="7"/>
      <c r="M738" s="6"/>
      <c r="N738" s="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6"/>
      <c r="AK738" s="6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6"/>
      <c r="BH738" s="6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6"/>
      <c r="CF738" s="6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166"/>
      <c r="CT738" s="166"/>
      <c r="CU738" s="166"/>
      <c r="CV738" s="166"/>
      <c r="CW738" s="166"/>
      <c r="CX738" s="10"/>
      <c r="CY738" s="7"/>
      <c r="CZ738" s="7"/>
    </row>
    <row r="739" ht="15.75" customHeight="1">
      <c r="A739" s="6"/>
      <c r="B739" s="7"/>
      <c r="C739" s="7"/>
      <c r="D739" s="6"/>
      <c r="E739" s="6"/>
      <c r="F739" s="6"/>
      <c r="G739" s="6"/>
      <c r="H739" s="7"/>
      <c r="I739" s="7"/>
      <c r="J739" s="7"/>
      <c r="K739" s="7"/>
      <c r="L739" s="7"/>
      <c r="M739" s="6"/>
      <c r="N739" s="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6"/>
      <c r="AK739" s="6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6"/>
      <c r="BH739" s="6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6"/>
      <c r="CF739" s="6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166"/>
      <c r="CT739" s="166"/>
      <c r="CU739" s="166"/>
      <c r="CV739" s="166"/>
      <c r="CW739" s="166"/>
      <c r="CX739" s="10"/>
      <c r="CY739" s="7"/>
      <c r="CZ739" s="7"/>
    </row>
    <row r="740" ht="15.75" customHeight="1">
      <c r="A740" s="6"/>
      <c r="B740" s="7"/>
      <c r="C740" s="7"/>
      <c r="D740" s="6"/>
      <c r="E740" s="6"/>
      <c r="F740" s="6"/>
      <c r="G740" s="6"/>
      <c r="H740" s="7"/>
      <c r="I740" s="7"/>
      <c r="J740" s="7"/>
      <c r="K740" s="7"/>
      <c r="L740" s="7"/>
      <c r="M740" s="6"/>
      <c r="N740" s="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6"/>
      <c r="AK740" s="6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6"/>
      <c r="BH740" s="6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6"/>
      <c r="CF740" s="6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166"/>
      <c r="CT740" s="166"/>
      <c r="CU740" s="166"/>
      <c r="CV740" s="166"/>
      <c r="CW740" s="166"/>
      <c r="CX740" s="10"/>
      <c r="CY740" s="7"/>
      <c r="CZ740" s="7"/>
    </row>
    <row r="741" ht="15.75" customHeight="1">
      <c r="A741" s="6"/>
      <c r="B741" s="7"/>
      <c r="C741" s="7"/>
      <c r="D741" s="6"/>
      <c r="E741" s="6"/>
      <c r="F741" s="6"/>
      <c r="G741" s="6"/>
      <c r="H741" s="7"/>
      <c r="I741" s="7"/>
      <c r="J741" s="7"/>
      <c r="K741" s="7"/>
      <c r="L741" s="7"/>
      <c r="M741" s="6"/>
      <c r="N741" s="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6"/>
      <c r="AK741" s="6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6"/>
      <c r="BH741" s="6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6"/>
      <c r="CF741" s="6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166"/>
      <c r="CT741" s="166"/>
      <c r="CU741" s="166"/>
      <c r="CV741" s="166"/>
      <c r="CW741" s="166"/>
      <c r="CX741" s="10"/>
      <c r="CY741" s="7"/>
      <c r="CZ741" s="7"/>
    </row>
    <row r="742" ht="15.75" customHeight="1">
      <c r="A742" s="6"/>
      <c r="B742" s="7"/>
      <c r="C742" s="7"/>
      <c r="D742" s="6"/>
      <c r="E742" s="6"/>
      <c r="F742" s="6"/>
      <c r="G742" s="6"/>
      <c r="H742" s="7"/>
      <c r="I742" s="7"/>
      <c r="J742" s="7"/>
      <c r="K742" s="7"/>
      <c r="L742" s="7"/>
      <c r="M742" s="6"/>
      <c r="N742" s="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6"/>
      <c r="AK742" s="6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6"/>
      <c r="BH742" s="6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6"/>
      <c r="CF742" s="6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166"/>
      <c r="CT742" s="166"/>
      <c r="CU742" s="166"/>
      <c r="CV742" s="166"/>
      <c r="CW742" s="166"/>
      <c r="CX742" s="10"/>
      <c r="CY742" s="7"/>
      <c r="CZ742" s="7"/>
    </row>
    <row r="743" ht="15.75" customHeight="1">
      <c r="A743" s="6"/>
      <c r="B743" s="7"/>
      <c r="C743" s="7"/>
      <c r="D743" s="6"/>
      <c r="E743" s="6"/>
      <c r="F743" s="6"/>
      <c r="G743" s="6"/>
      <c r="H743" s="7"/>
      <c r="I743" s="7"/>
      <c r="J743" s="7"/>
      <c r="K743" s="7"/>
      <c r="L743" s="7"/>
      <c r="M743" s="6"/>
      <c r="N743" s="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6"/>
      <c r="AK743" s="6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6"/>
      <c r="BH743" s="6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6"/>
      <c r="CF743" s="6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166"/>
      <c r="CT743" s="166"/>
      <c r="CU743" s="166"/>
      <c r="CV743" s="166"/>
      <c r="CW743" s="166"/>
      <c r="CX743" s="10"/>
      <c r="CY743" s="7"/>
      <c r="CZ743" s="7"/>
    </row>
    <row r="744" ht="15.75" customHeight="1">
      <c r="A744" s="6"/>
      <c r="B744" s="7"/>
      <c r="C744" s="7"/>
      <c r="D744" s="6"/>
      <c r="E744" s="6"/>
      <c r="F744" s="6"/>
      <c r="G744" s="6"/>
      <c r="H744" s="7"/>
      <c r="I744" s="7"/>
      <c r="J744" s="7"/>
      <c r="K744" s="7"/>
      <c r="L744" s="7"/>
      <c r="M744" s="6"/>
      <c r="N744" s="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6"/>
      <c r="AK744" s="6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6"/>
      <c r="BH744" s="6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6"/>
      <c r="CF744" s="6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166"/>
      <c r="CT744" s="166"/>
      <c r="CU744" s="166"/>
      <c r="CV744" s="166"/>
      <c r="CW744" s="166"/>
      <c r="CX744" s="10"/>
      <c r="CY744" s="7"/>
      <c r="CZ744" s="7"/>
    </row>
    <row r="745" ht="15.75" customHeight="1">
      <c r="A745" s="6"/>
      <c r="B745" s="7"/>
      <c r="C745" s="7"/>
      <c r="D745" s="6"/>
      <c r="E745" s="6"/>
      <c r="F745" s="6"/>
      <c r="G745" s="6"/>
      <c r="H745" s="7"/>
      <c r="I745" s="7"/>
      <c r="J745" s="7"/>
      <c r="K745" s="7"/>
      <c r="L745" s="7"/>
      <c r="M745" s="6"/>
      <c r="N745" s="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6"/>
      <c r="AK745" s="6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6"/>
      <c r="BH745" s="6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6"/>
      <c r="CF745" s="6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166"/>
      <c r="CT745" s="166"/>
      <c r="CU745" s="166"/>
      <c r="CV745" s="166"/>
      <c r="CW745" s="166"/>
      <c r="CX745" s="10"/>
      <c r="CY745" s="7"/>
      <c r="CZ745" s="7"/>
    </row>
    <row r="746" ht="15.75" customHeight="1">
      <c r="A746" s="6"/>
      <c r="B746" s="7"/>
      <c r="C746" s="7"/>
      <c r="D746" s="6"/>
      <c r="E746" s="6"/>
      <c r="F746" s="6"/>
      <c r="G746" s="6"/>
      <c r="H746" s="7"/>
      <c r="I746" s="7"/>
      <c r="J746" s="7"/>
      <c r="K746" s="7"/>
      <c r="L746" s="7"/>
      <c r="M746" s="6"/>
      <c r="N746" s="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6"/>
      <c r="AK746" s="6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6"/>
      <c r="BH746" s="6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6"/>
      <c r="CF746" s="6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166"/>
      <c r="CT746" s="166"/>
      <c r="CU746" s="166"/>
      <c r="CV746" s="166"/>
      <c r="CW746" s="166"/>
      <c r="CX746" s="10"/>
      <c r="CY746" s="7"/>
      <c r="CZ746" s="7"/>
    </row>
    <row r="747" ht="15.75" customHeight="1">
      <c r="A747" s="6"/>
      <c r="B747" s="7"/>
      <c r="C747" s="7"/>
      <c r="D747" s="6"/>
      <c r="E747" s="6"/>
      <c r="F747" s="6"/>
      <c r="G747" s="6"/>
      <c r="H747" s="7"/>
      <c r="I747" s="7"/>
      <c r="J747" s="7"/>
      <c r="K747" s="7"/>
      <c r="L747" s="7"/>
      <c r="M747" s="6"/>
      <c r="N747" s="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6"/>
      <c r="AK747" s="6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6"/>
      <c r="BH747" s="6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6"/>
      <c r="CF747" s="6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166"/>
      <c r="CT747" s="166"/>
      <c r="CU747" s="166"/>
      <c r="CV747" s="166"/>
      <c r="CW747" s="166"/>
      <c r="CX747" s="10"/>
      <c r="CY747" s="7"/>
      <c r="CZ747" s="7"/>
    </row>
    <row r="748" ht="15.75" customHeight="1">
      <c r="A748" s="6"/>
      <c r="B748" s="7"/>
      <c r="C748" s="7"/>
      <c r="D748" s="6"/>
      <c r="E748" s="6"/>
      <c r="F748" s="6"/>
      <c r="G748" s="6"/>
      <c r="H748" s="7"/>
      <c r="I748" s="7"/>
      <c r="J748" s="7"/>
      <c r="K748" s="7"/>
      <c r="L748" s="7"/>
      <c r="M748" s="6"/>
      <c r="N748" s="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6"/>
      <c r="AK748" s="6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6"/>
      <c r="BH748" s="6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6"/>
      <c r="CF748" s="6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166"/>
      <c r="CT748" s="166"/>
      <c r="CU748" s="166"/>
      <c r="CV748" s="166"/>
      <c r="CW748" s="166"/>
      <c r="CX748" s="10"/>
      <c r="CY748" s="7"/>
      <c r="CZ748" s="7"/>
    </row>
    <row r="749" ht="15.75" customHeight="1">
      <c r="A749" s="6"/>
      <c r="B749" s="7"/>
      <c r="C749" s="7"/>
      <c r="D749" s="6"/>
      <c r="E749" s="6"/>
      <c r="F749" s="6"/>
      <c r="G749" s="6"/>
      <c r="H749" s="7"/>
      <c r="I749" s="7"/>
      <c r="J749" s="7"/>
      <c r="K749" s="7"/>
      <c r="L749" s="7"/>
      <c r="M749" s="6"/>
      <c r="N749" s="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6"/>
      <c r="AK749" s="6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6"/>
      <c r="BH749" s="6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6"/>
      <c r="CF749" s="6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166"/>
      <c r="CT749" s="166"/>
      <c r="CU749" s="166"/>
      <c r="CV749" s="166"/>
      <c r="CW749" s="166"/>
      <c r="CX749" s="10"/>
      <c r="CY749" s="7"/>
      <c r="CZ749" s="7"/>
    </row>
    <row r="750" ht="15.75" customHeight="1">
      <c r="A750" s="6"/>
      <c r="B750" s="7"/>
      <c r="C750" s="7"/>
      <c r="D750" s="6"/>
      <c r="E750" s="6"/>
      <c r="F750" s="6"/>
      <c r="G750" s="6"/>
      <c r="H750" s="7"/>
      <c r="I750" s="7"/>
      <c r="J750" s="7"/>
      <c r="K750" s="7"/>
      <c r="L750" s="7"/>
      <c r="M750" s="6"/>
      <c r="N750" s="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6"/>
      <c r="AK750" s="6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6"/>
      <c r="BH750" s="6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6"/>
      <c r="CF750" s="6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166"/>
      <c r="CT750" s="166"/>
      <c r="CU750" s="166"/>
      <c r="CV750" s="166"/>
      <c r="CW750" s="166"/>
      <c r="CX750" s="10"/>
      <c r="CY750" s="7"/>
      <c r="CZ750" s="7"/>
    </row>
    <row r="751" ht="15.75" customHeight="1">
      <c r="A751" s="6"/>
      <c r="B751" s="7"/>
      <c r="C751" s="7"/>
      <c r="D751" s="6"/>
      <c r="E751" s="6"/>
      <c r="F751" s="6"/>
      <c r="G751" s="6"/>
      <c r="H751" s="7"/>
      <c r="I751" s="7"/>
      <c r="J751" s="7"/>
      <c r="K751" s="7"/>
      <c r="L751" s="7"/>
      <c r="M751" s="6"/>
      <c r="N751" s="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6"/>
      <c r="AK751" s="6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6"/>
      <c r="BH751" s="6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6"/>
      <c r="CF751" s="6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166"/>
      <c r="CT751" s="166"/>
      <c r="CU751" s="166"/>
      <c r="CV751" s="166"/>
      <c r="CW751" s="166"/>
      <c r="CX751" s="10"/>
      <c r="CY751" s="7"/>
      <c r="CZ751" s="7"/>
    </row>
    <row r="752" ht="15.75" customHeight="1">
      <c r="A752" s="6"/>
      <c r="B752" s="7"/>
      <c r="C752" s="7"/>
      <c r="D752" s="6"/>
      <c r="E752" s="6"/>
      <c r="F752" s="6"/>
      <c r="G752" s="6"/>
      <c r="H752" s="7"/>
      <c r="I752" s="7"/>
      <c r="J752" s="7"/>
      <c r="K752" s="7"/>
      <c r="L752" s="7"/>
      <c r="M752" s="6"/>
      <c r="N752" s="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6"/>
      <c r="AK752" s="6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6"/>
      <c r="BH752" s="6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6"/>
      <c r="CF752" s="6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166"/>
      <c r="CT752" s="166"/>
      <c r="CU752" s="166"/>
      <c r="CV752" s="166"/>
      <c r="CW752" s="166"/>
      <c r="CX752" s="10"/>
      <c r="CY752" s="7"/>
      <c r="CZ752" s="7"/>
    </row>
    <row r="753" ht="15.75" customHeight="1">
      <c r="A753" s="6"/>
      <c r="B753" s="7"/>
      <c r="C753" s="7"/>
      <c r="D753" s="6"/>
      <c r="E753" s="6"/>
      <c r="F753" s="6"/>
      <c r="G753" s="6"/>
      <c r="H753" s="7"/>
      <c r="I753" s="7"/>
      <c r="J753" s="7"/>
      <c r="K753" s="7"/>
      <c r="L753" s="7"/>
      <c r="M753" s="6"/>
      <c r="N753" s="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6"/>
      <c r="AK753" s="6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6"/>
      <c r="BH753" s="6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6"/>
      <c r="CF753" s="6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166"/>
      <c r="CT753" s="166"/>
      <c r="CU753" s="166"/>
      <c r="CV753" s="166"/>
      <c r="CW753" s="166"/>
      <c r="CX753" s="10"/>
      <c r="CY753" s="7"/>
      <c r="CZ753" s="7"/>
    </row>
    <row r="754" ht="15.75" customHeight="1">
      <c r="A754" s="6"/>
      <c r="B754" s="7"/>
      <c r="C754" s="7"/>
      <c r="D754" s="6"/>
      <c r="E754" s="6"/>
      <c r="F754" s="6"/>
      <c r="G754" s="6"/>
      <c r="H754" s="7"/>
      <c r="I754" s="7"/>
      <c r="J754" s="7"/>
      <c r="K754" s="7"/>
      <c r="L754" s="7"/>
      <c r="M754" s="6"/>
      <c r="N754" s="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6"/>
      <c r="AK754" s="6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6"/>
      <c r="BH754" s="6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6"/>
      <c r="CF754" s="6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166"/>
      <c r="CT754" s="166"/>
      <c r="CU754" s="166"/>
      <c r="CV754" s="166"/>
      <c r="CW754" s="166"/>
      <c r="CX754" s="10"/>
      <c r="CY754" s="7"/>
      <c r="CZ754" s="7"/>
    </row>
    <row r="755" ht="15.75" customHeight="1">
      <c r="A755" s="6"/>
      <c r="B755" s="7"/>
      <c r="C755" s="7"/>
      <c r="D755" s="6"/>
      <c r="E755" s="6"/>
      <c r="F755" s="6"/>
      <c r="G755" s="6"/>
      <c r="H755" s="7"/>
      <c r="I755" s="7"/>
      <c r="J755" s="7"/>
      <c r="K755" s="7"/>
      <c r="L755" s="7"/>
      <c r="M755" s="6"/>
      <c r="N755" s="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6"/>
      <c r="AK755" s="6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6"/>
      <c r="BH755" s="6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6"/>
      <c r="CF755" s="6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166"/>
      <c r="CT755" s="166"/>
      <c r="CU755" s="166"/>
      <c r="CV755" s="166"/>
      <c r="CW755" s="166"/>
      <c r="CX755" s="10"/>
      <c r="CY755" s="7"/>
      <c r="CZ755" s="7"/>
    </row>
    <row r="756" ht="15.75" customHeight="1">
      <c r="A756" s="6"/>
      <c r="B756" s="7"/>
      <c r="C756" s="7"/>
      <c r="D756" s="6"/>
      <c r="E756" s="6"/>
      <c r="F756" s="6"/>
      <c r="G756" s="6"/>
      <c r="H756" s="7"/>
      <c r="I756" s="7"/>
      <c r="J756" s="7"/>
      <c r="K756" s="7"/>
      <c r="L756" s="7"/>
      <c r="M756" s="6"/>
      <c r="N756" s="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6"/>
      <c r="AK756" s="6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6"/>
      <c r="BH756" s="6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6"/>
      <c r="CF756" s="6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166"/>
      <c r="CT756" s="166"/>
      <c r="CU756" s="166"/>
      <c r="CV756" s="166"/>
      <c r="CW756" s="166"/>
      <c r="CX756" s="10"/>
      <c r="CY756" s="7"/>
      <c r="CZ756" s="7"/>
    </row>
    <row r="757" ht="15.75" customHeight="1">
      <c r="A757" s="6"/>
      <c r="B757" s="7"/>
      <c r="C757" s="7"/>
      <c r="D757" s="6"/>
      <c r="E757" s="6"/>
      <c r="F757" s="6"/>
      <c r="G757" s="6"/>
      <c r="H757" s="7"/>
      <c r="I757" s="7"/>
      <c r="J757" s="7"/>
      <c r="K757" s="7"/>
      <c r="L757" s="7"/>
      <c r="M757" s="6"/>
      <c r="N757" s="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6"/>
      <c r="AK757" s="6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6"/>
      <c r="BH757" s="6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6"/>
      <c r="CF757" s="6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166"/>
      <c r="CT757" s="166"/>
      <c r="CU757" s="166"/>
      <c r="CV757" s="166"/>
      <c r="CW757" s="166"/>
      <c r="CX757" s="10"/>
      <c r="CY757" s="7"/>
      <c r="CZ757" s="7"/>
    </row>
    <row r="758" ht="15.75" customHeight="1">
      <c r="A758" s="6"/>
      <c r="B758" s="7"/>
      <c r="C758" s="7"/>
      <c r="D758" s="6"/>
      <c r="E758" s="6"/>
      <c r="F758" s="6"/>
      <c r="G758" s="6"/>
      <c r="H758" s="7"/>
      <c r="I758" s="7"/>
      <c r="J758" s="7"/>
      <c r="K758" s="7"/>
      <c r="L758" s="7"/>
      <c r="M758" s="6"/>
      <c r="N758" s="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6"/>
      <c r="AK758" s="6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6"/>
      <c r="BH758" s="6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6"/>
      <c r="CF758" s="6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166"/>
      <c r="CT758" s="166"/>
      <c r="CU758" s="166"/>
      <c r="CV758" s="166"/>
      <c r="CW758" s="166"/>
      <c r="CX758" s="10"/>
      <c r="CY758" s="7"/>
      <c r="CZ758" s="7"/>
    </row>
    <row r="759" ht="15.75" customHeight="1">
      <c r="A759" s="6"/>
      <c r="B759" s="7"/>
      <c r="C759" s="7"/>
      <c r="D759" s="6"/>
      <c r="E759" s="6"/>
      <c r="F759" s="6"/>
      <c r="G759" s="6"/>
      <c r="H759" s="7"/>
      <c r="I759" s="7"/>
      <c r="J759" s="7"/>
      <c r="K759" s="7"/>
      <c r="L759" s="7"/>
      <c r="M759" s="6"/>
      <c r="N759" s="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6"/>
      <c r="AK759" s="6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6"/>
      <c r="BH759" s="6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6"/>
      <c r="CF759" s="6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166"/>
      <c r="CT759" s="166"/>
      <c r="CU759" s="166"/>
      <c r="CV759" s="166"/>
      <c r="CW759" s="166"/>
      <c r="CX759" s="10"/>
      <c r="CY759" s="7"/>
      <c r="CZ759" s="7"/>
    </row>
    <row r="760" ht="15.75" customHeight="1">
      <c r="A760" s="6"/>
      <c r="B760" s="7"/>
      <c r="C760" s="7"/>
      <c r="D760" s="6"/>
      <c r="E760" s="6"/>
      <c r="F760" s="6"/>
      <c r="G760" s="6"/>
      <c r="H760" s="7"/>
      <c r="I760" s="7"/>
      <c r="J760" s="7"/>
      <c r="K760" s="7"/>
      <c r="L760" s="7"/>
      <c r="M760" s="6"/>
      <c r="N760" s="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6"/>
      <c r="AK760" s="6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6"/>
      <c r="BH760" s="6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6"/>
      <c r="CF760" s="6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166"/>
      <c r="CT760" s="166"/>
      <c r="CU760" s="166"/>
      <c r="CV760" s="166"/>
      <c r="CW760" s="166"/>
      <c r="CX760" s="10"/>
      <c r="CY760" s="7"/>
      <c r="CZ760" s="7"/>
    </row>
    <row r="761" ht="15.75" customHeight="1">
      <c r="A761" s="6"/>
      <c r="B761" s="7"/>
      <c r="C761" s="7"/>
      <c r="D761" s="6"/>
      <c r="E761" s="6"/>
      <c r="F761" s="6"/>
      <c r="G761" s="6"/>
      <c r="H761" s="7"/>
      <c r="I761" s="7"/>
      <c r="J761" s="7"/>
      <c r="K761" s="7"/>
      <c r="L761" s="7"/>
      <c r="M761" s="6"/>
      <c r="N761" s="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6"/>
      <c r="AK761" s="6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6"/>
      <c r="BH761" s="6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6"/>
      <c r="CF761" s="6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166"/>
      <c r="CT761" s="166"/>
      <c r="CU761" s="166"/>
      <c r="CV761" s="166"/>
      <c r="CW761" s="166"/>
      <c r="CX761" s="10"/>
      <c r="CY761" s="7"/>
      <c r="CZ761" s="7"/>
    </row>
    <row r="762" ht="15.75" customHeight="1">
      <c r="A762" s="6"/>
      <c r="B762" s="7"/>
      <c r="C762" s="7"/>
      <c r="D762" s="6"/>
      <c r="E762" s="6"/>
      <c r="F762" s="6"/>
      <c r="G762" s="6"/>
      <c r="H762" s="7"/>
      <c r="I762" s="7"/>
      <c r="J762" s="7"/>
      <c r="K762" s="7"/>
      <c r="L762" s="7"/>
      <c r="M762" s="6"/>
      <c r="N762" s="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6"/>
      <c r="AK762" s="6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6"/>
      <c r="BH762" s="6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6"/>
      <c r="CF762" s="6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166"/>
      <c r="CT762" s="166"/>
      <c r="CU762" s="166"/>
      <c r="CV762" s="166"/>
      <c r="CW762" s="166"/>
      <c r="CX762" s="10"/>
      <c r="CY762" s="7"/>
      <c r="CZ762" s="7"/>
    </row>
    <row r="763" ht="15.75" customHeight="1">
      <c r="A763" s="6"/>
      <c r="B763" s="7"/>
      <c r="C763" s="7"/>
      <c r="D763" s="6"/>
      <c r="E763" s="6"/>
      <c r="F763" s="6"/>
      <c r="G763" s="6"/>
      <c r="H763" s="7"/>
      <c r="I763" s="7"/>
      <c r="J763" s="7"/>
      <c r="K763" s="7"/>
      <c r="L763" s="7"/>
      <c r="M763" s="6"/>
      <c r="N763" s="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6"/>
      <c r="AK763" s="6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6"/>
      <c r="BH763" s="6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6"/>
      <c r="CF763" s="6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166"/>
      <c r="CT763" s="166"/>
      <c r="CU763" s="166"/>
      <c r="CV763" s="166"/>
      <c r="CW763" s="166"/>
      <c r="CX763" s="10"/>
      <c r="CY763" s="7"/>
      <c r="CZ763" s="7"/>
    </row>
    <row r="764" ht="15.75" customHeight="1">
      <c r="A764" s="6"/>
      <c r="B764" s="7"/>
      <c r="C764" s="7"/>
      <c r="D764" s="6"/>
      <c r="E764" s="6"/>
      <c r="F764" s="6"/>
      <c r="G764" s="6"/>
      <c r="H764" s="7"/>
      <c r="I764" s="7"/>
      <c r="J764" s="7"/>
      <c r="K764" s="7"/>
      <c r="L764" s="7"/>
      <c r="M764" s="6"/>
      <c r="N764" s="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6"/>
      <c r="AK764" s="6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6"/>
      <c r="BH764" s="6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6"/>
      <c r="CF764" s="6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166"/>
      <c r="CT764" s="166"/>
      <c r="CU764" s="166"/>
      <c r="CV764" s="166"/>
      <c r="CW764" s="166"/>
      <c r="CX764" s="10"/>
      <c r="CY764" s="7"/>
      <c r="CZ764" s="7"/>
    </row>
    <row r="765" ht="15.75" customHeight="1">
      <c r="A765" s="6"/>
      <c r="B765" s="7"/>
      <c r="C765" s="7"/>
      <c r="D765" s="6"/>
      <c r="E765" s="6"/>
      <c r="F765" s="6"/>
      <c r="G765" s="6"/>
      <c r="H765" s="7"/>
      <c r="I765" s="7"/>
      <c r="J765" s="7"/>
      <c r="K765" s="7"/>
      <c r="L765" s="7"/>
      <c r="M765" s="6"/>
      <c r="N765" s="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6"/>
      <c r="AK765" s="6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6"/>
      <c r="BH765" s="6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6"/>
      <c r="CF765" s="6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166"/>
      <c r="CT765" s="166"/>
      <c r="CU765" s="166"/>
      <c r="CV765" s="166"/>
      <c r="CW765" s="166"/>
      <c r="CX765" s="10"/>
      <c r="CY765" s="7"/>
      <c r="CZ765" s="7"/>
    </row>
    <row r="766" ht="15.75" customHeight="1">
      <c r="A766" s="6"/>
      <c r="B766" s="7"/>
      <c r="C766" s="7"/>
      <c r="D766" s="6"/>
      <c r="E766" s="6"/>
      <c r="F766" s="6"/>
      <c r="G766" s="6"/>
      <c r="H766" s="7"/>
      <c r="I766" s="7"/>
      <c r="J766" s="7"/>
      <c r="K766" s="7"/>
      <c r="L766" s="7"/>
      <c r="M766" s="6"/>
      <c r="N766" s="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6"/>
      <c r="AK766" s="6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6"/>
      <c r="BH766" s="6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6"/>
      <c r="CF766" s="6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166"/>
      <c r="CT766" s="166"/>
      <c r="CU766" s="166"/>
      <c r="CV766" s="166"/>
      <c r="CW766" s="166"/>
      <c r="CX766" s="10"/>
      <c r="CY766" s="7"/>
      <c r="CZ766" s="7"/>
    </row>
    <row r="767" ht="15.75" customHeight="1">
      <c r="A767" s="6"/>
      <c r="B767" s="7"/>
      <c r="C767" s="7"/>
      <c r="D767" s="6"/>
      <c r="E767" s="6"/>
      <c r="F767" s="6"/>
      <c r="G767" s="6"/>
      <c r="H767" s="7"/>
      <c r="I767" s="7"/>
      <c r="J767" s="7"/>
      <c r="K767" s="7"/>
      <c r="L767" s="7"/>
      <c r="M767" s="6"/>
      <c r="N767" s="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6"/>
      <c r="AK767" s="6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6"/>
      <c r="BH767" s="6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6"/>
      <c r="CF767" s="6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166"/>
      <c r="CT767" s="166"/>
      <c r="CU767" s="166"/>
      <c r="CV767" s="166"/>
      <c r="CW767" s="166"/>
      <c r="CX767" s="10"/>
      <c r="CY767" s="7"/>
      <c r="CZ767" s="7"/>
    </row>
    <row r="768" ht="15.75" customHeight="1">
      <c r="A768" s="6"/>
      <c r="B768" s="7"/>
      <c r="C768" s="7"/>
      <c r="D768" s="6"/>
      <c r="E768" s="6"/>
      <c r="F768" s="6"/>
      <c r="G768" s="6"/>
      <c r="H768" s="7"/>
      <c r="I768" s="7"/>
      <c r="J768" s="7"/>
      <c r="K768" s="7"/>
      <c r="L768" s="7"/>
      <c r="M768" s="6"/>
      <c r="N768" s="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6"/>
      <c r="AK768" s="6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6"/>
      <c r="BH768" s="6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6"/>
      <c r="CF768" s="6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166"/>
      <c r="CT768" s="166"/>
      <c r="CU768" s="166"/>
      <c r="CV768" s="166"/>
      <c r="CW768" s="166"/>
      <c r="CX768" s="10"/>
      <c r="CY768" s="7"/>
      <c r="CZ768" s="7"/>
    </row>
    <row r="769" ht="15.75" customHeight="1">
      <c r="A769" s="6"/>
      <c r="B769" s="7"/>
      <c r="C769" s="7"/>
      <c r="D769" s="6"/>
      <c r="E769" s="6"/>
      <c r="F769" s="6"/>
      <c r="G769" s="6"/>
      <c r="H769" s="7"/>
      <c r="I769" s="7"/>
      <c r="J769" s="7"/>
      <c r="K769" s="7"/>
      <c r="L769" s="7"/>
      <c r="M769" s="6"/>
      <c r="N769" s="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6"/>
      <c r="AK769" s="6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6"/>
      <c r="BH769" s="6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6"/>
      <c r="CF769" s="6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166"/>
      <c r="CT769" s="166"/>
      <c r="CU769" s="166"/>
      <c r="CV769" s="166"/>
      <c r="CW769" s="166"/>
      <c r="CX769" s="10"/>
      <c r="CY769" s="7"/>
      <c r="CZ769" s="7"/>
    </row>
    <row r="770" ht="15.75" customHeight="1">
      <c r="A770" s="6"/>
      <c r="B770" s="7"/>
      <c r="C770" s="7"/>
      <c r="D770" s="6"/>
      <c r="E770" s="6"/>
      <c r="F770" s="6"/>
      <c r="G770" s="6"/>
      <c r="H770" s="7"/>
      <c r="I770" s="7"/>
      <c r="J770" s="7"/>
      <c r="K770" s="7"/>
      <c r="L770" s="7"/>
      <c r="M770" s="6"/>
      <c r="N770" s="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6"/>
      <c r="AK770" s="6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6"/>
      <c r="BH770" s="6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6"/>
      <c r="CF770" s="6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166"/>
      <c r="CT770" s="166"/>
      <c r="CU770" s="166"/>
      <c r="CV770" s="166"/>
      <c r="CW770" s="166"/>
      <c r="CX770" s="10"/>
      <c r="CY770" s="7"/>
      <c r="CZ770" s="7"/>
    </row>
    <row r="771" ht="15.75" customHeight="1">
      <c r="A771" s="6"/>
      <c r="B771" s="7"/>
      <c r="C771" s="7"/>
      <c r="D771" s="6"/>
      <c r="E771" s="6"/>
      <c r="F771" s="6"/>
      <c r="G771" s="6"/>
      <c r="H771" s="7"/>
      <c r="I771" s="7"/>
      <c r="J771" s="7"/>
      <c r="K771" s="7"/>
      <c r="L771" s="7"/>
      <c r="M771" s="6"/>
      <c r="N771" s="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6"/>
      <c r="AK771" s="6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6"/>
      <c r="BH771" s="6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6"/>
      <c r="CF771" s="6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166"/>
      <c r="CT771" s="166"/>
      <c r="CU771" s="166"/>
      <c r="CV771" s="166"/>
      <c r="CW771" s="166"/>
      <c r="CX771" s="10"/>
      <c r="CY771" s="7"/>
      <c r="CZ771" s="7"/>
    </row>
    <row r="772" ht="15.75" customHeight="1">
      <c r="A772" s="6"/>
      <c r="B772" s="7"/>
      <c r="C772" s="7"/>
      <c r="D772" s="6"/>
      <c r="E772" s="6"/>
      <c r="F772" s="6"/>
      <c r="G772" s="6"/>
      <c r="H772" s="7"/>
      <c r="I772" s="7"/>
      <c r="J772" s="7"/>
      <c r="K772" s="7"/>
      <c r="L772" s="7"/>
      <c r="M772" s="6"/>
      <c r="N772" s="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6"/>
      <c r="AK772" s="6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6"/>
      <c r="BH772" s="6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6"/>
      <c r="CF772" s="6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166"/>
      <c r="CT772" s="166"/>
      <c r="CU772" s="166"/>
      <c r="CV772" s="166"/>
      <c r="CW772" s="166"/>
      <c r="CX772" s="10"/>
      <c r="CY772" s="7"/>
      <c r="CZ772" s="7"/>
    </row>
    <row r="773" ht="15.75" customHeight="1">
      <c r="A773" s="6"/>
      <c r="B773" s="7"/>
      <c r="C773" s="7"/>
      <c r="D773" s="6"/>
      <c r="E773" s="6"/>
      <c r="F773" s="6"/>
      <c r="G773" s="6"/>
      <c r="H773" s="7"/>
      <c r="I773" s="7"/>
      <c r="J773" s="7"/>
      <c r="K773" s="7"/>
      <c r="L773" s="7"/>
      <c r="M773" s="6"/>
      <c r="N773" s="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6"/>
      <c r="AK773" s="6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6"/>
      <c r="BH773" s="6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6"/>
      <c r="CF773" s="6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166"/>
      <c r="CT773" s="166"/>
      <c r="CU773" s="166"/>
      <c r="CV773" s="166"/>
      <c r="CW773" s="166"/>
      <c r="CX773" s="10"/>
      <c r="CY773" s="7"/>
      <c r="CZ773" s="7"/>
    </row>
    <row r="774" ht="15.75" customHeight="1">
      <c r="A774" s="6"/>
      <c r="B774" s="7"/>
      <c r="C774" s="7"/>
      <c r="D774" s="6"/>
      <c r="E774" s="6"/>
      <c r="F774" s="6"/>
      <c r="G774" s="6"/>
      <c r="H774" s="7"/>
      <c r="I774" s="7"/>
      <c r="J774" s="7"/>
      <c r="K774" s="7"/>
      <c r="L774" s="7"/>
      <c r="M774" s="6"/>
      <c r="N774" s="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6"/>
      <c r="AK774" s="6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6"/>
      <c r="BH774" s="6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6"/>
      <c r="CF774" s="6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166"/>
      <c r="CT774" s="166"/>
      <c r="CU774" s="166"/>
      <c r="CV774" s="166"/>
      <c r="CW774" s="166"/>
      <c r="CX774" s="10"/>
      <c r="CY774" s="7"/>
      <c r="CZ774" s="7"/>
    </row>
    <row r="775" ht="15.75" customHeight="1">
      <c r="A775" s="6"/>
      <c r="B775" s="7"/>
      <c r="C775" s="7"/>
      <c r="D775" s="6"/>
      <c r="E775" s="6"/>
      <c r="F775" s="6"/>
      <c r="G775" s="6"/>
      <c r="H775" s="7"/>
      <c r="I775" s="7"/>
      <c r="J775" s="7"/>
      <c r="K775" s="7"/>
      <c r="L775" s="7"/>
      <c r="M775" s="6"/>
      <c r="N775" s="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6"/>
      <c r="AK775" s="6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6"/>
      <c r="BH775" s="6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6"/>
      <c r="CF775" s="6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166"/>
      <c r="CT775" s="166"/>
      <c r="CU775" s="166"/>
      <c r="CV775" s="166"/>
      <c r="CW775" s="166"/>
      <c r="CX775" s="10"/>
      <c r="CY775" s="7"/>
      <c r="CZ775" s="7"/>
    </row>
    <row r="776" ht="15.75" customHeight="1">
      <c r="A776" s="6"/>
      <c r="B776" s="7"/>
      <c r="C776" s="7"/>
      <c r="D776" s="6"/>
      <c r="E776" s="6"/>
      <c r="F776" s="6"/>
      <c r="G776" s="6"/>
      <c r="H776" s="7"/>
      <c r="I776" s="7"/>
      <c r="J776" s="7"/>
      <c r="K776" s="7"/>
      <c r="L776" s="7"/>
      <c r="M776" s="6"/>
      <c r="N776" s="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6"/>
      <c r="AK776" s="6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6"/>
      <c r="BH776" s="6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6"/>
      <c r="CF776" s="6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166"/>
      <c r="CT776" s="166"/>
      <c r="CU776" s="166"/>
      <c r="CV776" s="166"/>
      <c r="CW776" s="166"/>
      <c r="CX776" s="10"/>
      <c r="CY776" s="7"/>
      <c r="CZ776" s="7"/>
    </row>
    <row r="777" ht="15.75" customHeight="1">
      <c r="A777" s="6"/>
      <c r="B777" s="7"/>
      <c r="C777" s="7"/>
      <c r="D777" s="6"/>
      <c r="E777" s="6"/>
      <c r="F777" s="6"/>
      <c r="G777" s="6"/>
      <c r="H777" s="7"/>
      <c r="I777" s="7"/>
      <c r="J777" s="7"/>
      <c r="K777" s="7"/>
      <c r="L777" s="7"/>
      <c r="M777" s="6"/>
      <c r="N777" s="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6"/>
      <c r="AK777" s="6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6"/>
      <c r="BH777" s="6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6"/>
      <c r="CF777" s="6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166"/>
      <c r="CT777" s="166"/>
      <c r="CU777" s="166"/>
      <c r="CV777" s="166"/>
      <c r="CW777" s="166"/>
      <c r="CX777" s="10"/>
      <c r="CY777" s="7"/>
      <c r="CZ777" s="7"/>
    </row>
    <row r="778" ht="15.75" customHeight="1">
      <c r="A778" s="6"/>
      <c r="B778" s="7"/>
      <c r="C778" s="7"/>
      <c r="D778" s="6"/>
      <c r="E778" s="6"/>
      <c r="F778" s="6"/>
      <c r="G778" s="6"/>
      <c r="H778" s="7"/>
      <c r="I778" s="7"/>
      <c r="J778" s="7"/>
      <c r="K778" s="7"/>
      <c r="L778" s="7"/>
      <c r="M778" s="6"/>
      <c r="N778" s="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6"/>
      <c r="AK778" s="6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6"/>
      <c r="BH778" s="6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6"/>
      <c r="CF778" s="6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166"/>
      <c r="CT778" s="166"/>
      <c r="CU778" s="166"/>
      <c r="CV778" s="166"/>
      <c r="CW778" s="166"/>
      <c r="CX778" s="10"/>
      <c r="CY778" s="7"/>
      <c r="CZ778" s="7"/>
    </row>
    <row r="779" ht="15.75" customHeight="1">
      <c r="A779" s="6"/>
      <c r="B779" s="7"/>
      <c r="C779" s="7"/>
      <c r="D779" s="6"/>
      <c r="E779" s="6"/>
      <c r="F779" s="6"/>
      <c r="G779" s="6"/>
      <c r="H779" s="7"/>
      <c r="I779" s="7"/>
      <c r="J779" s="7"/>
      <c r="K779" s="7"/>
      <c r="L779" s="7"/>
      <c r="M779" s="6"/>
      <c r="N779" s="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6"/>
      <c r="AK779" s="6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6"/>
      <c r="BH779" s="6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6"/>
      <c r="CF779" s="6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166"/>
      <c r="CT779" s="166"/>
      <c r="CU779" s="166"/>
      <c r="CV779" s="166"/>
      <c r="CW779" s="166"/>
      <c r="CX779" s="10"/>
      <c r="CY779" s="7"/>
      <c r="CZ779" s="7"/>
    </row>
    <row r="780" ht="15.75" customHeight="1">
      <c r="A780" s="6"/>
      <c r="B780" s="7"/>
      <c r="C780" s="7"/>
      <c r="D780" s="6"/>
      <c r="E780" s="6"/>
      <c r="F780" s="6"/>
      <c r="G780" s="6"/>
      <c r="H780" s="7"/>
      <c r="I780" s="7"/>
      <c r="J780" s="7"/>
      <c r="K780" s="7"/>
      <c r="L780" s="7"/>
      <c r="M780" s="6"/>
      <c r="N780" s="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6"/>
      <c r="AK780" s="6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6"/>
      <c r="BH780" s="6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6"/>
      <c r="CF780" s="6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166"/>
      <c r="CT780" s="166"/>
      <c r="CU780" s="166"/>
      <c r="CV780" s="166"/>
      <c r="CW780" s="166"/>
      <c r="CX780" s="10"/>
      <c r="CY780" s="7"/>
      <c r="CZ780" s="7"/>
    </row>
    <row r="781" ht="15.75" customHeight="1">
      <c r="A781" s="6"/>
      <c r="B781" s="7"/>
      <c r="C781" s="7"/>
      <c r="D781" s="6"/>
      <c r="E781" s="6"/>
      <c r="F781" s="6"/>
      <c r="G781" s="6"/>
      <c r="H781" s="7"/>
      <c r="I781" s="7"/>
      <c r="J781" s="7"/>
      <c r="K781" s="7"/>
      <c r="L781" s="7"/>
      <c r="M781" s="6"/>
      <c r="N781" s="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6"/>
      <c r="AK781" s="6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6"/>
      <c r="BH781" s="6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6"/>
      <c r="CF781" s="6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166"/>
      <c r="CT781" s="166"/>
      <c r="CU781" s="166"/>
      <c r="CV781" s="166"/>
      <c r="CW781" s="166"/>
      <c r="CX781" s="10"/>
      <c r="CY781" s="7"/>
      <c r="CZ781" s="7"/>
    </row>
    <row r="782" ht="15.75" customHeight="1">
      <c r="A782" s="6"/>
      <c r="B782" s="7"/>
      <c r="C782" s="7"/>
      <c r="D782" s="6"/>
      <c r="E782" s="6"/>
      <c r="F782" s="6"/>
      <c r="G782" s="6"/>
      <c r="H782" s="7"/>
      <c r="I782" s="7"/>
      <c r="J782" s="7"/>
      <c r="K782" s="7"/>
      <c r="L782" s="7"/>
      <c r="M782" s="6"/>
      <c r="N782" s="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6"/>
      <c r="AK782" s="6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6"/>
      <c r="BH782" s="6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6"/>
      <c r="CF782" s="6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166"/>
      <c r="CT782" s="166"/>
      <c r="CU782" s="166"/>
      <c r="CV782" s="166"/>
      <c r="CW782" s="166"/>
      <c r="CX782" s="10"/>
      <c r="CY782" s="7"/>
      <c r="CZ782" s="7"/>
    </row>
    <row r="783" ht="15.75" customHeight="1">
      <c r="A783" s="6"/>
      <c r="B783" s="7"/>
      <c r="C783" s="7"/>
      <c r="D783" s="6"/>
      <c r="E783" s="6"/>
      <c r="F783" s="6"/>
      <c r="G783" s="6"/>
      <c r="H783" s="7"/>
      <c r="I783" s="7"/>
      <c r="J783" s="7"/>
      <c r="K783" s="7"/>
      <c r="L783" s="7"/>
      <c r="M783" s="6"/>
      <c r="N783" s="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6"/>
      <c r="AK783" s="6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6"/>
      <c r="BH783" s="6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6"/>
      <c r="CF783" s="6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166"/>
      <c r="CT783" s="166"/>
      <c r="CU783" s="166"/>
      <c r="CV783" s="166"/>
      <c r="CW783" s="166"/>
      <c r="CX783" s="10"/>
      <c r="CY783" s="7"/>
      <c r="CZ783" s="7"/>
    </row>
    <row r="784" ht="15.75" customHeight="1">
      <c r="A784" s="6"/>
      <c r="B784" s="7"/>
      <c r="C784" s="7"/>
      <c r="D784" s="6"/>
      <c r="E784" s="6"/>
      <c r="F784" s="6"/>
      <c r="G784" s="6"/>
      <c r="H784" s="7"/>
      <c r="I784" s="7"/>
      <c r="J784" s="7"/>
      <c r="K784" s="7"/>
      <c r="L784" s="7"/>
      <c r="M784" s="6"/>
      <c r="N784" s="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6"/>
      <c r="AK784" s="6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6"/>
      <c r="BH784" s="6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6"/>
      <c r="CF784" s="6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166"/>
      <c r="CT784" s="166"/>
      <c r="CU784" s="166"/>
      <c r="CV784" s="166"/>
      <c r="CW784" s="166"/>
      <c r="CX784" s="10"/>
      <c r="CY784" s="7"/>
      <c r="CZ784" s="7"/>
    </row>
    <row r="785" ht="15.75" customHeight="1">
      <c r="A785" s="6"/>
      <c r="B785" s="7"/>
      <c r="C785" s="7"/>
      <c r="D785" s="6"/>
      <c r="E785" s="6"/>
      <c r="F785" s="6"/>
      <c r="G785" s="6"/>
      <c r="H785" s="7"/>
      <c r="I785" s="7"/>
      <c r="J785" s="7"/>
      <c r="K785" s="7"/>
      <c r="L785" s="7"/>
      <c r="M785" s="6"/>
      <c r="N785" s="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6"/>
      <c r="AK785" s="6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6"/>
      <c r="BH785" s="6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6"/>
      <c r="CF785" s="6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166"/>
      <c r="CT785" s="166"/>
      <c r="CU785" s="166"/>
      <c r="CV785" s="166"/>
      <c r="CW785" s="166"/>
      <c r="CX785" s="10"/>
      <c r="CY785" s="7"/>
      <c r="CZ785" s="7"/>
    </row>
    <row r="786" ht="15.75" customHeight="1">
      <c r="A786" s="6"/>
      <c r="B786" s="7"/>
      <c r="C786" s="7"/>
      <c r="D786" s="6"/>
      <c r="E786" s="6"/>
      <c r="F786" s="6"/>
      <c r="G786" s="6"/>
      <c r="H786" s="7"/>
      <c r="I786" s="7"/>
      <c r="J786" s="7"/>
      <c r="K786" s="7"/>
      <c r="L786" s="7"/>
      <c r="M786" s="6"/>
      <c r="N786" s="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6"/>
      <c r="AK786" s="6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6"/>
      <c r="BH786" s="6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6"/>
      <c r="CF786" s="6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166"/>
      <c r="CT786" s="166"/>
      <c r="CU786" s="166"/>
      <c r="CV786" s="166"/>
      <c r="CW786" s="166"/>
      <c r="CX786" s="10"/>
      <c r="CY786" s="7"/>
      <c r="CZ786" s="7"/>
    </row>
    <row r="787" ht="15.75" customHeight="1">
      <c r="A787" s="6"/>
      <c r="B787" s="7"/>
      <c r="C787" s="7"/>
      <c r="D787" s="6"/>
      <c r="E787" s="6"/>
      <c r="F787" s="6"/>
      <c r="G787" s="6"/>
      <c r="H787" s="7"/>
      <c r="I787" s="7"/>
      <c r="J787" s="7"/>
      <c r="K787" s="7"/>
      <c r="L787" s="7"/>
      <c r="M787" s="6"/>
      <c r="N787" s="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6"/>
      <c r="AK787" s="6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6"/>
      <c r="BH787" s="6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6"/>
      <c r="CF787" s="6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166"/>
      <c r="CT787" s="166"/>
      <c r="CU787" s="166"/>
      <c r="CV787" s="166"/>
      <c r="CW787" s="166"/>
      <c r="CX787" s="10"/>
      <c r="CY787" s="7"/>
      <c r="CZ787" s="7"/>
    </row>
    <row r="788" ht="15.75" customHeight="1">
      <c r="A788" s="6"/>
      <c r="B788" s="7"/>
      <c r="C788" s="7"/>
      <c r="D788" s="6"/>
      <c r="E788" s="6"/>
      <c r="F788" s="6"/>
      <c r="G788" s="6"/>
      <c r="H788" s="7"/>
      <c r="I788" s="7"/>
      <c r="J788" s="7"/>
      <c r="K788" s="7"/>
      <c r="L788" s="7"/>
      <c r="M788" s="6"/>
      <c r="N788" s="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6"/>
      <c r="AK788" s="6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6"/>
      <c r="BH788" s="6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6"/>
      <c r="CF788" s="6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166"/>
      <c r="CT788" s="166"/>
      <c r="CU788" s="166"/>
      <c r="CV788" s="166"/>
      <c r="CW788" s="166"/>
      <c r="CX788" s="10"/>
      <c r="CY788" s="7"/>
      <c r="CZ788" s="7"/>
    </row>
    <row r="789" ht="15.75" customHeight="1">
      <c r="A789" s="6"/>
      <c r="B789" s="7"/>
      <c r="C789" s="7"/>
      <c r="D789" s="6"/>
      <c r="E789" s="6"/>
      <c r="F789" s="6"/>
      <c r="G789" s="6"/>
      <c r="H789" s="7"/>
      <c r="I789" s="7"/>
      <c r="J789" s="7"/>
      <c r="K789" s="7"/>
      <c r="L789" s="7"/>
      <c r="M789" s="6"/>
      <c r="N789" s="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6"/>
      <c r="AK789" s="6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6"/>
      <c r="BH789" s="6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6"/>
      <c r="CF789" s="6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166"/>
      <c r="CT789" s="166"/>
      <c r="CU789" s="166"/>
      <c r="CV789" s="166"/>
      <c r="CW789" s="166"/>
      <c r="CX789" s="10"/>
      <c r="CY789" s="7"/>
      <c r="CZ789" s="7"/>
    </row>
    <row r="790" ht="15.75" customHeight="1">
      <c r="A790" s="6"/>
      <c r="B790" s="7"/>
      <c r="C790" s="7"/>
      <c r="D790" s="6"/>
      <c r="E790" s="6"/>
      <c r="F790" s="6"/>
      <c r="G790" s="6"/>
      <c r="H790" s="7"/>
      <c r="I790" s="7"/>
      <c r="J790" s="7"/>
      <c r="K790" s="7"/>
      <c r="L790" s="7"/>
      <c r="M790" s="6"/>
      <c r="N790" s="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6"/>
      <c r="AK790" s="6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6"/>
      <c r="BH790" s="6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6"/>
      <c r="CF790" s="6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166"/>
      <c r="CT790" s="166"/>
      <c r="CU790" s="166"/>
      <c r="CV790" s="166"/>
      <c r="CW790" s="166"/>
      <c r="CX790" s="10"/>
      <c r="CY790" s="7"/>
      <c r="CZ790" s="7"/>
    </row>
    <row r="791" ht="15.75" customHeight="1">
      <c r="A791" s="6"/>
      <c r="B791" s="7"/>
      <c r="C791" s="7"/>
      <c r="D791" s="6"/>
      <c r="E791" s="6"/>
      <c r="F791" s="6"/>
      <c r="G791" s="6"/>
      <c r="H791" s="7"/>
      <c r="I791" s="7"/>
      <c r="J791" s="7"/>
      <c r="K791" s="7"/>
      <c r="L791" s="7"/>
      <c r="M791" s="6"/>
      <c r="N791" s="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6"/>
      <c r="AK791" s="6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6"/>
      <c r="BH791" s="6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6"/>
      <c r="CF791" s="6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166"/>
      <c r="CT791" s="166"/>
      <c r="CU791" s="166"/>
      <c r="CV791" s="166"/>
      <c r="CW791" s="166"/>
      <c r="CX791" s="10"/>
      <c r="CY791" s="7"/>
      <c r="CZ791" s="7"/>
    </row>
    <row r="792" ht="15.75" customHeight="1">
      <c r="A792" s="6"/>
      <c r="B792" s="7"/>
      <c r="C792" s="7"/>
      <c r="D792" s="6"/>
      <c r="E792" s="6"/>
      <c r="F792" s="6"/>
      <c r="G792" s="6"/>
      <c r="H792" s="7"/>
      <c r="I792" s="7"/>
      <c r="J792" s="7"/>
      <c r="K792" s="7"/>
      <c r="L792" s="7"/>
      <c r="M792" s="6"/>
      <c r="N792" s="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6"/>
      <c r="AK792" s="6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6"/>
      <c r="BH792" s="6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6"/>
      <c r="CF792" s="6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166"/>
      <c r="CT792" s="166"/>
      <c r="CU792" s="166"/>
      <c r="CV792" s="166"/>
      <c r="CW792" s="166"/>
      <c r="CX792" s="10"/>
      <c r="CY792" s="7"/>
      <c r="CZ792" s="7"/>
    </row>
    <row r="793" ht="15.75" customHeight="1">
      <c r="A793" s="6"/>
      <c r="B793" s="7"/>
      <c r="C793" s="7"/>
      <c r="D793" s="6"/>
      <c r="E793" s="6"/>
      <c r="F793" s="6"/>
      <c r="G793" s="6"/>
      <c r="H793" s="7"/>
      <c r="I793" s="7"/>
      <c r="J793" s="7"/>
      <c r="K793" s="7"/>
      <c r="L793" s="7"/>
      <c r="M793" s="6"/>
      <c r="N793" s="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6"/>
      <c r="AK793" s="6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6"/>
      <c r="BH793" s="6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6"/>
      <c r="CF793" s="6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166"/>
      <c r="CT793" s="166"/>
      <c r="CU793" s="166"/>
      <c r="CV793" s="166"/>
      <c r="CW793" s="166"/>
      <c r="CX793" s="10"/>
      <c r="CY793" s="7"/>
      <c r="CZ793" s="7"/>
    </row>
    <row r="794" ht="15.75" customHeight="1">
      <c r="A794" s="6"/>
      <c r="B794" s="7"/>
      <c r="C794" s="7"/>
      <c r="D794" s="6"/>
      <c r="E794" s="6"/>
      <c r="F794" s="6"/>
      <c r="G794" s="6"/>
      <c r="H794" s="7"/>
      <c r="I794" s="7"/>
      <c r="J794" s="7"/>
      <c r="K794" s="7"/>
      <c r="L794" s="7"/>
      <c r="M794" s="6"/>
      <c r="N794" s="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6"/>
      <c r="AK794" s="6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6"/>
      <c r="BH794" s="6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6"/>
      <c r="CF794" s="6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166"/>
      <c r="CT794" s="166"/>
      <c r="CU794" s="166"/>
      <c r="CV794" s="166"/>
      <c r="CW794" s="166"/>
      <c r="CX794" s="10"/>
      <c r="CY794" s="7"/>
      <c r="CZ794" s="7"/>
    </row>
    <row r="795" ht="15.75" customHeight="1">
      <c r="A795" s="6"/>
      <c r="B795" s="7"/>
      <c r="C795" s="7"/>
      <c r="D795" s="6"/>
      <c r="E795" s="6"/>
      <c r="F795" s="6"/>
      <c r="G795" s="6"/>
      <c r="H795" s="7"/>
      <c r="I795" s="7"/>
      <c r="J795" s="7"/>
      <c r="K795" s="7"/>
      <c r="L795" s="7"/>
      <c r="M795" s="6"/>
      <c r="N795" s="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6"/>
      <c r="AK795" s="6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6"/>
      <c r="BH795" s="6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6"/>
      <c r="CF795" s="6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166"/>
      <c r="CT795" s="166"/>
      <c r="CU795" s="166"/>
      <c r="CV795" s="166"/>
      <c r="CW795" s="166"/>
      <c r="CX795" s="10"/>
      <c r="CY795" s="7"/>
      <c r="CZ795" s="7"/>
    </row>
    <row r="796" ht="15.75" customHeight="1">
      <c r="A796" s="6"/>
      <c r="B796" s="7"/>
      <c r="C796" s="7"/>
      <c r="D796" s="6"/>
      <c r="E796" s="6"/>
      <c r="F796" s="6"/>
      <c r="G796" s="6"/>
      <c r="H796" s="7"/>
      <c r="I796" s="7"/>
      <c r="J796" s="7"/>
      <c r="K796" s="7"/>
      <c r="L796" s="7"/>
      <c r="M796" s="6"/>
      <c r="N796" s="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6"/>
      <c r="AK796" s="6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6"/>
      <c r="BH796" s="6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6"/>
      <c r="CF796" s="6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166"/>
      <c r="CT796" s="166"/>
      <c r="CU796" s="166"/>
      <c r="CV796" s="166"/>
      <c r="CW796" s="166"/>
      <c r="CX796" s="10"/>
      <c r="CY796" s="7"/>
      <c r="CZ796" s="7"/>
    </row>
    <row r="797" ht="15.75" customHeight="1">
      <c r="A797" s="6"/>
      <c r="B797" s="7"/>
      <c r="C797" s="7"/>
      <c r="D797" s="6"/>
      <c r="E797" s="6"/>
      <c r="F797" s="6"/>
      <c r="G797" s="6"/>
      <c r="H797" s="7"/>
      <c r="I797" s="7"/>
      <c r="J797" s="7"/>
      <c r="K797" s="7"/>
      <c r="L797" s="7"/>
      <c r="M797" s="6"/>
      <c r="N797" s="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6"/>
      <c r="AK797" s="6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6"/>
      <c r="BH797" s="6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6"/>
      <c r="CF797" s="6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166"/>
      <c r="CT797" s="166"/>
      <c r="CU797" s="166"/>
      <c r="CV797" s="166"/>
      <c r="CW797" s="166"/>
      <c r="CX797" s="10"/>
      <c r="CY797" s="7"/>
      <c r="CZ797" s="7"/>
    </row>
    <row r="798" ht="15.75" customHeight="1">
      <c r="A798" s="6"/>
      <c r="B798" s="7"/>
      <c r="C798" s="7"/>
      <c r="D798" s="6"/>
      <c r="E798" s="6"/>
      <c r="F798" s="6"/>
      <c r="G798" s="6"/>
      <c r="H798" s="7"/>
      <c r="I798" s="7"/>
      <c r="J798" s="7"/>
      <c r="K798" s="7"/>
      <c r="L798" s="7"/>
      <c r="M798" s="6"/>
      <c r="N798" s="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6"/>
      <c r="AK798" s="6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6"/>
      <c r="BH798" s="6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6"/>
      <c r="CF798" s="6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166"/>
      <c r="CT798" s="166"/>
      <c r="CU798" s="166"/>
      <c r="CV798" s="166"/>
      <c r="CW798" s="166"/>
      <c r="CX798" s="10"/>
      <c r="CY798" s="7"/>
      <c r="CZ798" s="7"/>
    </row>
    <row r="799" ht="15.75" customHeight="1">
      <c r="A799" s="6"/>
      <c r="B799" s="7"/>
      <c r="C799" s="7"/>
      <c r="D799" s="6"/>
      <c r="E799" s="6"/>
      <c r="F799" s="6"/>
      <c r="G799" s="6"/>
      <c r="H799" s="7"/>
      <c r="I799" s="7"/>
      <c r="J799" s="7"/>
      <c r="K799" s="7"/>
      <c r="L799" s="7"/>
      <c r="M799" s="6"/>
      <c r="N799" s="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6"/>
      <c r="AK799" s="6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6"/>
      <c r="BH799" s="6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6"/>
      <c r="CF799" s="6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166"/>
      <c r="CT799" s="166"/>
      <c r="CU799" s="166"/>
      <c r="CV799" s="166"/>
      <c r="CW799" s="166"/>
      <c r="CX799" s="10"/>
      <c r="CY799" s="7"/>
      <c r="CZ799" s="7"/>
    </row>
    <row r="800" ht="15.75" customHeight="1">
      <c r="A800" s="6"/>
      <c r="B800" s="7"/>
      <c r="C800" s="7"/>
      <c r="D800" s="6"/>
      <c r="E800" s="6"/>
      <c r="F800" s="6"/>
      <c r="G800" s="6"/>
      <c r="H800" s="7"/>
      <c r="I800" s="7"/>
      <c r="J800" s="7"/>
      <c r="K800" s="7"/>
      <c r="L800" s="7"/>
      <c r="M800" s="6"/>
      <c r="N800" s="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6"/>
      <c r="AK800" s="6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6"/>
      <c r="BH800" s="6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6"/>
      <c r="CF800" s="6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166"/>
      <c r="CT800" s="166"/>
      <c r="CU800" s="166"/>
      <c r="CV800" s="166"/>
      <c r="CW800" s="166"/>
      <c r="CX800" s="10"/>
      <c r="CY800" s="7"/>
      <c r="CZ800" s="7"/>
    </row>
    <row r="801" ht="15.75" customHeight="1">
      <c r="A801" s="6"/>
      <c r="B801" s="7"/>
      <c r="C801" s="7"/>
      <c r="D801" s="6"/>
      <c r="E801" s="6"/>
      <c r="F801" s="6"/>
      <c r="G801" s="6"/>
      <c r="H801" s="7"/>
      <c r="I801" s="7"/>
      <c r="J801" s="7"/>
      <c r="K801" s="7"/>
      <c r="L801" s="7"/>
      <c r="M801" s="6"/>
      <c r="N801" s="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6"/>
      <c r="AK801" s="6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6"/>
      <c r="BH801" s="6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6"/>
      <c r="CF801" s="6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166"/>
      <c r="CT801" s="166"/>
      <c r="CU801" s="166"/>
      <c r="CV801" s="166"/>
      <c r="CW801" s="166"/>
      <c r="CX801" s="10"/>
      <c r="CY801" s="7"/>
      <c r="CZ801" s="7"/>
    </row>
    <row r="802" ht="15.75" customHeight="1">
      <c r="A802" s="6"/>
      <c r="B802" s="7"/>
      <c r="C802" s="7"/>
      <c r="D802" s="6"/>
      <c r="E802" s="6"/>
      <c r="F802" s="6"/>
      <c r="G802" s="6"/>
      <c r="H802" s="7"/>
      <c r="I802" s="7"/>
      <c r="J802" s="7"/>
      <c r="K802" s="7"/>
      <c r="L802" s="7"/>
      <c r="M802" s="6"/>
      <c r="N802" s="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6"/>
      <c r="AK802" s="6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6"/>
      <c r="BH802" s="6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6"/>
      <c r="CF802" s="6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166"/>
      <c r="CT802" s="166"/>
      <c r="CU802" s="166"/>
      <c r="CV802" s="166"/>
      <c r="CW802" s="166"/>
      <c r="CX802" s="10"/>
      <c r="CY802" s="7"/>
      <c r="CZ802" s="7"/>
    </row>
    <row r="803" ht="15.75" customHeight="1">
      <c r="A803" s="6"/>
      <c r="B803" s="7"/>
      <c r="C803" s="7"/>
      <c r="D803" s="6"/>
      <c r="E803" s="6"/>
      <c r="F803" s="6"/>
      <c r="G803" s="6"/>
      <c r="H803" s="7"/>
      <c r="I803" s="7"/>
      <c r="J803" s="7"/>
      <c r="K803" s="7"/>
      <c r="L803" s="7"/>
      <c r="M803" s="6"/>
      <c r="N803" s="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6"/>
      <c r="AK803" s="6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6"/>
      <c r="BH803" s="6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6"/>
      <c r="CF803" s="6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166"/>
      <c r="CT803" s="166"/>
      <c r="CU803" s="166"/>
      <c r="CV803" s="166"/>
      <c r="CW803" s="166"/>
      <c r="CX803" s="10"/>
      <c r="CY803" s="7"/>
      <c r="CZ803" s="7"/>
    </row>
    <row r="804" ht="15.75" customHeight="1">
      <c r="A804" s="6"/>
      <c r="B804" s="7"/>
      <c r="C804" s="7"/>
      <c r="D804" s="6"/>
      <c r="E804" s="6"/>
      <c r="F804" s="6"/>
      <c r="G804" s="6"/>
      <c r="H804" s="7"/>
      <c r="I804" s="7"/>
      <c r="J804" s="7"/>
      <c r="K804" s="7"/>
      <c r="L804" s="7"/>
      <c r="M804" s="6"/>
      <c r="N804" s="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6"/>
      <c r="AK804" s="6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6"/>
      <c r="BH804" s="6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6"/>
      <c r="CF804" s="6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166"/>
      <c r="CT804" s="166"/>
      <c r="CU804" s="166"/>
      <c r="CV804" s="166"/>
      <c r="CW804" s="166"/>
      <c r="CX804" s="10"/>
      <c r="CY804" s="7"/>
      <c r="CZ804" s="7"/>
    </row>
    <row r="805" ht="15.75" customHeight="1">
      <c r="A805" s="6"/>
      <c r="B805" s="7"/>
      <c r="C805" s="7"/>
      <c r="D805" s="6"/>
      <c r="E805" s="6"/>
      <c r="F805" s="6"/>
      <c r="G805" s="6"/>
      <c r="H805" s="7"/>
      <c r="I805" s="7"/>
      <c r="J805" s="7"/>
      <c r="K805" s="7"/>
      <c r="L805" s="7"/>
      <c r="M805" s="6"/>
      <c r="N805" s="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6"/>
      <c r="AK805" s="6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6"/>
      <c r="BH805" s="6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6"/>
      <c r="CF805" s="6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166"/>
      <c r="CT805" s="166"/>
      <c r="CU805" s="166"/>
      <c r="CV805" s="166"/>
      <c r="CW805" s="166"/>
      <c r="CX805" s="10"/>
      <c r="CY805" s="7"/>
      <c r="CZ805" s="7"/>
    </row>
    <row r="806" ht="15.75" customHeight="1">
      <c r="A806" s="6"/>
      <c r="B806" s="7"/>
      <c r="C806" s="7"/>
      <c r="D806" s="6"/>
      <c r="E806" s="6"/>
      <c r="F806" s="6"/>
      <c r="G806" s="6"/>
      <c r="H806" s="7"/>
      <c r="I806" s="7"/>
      <c r="J806" s="7"/>
      <c r="K806" s="7"/>
      <c r="L806" s="7"/>
      <c r="M806" s="6"/>
      <c r="N806" s="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6"/>
      <c r="AK806" s="6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6"/>
      <c r="BH806" s="6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6"/>
      <c r="CF806" s="6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166"/>
      <c r="CT806" s="166"/>
      <c r="CU806" s="166"/>
      <c r="CV806" s="166"/>
      <c r="CW806" s="166"/>
      <c r="CX806" s="10"/>
      <c r="CY806" s="7"/>
      <c r="CZ806" s="7"/>
    </row>
    <row r="807" ht="15.75" customHeight="1">
      <c r="A807" s="6"/>
      <c r="B807" s="7"/>
      <c r="C807" s="7"/>
      <c r="D807" s="6"/>
      <c r="E807" s="6"/>
      <c r="F807" s="6"/>
      <c r="G807" s="6"/>
      <c r="H807" s="7"/>
      <c r="I807" s="7"/>
      <c r="J807" s="7"/>
      <c r="K807" s="7"/>
      <c r="L807" s="7"/>
      <c r="M807" s="6"/>
      <c r="N807" s="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6"/>
      <c r="AK807" s="6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6"/>
      <c r="BH807" s="6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6"/>
      <c r="CF807" s="6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166"/>
      <c r="CT807" s="166"/>
      <c r="CU807" s="166"/>
      <c r="CV807" s="166"/>
      <c r="CW807" s="166"/>
      <c r="CX807" s="10"/>
      <c r="CY807" s="7"/>
      <c r="CZ807" s="7"/>
    </row>
    <row r="808" ht="15.75" customHeight="1">
      <c r="A808" s="6"/>
      <c r="B808" s="7"/>
      <c r="C808" s="7"/>
      <c r="D808" s="6"/>
      <c r="E808" s="6"/>
      <c r="F808" s="6"/>
      <c r="G808" s="6"/>
      <c r="H808" s="7"/>
      <c r="I808" s="7"/>
      <c r="J808" s="7"/>
      <c r="K808" s="7"/>
      <c r="L808" s="7"/>
      <c r="M808" s="6"/>
      <c r="N808" s="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6"/>
      <c r="AK808" s="6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6"/>
      <c r="BH808" s="6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6"/>
      <c r="CF808" s="6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166"/>
      <c r="CT808" s="166"/>
      <c r="CU808" s="166"/>
      <c r="CV808" s="166"/>
      <c r="CW808" s="166"/>
      <c r="CX808" s="10"/>
      <c r="CY808" s="7"/>
      <c r="CZ808" s="7"/>
    </row>
    <row r="809" ht="15.75" customHeight="1">
      <c r="A809" s="6"/>
      <c r="B809" s="7"/>
      <c r="C809" s="7"/>
      <c r="D809" s="6"/>
      <c r="E809" s="6"/>
      <c r="F809" s="6"/>
      <c r="G809" s="6"/>
      <c r="H809" s="7"/>
      <c r="I809" s="7"/>
      <c r="J809" s="7"/>
      <c r="K809" s="7"/>
      <c r="L809" s="7"/>
      <c r="M809" s="6"/>
      <c r="N809" s="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6"/>
      <c r="AK809" s="6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6"/>
      <c r="BH809" s="6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6"/>
      <c r="CF809" s="6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166"/>
      <c r="CT809" s="166"/>
      <c r="CU809" s="166"/>
      <c r="CV809" s="166"/>
      <c r="CW809" s="166"/>
      <c r="CX809" s="10"/>
      <c r="CY809" s="7"/>
      <c r="CZ809" s="7"/>
    </row>
    <row r="810" ht="15.75" customHeight="1">
      <c r="A810" s="6"/>
      <c r="B810" s="7"/>
      <c r="C810" s="7"/>
      <c r="D810" s="6"/>
      <c r="E810" s="6"/>
      <c r="F810" s="6"/>
      <c r="G810" s="6"/>
      <c r="H810" s="7"/>
      <c r="I810" s="7"/>
      <c r="J810" s="7"/>
      <c r="K810" s="7"/>
      <c r="L810" s="7"/>
      <c r="M810" s="6"/>
      <c r="N810" s="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6"/>
      <c r="AK810" s="6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6"/>
      <c r="BH810" s="6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6"/>
      <c r="CF810" s="6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166"/>
      <c r="CT810" s="166"/>
      <c r="CU810" s="166"/>
      <c r="CV810" s="166"/>
      <c r="CW810" s="166"/>
      <c r="CX810" s="10"/>
      <c r="CY810" s="7"/>
      <c r="CZ810" s="7"/>
    </row>
    <row r="811" ht="15.75" customHeight="1">
      <c r="A811" s="6"/>
      <c r="B811" s="7"/>
      <c r="C811" s="7"/>
      <c r="D811" s="6"/>
      <c r="E811" s="6"/>
      <c r="F811" s="6"/>
      <c r="G811" s="6"/>
      <c r="H811" s="7"/>
      <c r="I811" s="7"/>
      <c r="J811" s="7"/>
      <c r="K811" s="7"/>
      <c r="L811" s="7"/>
      <c r="M811" s="6"/>
      <c r="N811" s="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6"/>
      <c r="AK811" s="6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6"/>
      <c r="BH811" s="6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6"/>
      <c r="CF811" s="6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166"/>
      <c r="CT811" s="166"/>
      <c r="CU811" s="166"/>
      <c r="CV811" s="166"/>
      <c r="CW811" s="166"/>
      <c r="CX811" s="10"/>
      <c r="CY811" s="7"/>
      <c r="CZ811" s="7"/>
    </row>
    <row r="812" ht="15.75" customHeight="1">
      <c r="A812" s="6"/>
      <c r="B812" s="7"/>
      <c r="C812" s="7"/>
      <c r="D812" s="6"/>
      <c r="E812" s="6"/>
      <c r="F812" s="6"/>
      <c r="G812" s="6"/>
      <c r="H812" s="7"/>
      <c r="I812" s="7"/>
      <c r="J812" s="7"/>
      <c r="K812" s="7"/>
      <c r="L812" s="7"/>
      <c r="M812" s="6"/>
      <c r="N812" s="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6"/>
      <c r="AK812" s="6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6"/>
      <c r="BH812" s="6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6"/>
      <c r="CF812" s="6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166"/>
      <c r="CT812" s="166"/>
      <c r="CU812" s="166"/>
      <c r="CV812" s="166"/>
      <c r="CW812" s="166"/>
      <c r="CX812" s="10"/>
      <c r="CY812" s="7"/>
      <c r="CZ812" s="7"/>
    </row>
    <row r="813" ht="15.75" customHeight="1">
      <c r="A813" s="6"/>
      <c r="B813" s="7"/>
      <c r="C813" s="7"/>
      <c r="D813" s="6"/>
      <c r="E813" s="6"/>
      <c r="F813" s="6"/>
      <c r="G813" s="6"/>
      <c r="H813" s="7"/>
      <c r="I813" s="7"/>
      <c r="J813" s="7"/>
      <c r="K813" s="7"/>
      <c r="L813" s="7"/>
      <c r="M813" s="6"/>
      <c r="N813" s="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6"/>
      <c r="AK813" s="6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6"/>
      <c r="BH813" s="6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6"/>
      <c r="CF813" s="6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166"/>
      <c r="CT813" s="166"/>
      <c r="CU813" s="166"/>
      <c r="CV813" s="166"/>
      <c r="CW813" s="166"/>
      <c r="CX813" s="10"/>
      <c r="CY813" s="7"/>
      <c r="CZ813" s="7"/>
    </row>
    <row r="814" ht="15.75" customHeight="1">
      <c r="A814" s="6"/>
      <c r="B814" s="7"/>
      <c r="C814" s="7"/>
      <c r="D814" s="6"/>
      <c r="E814" s="6"/>
      <c r="F814" s="6"/>
      <c r="G814" s="6"/>
      <c r="H814" s="7"/>
      <c r="I814" s="7"/>
      <c r="J814" s="7"/>
      <c r="K814" s="7"/>
      <c r="L814" s="7"/>
      <c r="M814" s="6"/>
      <c r="N814" s="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6"/>
      <c r="AK814" s="6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6"/>
      <c r="BH814" s="6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6"/>
      <c r="CF814" s="6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166"/>
      <c r="CT814" s="166"/>
      <c r="CU814" s="166"/>
      <c r="CV814" s="166"/>
      <c r="CW814" s="166"/>
      <c r="CX814" s="10"/>
      <c r="CY814" s="7"/>
      <c r="CZ814" s="7"/>
    </row>
    <row r="815" ht="15.75" customHeight="1">
      <c r="A815" s="6"/>
      <c r="B815" s="7"/>
      <c r="C815" s="7"/>
      <c r="D815" s="6"/>
      <c r="E815" s="6"/>
      <c r="F815" s="6"/>
      <c r="G815" s="6"/>
      <c r="H815" s="7"/>
      <c r="I815" s="7"/>
      <c r="J815" s="7"/>
      <c r="K815" s="7"/>
      <c r="L815" s="7"/>
      <c r="M815" s="6"/>
      <c r="N815" s="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6"/>
      <c r="AK815" s="6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6"/>
      <c r="BH815" s="6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6"/>
      <c r="CF815" s="6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166"/>
      <c r="CT815" s="166"/>
      <c r="CU815" s="166"/>
      <c r="CV815" s="166"/>
      <c r="CW815" s="166"/>
      <c r="CX815" s="10"/>
      <c r="CY815" s="7"/>
      <c r="CZ815" s="7"/>
    </row>
    <row r="816" ht="15.75" customHeight="1">
      <c r="A816" s="6"/>
      <c r="B816" s="7"/>
      <c r="C816" s="7"/>
      <c r="D816" s="6"/>
      <c r="E816" s="6"/>
      <c r="F816" s="6"/>
      <c r="G816" s="6"/>
      <c r="H816" s="7"/>
      <c r="I816" s="7"/>
      <c r="J816" s="7"/>
      <c r="K816" s="7"/>
      <c r="L816" s="7"/>
      <c r="M816" s="6"/>
      <c r="N816" s="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6"/>
      <c r="AK816" s="6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6"/>
      <c r="BH816" s="6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6"/>
      <c r="CF816" s="6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166"/>
      <c r="CT816" s="166"/>
      <c r="CU816" s="166"/>
      <c r="CV816" s="166"/>
      <c r="CW816" s="166"/>
      <c r="CX816" s="10"/>
      <c r="CY816" s="7"/>
      <c r="CZ816" s="7"/>
    </row>
    <row r="817" ht="15.75" customHeight="1">
      <c r="A817" s="6"/>
      <c r="B817" s="7"/>
      <c r="C817" s="7"/>
      <c r="D817" s="6"/>
      <c r="E817" s="6"/>
      <c r="F817" s="6"/>
      <c r="G817" s="6"/>
      <c r="H817" s="7"/>
      <c r="I817" s="7"/>
      <c r="J817" s="7"/>
      <c r="K817" s="7"/>
      <c r="L817" s="7"/>
      <c r="M817" s="6"/>
      <c r="N817" s="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6"/>
      <c r="AK817" s="6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6"/>
      <c r="BH817" s="6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6"/>
      <c r="CF817" s="6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166"/>
      <c r="CT817" s="166"/>
      <c r="CU817" s="166"/>
      <c r="CV817" s="166"/>
      <c r="CW817" s="166"/>
      <c r="CX817" s="10"/>
      <c r="CY817" s="7"/>
      <c r="CZ817" s="7"/>
    </row>
    <row r="818" ht="15.75" customHeight="1">
      <c r="A818" s="6"/>
      <c r="B818" s="7"/>
      <c r="C818" s="7"/>
      <c r="D818" s="6"/>
      <c r="E818" s="6"/>
      <c r="F818" s="6"/>
      <c r="G818" s="6"/>
      <c r="H818" s="7"/>
      <c r="I818" s="7"/>
      <c r="J818" s="7"/>
      <c r="K818" s="7"/>
      <c r="L818" s="7"/>
      <c r="M818" s="6"/>
      <c r="N818" s="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6"/>
      <c r="AK818" s="6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6"/>
      <c r="BH818" s="6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6"/>
      <c r="CF818" s="6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166"/>
      <c r="CT818" s="166"/>
      <c r="CU818" s="166"/>
      <c r="CV818" s="166"/>
      <c r="CW818" s="166"/>
      <c r="CX818" s="10"/>
      <c r="CY818" s="7"/>
      <c r="CZ818" s="7"/>
    </row>
    <row r="819" ht="15.75" customHeight="1">
      <c r="A819" s="6"/>
      <c r="B819" s="7"/>
      <c r="C819" s="7"/>
      <c r="D819" s="6"/>
      <c r="E819" s="6"/>
      <c r="F819" s="6"/>
      <c r="G819" s="6"/>
      <c r="H819" s="7"/>
      <c r="I819" s="7"/>
      <c r="J819" s="7"/>
      <c r="K819" s="7"/>
      <c r="L819" s="7"/>
      <c r="M819" s="6"/>
      <c r="N819" s="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6"/>
      <c r="AK819" s="6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6"/>
      <c r="BH819" s="6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6"/>
      <c r="CF819" s="6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166"/>
      <c r="CT819" s="166"/>
      <c r="CU819" s="166"/>
      <c r="CV819" s="166"/>
      <c r="CW819" s="166"/>
      <c r="CX819" s="10"/>
      <c r="CY819" s="7"/>
      <c r="CZ819" s="7"/>
    </row>
    <row r="820" ht="15.75" customHeight="1">
      <c r="A820" s="6"/>
      <c r="B820" s="7"/>
      <c r="C820" s="7"/>
      <c r="D820" s="6"/>
      <c r="E820" s="6"/>
      <c r="F820" s="6"/>
      <c r="G820" s="6"/>
      <c r="H820" s="7"/>
      <c r="I820" s="7"/>
      <c r="J820" s="7"/>
      <c r="K820" s="7"/>
      <c r="L820" s="7"/>
      <c r="M820" s="6"/>
      <c r="N820" s="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6"/>
      <c r="AK820" s="6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6"/>
      <c r="BH820" s="6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6"/>
      <c r="CF820" s="6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166"/>
      <c r="CT820" s="166"/>
      <c r="CU820" s="166"/>
      <c r="CV820" s="166"/>
      <c r="CW820" s="166"/>
      <c r="CX820" s="10"/>
      <c r="CY820" s="7"/>
      <c r="CZ820" s="7"/>
    </row>
    <row r="821" ht="15.75" customHeight="1">
      <c r="A821" s="6"/>
      <c r="B821" s="7"/>
      <c r="C821" s="7"/>
      <c r="D821" s="6"/>
      <c r="E821" s="6"/>
      <c r="F821" s="6"/>
      <c r="G821" s="6"/>
      <c r="H821" s="7"/>
      <c r="I821" s="7"/>
      <c r="J821" s="7"/>
      <c r="K821" s="7"/>
      <c r="L821" s="7"/>
      <c r="M821" s="6"/>
      <c r="N821" s="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6"/>
      <c r="AK821" s="6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6"/>
      <c r="BH821" s="6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6"/>
      <c r="CF821" s="6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166"/>
      <c r="CT821" s="166"/>
      <c r="CU821" s="166"/>
      <c r="CV821" s="166"/>
      <c r="CW821" s="166"/>
      <c r="CX821" s="10"/>
      <c r="CY821" s="7"/>
      <c r="CZ821" s="7"/>
    </row>
    <row r="822" ht="15.75" customHeight="1">
      <c r="A822" s="6"/>
      <c r="B822" s="7"/>
      <c r="C822" s="7"/>
      <c r="D822" s="6"/>
      <c r="E822" s="6"/>
      <c r="F822" s="6"/>
      <c r="G822" s="6"/>
      <c r="H822" s="7"/>
      <c r="I822" s="7"/>
      <c r="J822" s="7"/>
      <c r="K822" s="7"/>
      <c r="L822" s="7"/>
      <c r="M822" s="6"/>
      <c r="N822" s="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6"/>
      <c r="AK822" s="6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6"/>
      <c r="BH822" s="6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6"/>
      <c r="CF822" s="6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166"/>
      <c r="CT822" s="166"/>
      <c r="CU822" s="166"/>
      <c r="CV822" s="166"/>
      <c r="CW822" s="166"/>
      <c r="CX822" s="10"/>
      <c r="CY822" s="7"/>
      <c r="CZ822" s="7"/>
    </row>
    <row r="823" ht="15.75" customHeight="1">
      <c r="A823" s="6"/>
      <c r="B823" s="7"/>
      <c r="C823" s="7"/>
      <c r="D823" s="6"/>
      <c r="E823" s="6"/>
      <c r="F823" s="6"/>
      <c r="G823" s="6"/>
      <c r="H823" s="7"/>
      <c r="I823" s="7"/>
      <c r="J823" s="7"/>
      <c r="K823" s="7"/>
      <c r="L823" s="7"/>
      <c r="M823" s="6"/>
      <c r="N823" s="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6"/>
      <c r="AK823" s="6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6"/>
      <c r="BH823" s="6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6"/>
      <c r="CF823" s="6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166"/>
      <c r="CT823" s="166"/>
      <c r="CU823" s="166"/>
      <c r="CV823" s="166"/>
      <c r="CW823" s="166"/>
      <c r="CX823" s="10"/>
      <c r="CY823" s="7"/>
      <c r="CZ823" s="7"/>
    </row>
    <row r="824" ht="15.75" customHeight="1">
      <c r="A824" s="6"/>
      <c r="B824" s="7"/>
      <c r="C824" s="7"/>
      <c r="D824" s="6"/>
      <c r="E824" s="6"/>
      <c r="F824" s="6"/>
      <c r="G824" s="6"/>
      <c r="H824" s="7"/>
      <c r="I824" s="7"/>
      <c r="J824" s="7"/>
      <c r="K824" s="7"/>
      <c r="L824" s="7"/>
      <c r="M824" s="6"/>
      <c r="N824" s="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6"/>
      <c r="AK824" s="6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6"/>
      <c r="BH824" s="6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6"/>
      <c r="CF824" s="6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166"/>
      <c r="CT824" s="166"/>
      <c r="CU824" s="166"/>
      <c r="CV824" s="166"/>
      <c r="CW824" s="166"/>
      <c r="CX824" s="10"/>
      <c r="CY824" s="7"/>
      <c r="CZ824" s="7"/>
    </row>
    <row r="825" ht="15.75" customHeight="1">
      <c r="A825" s="6"/>
      <c r="B825" s="7"/>
      <c r="C825" s="7"/>
      <c r="D825" s="6"/>
      <c r="E825" s="6"/>
      <c r="F825" s="6"/>
      <c r="G825" s="6"/>
      <c r="H825" s="7"/>
      <c r="I825" s="7"/>
      <c r="J825" s="7"/>
      <c r="K825" s="7"/>
      <c r="L825" s="7"/>
      <c r="M825" s="6"/>
      <c r="N825" s="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6"/>
      <c r="AK825" s="6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6"/>
      <c r="BH825" s="6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6"/>
      <c r="CF825" s="6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166"/>
      <c r="CT825" s="166"/>
      <c r="CU825" s="166"/>
      <c r="CV825" s="166"/>
      <c r="CW825" s="166"/>
      <c r="CX825" s="10"/>
      <c r="CY825" s="7"/>
      <c r="CZ825" s="7"/>
    </row>
    <row r="826" ht="15.75" customHeight="1">
      <c r="A826" s="6"/>
      <c r="B826" s="7"/>
      <c r="C826" s="7"/>
      <c r="D826" s="6"/>
      <c r="E826" s="6"/>
      <c r="F826" s="6"/>
      <c r="G826" s="6"/>
      <c r="H826" s="7"/>
      <c r="I826" s="7"/>
      <c r="J826" s="7"/>
      <c r="K826" s="7"/>
      <c r="L826" s="7"/>
      <c r="M826" s="6"/>
      <c r="N826" s="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6"/>
      <c r="AK826" s="6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6"/>
      <c r="BH826" s="6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6"/>
      <c r="CF826" s="6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166"/>
      <c r="CT826" s="166"/>
      <c r="CU826" s="166"/>
      <c r="CV826" s="166"/>
      <c r="CW826" s="166"/>
      <c r="CX826" s="10"/>
      <c r="CY826" s="7"/>
      <c r="CZ826" s="7"/>
    </row>
    <row r="827" ht="15.75" customHeight="1">
      <c r="A827" s="6"/>
      <c r="B827" s="7"/>
      <c r="C827" s="7"/>
      <c r="D827" s="6"/>
      <c r="E827" s="6"/>
      <c r="F827" s="6"/>
      <c r="G827" s="6"/>
      <c r="H827" s="7"/>
      <c r="I827" s="7"/>
      <c r="J827" s="7"/>
      <c r="K827" s="7"/>
      <c r="L827" s="7"/>
      <c r="M827" s="6"/>
      <c r="N827" s="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6"/>
      <c r="AK827" s="6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6"/>
      <c r="BH827" s="6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6"/>
      <c r="CF827" s="6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166"/>
      <c r="CT827" s="166"/>
      <c r="CU827" s="166"/>
      <c r="CV827" s="166"/>
      <c r="CW827" s="166"/>
      <c r="CX827" s="10"/>
      <c r="CY827" s="7"/>
      <c r="CZ827" s="7"/>
    </row>
    <row r="828" ht="15.75" customHeight="1">
      <c r="A828" s="6"/>
      <c r="B828" s="7"/>
      <c r="C828" s="7"/>
      <c r="D828" s="6"/>
      <c r="E828" s="6"/>
      <c r="F828" s="6"/>
      <c r="G828" s="6"/>
      <c r="H828" s="7"/>
      <c r="I828" s="7"/>
      <c r="J828" s="7"/>
      <c r="K828" s="7"/>
      <c r="L828" s="7"/>
      <c r="M828" s="6"/>
      <c r="N828" s="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6"/>
      <c r="AK828" s="6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6"/>
      <c r="BH828" s="6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6"/>
      <c r="CF828" s="6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166"/>
      <c r="CT828" s="166"/>
      <c r="CU828" s="166"/>
      <c r="CV828" s="166"/>
      <c r="CW828" s="166"/>
      <c r="CX828" s="10"/>
      <c r="CY828" s="7"/>
      <c r="CZ828" s="7"/>
    </row>
    <row r="829" ht="15.75" customHeight="1">
      <c r="A829" s="6"/>
      <c r="B829" s="7"/>
      <c r="C829" s="7"/>
      <c r="D829" s="6"/>
      <c r="E829" s="6"/>
      <c r="F829" s="6"/>
      <c r="G829" s="6"/>
      <c r="H829" s="7"/>
      <c r="I829" s="7"/>
      <c r="J829" s="7"/>
      <c r="K829" s="7"/>
      <c r="L829" s="7"/>
      <c r="M829" s="6"/>
      <c r="N829" s="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6"/>
      <c r="AK829" s="6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6"/>
      <c r="BH829" s="6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6"/>
      <c r="CF829" s="6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166"/>
      <c r="CT829" s="166"/>
      <c r="CU829" s="166"/>
      <c r="CV829" s="166"/>
      <c r="CW829" s="166"/>
      <c r="CX829" s="10"/>
      <c r="CY829" s="7"/>
      <c r="CZ829" s="7"/>
    </row>
    <row r="830" ht="15.75" customHeight="1">
      <c r="A830" s="6"/>
      <c r="B830" s="7"/>
      <c r="C830" s="7"/>
      <c r="D830" s="6"/>
      <c r="E830" s="6"/>
      <c r="F830" s="6"/>
      <c r="G830" s="6"/>
      <c r="H830" s="7"/>
      <c r="I830" s="7"/>
      <c r="J830" s="7"/>
      <c r="K830" s="7"/>
      <c r="L830" s="7"/>
      <c r="M830" s="6"/>
      <c r="N830" s="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6"/>
      <c r="AK830" s="6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6"/>
      <c r="BH830" s="6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6"/>
      <c r="CF830" s="6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166"/>
      <c r="CT830" s="166"/>
      <c r="CU830" s="166"/>
      <c r="CV830" s="166"/>
      <c r="CW830" s="166"/>
      <c r="CX830" s="10"/>
      <c r="CY830" s="7"/>
      <c r="CZ830" s="7"/>
    </row>
    <row r="831" ht="15.75" customHeight="1">
      <c r="A831" s="6"/>
      <c r="B831" s="7"/>
      <c r="C831" s="7"/>
      <c r="D831" s="6"/>
      <c r="E831" s="6"/>
      <c r="F831" s="6"/>
      <c r="G831" s="6"/>
      <c r="H831" s="7"/>
      <c r="I831" s="7"/>
      <c r="J831" s="7"/>
      <c r="K831" s="7"/>
      <c r="L831" s="7"/>
      <c r="M831" s="6"/>
      <c r="N831" s="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6"/>
      <c r="AK831" s="6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6"/>
      <c r="BH831" s="6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6"/>
      <c r="CF831" s="6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166"/>
      <c r="CT831" s="166"/>
      <c r="CU831" s="166"/>
      <c r="CV831" s="166"/>
      <c r="CW831" s="166"/>
      <c r="CX831" s="10"/>
      <c r="CY831" s="7"/>
      <c r="CZ831" s="7"/>
    </row>
    <row r="832" ht="15.75" customHeight="1">
      <c r="A832" s="6"/>
      <c r="B832" s="7"/>
      <c r="C832" s="7"/>
      <c r="D832" s="6"/>
      <c r="E832" s="6"/>
      <c r="F832" s="6"/>
      <c r="G832" s="6"/>
      <c r="H832" s="7"/>
      <c r="I832" s="7"/>
      <c r="J832" s="7"/>
      <c r="K832" s="7"/>
      <c r="L832" s="7"/>
      <c r="M832" s="6"/>
      <c r="N832" s="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6"/>
      <c r="AK832" s="6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6"/>
      <c r="BH832" s="6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6"/>
      <c r="CF832" s="6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166"/>
      <c r="CT832" s="166"/>
      <c r="CU832" s="166"/>
      <c r="CV832" s="166"/>
      <c r="CW832" s="166"/>
      <c r="CX832" s="10"/>
      <c r="CY832" s="7"/>
      <c r="CZ832" s="7"/>
    </row>
    <row r="833" ht="15.75" customHeight="1">
      <c r="A833" s="6"/>
      <c r="B833" s="7"/>
      <c r="C833" s="7"/>
      <c r="D833" s="6"/>
      <c r="E833" s="6"/>
      <c r="F833" s="6"/>
      <c r="G833" s="6"/>
      <c r="H833" s="7"/>
      <c r="I833" s="7"/>
      <c r="J833" s="7"/>
      <c r="K833" s="7"/>
      <c r="L833" s="7"/>
      <c r="M833" s="6"/>
      <c r="N833" s="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6"/>
      <c r="AK833" s="6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6"/>
      <c r="BH833" s="6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6"/>
      <c r="CF833" s="6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166"/>
      <c r="CT833" s="166"/>
      <c r="CU833" s="166"/>
      <c r="CV833" s="166"/>
      <c r="CW833" s="166"/>
      <c r="CX833" s="10"/>
      <c r="CY833" s="7"/>
      <c r="CZ833" s="7"/>
    </row>
    <row r="834" ht="15.75" customHeight="1">
      <c r="A834" s="6"/>
      <c r="B834" s="7"/>
      <c r="C834" s="7"/>
      <c r="D834" s="6"/>
      <c r="E834" s="6"/>
      <c r="F834" s="6"/>
      <c r="G834" s="6"/>
      <c r="H834" s="7"/>
      <c r="I834" s="7"/>
      <c r="J834" s="7"/>
      <c r="K834" s="7"/>
      <c r="L834" s="7"/>
      <c r="M834" s="6"/>
      <c r="N834" s="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6"/>
      <c r="AK834" s="6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6"/>
      <c r="BH834" s="6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6"/>
      <c r="CF834" s="6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166"/>
      <c r="CT834" s="166"/>
      <c r="CU834" s="166"/>
      <c r="CV834" s="166"/>
      <c r="CW834" s="166"/>
      <c r="CX834" s="10"/>
      <c r="CY834" s="7"/>
      <c r="CZ834" s="7"/>
    </row>
    <row r="835" ht="15.75" customHeight="1">
      <c r="A835" s="6"/>
      <c r="B835" s="7"/>
      <c r="C835" s="7"/>
      <c r="D835" s="6"/>
      <c r="E835" s="6"/>
      <c r="F835" s="6"/>
      <c r="G835" s="6"/>
      <c r="H835" s="7"/>
      <c r="I835" s="7"/>
      <c r="J835" s="7"/>
      <c r="K835" s="7"/>
      <c r="L835" s="7"/>
      <c r="M835" s="6"/>
      <c r="N835" s="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6"/>
      <c r="AK835" s="6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6"/>
      <c r="BH835" s="6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6"/>
      <c r="CF835" s="6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166"/>
      <c r="CT835" s="166"/>
      <c r="CU835" s="166"/>
      <c r="CV835" s="166"/>
      <c r="CW835" s="166"/>
      <c r="CX835" s="10"/>
      <c r="CY835" s="7"/>
      <c r="CZ835" s="7"/>
    </row>
    <row r="836" ht="15.75" customHeight="1">
      <c r="A836" s="6"/>
      <c r="B836" s="7"/>
      <c r="C836" s="7"/>
      <c r="D836" s="6"/>
      <c r="E836" s="6"/>
      <c r="F836" s="6"/>
      <c r="G836" s="6"/>
      <c r="H836" s="7"/>
      <c r="I836" s="7"/>
      <c r="J836" s="7"/>
      <c r="K836" s="7"/>
      <c r="L836" s="7"/>
      <c r="M836" s="6"/>
      <c r="N836" s="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6"/>
      <c r="AK836" s="6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6"/>
      <c r="BH836" s="6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6"/>
      <c r="CF836" s="6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166"/>
      <c r="CT836" s="166"/>
      <c r="CU836" s="166"/>
      <c r="CV836" s="166"/>
      <c r="CW836" s="166"/>
      <c r="CX836" s="10"/>
      <c r="CY836" s="7"/>
      <c r="CZ836" s="7"/>
    </row>
    <row r="837" ht="15.75" customHeight="1">
      <c r="A837" s="6"/>
      <c r="B837" s="7"/>
      <c r="C837" s="7"/>
      <c r="D837" s="6"/>
      <c r="E837" s="6"/>
      <c r="F837" s="6"/>
      <c r="G837" s="6"/>
      <c r="H837" s="7"/>
      <c r="I837" s="7"/>
      <c r="J837" s="7"/>
      <c r="K837" s="7"/>
      <c r="L837" s="7"/>
      <c r="M837" s="6"/>
      <c r="N837" s="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6"/>
      <c r="AK837" s="6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6"/>
      <c r="BH837" s="6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6"/>
      <c r="CF837" s="6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166"/>
      <c r="CT837" s="166"/>
      <c r="CU837" s="166"/>
      <c r="CV837" s="166"/>
      <c r="CW837" s="166"/>
      <c r="CX837" s="10"/>
      <c r="CY837" s="7"/>
      <c r="CZ837" s="7"/>
    </row>
    <row r="838" ht="15.75" customHeight="1">
      <c r="A838" s="6"/>
      <c r="B838" s="7"/>
      <c r="C838" s="7"/>
      <c r="D838" s="6"/>
      <c r="E838" s="6"/>
      <c r="F838" s="6"/>
      <c r="G838" s="6"/>
      <c r="H838" s="7"/>
      <c r="I838" s="7"/>
      <c r="J838" s="7"/>
      <c r="K838" s="7"/>
      <c r="L838" s="7"/>
      <c r="M838" s="6"/>
      <c r="N838" s="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6"/>
      <c r="AK838" s="6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6"/>
      <c r="BH838" s="6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6"/>
      <c r="CF838" s="6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166"/>
      <c r="CT838" s="166"/>
      <c r="CU838" s="166"/>
      <c r="CV838" s="166"/>
      <c r="CW838" s="166"/>
      <c r="CX838" s="10"/>
      <c r="CY838" s="7"/>
      <c r="CZ838" s="7"/>
    </row>
    <row r="839" ht="15.75" customHeight="1">
      <c r="A839" s="6"/>
      <c r="B839" s="7"/>
      <c r="C839" s="7"/>
      <c r="D839" s="6"/>
      <c r="E839" s="6"/>
      <c r="F839" s="6"/>
      <c r="G839" s="6"/>
      <c r="H839" s="7"/>
      <c r="I839" s="7"/>
      <c r="J839" s="7"/>
      <c r="K839" s="7"/>
      <c r="L839" s="7"/>
      <c r="M839" s="6"/>
      <c r="N839" s="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6"/>
      <c r="AK839" s="6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6"/>
      <c r="BH839" s="6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6"/>
      <c r="CF839" s="6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166"/>
      <c r="CT839" s="166"/>
      <c r="CU839" s="166"/>
      <c r="CV839" s="166"/>
      <c r="CW839" s="166"/>
      <c r="CX839" s="10"/>
      <c r="CY839" s="7"/>
      <c r="CZ839" s="7"/>
    </row>
    <row r="840" ht="15.75" customHeight="1">
      <c r="A840" s="6"/>
      <c r="B840" s="7"/>
      <c r="C840" s="7"/>
      <c r="D840" s="6"/>
      <c r="E840" s="6"/>
      <c r="F840" s="6"/>
      <c r="G840" s="6"/>
      <c r="H840" s="7"/>
      <c r="I840" s="7"/>
      <c r="J840" s="7"/>
      <c r="K840" s="7"/>
      <c r="L840" s="7"/>
      <c r="M840" s="6"/>
      <c r="N840" s="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6"/>
      <c r="AK840" s="6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6"/>
      <c r="BH840" s="6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6"/>
      <c r="CF840" s="6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166"/>
      <c r="CT840" s="166"/>
      <c r="CU840" s="166"/>
      <c r="CV840" s="166"/>
      <c r="CW840" s="166"/>
      <c r="CX840" s="10"/>
      <c r="CY840" s="7"/>
      <c r="CZ840" s="7"/>
    </row>
    <row r="841" ht="15.75" customHeight="1">
      <c r="A841" s="6"/>
      <c r="B841" s="7"/>
      <c r="C841" s="7"/>
      <c r="D841" s="6"/>
      <c r="E841" s="6"/>
      <c r="F841" s="6"/>
      <c r="G841" s="6"/>
      <c r="H841" s="7"/>
      <c r="I841" s="7"/>
      <c r="J841" s="7"/>
      <c r="K841" s="7"/>
      <c r="L841" s="7"/>
      <c r="M841" s="6"/>
      <c r="N841" s="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6"/>
      <c r="AK841" s="6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6"/>
      <c r="BH841" s="6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6"/>
      <c r="CF841" s="6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166"/>
      <c r="CT841" s="166"/>
      <c r="CU841" s="166"/>
      <c r="CV841" s="166"/>
      <c r="CW841" s="166"/>
      <c r="CX841" s="10"/>
      <c r="CY841" s="7"/>
      <c r="CZ841" s="7"/>
    </row>
    <row r="842" ht="15.75" customHeight="1">
      <c r="A842" s="6"/>
      <c r="B842" s="7"/>
      <c r="C842" s="7"/>
      <c r="D842" s="6"/>
      <c r="E842" s="6"/>
      <c r="F842" s="6"/>
      <c r="G842" s="6"/>
      <c r="H842" s="7"/>
      <c r="I842" s="7"/>
      <c r="J842" s="7"/>
      <c r="K842" s="7"/>
      <c r="L842" s="7"/>
      <c r="M842" s="6"/>
      <c r="N842" s="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6"/>
      <c r="AK842" s="6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6"/>
      <c r="BH842" s="6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6"/>
      <c r="CF842" s="6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166"/>
      <c r="CT842" s="166"/>
      <c r="CU842" s="166"/>
      <c r="CV842" s="166"/>
      <c r="CW842" s="166"/>
      <c r="CX842" s="10"/>
      <c r="CY842" s="7"/>
      <c r="CZ842" s="7"/>
    </row>
    <row r="843" ht="15.75" customHeight="1">
      <c r="A843" s="6"/>
      <c r="B843" s="7"/>
      <c r="C843" s="7"/>
      <c r="D843" s="6"/>
      <c r="E843" s="6"/>
      <c r="F843" s="6"/>
      <c r="G843" s="6"/>
      <c r="H843" s="7"/>
      <c r="I843" s="7"/>
      <c r="J843" s="7"/>
      <c r="K843" s="7"/>
      <c r="L843" s="7"/>
      <c r="M843" s="6"/>
      <c r="N843" s="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6"/>
      <c r="AK843" s="6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6"/>
      <c r="BH843" s="6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6"/>
      <c r="CF843" s="6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166"/>
      <c r="CT843" s="166"/>
      <c r="CU843" s="166"/>
      <c r="CV843" s="166"/>
      <c r="CW843" s="166"/>
      <c r="CX843" s="10"/>
      <c r="CY843" s="7"/>
      <c r="CZ843" s="7"/>
    </row>
    <row r="844" ht="15.75" customHeight="1">
      <c r="A844" s="6"/>
      <c r="B844" s="7"/>
      <c r="C844" s="7"/>
      <c r="D844" s="6"/>
      <c r="E844" s="6"/>
      <c r="F844" s="6"/>
      <c r="G844" s="6"/>
      <c r="H844" s="7"/>
      <c r="I844" s="7"/>
      <c r="J844" s="7"/>
      <c r="K844" s="7"/>
      <c r="L844" s="7"/>
      <c r="M844" s="6"/>
      <c r="N844" s="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6"/>
      <c r="AK844" s="6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6"/>
      <c r="BH844" s="6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6"/>
      <c r="CF844" s="6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166"/>
      <c r="CT844" s="166"/>
      <c r="CU844" s="166"/>
      <c r="CV844" s="166"/>
      <c r="CW844" s="166"/>
      <c r="CX844" s="10"/>
      <c r="CY844" s="7"/>
      <c r="CZ844" s="7"/>
    </row>
    <row r="845" ht="15.75" customHeight="1">
      <c r="A845" s="6"/>
      <c r="B845" s="7"/>
      <c r="C845" s="7"/>
      <c r="D845" s="6"/>
      <c r="E845" s="6"/>
      <c r="F845" s="6"/>
      <c r="G845" s="6"/>
      <c r="H845" s="7"/>
      <c r="I845" s="7"/>
      <c r="J845" s="7"/>
      <c r="K845" s="7"/>
      <c r="L845" s="7"/>
      <c r="M845" s="6"/>
      <c r="N845" s="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6"/>
      <c r="AK845" s="6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6"/>
      <c r="BH845" s="6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6"/>
      <c r="CF845" s="6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166"/>
      <c r="CT845" s="166"/>
      <c r="CU845" s="166"/>
      <c r="CV845" s="166"/>
      <c r="CW845" s="166"/>
      <c r="CX845" s="10"/>
      <c r="CY845" s="7"/>
      <c r="CZ845" s="7"/>
    </row>
    <row r="846" ht="15.75" customHeight="1">
      <c r="A846" s="6"/>
      <c r="B846" s="7"/>
      <c r="C846" s="7"/>
      <c r="D846" s="6"/>
      <c r="E846" s="6"/>
      <c r="F846" s="6"/>
      <c r="G846" s="6"/>
      <c r="H846" s="7"/>
      <c r="I846" s="7"/>
      <c r="J846" s="7"/>
      <c r="K846" s="7"/>
      <c r="L846" s="7"/>
      <c r="M846" s="6"/>
      <c r="N846" s="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6"/>
      <c r="AK846" s="6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6"/>
      <c r="BH846" s="6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6"/>
      <c r="CF846" s="6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166"/>
      <c r="CT846" s="166"/>
      <c r="CU846" s="166"/>
      <c r="CV846" s="166"/>
      <c r="CW846" s="166"/>
      <c r="CX846" s="10"/>
      <c r="CY846" s="7"/>
      <c r="CZ846" s="7"/>
    </row>
    <row r="847" ht="15.75" customHeight="1">
      <c r="A847" s="6"/>
      <c r="B847" s="7"/>
      <c r="C847" s="7"/>
      <c r="D847" s="6"/>
      <c r="E847" s="6"/>
      <c r="F847" s="6"/>
      <c r="G847" s="6"/>
      <c r="H847" s="7"/>
      <c r="I847" s="7"/>
      <c r="J847" s="7"/>
      <c r="K847" s="7"/>
      <c r="L847" s="7"/>
      <c r="M847" s="6"/>
      <c r="N847" s="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6"/>
      <c r="AK847" s="6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6"/>
      <c r="BH847" s="6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6"/>
      <c r="CF847" s="6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166"/>
      <c r="CT847" s="166"/>
      <c r="CU847" s="166"/>
      <c r="CV847" s="166"/>
      <c r="CW847" s="166"/>
      <c r="CX847" s="10"/>
      <c r="CY847" s="7"/>
      <c r="CZ847" s="7"/>
    </row>
    <row r="848" ht="15.75" customHeight="1">
      <c r="A848" s="6"/>
      <c r="B848" s="7"/>
      <c r="C848" s="7"/>
      <c r="D848" s="6"/>
      <c r="E848" s="6"/>
      <c r="F848" s="6"/>
      <c r="G848" s="6"/>
      <c r="H848" s="7"/>
      <c r="I848" s="7"/>
      <c r="J848" s="7"/>
      <c r="K848" s="7"/>
      <c r="L848" s="7"/>
      <c r="M848" s="6"/>
      <c r="N848" s="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6"/>
      <c r="AK848" s="6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6"/>
      <c r="BH848" s="6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6"/>
      <c r="CF848" s="6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166"/>
      <c r="CT848" s="166"/>
      <c r="CU848" s="166"/>
      <c r="CV848" s="166"/>
      <c r="CW848" s="166"/>
      <c r="CX848" s="10"/>
      <c r="CY848" s="7"/>
      <c r="CZ848" s="7"/>
    </row>
    <row r="849" ht="15.75" customHeight="1">
      <c r="A849" s="6"/>
      <c r="B849" s="7"/>
      <c r="C849" s="7"/>
      <c r="D849" s="6"/>
      <c r="E849" s="6"/>
      <c r="F849" s="6"/>
      <c r="G849" s="6"/>
      <c r="H849" s="7"/>
      <c r="I849" s="7"/>
      <c r="J849" s="7"/>
      <c r="K849" s="7"/>
      <c r="L849" s="7"/>
      <c r="M849" s="6"/>
      <c r="N849" s="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6"/>
      <c r="AK849" s="6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6"/>
      <c r="BH849" s="6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6"/>
      <c r="CF849" s="6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166"/>
      <c r="CT849" s="166"/>
      <c r="CU849" s="166"/>
      <c r="CV849" s="166"/>
      <c r="CW849" s="166"/>
      <c r="CX849" s="10"/>
      <c r="CY849" s="7"/>
      <c r="CZ849" s="7"/>
    </row>
    <row r="850" ht="15.75" customHeight="1">
      <c r="A850" s="6"/>
      <c r="B850" s="7"/>
      <c r="C850" s="7"/>
      <c r="D850" s="6"/>
      <c r="E850" s="6"/>
      <c r="F850" s="6"/>
      <c r="G850" s="6"/>
      <c r="H850" s="7"/>
      <c r="I850" s="7"/>
      <c r="J850" s="7"/>
      <c r="K850" s="7"/>
      <c r="L850" s="7"/>
      <c r="M850" s="6"/>
      <c r="N850" s="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6"/>
      <c r="AK850" s="6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6"/>
      <c r="BH850" s="6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6"/>
      <c r="CF850" s="6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166"/>
      <c r="CT850" s="166"/>
      <c r="CU850" s="166"/>
      <c r="CV850" s="166"/>
      <c r="CW850" s="166"/>
      <c r="CX850" s="10"/>
      <c r="CY850" s="7"/>
      <c r="CZ850" s="7"/>
    </row>
    <row r="851" ht="15.75" customHeight="1">
      <c r="A851" s="6"/>
      <c r="B851" s="7"/>
      <c r="C851" s="7"/>
      <c r="D851" s="6"/>
      <c r="E851" s="6"/>
      <c r="F851" s="6"/>
      <c r="G851" s="6"/>
      <c r="H851" s="7"/>
      <c r="I851" s="7"/>
      <c r="J851" s="7"/>
      <c r="K851" s="7"/>
      <c r="L851" s="7"/>
      <c r="M851" s="6"/>
      <c r="N851" s="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6"/>
      <c r="AK851" s="6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6"/>
      <c r="BH851" s="6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6"/>
      <c r="CF851" s="6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166"/>
      <c r="CT851" s="166"/>
      <c r="CU851" s="166"/>
      <c r="CV851" s="166"/>
      <c r="CW851" s="166"/>
      <c r="CX851" s="10"/>
      <c r="CY851" s="7"/>
      <c r="CZ851" s="7"/>
    </row>
    <row r="852" ht="15.75" customHeight="1">
      <c r="A852" s="6"/>
      <c r="B852" s="7"/>
      <c r="C852" s="7"/>
      <c r="D852" s="6"/>
      <c r="E852" s="6"/>
      <c r="F852" s="6"/>
      <c r="G852" s="6"/>
      <c r="H852" s="7"/>
      <c r="I852" s="7"/>
      <c r="J852" s="7"/>
      <c r="K852" s="7"/>
      <c r="L852" s="7"/>
      <c r="M852" s="6"/>
      <c r="N852" s="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6"/>
      <c r="AK852" s="6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6"/>
      <c r="BH852" s="6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6"/>
      <c r="CF852" s="6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166"/>
      <c r="CT852" s="166"/>
      <c r="CU852" s="166"/>
      <c r="CV852" s="166"/>
      <c r="CW852" s="166"/>
      <c r="CX852" s="10"/>
      <c r="CY852" s="7"/>
      <c r="CZ852" s="7"/>
    </row>
    <row r="853" ht="15.75" customHeight="1">
      <c r="A853" s="6"/>
      <c r="B853" s="7"/>
      <c r="C853" s="7"/>
      <c r="D853" s="6"/>
      <c r="E853" s="6"/>
      <c r="F853" s="6"/>
      <c r="G853" s="6"/>
      <c r="H853" s="7"/>
      <c r="I853" s="7"/>
      <c r="J853" s="7"/>
      <c r="K853" s="7"/>
      <c r="L853" s="7"/>
      <c r="M853" s="6"/>
      <c r="N853" s="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6"/>
      <c r="AK853" s="6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6"/>
      <c r="BH853" s="6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6"/>
      <c r="CF853" s="6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166"/>
      <c r="CT853" s="166"/>
      <c r="CU853" s="166"/>
      <c r="CV853" s="166"/>
      <c r="CW853" s="166"/>
      <c r="CX853" s="10"/>
      <c r="CY853" s="7"/>
      <c r="CZ853" s="7"/>
    </row>
    <row r="854" ht="15.75" customHeight="1">
      <c r="A854" s="6"/>
      <c r="B854" s="7"/>
      <c r="C854" s="7"/>
      <c r="D854" s="6"/>
      <c r="E854" s="6"/>
      <c r="F854" s="6"/>
      <c r="G854" s="6"/>
      <c r="H854" s="7"/>
      <c r="I854" s="7"/>
      <c r="J854" s="7"/>
      <c r="K854" s="7"/>
      <c r="L854" s="7"/>
      <c r="M854" s="6"/>
      <c r="N854" s="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6"/>
      <c r="AK854" s="6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6"/>
      <c r="BH854" s="6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6"/>
      <c r="CF854" s="6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166"/>
      <c r="CT854" s="166"/>
      <c r="CU854" s="166"/>
      <c r="CV854" s="166"/>
      <c r="CW854" s="166"/>
      <c r="CX854" s="10"/>
      <c r="CY854" s="7"/>
      <c r="CZ854" s="7"/>
    </row>
    <row r="855" ht="15.75" customHeight="1">
      <c r="A855" s="6"/>
      <c r="B855" s="7"/>
      <c r="C855" s="7"/>
      <c r="D855" s="6"/>
      <c r="E855" s="6"/>
      <c r="F855" s="6"/>
      <c r="G855" s="6"/>
      <c r="H855" s="7"/>
      <c r="I855" s="7"/>
      <c r="J855" s="7"/>
      <c r="K855" s="7"/>
      <c r="L855" s="7"/>
      <c r="M855" s="6"/>
      <c r="N855" s="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6"/>
      <c r="AK855" s="6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6"/>
      <c r="BH855" s="6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6"/>
      <c r="CF855" s="6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166"/>
      <c r="CT855" s="166"/>
      <c r="CU855" s="166"/>
      <c r="CV855" s="166"/>
      <c r="CW855" s="166"/>
      <c r="CX855" s="10"/>
      <c r="CY855" s="7"/>
      <c r="CZ855" s="7"/>
    </row>
    <row r="856" ht="15.75" customHeight="1">
      <c r="A856" s="6"/>
      <c r="B856" s="7"/>
      <c r="C856" s="7"/>
      <c r="D856" s="6"/>
      <c r="E856" s="6"/>
      <c r="F856" s="6"/>
      <c r="G856" s="6"/>
      <c r="H856" s="7"/>
      <c r="I856" s="7"/>
      <c r="J856" s="7"/>
      <c r="K856" s="7"/>
      <c r="L856" s="7"/>
      <c r="M856" s="6"/>
      <c r="N856" s="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6"/>
      <c r="AK856" s="6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6"/>
      <c r="BH856" s="6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6"/>
      <c r="CF856" s="6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166"/>
      <c r="CT856" s="166"/>
      <c r="CU856" s="166"/>
      <c r="CV856" s="166"/>
      <c r="CW856" s="166"/>
      <c r="CX856" s="10"/>
      <c r="CY856" s="7"/>
      <c r="CZ856" s="7"/>
    </row>
    <row r="857" ht="15.75" customHeight="1">
      <c r="A857" s="6"/>
      <c r="B857" s="7"/>
      <c r="C857" s="7"/>
      <c r="D857" s="6"/>
      <c r="E857" s="6"/>
      <c r="F857" s="6"/>
      <c r="G857" s="6"/>
      <c r="H857" s="7"/>
      <c r="I857" s="7"/>
      <c r="J857" s="7"/>
      <c r="K857" s="7"/>
      <c r="L857" s="7"/>
      <c r="M857" s="6"/>
      <c r="N857" s="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6"/>
      <c r="AK857" s="6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6"/>
      <c r="BH857" s="6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6"/>
      <c r="CF857" s="6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166"/>
      <c r="CT857" s="166"/>
      <c r="CU857" s="166"/>
      <c r="CV857" s="166"/>
      <c r="CW857" s="166"/>
      <c r="CX857" s="10"/>
      <c r="CY857" s="7"/>
      <c r="CZ857" s="7"/>
    </row>
    <row r="858" ht="15.75" customHeight="1">
      <c r="A858" s="6"/>
      <c r="B858" s="7"/>
      <c r="C858" s="7"/>
      <c r="D858" s="6"/>
      <c r="E858" s="6"/>
      <c r="F858" s="6"/>
      <c r="G858" s="6"/>
      <c r="H858" s="7"/>
      <c r="I858" s="7"/>
      <c r="J858" s="7"/>
      <c r="K858" s="7"/>
      <c r="L858" s="7"/>
      <c r="M858" s="6"/>
      <c r="N858" s="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6"/>
      <c r="AK858" s="6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6"/>
      <c r="BH858" s="6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6"/>
      <c r="CF858" s="6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166"/>
      <c r="CT858" s="166"/>
      <c r="CU858" s="166"/>
      <c r="CV858" s="166"/>
      <c r="CW858" s="166"/>
      <c r="CX858" s="10"/>
      <c r="CY858" s="7"/>
      <c r="CZ858" s="7"/>
    </row>
    <row r="859" ht="15.75" customHeight="1">
      <c r="A859" s="6"/>
      <c r="B859" s="7"/>
      <c r="C859" s="7"/>
      <c r="D859" s="6"/>
      <c r="E859" s="6"/>
      <c r="F859" s="6"/>
      <c r="G859" s="6"/>
      <c r="H859" s="7"/>
      <c r="I859" s="7"/>
      <c r="J859" s="7"/>
      <c r="K859" s="7"/>
      <c r="L859" s="7"/>
      <c r="M859" s="6"/>
      <c r="N859" s="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6"/>
      <c r="AK859" s="6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6"/>
      <c r="BH859" s="6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6"/>
      <c r="CF859" s="6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166"/>
      <c r="CT859" s="166"/>
      <c r="CU859" s="166"/>
      <c r="CV859" s="166"/>
      <c r="CW859" s="166"/>
      <c r="CX859" s="10"/>
      <c r="CY859" s="7"/>
      <c r="CZ859" s="7"/>
    </row>
    <row r="860" ht="15.75" customHeight="1">
      <c r="A860" s="6"/>
      <c r="B860" s="7"/>
      <c r="C860" s="7"/>
      <c r="D860" s="6"/>
      <c r="E860" s="6"/>
      <c r="F860" s="6"/>
      <c r="G860" s="6"/>
      <c r="H860" s="7"/>
      <c r="I860" s="7"/>
      <c r="J860" s="7"/>
      <c r="K860" s="7"/>
      <c r="L860" s="7"/>
      <c r="M860" s="6"/>
      <c r="N860" s="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6"/>
      <c r="AK860" s="6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6"/>
      <c r="BH860" s="6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6"/>
      <c r="CF860" s="6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166"/>
      <c r="CT860" s="166"/>
      <c r="CU860" s="166"/>
      <c r="CV860" s="166"/>
      <c r="CW860" s="166"/>
      <c r="CX860" s="10"/>
      <c r="CY860" s="7"/>
      <c r="CZ860" s="7"/>
    </row>
    <row r="861" ht="15.75" customHeight="1">
      <c r="A861" s="6"/>
      <c r="B861" s="7"/>
      <c r="C861" s="7"/>
      <c r="D861" s="6"/>
      <c r="E861" s="6"/>
      <c r="F861" s="6"/>
      <c r="G861" s="6"/>
      <c r="H861" s="7"/>
      <c r="I861" s="7"/>
      <c r="J861" s="7"/>
      <c r="K861" s="7"/>
      <c r="L861" s="7"/>
      <c r="M861" s="6"/>
      <c r="N861" s="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6"/>
      <c r="AK861" s="6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6"/>
      <c r="BH861" s="6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6"/>
      <c r="CF861" s="6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166"/>
      <c r="CT861" s="166"/>
      <c r="CU861" s="166"/>
      <c r="CV861" s="166"/>
      <c r="CW861" s="166"/>
      <c r="CX861" s="10"/>
      <c r="CY861" s="7"/>
      <c r="CZ861" s="7"/>
    </row>
    <row r="862" ht="15.75" customHeight="1">
      <c r="A862" s="6"/>
      <c r="B862" s="7"/>
      <c r="C862" s="7"/>
      <c r="D862" s="6"/>
      <c r="E862" s="6"/>
      <c r="F862" s="6"/>
      <c r="G862" s="6"/>
      <c r="H862" s="7"/>
      <c r="I862" s="7"/>
      <c r="J862" s="7"/>
      <c r="K862" s="7"/>
      <c r="L862" s="7"/>
      <c r="M862" s="6"/>
      <c r="N862" s="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6"/>
      <c r="AK862" s="6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6"/>
      <c r="BH862" s="6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6"/>
      <c r="CF862" s="6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166"/>
      <c r="CT862" s="166"/>
      <c r="CU862" s="166"/>
      <c r="CV862" s="166"/>
      <c r="CW862" s="166"/>
      <c r="CX862" s="10"/>
      <c r="CY862" s="7"/>
      <c r="CZ862" s="7"/>
    </row>
    <row r="863" ht="15.75" customHeight="1">
      <c r="A863" s="6"/>
      <c r="B863" s="7"/>
      <c r="C863" s="7"/>
      <c r="D863" s="6"/>
      <c r="E863" s="6"/>
      <c r="F863" s="6"/>
      <c r="G863" s="6"/>
      <c r="H863" s="7"/>
      <c r="I863" s="7"/>
      <c r="J863" s="7"/>
      <c r="K863" s="7"/>
      <c r="L863" s="7"/>
      <c r="M863" s="6"/>
      <c r="N863" s="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6"/>
      <c r="AK863" s="6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6"/>
      <c r="BH863" s="6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6"/>
      <c r="CF863" s="6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166"/>
      <c r="CT863" s="166"/>
      <c r="CU863" s="166"/>
      <c r="CV863" s="166"/>
      <c r="CW863" s="166"/>
      <c r="CX863" s="10"/>
      <c r="CY863" s="7"/>
      <c r="CZ863" s="7"/>
    </row>
    <row r="864" ht="15.75" customHeight="1">
      <c r="A864" s="6"/>
      <c r="B864" s="7"/>
      <c r="C864" s="7"/>
      <c r="D864" s="6"/>
      <c r="E864" s="6"/>
      <c r="F864" s="6"/>
      <c r="G864" s="6"/>
      <c r="H864" s="7"/>
      <c r="I864" s="7"/>
      <c r="J864" s="7"/>
      <c r="K864" s="7"/>
      <c r="L864" s="7"/>
      <c r="M864" s="6"/>
      <c r="N864" s="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6"/>
      <c r="AK864" s="6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6"/>
      <c r="BH864" s="6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6"/>
      <c r="CF864" s="6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166"/>
      <c r="CT864" s="166"/>
      <c r="CU864" s="166"/>
      <c r="CV864" s="166"/>
      <c r="CW864" s="166"/>
      <c r="CX864" s="10"/>
      <c r="CY864" s="7"/>
      <c r="CZ864" s="7"/>
    </row>
    <row r="865" ht="15.75" customHeight="1">
      <c r="A865" s="6"/>
      <c r="B865" s="7"/>
      <c r="C865" s="7"/>
      <c r="D865" s="6"/>
      <c r="E865" s="6"/>
      <c r="F865" s="6"/>
      <c r="G865" s="6"/>
      <c r="H865" s="7"/>
      <c r="I865" s="7"/>
      <c r="J865" s="7"/>
      <c r="K865" s="7"/>
      <c r="L865" s="7"/>
      <c r="M865" s="6"/>
      <c r="N865" s="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6"/>
      <c r="AK865" s="6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6"/>
      <c r="BH865" s="6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6"/>
      <c r="CF865" s="6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166"/>
      <c r="CT865" s="166"/>
      <c r="CU865" s="166"/>
      <c r="CV865" s="166"/>
      <c r="CW865" s="166"/>
      <c r="CX865" s="10"/>
      <c r="CY865" s="7"/>
      <c r="CZ865" s="7"/>
    </row>
    <row r="866" ht="15.75" customHeight="1">
      <c r="A866" s="6"/>
      <c r="B866" s="7"/>
      <c r="C866" s="7"/>
      <c r="D866" s="6"/>
      <c r="E866" s="6"/>
      <c r="F866" s="6"/>
      <c r="G866" s="6"/>
      <c r="H866" s="7"/>
      <c r="I866" s="7"/>
      <c r="J866" s="7"/>
      <c r="K866" s="7"/>
      <c r="L866" s="7"/>
      <c r="M866" s="6"/>
      <c r="N866" s="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6"/>
      <c r="AK866" s="6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6"/>
      <c r="BH866" s="6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6"/>
      <c r="CF866" s="6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166"/>
      <c r="CT866" s="166"/>
      <c r="CU866" s="166"/>
      <c r="CV866" s="166"/>
      <c r="CW866" s="166"/>
      <c r="CX866" s="10"/>
      <c r="CY866" s="7"/>
      <c r="CZ866" s="7"/>
    </row>
    <row r="867" ht="15.75" customHeight="1">
      <c r="A867" s="6"/>
      <c r="B867" s="7"/>
      <c r="C867" s="7"/>
      <c r="D867" s="6"/>
      <c r="E867" s="6"/>
      <c r="F867" s="6"/>
      <c r="G867" s="6"/>
      <c r="H867" s="7"/>
      <c r="I867" s="7"/>
      <c r="J867" s="7"/>
      <c r="K867" s="7"/>
      <c r="L867" s="7"/>
      <c r="M867" s="6"/>
      <c r="N867" s="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6"/>
      <c r="AK867" s="6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6"/>
      <c r="BH867" s="6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6"/>
      <c r="CF867" s="6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166"/>
      <c r="CT867" s="166"/>
      <c r="CU867" s="166"/>
      <c r="CV867" s="166"/>
      <c r="CW867" s="166"/>
      <c r="CX867" s="10"/>
      <c r="CY867" s="7"/>
      <c r="CZ867" s="7"/>
    </row>
    <row r="868" ht="15.75" customHeight="1">
      <c r="A868" s="6"/>
      <c r="B868" s="7"/>
      <c r="C868" s="7"/>
      <c r="D868" s="6"/>
      <c r="E868" s="6"/>
      <c r="F868" s="6"/>
      <c r="G868" s="6"/>
      <c r="H868" s="7"/>
      <c r="I868" s="7"/>
      <c r="J868" s="7"/>
      <c r="K868" s="7"/>
      <c r="L868" s="7"/>
      <c r="M868" s="6"/>
      <c r="N868" s="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6"/>
      <c r="AK868" s="6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6"/>
      <c r="BH868" s="6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6"/>
      <c r="CF868" s="6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166"/>
      <c r="CT868" s="166"/>
      <c r="CU868" s="166"/>
      <c r="CV868" s="166"/>
      <c r="CW868" s="166"/>
      <c r="CX868" s="10"/>
      <c r="CY868" s="7"/>
      <c r="CZ868" s="7"/>
    </row>
    <row r="869" ht="15.75" customHeight="1">
      <c r="A869" s="6"/>
      <c r="B869" s="7"/>
      <c r="C869" s="7"/>
      <c r="D869" s="6"/>
      <c r="E869" s="6"/>
      <c r="F869" s="6"/>
      <c r="G869" s="6"/>
      <c r="H869" s="7"/>
      <c r="I869" s="7"/>
      <c r="J869" s="7"/>
      <c r="K869" s="7"/>
      <c r="L869" s="7"/>
      <c r="M869" s="6"/>
      <c r="N869" s="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6"/>
      <c r="AK869" s="6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6"/>
      <c r="BH869" s="6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6"/>
      <c r="CF869" s="6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166"/>
      <c r="CT869" s="166"/>
      <c r="CU869" s="166"/>
      <c r="CV869" s="166"/>
      <c r="CW869" s="166"/>
      <c r="CX869" s="10"/>
      <c r="CY869" s="7"/>
      <c r="CZ869" s="7"/>
    </row>
    <row r="870" ht="15.75" customHeight="1">
      <c r="A870" s="6"/>
      <c r="B870" s="7"/>
      <c r="C870" s="7"/>
      <c r="D870" s="6"/>
      <c r="E870" s="6"/>
      <c r="F870" s="6"/>
      <c r="G870" s="6"/>
      <c r="H870" s="7"/>
      <c r="I870" s="7"/>
      <c r="J870" s="7"/>
      <c r="K870" s="7"/>
      <c r="L870" s="7"/>
      <c r="M870" s="6"/>
      <c r="N870" s="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6"/>
      <c r="AK870" s="6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6"/>
      <c r="BH870" s="6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6"/>
      <c r="CF870" s="6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166"/>
      <c r="CT870" s="166"/>
      <c r="CU870" s="166"/>
      <c r="CV870" s="166"/>
      <c r="CW870" s="166"/>
      <c r="CX870" s="10"/>
      <c r="CY870" s="7"/>
      <c r="CZ870" s="7"/>
    </row>
    <row r="871" ht="15.75" customHeight="1">
      <c r="A871" s="6"/>
      <c r="B871" s="7"/>
      <c r="C871" s="7"/>
      <c r="D871" s="6"/>
      <c r="E871" s="6"/>
      <c r="F871" s="6"/>
      <c r="G871" s="6"/>
      <c r="H871" s="7"/>
      <c r="I871" s="7"/>
      <c r="J871" s="7"/>
      <c r="K871" s="7"/>
      <c r="L871" s="7"/>
      <c r="M871" s="6"/>
      <c r="N871" s="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6"/>
      <c r="AK871" s="6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6"/>
      <c r="BH871" s="6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6"/>
      <c r="CF871" s="6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166"/>
      <c r="CT871" s="166"/>
      <c r="CU871" s="166"/>
      <c r="CV871" s="166"/>
      <c r="CW871" s="166"/>
      <c r="CX871" s="10"/>
      <c r="CY871" s="7"/>
      <c r="CZ871" s="7"/>
    </row>
    <row r="872" ht="15.75" customHeight="1">
      <c r="A872" s="6"/>
      <c r="B872" s="7"/>
      <c r="C872" s="7"/>
      <c r="D872" s="6"/>
      <c r="E872" s="6"/>
      <c r="F872" s="6"/>
      <c r="G872" s="6"/>
      <c r="H872" s="7"/>
      <c r="I872" s="7"/>
      <c r="J872" s="7"/>
      <c r="K872" s="7"/>
      <c r="L872" s="7"/>
      <c r="M872" s="6"/>
      <c r="N872" s="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6"/>
      <c r="AK872" s="6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6"/>
      <c r="BH872" s="6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6"/>
      <c r="CF872" s="6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166"/>
      <c r="CT872" s="166"/>
      <c r="CU872" s="166"/>
      <c r="CV872" s="166"/>
      <c r="CW872" s="166"/>
      <c r="CX872" s="10"/>
      <c r="CY872" s="7"/>
      <c r="CZ872" s="7"/>
    </row>
    <row r="873" ht="15.75" customHeight="1">
      <c r="A873" s="6"/>
      <c r="B873" s="7"/>
      <c r="C873" s="7"/>
      <c r="D873" s="6"/>
      <c r="E873" s="6"/>
      <c r="F873" s="6"/>
      <c r="G873" s="6"/>
      <c r="H873" s="7"/>
      <c r="I873" s="7"/>
      <c r="J873" s="7"/>
      <c r="K873" s="7"/>
      <c r="L873" s="7"/>
      <c r="M873" s="6"/>
      <c r="N873" s="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6"/>
      <c r="AK873" s="6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6"/>
      <c r="BH873" s="6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6"/>
      <c r="CF873" s="6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166"/>
      <c r="CT873" s="166"/>
      <c r="CU873" s="166"/>
      <c r="CV873" s="166"/>
      <c r="CW873" s="166"/>
      <c r="CX873" s="10"/>
      <c r="CY873" s="7"/>
      <c r="CZ873" s="7"/>
    </row>
    <row r="874" ht="15.75" customHeight="1">
      <c r="A874" s="6"/>
      <c r="B874" s="7"/>
      <c r="C874" s="7"/>
      <c r="D874" s="6"/>
      <c r="E874" s="6"/>
      <c r="F874" s="6"/>
      <c r="G874" s="6"/>
      <c r="H874" s="7"/>
      <c r="I874" s="7"/>
      <c r="J874" s="7"/>
      <c r="K874" s="7"/>
      <c r="L874" s="7"/>
      <c r="M874" s="6"/>
      <c r="N874" s="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6"/>
      <c r="AK874" s="6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6"/>
      <c r="BH874" s="6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6"/>
      <c r="CF874" s="6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166"/>
      <c r="CT874" s="166"/>
      <c r="CU874" s="166"/>
      <c r="CV874" s="166"/>
      <c r="CW874" s="166"/>
      <c r="CX874" s="10"/>
      <c r="CY874" s="7"/>
      <c r="CZ874" s="7"/>
    </row>
    <row r="875" ht="15.75" customHeight="1">
      <c r="A875" s="6"/>
      <c r="B875" s="7"/>
      <c r="C875" s="7"/>
      <c r="D875" s="6"/>
      <c r="E875" s="6"/>
      <c r="F875" s="6"/>
      <c r="G875" s="6"/>
      <c r="H875" s="7"/>
      <c r="I875" s="7"/>
      <c r="J875" s="7"/>
      <c r="K875" s="7"/>
      <c r="L875" s="7"/>
      <c r="M875" s="6"/>
      <c r="N875" s="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6"/>
      <c r="AK875" s="6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6"/>
      <c r="BH875" s="6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6"/>
      <c r="CF875" s="6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166"/>
      <c r="CT875" s="166"/>
      <c r="CU875" s="166"/>
      <c r="CV875" s="166"/>
      <c r="CW875" s="166"/>
      <c r="CX875" s="10"/>
      <c r="CY875" s="7"/>
      <c r="CZ875" s="7"/>
    </row>
    <row r="876" ht="15.75" customHeight="1">
      <c r="A876" s="6"/>
      <c r="B876" s="7"/>
      <c r="C876" s="7"/>
      <c r="D876" s="6"/>
      <c r="E876" s="6"/>
      <c r="F876" s="6"/>
      <c r="G876" s="6"/>
      <c r="H876" s="7"/>
      <c r="I876" s="7"/>
      <c r="J876" s="7"/>
      <c r="K876" s="7"/>
      <c r="L876" s="7"/>
      <c r="M876" s="6"/>
      <c r="N876" s="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6"/>
      <c r="AK876" s="6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6"/>
      <c r="BH876" s="6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6"/>
      <c r="CF876" s="6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166"/>
      <c r="CT876" s="166"/>
      <c r="CU876" s="166"/>
      <c r="CV876" s="166"/>
      <c r="CW876" s="166"/>
      <c r="CX876" s="10"/>
      <c r="CY876" s="7"/>
      <c r="CZ876" s="7"/>
    </row>
    <row r="877" ht="15.75" customHeight="1">
      <c r="A877" s="6"/>
      <c r="B877" s="7"/>
      <c r="C877" s="7"/>
      <c r="D877" s="6"/>
      <c r="E877" s="6"/>
      <c r="F877" s="6"/>
      <c r="G877" s="6"/>
      <c r="H877" s="7"/>
      <c r="I877" s="7"/>
      <c r="J877" s="7"/>
      <c r="K877" s="7"/>
      <c r="L877" s="7"/>
      <c r="M877" s="6"/>
      <c r="N877" s="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6"/>
      <c r="AK877" s="6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6"/>
      <c r="BH877" s="6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6"/>
      <c r="CF877" s="6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166"/>
      <c r="CT877" s="166"/>
      <c r="CU877" s="166"/>
      <c r="CV877" s="166"/>
      <c r="CW877" s="166"/>
      <c r="CX877" s="10"/>
      <c r="CY877" s="7"/>
      <c r="CZ877" s="7"/>
    </row>
    <row r="878" ht="15.75" customHeight="1">
      <c r="A878" s="6"/>
      <c r="B878" s="7"/>
      <c r="C878" s="7"/>
      <c r="D878" s="6"/>
      <c r="E878" s="6"/>
      <c r="F878" s="6"/>
      <c r="G878" s="6"/>
      <c r="H878" s="7"/>
      <c r="I878" s="7"/>
      <c r="J878" s="7"/>
      <c r="K878" s="7"/>
      <c r="L878" s="7"/>
      <c r="M878" s="6"/>
      <c r="N878" s="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6"/>
      <c r="AK878" s="6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6"/>
      <c r="BH878" s="6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6"/>
      <c r="CF878" s="6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166"/>
      <c r="CT878" s="166"/>
      <c r="CU878" s="166"/>
      <c r="CV878" s="166"/>
      <c r="CW878" s="166"/>
      <c r="CX878" s="10"/>
      <c r="CY878" s="7"/>
      <c r="CZ878" s="7"/>
    </row>
    <row r="879" ht="15.75" customHeight="1">
      <c r="A879" s="6"/>
      <c r="B879" s="7"/>
      <c r="C879" s="7"/>
      <c r="D879" s="6"/>
      <c r="E879" s="6"/>
      <c r="F879" s="6"/>
      <c r="G879" s="6"/>
      <c r="H879" s="7"/>
      <c r="I879" s="7"/>
      <c r="J879" s="7"/>
      <c r="K879" s="7"/>
      <c r="L879" s="7"/>
      <c r="M879" s="6"/>
      <c r="N879" s="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6"/>
      <c r="AK879" s="6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6"/>
      <c r="BH879" s="6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Z879" s="7"/>
      <c r="CA879" s="7"/>
      <c r="CB879" s="7"/>
      <c r="CC879" s="7"/>
      <c r="CD879" s="7"/>
      <c r="CE879" s="6"/>
      <c r="CF879" s="6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166"/>
      <c r="CT879" s="166"/>
      <c r="CU879" s="166"/>
      <c r="CV879" s="166"/>
      <c r="CW879" s="166"/>
      <c r="CX879" s="10"/>
      <c r="CY879" s="7"/>
      <c r="CZ879" s="7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0:B50"/>
    <mergeCell ref="A290:B290"/>
    <mergeCell ref="A291:B291"/>
    <mergeCell ref="A292:B292"/>
    <mergeCell ref="C295:F295"/>
    <mergeCell ref="C585:F585"/>
    <mergeCell ref="C586:F586"/>
    <mergeCell ref="C587:F587"/>
    <mergeCell ref="C588:F588"/>
    <mergeCell ref="C589:F589"/>
    <mergeCell ref="C590:F590"/>
    <mergeCell ref="C5:F5"/>
    <mergeCell ref="C6:F6"/>
    <mergeCell ref="C290:F290"/>
    <mergeCell ref="C291:F291"/>
    <mergeCell ref="C292:F292"/>
    <mergeCell ref="C293:F293"/>
    <mergeCell ref="C294:F294"/>
    <mergeCell ref="A588:B588"/>
    <mergeCell ref="A589:B589"/>
    <mergeCell ref="A590:B590"/>
    <mergeCell ref="A631:B631"/>
    <mergeCell ref="A293:B293"/>
    <mergeCell ref="A294:B294"/>
    <mergeCell ref="A295:B295"/>
    <mergeCell ref="A336:B336"/>
    <mergeCell ref="A585:B585"/>
    <mergeCell ref="A586:B586"/>
    <mergeCell ref="A587:B587"/>
  </mergeCells>
  <conditionalFormatting sqref="BB9:BD9">
    <cfRule type="cellIs" dxfId="0" priority="1" operator="lessThan">
      <formula>1</formula>
    </cfRule>
  </conditionalFormatting>
  <conditionalFormatting sqref="BB9:BD9">
    <cfRule type="cellIs" dxfId="0" priority="2" operator="lessThan">
      <formula>1</formula>
    </cfRule>
  </conditionalFormatting>
  <conditionalFormatting sqref="H9:CZ9 H50:M50 AJ50:CP50 BY297 H298:BX298 BZ298:CP298 BY335 H336:M336 AJ336:BX336 BZ336:CP336 BY592 H593:BX593 BZ593:CP593 BY630 H631:M631 AJ631:BX631 BZ631:CP631">
    <cfRule type="cellIs" dxfId="0" priority="3" operator="lessThan">
      <formula>1</formula>
    </cfRule>
  </conditionalFormatting>
  <conditionalFormatting sqref="H9:CZ9">
    <cfRule type="cellIs" dxfId="0" priority="4" operator="lessThan">
      <formula>1</formula>
    </cfRule>
  </conditionalFormatting>
  <hyperlinks>
    <hyperlink r:id="rId1" ref="A9"/>
    <hyperlink r:id="rId2" ref="A298"/>
    <hyperlink r:id="rId3" ref="A593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6.0"/>
    <col customWidth="1" min="3" max="3" width="28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3" width="3.71"/>
    <col customWidth="1" min="14" max="14" width="4.71"/>
    <col customWidth="1" min="15" max="15" width="6.57"/>
    <col customWidth="1" min="16" max="37" width="3.71"/>
    <col customWidth="1" min="38" max="38" width="5.86"/>
    <col customWidth="1" min="39" max="60" width="3.71"/>
    <col customWidth="1" min="61" max="61" width="4.0"/>
    <col customWidth="1" min="62" max="62" width="5.71"/>
    <col customWidth="1" min="63" max="89" width="3.71"/>
    <col customWidth="1" min="90" max="90" width="4.0"/>
    <col customWidth="1" min="91" max="91" width="5.57"/>
    <col customWidth="1" min="92" max="105" width="3.71"/>
    <col customWidth="1" min="106" max="106" width="5.29"/>
    <col customWidth="1" min="107" max="107" width="6.29"/>
    <col customWidth="1" min="108" max="108" width="3.57"/>
    <col customWidth="1" min="109" max="109" width="4.14"/>
    <col customWidth="1" min="110" max="110" width="3.71"/>
    <col customWidth="1" min="111" max="111" width="4.0"/>
    <col customWidth="1" min="112" max="113" width="3.71"/>
    <col customWidth="1" min="114" max="114" width="3.86"/>
    <col customWidth="1" min="115" max="115" width="3.43"/>
    <col customWidth="1" min="116" max="116" width="4.29"/>
    <col customWidth="1" min="117" max="118" width="3.57"/>
    <col customWidth="1" min="119" max="119" width="4.43"/>
    <col customWidth="1" min="120" max="120" width="4.29"/>
    <col customWidth="1" min="121" max="121" width="3.86"/>
    <col customWidth="1" min="122" max="122" width="4.29"/>
    <col customWidth="1" min="123" max="123" width="4.43"/>
    <col customWidth="1" min="124" max="124" width="4.0"/>
    <col customWidth="1" min="125" max="125" width="4.57"/>
    <col customWidth="1" min="126" max="127" width="5.86"/>
  </cols>
  <sheetData>
    <row r="1">
      <c r="A1" s="1" t="s">
        <v>219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7"/>
      <c r="N1" s="6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6"/>
      <c r="AL1" s="8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6"/>
      <c r="BJ1" s="8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6"/>
      <c r="CM1" s="9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</row>
    <row r="2">
      <c r="A2" s="11" t="s">
        <v>4</v>
      </c>
      <c r="B2" s="12"/>
      <c r="C2" s="13" t="s">
        <v>220</v>
      </c>
      <c r="D2" s="14"/>
      <c r="E2" s="14"/>
      <c r="F2" s="15"/>
      <c r="G2" s="6"/>
      <c r="H2" s="7"/>
      <c r="I2" s="7"/>
      <c r="J2" s="7"/>
      <c r="K2" s="7"/>
      <c r="L2" s="7"/>
      <c r="M2" s="7"/>
      <c r="N2" s="6"/>
      <c r="O2" s="6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6"/>
      <c r="AL2" s="8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6"/>
      <c r="BJ2" s="8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6"/>
      <c r="CM2" s="9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</row>
    <row r="3">
      <c r="A3" s="11" t="s">
        <v>8</v>
      </c>
      <c r="B3" s="12"/>
      <c r="C3" s="16" t="s">
        <v>221</v>
      </c>
      <c r="D3" s="17"/>
      <c r="E3" s="17"/>
      <c r="F3" s="18"/>
      <c r="G3" s="6"/>
      <c r="H3" s="7"/>
      <c r="I3" s="7"/>
      <c r="J3" s="7"/>
      <c r="K3" s="7"/>
      <c r="L3" s="7"/>
      <c r="M3" s="7"/>
      <c r="N3" s="6"/>
      <c r="O3" s="6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6"/>
      <c r="AL3" s="8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6"/>
      <c r="BJ3" s="8"/>
      <c r="BK3" s="7"/>
      <c r="BL3" s="7"/>
      <c r="BM3" s="7">
        <v>0.0</v>
      </c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6"/>
      <c r="CM3" s="9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</row>
    <row r="4">
      <c r="A4" s="11" t="s">
        <v>12</v>
      </c>
      <c r="B4" s="12"/>
      <c r="C4" s="19" t="s">
        <v>219</v>
      </c>
      <c r="D4" s="4"/>
      <c r="E4" s="4"/>
      <c r="F4" s="2"/>
      <c r="G4" s="6"/>
      <c r="H4" s="7"/>
      <c r="I4" s="7"/>
      <c r="J4" s="7"/>
      <c r="K4" s="7"/>
      <c r="L4" s="7"/>
      <c r="M4" s="7"/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6"/>
      <c r="AL4" s="8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6"/>
      <c r="BJ4" s="8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6"/>
      <c r="CM4" s="9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7"/>
      <c r="N5" s="6"/>
      <c r="O5" s="6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6"/>
      <c r="AL5" s="8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6"/>
      <c r="BJ5" s="8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6"/>
      <c r="CM5" s="9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7"/>
      <c r="N6" s="6"/>
      <c r="O6" s="6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6"/>
      <c r="AL6" s="8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6"/>
      <c r="BJ6" s="8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6"/>
      <c r="CM6" s="9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</row>
    <row r="7">
      <c r="A7" s="21"/>
      <c r="B7" s="30"/>
      <c r="C7" s="31"/>
      <c r="D7" s="21"/>
      <c r="E7" s="21"/>
      <c r="F7" s="32"/>
      <c r="G7" s="27"/>
      <c r="H7" s="33">
        <v>1.0</v>
      </c>
      <c r="I7" s="34">
        <v>2.0</v>
      </c>
      <c r="J7" s="34">
        <v>2.0</v>
      </c>
      <c r="K7" s="34"/>
      <c r="L7" s="34">
        <v>3.0</v>
      </c>
      <c r="M7" s="34">
        <v>4.0</v>
      </c>
      <c r="N7" s="35"/>
      <c r="O7" s="35"/>
      <c r="P7" s="34">
        <v>1.0</v>
      </c>
      <c r="Q7" s="34">
        <v>2.0</v>
      </c>
      <c r="R7" s="34">
        <v>3.0</v>
      </c>
      <c r="S7" s="34">
        <v>4.0</v>
      </c>
      <c r="T7" s="34">
        <v>5.0</v>
      </c>
      <c r="U7" s="34">
        <v>6.0</v>
      </c>
      <c r="V7" s="34">
        <v>7.0</v>
      </c>
      <c r="W7" s="34">
        <v>8.0</v>
      </c>
      <c r="X7" s="34">
        <v>9.0</v>
      </c>
      <c r="Y7" s="34">
        <v>10.0</v>
      </c>
      <c r="Z7" s="34">
        <v>11.0</v>
      </c>
      <c r="AA7" s="34">
        <v>12.0</v>
      </c>
      <c r="AB7" s="34">
        <v>13.0</v>
      </c>
      <c r="AC7" s="34">
        <v>14.0</v>
      </c>
      <c r="AD7" s="34">
        <v>15.0</v>
      </c>
      <c r="AE7" s="34">
        <v>16.0</v>
      </c>
      <c r="AF7" s="34">
        <v>17.0</v>
      </c>
      <c r="AG7" s="34">
        <v>18.0</v>
      </c>
      <c r="AH7" s="34">
        <v>19.0</v>
      </c>
      <c r="AI7" s="34">
        <v>20.0</v>
      </c>
      <c r="AJ7" s="34">
        <v>21.0</v>
      </c>
      <c r="AK7" s="35"/>
      <c r="AL7" s="36"/>
      <c r="AM7" s="34">
        <v>1.0</v>
      </c>
      <c r="AN7" s="34">
        <v>2.0</v>
      </c>
      <c r="AO7" s="34">
        <v>3.0</v>
      </c>
      <c r="AP7" s="34">
        <v>4.0</v>
      </c>
      <c r="AQ7" s="34">
        <v>5.0</v>
      </c>
      <c r="AR7" s="34">
        <v>6.0</v>
      </c>
      <c r="AS7" s="34">
        <v>7.0</v>
      </c>
      <c r="AT7" s="37">
        <v>8.0</v>
      </c>
      <c r="AU7" s="37">
        <v>9.0</v>
      </c>
      <c r="AV7" s="37">
        <v>10.0</v>
      </c>
      <c r="AW7" s="37">
        <v>11.0</v>
      </c>
      <c r="AX7" s="37">
        <v>12.0</v>
      </c>
      <c r="AY7" s="37">
        <v>13.0</v>
      </c>
      <c r="AZ7" s="37">
        <v>14.0</v>
      </c>
      <c r="BA7" s="37">
        <v>15.0</v>
      </c>
      <c r="BB7" s="37">
        <v>16.0</v>
      </c>
      <c r="BC7" s="37">
        <v>17.0</v>
      </c>
      <c r="BD7" s="37">
        <v>18.0</v>
      </c>
      <c r="BE7" s="37">
        <v>19.0</v>
      </c>
      <c r="BF7" s="37">
        <v>20.0</v>
      </c>
      <c r="BG7" s="37">
        <v>21.0</v>
      </c>
      <c r="BH7" s="37"/>
      <c r="BI7" s="38"/>
      <c r="BJ7" s="39"/>
      <c r="BK7" s="37">
        <v>1.0</v>
      </c>
      <c r="BL7" s="37">
        <v>2.0</v>
      </c>
      <c r="BM7" s="37">
        <v>3.0</v>
      </c>
      <c r="BN7" s="37">
        <v>4.0</v>
      </c>
      <c r="BO7" s="37">
        <v>5.0</v>
      </c>
      <c r="BP7" s="37">
        <v>6.0</v>
      </c>
      <c r="BQ7" s="37">
        <v>7.0</v>
      </c>
      <c r="BR7" s="37">
        <v>8.0</v>
      </c>
      <c r="BS7" s="37">
        <v>9.0</v>
      </c>
      <c r="BT7" s="37">
        <v>10.0</v>
      </c>
      <c r="BU7" s="37">
        <v>11.0</v>
      </c>
      <c r="BV7" s="37">
        <v>12.0</v>
      </c>
      <c r="BW7" s="37">
        <v>13.0</v>
      </c>
      <c r="BX7" s="37">
        <v>14.0</v>
      </c>
      <c r="BY7" s="37">
        <v>15.0</v>
      </c>
      <c r="BZ7" s="37">
        <v>16.0</v>
      </c>
      <c r="CA7" s="37"/>
      <c r="CB7" s="37">
        <v>17.0</v>
      </c>
      <c r="CC7" s="37"/>
      <c r="CD7" s="37">
        <v>18.0</v>
      </c>
      <c r="CE7" s="37"/>
      <c r="CF7" s="37"/>
      <c r="CG7" s="37"/>
      <c r="CH7" s="37"/>
      <c r="CI7" s="37"/>
      <c r="CJ7" s="37">
        <v>19.0</v>
      </c>
      <c r="CK7" s="37"/>
      <c r="CL7" s="38"/>
      <c r="CM7" s="42"/>
      <c r="CN7" s="37">
        <v>1.0</v>
      </c>
      <c r="CO7" s="37"/>
      <c r="CP7" s="37">
        <v>2.0</v>
      </c>
      <c r="CQ7" s="37">
        <v>3.0</v>
      </c>
      <c r="CR7" s="37">
        <v>4.0</v>
      </c>
      <c r="CS7" s="37">
        <v>5.0</v>
      </c>
      <c r="CT7" s="37">
        <v>6.0</v>
      </c>
      <c r="CU7" s="37">
        <v>7.0</v>
      </c>
      <c r="CV7" s="37">
        <v>8.0</v>
      </c>
      <c r="CW7" s="37">
        <v>9.0</v>
      </c>
      <c r="CX7" s="37">
        <v>10.0</v>
      </c>
      <c r="CY7" s="37">
        <v>11.0</v>
      </c>
      <c r="CZ7" s="37"/>
      <c r="DA7" s="37"/>
      <c r="DB7" s="46"/>
      <c r="DC7" s="46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6"/>
      <c r="DW7" s="46"/>
    </row>
    <row r="8" ht="78.75" customHeight="1">
      <c r="A8" s="50"/>
      <c r="B8" s="37"/>
      <c r="C8" s="37"/>
      <c r="D8" s="51" t="s">
        <v>19</v>
      </c>
      <c r="E8" s="52" t="s">
        <v>20</v>
      </c>
      <c r="F8" s="53" t="s">
        <v>21</v>
      </c>
      <c r="G8" s="53" t="s">
        <v>22</v>
      </c>
      <c r="H8" s="54">
        <v>46104.0</v>
      </c>
      <c r="I8" s="54">
        <v>46105.0</v>
      </c>
      <c r="J8" s="54">
        <v>46105.0</v>
      </c>
      <c r="K8" s="54">
        <v>46106.0</v>
      </c>
      <c r="L8" s="54">
        <v>46107.0</v>
      </c>
      <c r="M8" s="54">
        <v>46111.0</v>
      </c>
      <c r="N8" s="55" t="s">
        <v>23</v>
      </c>
      <c r="O8" s="56" t="s">
        <v>24</v>
      </c>
      <c r="P8" s="54">
        <v>46113.0</v>
      </c>
      <c r="Q8" s="54">
        <v>46114.0</v>
      </c>
      <c r="R8" s="54">
        <v>46115.0</v>
      </c>
      <c r="S8" s="54">
        <v>46118.0</v>
      </c>
      <c r="T8" s="54">
        <v>46119.0</v>
      </c>
      <c r="U8" s="54">
        <v>46120.0</v>
      </c>
      <c r="V8" s="54">
        <v>46121.0</v>
      </c>
      <c r="W8" s="54">
        <v>46122.0</v>
      </c>
      <c r="X8" s="54">
        <v>46125.0</v>
      </c>
      <c r="Y8" s="54">
        <v>46127.0</v>
      </c>
      <c r="Z8" s="54">
        <v>46128.0</v>
      </c>
      <c r="AA8" s="54">
        <v>46129.0</v>
      </c>
      <c r="AB8" s="54">
        <v>46132.0</v>
      </c>
      <c r="AC8" s="54">
        <v>46133.0</v>
      </c>
      <c r="AD8" s="54">
        <v>46134.0</v>
      </c>
      <c r="AE8" s="54">
        <v>46135.0</v>
      </c>
      <c r="AF8" s="54">
        <v>46136.0</v>
      </c>
      <c r="AG8" s="54">
        <v>46139.0</v>
      </c>
      <c r="AH8" s="54">
        <v>46140.0</v>
      </c>
      <c r="AI8" s="54">
        <v>46141.0</v>
      </c>
      <c r="AJ8" s="54">
        <v>46142.0</v>
      </c>
      <c r="AK8" s="55" t="s">
        <v>25</v>
      </c>
      <c r="AL8" s="58" t="s">
        <v>26</v>
      </c>
      <c r="AM8" s="54">
        <v>46143.0</v>
      </c>
      <c r="AN8" s="54">
        <v>46146.0</v>
      </c>
      <c r="AO8" s="54">
        <v>46147.0</v>
      </c>
      <c r="AP8" s="54">
        <v>46148.0</v>
      </c>
      <c r="AQ8" s="54">
        <v>46149.0</v>
      </c>
      <c r="AR8" s="54">
        <v>46150.0</v>
      </c>
      <c r="AS8" s="54">
        <v>46153.0</v>
      </c>
      <c r="AT8" s="66">
        <v>46154.0</v>
      </c>
      <c r="AU8" s="61">
        <v>46155.0</v>
      </c>
      <c r="AV8" s="61">
        <v>46156.0</v>
      </c>
      <c r="AW8" s="61">
        <v>46157.0</v>
      </c>
      <c r="AX8" s="61">
        <v>46160.0</v>
      </c>
      <c r="AY8" s="61">
        <v>46161.0</v>
      </c>
      <c r="AZ8" s="61">
        <v>46162.0</v>
      </c>
      <c r="BA8" s="61">
        <v>46163.0</v>
      </c>
      <c r="BB8" s="61">
        <v>46164.0</v>
      </c>
      <c r="BC8" s="61">
        <v>46167.0</v>
      </c>
      <c r="BD8" s="61">
        <v>46168.0</v>
      </c>
      <c r="BE8" s="61">
        <v>46169.0</v>
      </c>
      <c r="BF8" s="61">
        <v>46170.0</v>
      </c>
      <c r="BG8" s="61">
        <v>46171.0</v>
      </c>
      <c r="BH8" s="67">
        <v>46173.0</v>
      </c>
      <c r="BI8" s="63" t="s">
        <v>28</v>
      </c>
      <c r="BJ8" s="64" t="s">
        <v>29</v>
      </c>
      <c r="BK8" s="61">
        <v>46174.0</v>
      </c>
      <c r="BL8" s="61">
        <v>46175.0</v>
      </c>
      <c r="BM8" s="61">
        <v>46176.0</v>
      </c>
      <c r="BN8" s="61">
        <v>46177.0</v>
      </c>
      <c r="BO8" s="61">
        <v>46178.0</v>
      </c>
      <c r="BP8" s="61">
        <v>46181.0</v>
      </c>
      <c r="BQ8" s="61">
        <v>46182.0</v>
      </c>
      <c r="BR8" s="61">
        <v>46183.0</v>
      </c>
      <c r="BS8" s="61">
        <v>46184.0</v>
      </c>
      <c r="BT8" s="61">
        <v>46185.0</v>
      </c>
      <c r="BU8" s="61">
        <v>46188.0</v>
      </c>
      <c r="BV8" s="61">
        <v>46189.0</v>
      </c>
      <c r="BW8" s="61">
        <v>46190.0</v>
      </c>
      <c r="BX8" s="61">
        <v>46191.0</v>
      </c>
      <c r="BY8" s="61">
        <v>46192.0</v>
      </c>
      <c r="BZ8" s="61">
        <v>46195.0</v>
      </c>
      <c r="CA8" s="61">
        <v>46195.0</v>
      </c>
      <c r="CB8" s="61">
        <v>46196.0</v>
      </c>
      <c r="CC8" s="61">
        <v>46196.0</v>
      </c>
      <c r="CD8" s="61">
        <v>46197.0</v>
      </c>
      <c r="CE8" s="61">
        <v>46197.0</v>
      </c>
      <c r="CF8" s="61">
        <v>46198.0</v>
      </c>
      <c r="CG8" s="61">
        <v>46199.0</v>
      </c>
      <c r="CH8" s="61">
        <v>46202.0</v>
      </c>
      <c r="CI8" s="61">
        <v>46202.0</v>
      </c>
      <c r="CJ8" s="61">
        <v>46203.0</v>
      </c>
      <c r="CK8" s="61">
        <v>46203.0</v>
      </c>
      <c r="CL8" s="63" t="s">
        <v>30</v>
      </c>
      <c r="CM8" s="70" t="s">
        <v>31</v>
      </c>
      <c r="CN8" s="67">
        <v>46204.0</v>
      </c>
      <c r="CO8" s="67">
        <v>46204.0</v>
      </c>
      <c r="CP8" s="67">
        <v>46205.0</v>
      </c>
      <c r="CQ8" s="67">
        <v>46206.0</v>
      </c>
      <c r="CR8" s="67">
        <v>46209.0</v>
      </c>
      <c r="CS8" s="67">
        <v>46210.0</v>
      </c>
      <c r="CT8" s="67">
        <v>46211.0</v>
      </c>
      <c r="CU8" s="67">
        <v>46212.0</v>
      </c>
      <c r="CV8" s="67">
        <v>46213.0</v>
      </c>
      <c r="CW8" s="67">
        <v>46214.0</v>
      </c>
      <c r="CX8" s="67">
        <v>46215.0</v>
      </c>
      <c r="CY8" s="71"/>
      <c r="CZ8" s="71"/>
      <c r="DA8" s="71"/>
      <c r="DB8" s="63" t="s">
        <v>33</v>
      </c>
      <c r="DC8" s="70" t="s">
        <v>34</v>
      </c>
      <c r="DD8" s="74"/>
      <c r="DE8" s="74"/>
      <c r="DF8" s="74"/>
      <c r="DG8" s="74"/>
      <c r="DH8" s="74"/>
      <c r="DI8" s="76"/>
      <c r="DJ8" s="76"/>
      <c r="DK8" s="76"/>
      <c r="DL8" s="76"/>
      <c r="DM8" s="76"/>
      <c r="DN8" s="76"/>
      <c r="DO8" s="76"/>
      <c r="DP8" s="76"/>
      <c r="DQ8" s="76"/>
      <c r="DR8" s="76"/>
      <c r="DS8" s="76"/>
      <c r="DT8" s="76"/>
      <c r="DU8" s="76"/>
      <c r="DV8" s="78" t="s">
        <v>40</v>
      </c>
      <c r="DW8" s="79" t="s">
        <v>41</v>
      </c>
    </row>
    <row r="9">
      <c r="A9" s="85" t="s">
        <v>222</v>
      </c>
      <c r="B9" s="87" t="s">
        <v>49</v>
      </c>
      <c r="C9" s="89" t="s">
        <v>50</v>
      </c>
      <c r="D9" s="96">
        <f t="shared" ref="D9:D89" si="8">SUM(N9+AK9+BI9+CL9+DB9)</f>
        <v>45</v>
      </c>
      <c r="E9" s="98"/>
      <c r="F9" s="100"/>
      <c r="G9" s="100"/>
      <c r="H9" s="101">
        <f t="shared" ref="H9:M9" si="1">SUM(H10:H89)</f>
        <v>5</v>
      </c>
      <c r="I9" s="101">
        <f t="shared" si="1"/>
        <v>8</v>
      </c>
      <c r="J9" s="101">
        <f t="shared" si="1"/>
        <v>8</v>
      </c>
      <c r="K9" s="101">
        <f t="shared" si="1"/>
        <v>1</v>
      </c>
      <c r="L9" s="101">
        <f t="shared" si="1"/>
        <v>0</v>
      </c>
      <c r="M9" s="101">
        <f t="shared" si="1"/>
        <v>0</v>
      </c>
      <c r="N9" s="104">
        <f>COUNTIF(H9:M9,"&gt;0")</f>
        <v>4</v>
      </c>
      <c r="O9" s="104">
        <f>COUNTIF(H9:M9,"&gt;0")</f>
        <v>4</v>
      </c>
      <c r="P9" s="105">
        <f t="shared" ref="P9:AJ9" si="2">SUM(P10:P89)</f>
        <v>0</v>
      </c>
      <c r="Q9" s="105">
        <f t="shared" si="2"/>
        <v>0</v>
      </c>
      <c r="R9" s="105">
        <f t="shared" si="2"/>
        <v>0</v>
      </c>
      <c r="S9" s="105">
        <f t="shared" si="2"/>
        <v>0</v>
      </c>
      <c r="T9" s="105">
        <f t="shared" si="2"/>
        <v>0</v>
      </c>
      <c r="U9" s="105">
        <f t="shared" si="2"/>
        <v>0</v>
      </c>
      <c r="V9" s="105">
        <f t="shared" si="2"/>
        <v>0</v>
      </c>
      <c r="W9" s="105">
        <f t="shared" si="2"/>
        <v>0</v>
      </c>
      <c r="X9" s="105">
        <f t="shared" si="2"/>
        <v>35</v>
      </c>
      <c r="Y9" s="105">
        <f t="shared" si="2"/>
        <v>41</v>
      </c>
      <c r="Z9" s="105">
        <f t="shared" si="2"/>
        <v>0</v>
      </c>
      <c r="AA9" s="105">
        <f t="shared" si="2"/>
        <v>29</v>
      </c>
      <c r="AB9" s="105">
        <f t="shared" si="2"/>
        <v>29</v>
      </c>
      <c r="AC9" s="105">
        <f t="shared" si="2"/>
        <v>35</v>
      </c>
      <c r="AD9" s="105">
        <f t="shared" si="2"/>
        <v>38</v>
      </c>
      <c r="AE9" s="105">
        <f t="shared" si="2"/>
        <v>0</v>
      </c>
      <c r="AF9" s="105">
        <f t="shared" si="2"/>
        <v>18</v>
      </c>
      <c r="AG9" s="105">
        <f t="shared" si="2"/>
        <v>24</v>
      </c>
      <c r="AH9" s="105">
        <f t="shared" si="2"/>
        <v>27</v>
      </c>
      <c r="AI9" s="105">
        <f t="shared" si="2"/>
        <v>29</v>
      </c>
      <c r="AJ9" s="105">
        <f t="shared" si="2"/>
        <v>0</v>
      </c>
      <c r="AK9" s="104">
        <f>COUNTIF(P9:AJ9,"&gt;0")</f>
        <v>10</v>
      </c>
      <c r="AL9" s="111">
        <f>SUM(N9+AK9)</f>
        <v>14</v>
      </c>
      <c r="AM9" s="105">
        <f t="shared" ref="AM9:BG9" si="3">SUM(AM10:AM89)</f>
        <v>29</v>
      </c>
      <c r="AN9" s="105">
        <f t="shared" si="3"/>
        <v>32</v>
      </c>
      <c r="AO9" s="105">
        <f t="shared" si="3"/>
        <v>37</v>
      </c>
      <c r="AP9" s="105">
        <f t="shared" si="3"/>
        <v>41</v>
      </c>
      <c r="AQ9" s="105">
        <f t="shared" si="3"/>
        <v>0</v>
      </c>
      <c r="AR9" s="105">
        <f t="shared" si="3"/>
        <v>20</v>
      </c>
      <c r="AS9" s="105">
        <f t="shared" si="3"/>
        <v>36</v>
      </c>
      <c r="AT9" s="114">
        <f t="shared" si="3"/>
        <v>36</v>
      </c>
      <c r="AU9" s="114">
        <f t="shared" si="3"/>
        <v>30</v>
      </c>
      <c r="AV9" s="114">
        <f t="shared" si="3"/>
        <v>0</v>
      </c>
      <c r="AW9" s="114">
        <f t="shared" si="3"/>
        <v>14</v>
      </c>
      <c r="AX9" s="114">
        <f t="shared" si="3"/>
        <v>0</v>
      </c>
      <c r="AY9" s="114">
        <f t="shared" si="3"/>
        <v>0</v>
      </c>
      <c r="AZ9" s="114">
        <f t="shared" si="3"/>
        <v>47</v>
      </c>
      <c r="BA9" s="114">
        <f t="shared" si="3"/>
        <v>0</v>
      </c>
      <c r="BB9" s="114">
        <f t="shared" si="3"/>
        <v>56</v>
      </c>
      <c r="BC9" s="114">
        <f t="shared" si="3"/>
        <v>0</v>
      </c>
      <c r="BD9" s="114">
        <f t="shared" si="3"/>
        <v>0</v>
      </c>
      <c r="BE9" s="114">
        <f t="shared" si="3"/>
        <v>27</v>
      </c>
      <c r="BF9" s="114">
        <f t="shared" si="3"/>
        <v>0</v>
      </c>
      <c r="BG9" s="114">
        <f t="shared" si="3"/>
        <v>21</v>
      </c>
      <c r="BH9" s="114"/>
      <c r="BI9" s="38">
        <f>COUNTIF(AM9:BG9,"&gt;0")</f>
        <v>13</v>
      </c>
      <c r="BJ9" s="39">
        <f>SUM(AL9+BI9)</f>
        <v>27</v>
      </c>
      <c r="BK9" s="115">
        <f t="shared" ref="BK9:BR9" si="4">SUM(BK10:BK69)</f>
        <v>23</v>
      </c>
      <c r="BL9" s="115">
        <f t="shared" si="4"/>
        <v>26</v>
      </c>
      <c r="BM9" s="115">
        <f t="shared" si="4"/>
        <v>0</v>
      </c>
      <c r="BN9" s="115">
        <f t="shared" si="4"/>
        <v>0</v>
      </c>
      <c r="BO9" s="115">
        <f t="shared" si="4"/>
        <v>0</v>
      </c>
      <c r="BP9" s="115">
        <f t="shared" si="4"/>
        <v>0</v>
      </c>
      <c r="BQ9" s="115">
        <f t="shared" si="4"/>
        <v>0</v>
      </c>
      <c r="BR9" s="115">
        <f t="shared" si="4"/>
        <v>0</v>
      </c>
      <c r="BS9" s="115"/>
      <c r="BT9" s="115">
        <f t="shared" ref="BT9:CK9" si="5">SUM(BT10:BT69)</f>
        <v>0</v>
      </c>
      <c r="BU9" s="115">
        <f t="shared" si="5"/>
        <v>0</v>
      </c>
      <c r="BV9" s="115">
        <f t="shared" si="5"/>
        <v>0</v>
      </c>
      <c r="BW9" s="115">
        <f t="shared" si="5"/>
        <v>0</v>
      </c>
      <c r="BX9" s="115">
        <f t="shared" si="5"/>
        <v>0</v>
      </c>
      <c r="BY9" s="115">
        <f t="shared" si="5"/>
        <v>0</v>
      </c>
      <c r="BZ9" s="115">
        <f t="shared" si="5"/>
        <v>17</v>
      </c>
      <c r="CA9" s="115">
        <f t="shared" si="5"/>
        <v>17</v>
      </c>
      <c r="CB9" s="115">
        <f t="shared" si="5"/>
        <v>27</v>
      </c>
      <c r="CC9" s="115">
        <f t="shared" si="5"/>
        <v>26</v>
      </c>
      <c r="CD9" s="115">
        <f t="shared" si="5"/>
        <v>23</v>
      </c>
      <c r="CE9" s="115">
        <f t="shared" si="5"/>
        <v>23</v>
      </c>
      <c r="CF9" s="115">
        <f t="shared" si="5"/>
        <v>19</v>
      </c>
      <c r="CG9" s="115">
        <f t="shared" si="5"/>
        <v>18</v>
      </c>
      <c r="CH9" s="115">
        <f t="shared" si="5"/>
        <v>24</v>
      </c>
      <c r="CI9" s="115">
        <f t="shared" si="5"/>
        <v>24</v>
      </c>
      <c r="CJ9" s="115">
        <f t="shared" si="5"/>
        <v>27</v>
      </c>
      <c r="CK9" s="115">
        <f t="shared" si="5"/>
        <v>27</v>
      </c>
      <c r="CL9" s="38">
        <f>COUNTIF(BK9:CJ9,"&gt;0")</f>
        <v>13</v>
      </c>
      <c r="CM9" s="42">
        <f>SUM(BJ9+CL9)</f>
        <v>40</v>
      </c>
      <c r="CN9" s="115">
        <f t="shared" ref="CN9:DA9" si="6">SUM(CN10:CN89)</f>
        <v>29</v>
      </c>
      <c r="CO9" s="115">
        <f t="shared" si="6"/>
        <v>29</v>
      </c>
      <c r="CP9" s="115">
        <f t="shared" si="6"/>
        <v>0</v>
      </c>
      <c r="CQ9" s="115">
        <f t="shared" si="6"/>
        <v>44</v>
      </c>
      <c r="CR9" s="115">
        <f t="shared" si="6"/>
        <v>45</v>
      </c>
      <c r="CS9" s="115">
        <f t="shared" si="6"/>
        <v>17</v>
      </c>
      <c r="CT9" s="115">
        <f t="shared" si="6"/>
        <v>0</v>
      </c>
      <c r="CU9" s="115">
        <f t="shared" si="6"/>
        <v>0</v>
      </c>
      <c r="CV9" s="115">
        <f t="shared" si="6"/>
        <v>0</v>
      </c>
      <c r="CW9" s="115">
        <f t="shared" si="6"/>
        <v>0</v>
      </c>
      <c r="CX9" s="115">
        <f t="shared" si="6"/>
        <v>0</v>
      </c>
      <c r="CY9" s="115">
        <f t="shared" si="6"/>
        <v>0</v>
      </c>
      <c r="CZ9" s="115">
        <f t="shared" si="6"/>
        <v>0</v>
      </c>
      <c r="DA9" s="115">
        <f t="shared" si="6"/>
        <v>0</v>
      </c>
      <c r="DB9" s="119">
        <f>COUNTIF(CN9:DA9,"&gt;0")</f>
        <v>5</v>
      </c>
      <c r="DC9" s="120">
        <f>SUM(CM9+DB9)</f>
        <v>45</v>
      </c>
      <c r="DD9" s="115">
        <f t="shared" ref="DD9:DU9" si="7">SUM(DD10:DD89)</f>
        <v>0</v>
      </c>
      <c r="DE9" s="115">
        <f t="shared" si="7"/>
        <v>0</v>
      </c>
      <c r="DF9" s="115">
        <f t="shared" si="7"/>
        <v>0</v>
      </c>
      <c r="DG9" s="115">
        <f t="shared" si="7"/>
        <v>0</v>
      </c>
      <c r="DH9" s="115">
        <f t="shared" si="7"/>
        <v>0</v>
      </c>
      <c r="DI9" s="115">
        <f t="shared" si="7"/>
        <v>0</v>
      </c>
      <c r="DJ9" s="115">
        <f t="shared" si="7"/>
        <v>0</v>
      </c>
      <c r="DK9" s="115">
        <f t="shared" si="7"/>
        <v>0</v>
      </c>
      <c r="DL9" s="115">
        <f t="shared" si="7"/>
        <v>0</v>
      </c>
      <c r="DM9" s="115">
        <f t="shared" si="7"/>
        <v>0</v>
      </c>
      <c r="DN9" s="115">
        <f t="shared" si="7"/>
        <v>0</v>
      </c>
      <c r="DO9" s="115">
        <f t="shared" si="7"/>
        <v>0</v>
      </c>
      <c r="DP9" s="115">
        <f t="shared" si="7"/>
        <v>0</v>
      </c>
      <c r="DQ9" s="115">
        <f t="shared" si="7"/>
        <v>0</v>
      </c>
      <c r="DR9" s="115">
        <f t="shared" si="7"/>
        <v>0</v>
      </c>
      <c r="DS9" s="115">
        <f t="shared" si="7"/>
        <v>0</v>
      </c>
      <c r="DT9" s="115">
        <f t="shared" si="7"/>
        <v>0</v>
      </c>
      <c r="DU9" s="115">
        <f t="shared" si="7"/>
        <v>0</v>
      </c>
      <c r="DV9" s="119">
        <f>COUNTIF(DD9:DU9,"&gt;0")</f>
        <v>0</v>
      </c>
      <c r="DW9" s="120">
        <f>SUM(DH9+DV9)</f>
        <v>0</v>
      </c>
    </row>
    <row r="10">
      <c r="A10" s="121">
        <v>1.0</v>
      </c>
      <c r="B10" s="122" t="s">
        <v>56</v>
      </c>
      <c r="C10" s="123" t="s">
        <v>57</v>
      </c>
      <c r="D10" s="124">
        <f t="shared" si="8"/>
        <v>38</v>
      </c>
      <c r="E10" s="125">
        <f t="shared" ref="E10:E89" si="9">(D10)/D$9*100</f>
        <v>84.44444444</v>
      </c>
      <c r="F10" s="127" t="str">
        <f t="shared" ref="F10:F89" si="10">IF(E10&lt;50,E10, "  ")</f>
        <v>  </v>
      </c>
      <c r="G10" s="129" t="str">
        <f t="shared" ref="G10:G89" si="11">IF(E10&lt;30,E10, "  ")</f>
        <v>  </v>
      </c>
      <c r="H10" s="149"/>
      <c r="I10" s="132"/>
      <c r="J10" s="132"/>
      <c r="K10" s="132"/>
      <c r="L10" s="132"/>
      <c r="M10" s="132"/>
      <c r="N10" s="133">
        <f t="shared" ref="N10:N89" si="12">SUM(H10:M10)</f>
        <v>0</v>
      </c>
      <c r="O10" s="134">
        <f t="shared" ref="O10:O89" si="13">N10/N$9*100</f>
        <v>0</v>
      </c>
      <c r="P10" s="135"/>
      <c r="Q10" s="135"/>
      <c r="R10" s="135"/>
      <c r="S10" s="135"/>
      <c r="T10" s="135"/>
      <c r="U10" s="135"/>
      <c r="V10" s="135"/>
      <c r="W10" s="135"/>
      <c r="X10" s="136">
        <v>1.0</v>
      </c>
      <c r="Y10" s="136">
        <v>1.0</v>
      </c>
      <c r="Z10" s="135"/>
      <c r="AA10" s="137">
        <v>1.0</v>
      </c>
      <c r="AB10" s="137">
        <v>1.0</v>
      </c>
      <c r="AC10" s="137">
        <v>1.0</v>
      </c>
      <c r="AD10" s="136">
        <v>1.0</v>
      </c>
      <c r="AE10" s="135"/>
      <c r="AF10" s="136">
        <v>1.0</v>
      </c>
      <c r="AG10" s="136">
        <v>1.0</v>
      </c>
      <c r="AH10" s="136">
        <v>1.0</v>
      </c>
      <c r="AI10" s="136">
        <v>1.0</v>
      </c>
      <c r="AJ10" s="135"/>
      <c r="AK10" s="139">
        <f t="shared" ref="AK10:AK89" si="14">SUM(P10:AJ10)</f>
        <v>10</v>
      </c>
      <c r="AL10" s="141">
        <f t="shared" ref="AL10:AL89" si="15">AK10/AK$9*100</f>
        <v>100</v>
      </c>
      <c r="AM10" s="136">
        <v>1.0</v>
      </c>
      <c r="AN10" s="135"/>
      <c r="AO10" s="136">
        <v>1.0</v>
      </c>
      <c r="AP10" s="136">
        <v>1.0</v>
      </c>
      <c r="AQ10" s="135"/>
      <c r="AR10" s="136">
        <v>1.0</v>
      </c>
      <c r="AS10" s="136">
        <v>1.0</v>
      </c>
      <c r="AT10" s="136">
        <v>1.0</v>
      </c>
      <c r="AU10" s="136">
        <v>1.0</v>
      </c>
      <c r="AV10" s="135"/>
      <c r="AW10" s="136">
        <v>1.0</v>
      </c>
      <c r="AX10" s="135"/>
      <c r="AY10" s="135"/>
      <c r="AZ10" s="136">
        <v>1.0</v>
      </c>
      <c r="BA10" s="135"/>
      <c r="BB10" s="136">
        <v>1.0</v>
      </c>
      <c r="BC10" s="135"/>
      <c r="BD10" s="135"/>
      <c r="BE10" s="136">
        <v>1.0</v>
      </c>
      <c r="BF10" s="135"/>
      <c r="BG10" s="136">
        <v>1.0</v>
      </c>
      <c r="BH10" s="145">
        <v>1.0</v>
      </c>
      <c r="BI10" s="139">
        <f>SUM(AM10:BH10)</f>
        <v>13</v>
      </c>
      <c r="BJ10" s="147">
        <f t="shared" ref="BJ10:BJ89" si="16">BI10/BI$9*100</f>
        <v>100</v>
      </c>
      <c r="BK10" s="130">
        <v>1.0</v>
      </c>
      <c r="BL10" s="150">
        <v>1.0</v>
      </c>
      <c r="BM10" s="151"/>
      <c r="BN10" s="132"/>
      <c r="BO10" s="132"/>
      <c r="BP10" s="132"/>
      <c r="BQ10" s="132"/>
      <c r="BR10" s="132"/>
      <c r="BS10" s="149"/>
      <c r="BT10" s="132"/>
      <c r="BU10" s="132"/>
      <c r="BV10" s="132"/>
      <c r="BW10" s="132"/>
      <c r="BX10" s="132"/>
      <c r="BY10" s="154"/>
      <c r="BZ10" s="156">
        <v>1.0</v>
      </c>
      <c r="CA10" s="156">
        <v>1.0</v>
      </c>
      <c r="CB10" s="156">
        <v>1.0</v>
      </c>
      <c r="CC10" s="156">
        <v>1.0</v>
      </c>
      <c r="CD10" s="154"/>
      <c r="CE10" s="154"/>
      <c r="CF10" s="156">
        <v>1.0</v>
      </c>
      <c r="CG10" s="156">
        <v>1.0</v>
      </c>
      <c r="CH10" s="156">
        <v>1.0</v>
      </c>
      <c r="CI10" s="156">
        <v>1.0</v>
      </c>
      <c r="CJ10" s="156">
        <v>1.0</v>
      </c>
      <c r="CK10" s="156">
        <v>1.0</v>
      </c>
      <c r="CL10" s="159">
        <f t="shared" ref="CL10:CL89" si="17">SUM(BK10:CJ10)</f>
        <v>11</v>
      </c>
      <c r="CM10" s="160">
        <f t="shared" ref="CM10:CM89" si="18">CL10/CL$9*100</f>
        <v>84.61538462</v>
      </c>
      <c r="CN10" s="150">
        <v>1.0</v>
      </c>
      <c r="CO10" s="150">
        <v>1.0</v>
      </c>
      <c r="CP10" s="154"/>
      <c r="CQ10" s="156">
        <v>1.0</v>
      </c>
      <c r="CR10" s="150">
        <v>1.0</v>
      </c>
      <c r="CS10" s="154"/>
      <c r="CT10" s="154"/>
      <c r="CU10" s="154"/>
      <c r="CV10" s="154"/>
      <c r="CW10" s="154"/>
      <c r="CX10" s="154"/>
      <c r="CY10" s="154"/>
      <c r="CZ10" s="162"/>
      <c r="DA10" s="162"/>
      <c r="DB10" s="164">
        <f t="shared" ref="DB10:DB89" si="19">SUM(CN10:DA10)</f>
        <v>4</v>
      </c>
      <c r="DC10" s="165">
        <f t="shared" ref="DC10:DC89" si="20">DB10/DB$9*100</f>
        <v>80</v>
      </c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6"/>
      <c r="DO10" s="166"/>
      <c r="DP10" s="166"/>
      <c r="DQ10" s="166"/>
      <c r="DR10" s="166"/>
      <c r="DS10" s="166"/>
      <c r="DT10" s="166"/>
      <c r="DU10" s="166"/>
      <c r="DV10" s="164">
        <f t="shared" ref="DV10:DV89" si="21">SUM(DD10:DU10)</f>
        <v>0</v>
      </c>
      <c r="DW10" s="168" t="str">
        <f t="shared" ref="DW10:DW89" si="22">DV10/DV$9*100</f>
        <v>#DIV/0!</v>
      </c>
    </row>
    <row r="11" ht="16.5" customHeight="1">
      <c r="A11" s="169">
        <v>2.0</v>
      </c>
      <c r="B11" s="170" t="s">
        <v>58</v>
      </c>
      <c r="C11" s="171" t="s">
        <v>59</v>
      </c>
      <c r="D11" s="124">
        <f t="shared" si="8"/>
        <v>23</v>
      </c>
      <c r="E11" s="125">
        <f t="shared" si="9"/>
        <v>51.11111111</v>
      </c>
      <c r="F11" s="172" t="str">
        <f t="shared" si="10"/>
        <v>  </v>
      </c>
      <c r="G11" s="173" t="str">
        <f t="shared" si="11"/>
        <v>  </v>
      </c>
      <c r="H11" s="175"/>
      <c r="I11" s="176"/>
      <c r="J11" s="176"/>
      <c r="K11" s="135"/>
      <c r="L11" s="135"/>
      <c r="M11" s="135"/>
      <c r="N11" s="178">
        <f t="shared" si="12"/>
        <v>0</v>
      </c>
      <c r="O11" s="134">
        <f t="shared" si="13"/>
        <v>0</v>
      </c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7">
        <v>1.0</v>
      </c>
      <c r="AB11" s="144"/>
      <c r="AC11" s="137">
        <v>1.0</v>
      </c>
      <c r="AD11" s="136">
        <v>1.0</v>
      </c>
      <c r="AE11" s="135"/>
      <c r="AF11" s="135"/>
      <c r="AG11" s="135"/>
      <c r="AH11" s="136">
        <v>1.0</v>
      </c>
      <c r="AI11" s="135"/>
      <c r="AJ11" s="135"/>
      <c r="AK11" s="139">
        <f t="shared" si="14"/>
        <v>4</v>
      </c>
      <c r="AL11" s="180">
        <f t="shared" si="15"/>
        <v>40</v>
      </c>
      <c r="AM11" s="135"/>
      <c r="AN11" s="135"/>
      <c r="AO11" s="136">
        <v>1.0</v>
      </c>
      <c r="AP11" s="135"/>
      <c r="AQ11" s="135"/>
      <c r="AR11" s="135"/>
      <c r="AS11" s="136">
        <v>1.0</v>
      </c>
      <c r="AT11" s="136">
        <v>1.0</v>
      </c>
      <c r="AU11" s="136">
        <v>1.0</v>
      </c>
      <c r="AV11" s="135"/>
      <c r="AW11" s="135"/>
      <c r="AX11" s="135"/>
      <c r="AY11" s="135"/>
      <c r="AZ11" s="136">
        <v>1.0</v>
      </c>
      <c r="BA11" s="135"/>
      <c r="BB11" s="136">
        <v>1.0</v>
      </c>
      <c r="BC11" s="135"/>
      <c r="BD11" s="135"/>
      <c r="BE11" s="136">
        <v>1.0</v>
      </c>
      <c r="BF11" s="135"/>
      <c r="BG11" s="135"/>
      <c r="BH11" s="158"/>
      <c r="BI11" s="139">
        <f>SUM(AM11:BG11)</f>
        <v>7</v>
      </c>
      <c r="BJ11" s="182">
        <f t="shared" si="16"/>
        <v>53.84615385</v>
      </c>
      <c r="BK11" s="175"/>
      <c r="BL11" s="135"/>
      <c r="BM11" s="183"/>
      <c r="BN11" s="135"/>
      <c r="BO11" s="135"/>
      <c r="BP11" s="135"/>
      <c r="BQ11" s="135"/>
      <c r="BR11" s="135"/>
      <c r="BS11" s="175"/>
      <c r="BT11" s="135"/>
      <c r="BU11" s="135"/>
      <c r="BV11" s="135"/>
      <c r="BW11" s="135"/>
      <c r="BX11" s="135"/>
      <c r="BY11" s="177"/>
      <c r="BZ11" s="161">
        <v>1.0</v>
      </c>
      <c r="CA11" s="161">
        <v>1.0</v>
      </c>
      <c r="CB11" s="161">
        <v>1.0</v>
      </c>
      <c r="CC11" s="161">
        <v>1.0</v>
      </c>
      <c r="CD11" s="161">
        <v>1.0</v>
      </c>
      <c r="CE11" s="161">
        <v>1.0</v>
      </c>
      <c r="CF11" s="177"/>
      <c r="CG11" s="177"/>
      <c r="CH11" s="161">
        <v>1.0</v>
      </c>
      <c r="CI11" s="161">
        <v>1.0</v>
      </c>
      <c r="CJ11" s="177"/>
      <c r="CK11" s="177"/>
      <c r="CL11" s="184">
        <f t="shared" si="17"/>
        <v>8</v>
      </c>
      <c r="CM11" s="185">
        <f t="shared" si="18"/>
        <v>61.53846154</v>
      </c>
      <c r="CN11" s="136">
        <v>1.0</v>
      </c>
      <c r="CO11" s="136">
        <v>1.0</v>
      </c>
      <c r="CP11" s="177"/>
      <c r="CQ11" s="161">
        <v>1.0</v>
      </c>
      <c r="CR11" s="136">
        <v>1.0</v>
      </c>
      <c r="CS11" s="135"/>
      <c r="CT11" s="135"/>
      <c r="CU11" s="135"/>
      <c r="CV11" s="135"/>
      <c r="CW11" s="135"/>
      <c r="CX11" s="135"/>
      <c r="CY11" s="135"/>
      <c r="CZ11" s="175"/>
      <c r="DA11" s="175"/>
      <c r="DB11" s="164">
        <f t="shared" si="19"/>
        <v>4</v>
      </c>
      <c r="DC11" s="186">
        <f t="shared" si="20"/>
        <v>80</v>
      </c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6"/>
      <c r="DT11" s="166"/>
      <c r="DU11" s="166"/>
      <c r="DV11" s="164">
        <f t="shared" si="21"/>
        <v>0</v>
      </c>
      <c r="DW11" s="187" t="str">
        <f t="shared" si="22"/>
        <v>#DIV/0!</v>
      </c>
    </row>
    <row r="12">
      <c r="A12" s="121">
        <v>3.0</v>
      </c>
      <c r="B12" s="170" t="s">
        <v>60</v>
      </c>
      <c r="C12" s="171" t="s">
        <v>61</v>
      </c>
      <c r="D12" s="124">
        <f t="shared" si="8"/>
        <v>22</v>
      </c>
      <c r="E12" s="125">
        <f t="shared" si="9"/>
        <v>48.88888889</v>
      </c>
      <c r="F12" s="172">
        <f t="shared" si="10"/>
        <v>48.88888889</v>
      </c>
      <c r="G12" s="189" t="str">
        <f t="shared" si="11"/>
        <v>  </v>
      </c>
      <c r="H12" s="175"/>
      <c r="I12" s="135"/>
      <c r="J12" s="135"/>
      <c r="K12" s="135"/>
      <c r="L12" s="135"/>
      <c r="M12" s="135"/>
      <c r="N12" s="178">
        <f t="shared" si="12"/>
        <v>0</v>
      </c>
      <c r="O12" s="134">
        <f t="shared" si="13"/>
        <v>0</v>
      </c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44"/>
      <c r="AB12" s="144"/>
      <c r="AC12" s="144"/>
      <c r="AD12" s="136">
        <v>1.0</v>
      </c>
      <c r="AE12" s="135"/>
      <c r="AF12" s="136">
        <v>1.0</v>
      </c>
      <c r="AG12" s="135"/>
      <c r="AH12" s="135"/>
      <c r="AI12" s="135"/>
      <c r="AJ12" s="135"/>
      <c r="AK12" s="139">
        <f t="shared" si="14"/>
        <v>2</v>
      </c>
      <c r="AL12" s="180">
        <f t="shared" si="15"/>
        <v>20</v>
      </c>
      <c r="AM12" s="135"/>
      <c r="AN12" s="136">
        <v>1.0</v>
      </c>
      <c r="AO12" s="136">
        <v>1.0</v>
      </c>
      <c r="AP12" s="136">
        <v>1.0</v>
      </c>
      <c r="AQ12" s="135"/>
      <c r="AR12" s="135"/>
      <c r="AS12" s="136">
        <v>1.0</v>
      </c>
      <c r="AT12" s="136">
        <v>1.0</v>
      </c>
      <c r="AU12" s="136">
        <v>1.0</v>
      </c>
      <c r="AV12" s="135"/>
      <c r="AW12" s="135"/>
      <c r="AX12" s="135"/>
      <c r="AY12" s="135"/>
      <c r="AZ12" s="136">
        <v>1.0</v>
      </c>
      <c r="BA12" s="135"/>
      <c r="BB12" s="136">
        <v>1.0</v>
      </c>
      <c r="BC12" s="135"/>
      <c r="BD12" s="135"/>
      <c r="BE12" s="136">
        <v>1.0</v>
      </c>
      <c r="BF12" s="135"/>
      <c r="BG12" s="135"/>
      <c r="BH12" s="145">
        <v>1.0</v>
      </c>
      <c r="BI12" s="139">
        <f t="shared" ref="BI12:BI13" si="23">SUM(AM12:BH12)</f>
        <v>10</v>
      </c>
      <c r="BJ12" s="182">
        <f t="shared" si="16"/>
        <v>76.92307692</v>
      </c>
      <c r="BK12" s="191">
        <v>1.0</v>
      </c>
      <c r="BL12" s="136">
        <v>1.0</v>
      </c>
      <c r="BM12" s="183"/>
      <c r="BN12" s="135"/>
      <c r="BO12" s="135"/>
      <c r="BP12" s="135"/>
      <c r="BQ12" s="135"/>
      <c r="BR12" s="135"/>
      <c r="BS12" s="175"/>
      <c r="BT12" s="135"/>
      <c r="BU12" s="135"/>
      <c r="BV12" s="135"/>
      <c r="BW12" s="135"/>
      <c r="BX12" s="135"/>
      <c r="BY12" s="177"/>
      <c r="BZ12" s="161"/>
      <c r="CA12" s="161"/>
      <c r="CB12" s="161">
        <v>1.0</v>
      </c>
      <c r="CC12" s="161">
        <v>1.0</v>
      </c>
      <c r="CD12" s="177"/>
      <c r="CE12" s="177"/>
      <c r="CF12" s="177"/>
      <c r="CG12" s="177"/>
      <c r="CH12" s="161">
        <v>1.0</v>
      </c>
      <c r="CI12" s="161">
        <v>1.0</v>
      </c>
      <c r="CJ12" s="161">
        <v>1.0</v>
      </c>
      <c r="CK12" s="161">
        <v>1.0</v>
      </c>
      <c r="CL12" s="184">
        <f t="shared" si="17"/>
        <v>7</v>
      </c>
      <c r="CM12" s="185">
        <f t="shared" si="18"/>
        <v>53.84615385</v>
      </c>
      <c r="CN12" s="135"/>
      <c r="CO12" s="135"/>
      <c r="CP12" s="177"/>
      <c r="CQ12" s="161">
        <v>1.0</v>
      </c>
      <c r="CR12" s="136">
        <v>1.0</v>
      </c>
      <c r="CS12" s="136">
        <v>1.0</v>
      </c>
      <c r="CT12" s="135"/>
      <c r="CU12" s="177"/>
      <c r="CV12" s="177"/>
      <c r="CW12" s="135"/>
      <c r="CX12" s="177"/>
      <c r="CY12" s="177"/>
      <c r="CZ12" s="194"/>
      <c r="DA12" s="175"/>
      <c r="DB12" s="164">
        <f t="shared" si="19"/>
        <v>3</v>
      </c>
      <c r="DC12" s="186">
        <f t="shared" si="20"/>
        <v>60</v>
      </c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4">
        <f t="shared" si="21"/>
        <v>0</v>
      </c>
      <c r="DW12" s="187" t="str">
        <f t="shared" si="22"/>
        <v>#DIV/0!</v>
      </c>
    </row>
    <row r="13">
      <c r="A13" s="121">
        <v>4.0</v>
      </c>
      <c r="B13" s="170" t="s">
        <v>62</v>
      </c>
      <c r="C13" s="171" t="s">
        <v>63</v>
      </c>
      <c r="D13" s="124">
        <f t="shared" si="8"/>
        <v>22</v>
      </c>
      <c r="E13" s="125">
        <f t="shared" si="9"/>
        <v>48.88888889</v>
      </c>
      <c r="F13" s="172">
        <f t="shared" si="10"/>
        <v>48.88888889</v>
      </c>
      <c r="G13" s="173" t="str">
        <f t="shared" si="11"/>
        <v>  </v>
      </c>
      <c r="H13" s="175"/>
      <c r="I13" s="135"/>
      <c r="J13" s="135"/>
      <c r="K13" s="177"/>
      <c r="L13" s="177"/>
      <c r="M13" s="135"/>
      <c r="N13" s="178">
        <f t="shared" si="12"/>
        <v>0</v>
      </c>
      <c r="O13" s="134">
        <f t="shared" si="13"/>
        <v>0</v>
      </c>
      <c r="P13" s="197"/>
      <c r="Q13" s="197"/>
      <c r="R13" s="197"/>
      <c r="S13" s="135"/>
      <c r="T13" s="135"/>
      <c r="U13" s="197"/>
      <c r="V13" s="197"/>
      <c r="W13" s="197"/>
      <c r="X13" s="136">
        <v>1.0</v>
      </c>
      <c r="Y13" s="198">
        <v>1.0</v>
      </c>
      <c r="Z13" s="135"/>
      <c r="AA13" s="137">
        <v>1.0</v>
      </c>
      <c r="AB13" s="137">
        <v>1.0</v>
      </c>
      <c r="AC13" s="144"/>
      <c r="AD13" s="197"/>
      <c r="AE13" s="135"/>
      <c r="AF13" s="135"/>
      <c r="AG13" s="197"/>
      <c r="AH13" s="197"/>
      <c r="AI13" s="198">
        <v>1.0</v>
      </c>
      <c r="AJ13" s="197"/>
      <c r="AK13" s="139">
        <f t="shared" si="14"/>
        <v>5</v>
      </c>
      <c r="AL13" s="180">
        <f t="shared" si="15"/>
        <v>50</v>
      </c>
      <c r="AM13" s="197"/>
      <c r="AN13" s="136">
        <v>1.0</v>
      </c>
      <c r="AO13" s="135"/>
      <c r="AP13" s="135"/>
      <c r="AQ13" s="197"/>
      <c r="AR13" s="198">
        <v>1.0</v>
      </c>
      <c r="AS13" s="197"/>
      <c r="AT13" s="197"/>
      <c r="AU13" s="197"/>
      <c r="AV13" s="197"/>
      <c r="AW13" s="197"/>
      <c r="AX13" s="197"/>
      <c r="AY13" s="197"/>
      <c r="AZ13" s="136">
        <v>1.0</v>
      </c>
      <c r="BA13" s="135"/>
      <c r="BB13" s="136">
        <v>1.0</v>
      </c>
      <c r="BC13" s="135"/>
      <c r="BD13" s="135"/>
      <c r="BE13" s="135"/>
      <c r="BF13" s="197"/>
      <c r="BG13" s="198">
        <v>1.0</v>
      </c>
      <c r="BH13" s="270">
        <v>1.0</v>
      </c>
      <c r="BI13" s="139">
        <f t="shared" si="23"/>
        <v>6</v>
      </c>
      <c r="BJ13" s="182">
        <f t="shared" si="16"/>
        <v>46.15384615</v>
      </c>
      <c r="BK13" s="199">
        <v>1.0</v>
      </c>
      <c r="BL13" s="198">
        <v>1.0</v>
      </c>
      <c r="BM13" s="202"/>
      <c r="BN13" s="197"/>
      <c r="BO13" s="197"/>
      <c r="BP13" s="197"/>
      <c r="BQ13" s="197"/>
      <c r="BR13" s="197"/>
      <c r="BS13" s="200"/>
      <c r="BT13" s="197"/>
      <c r="BU13" s="197"/>
      <c r="BV13" s="197"/>
      <c r="BW13" s="197"/>
      <c r="BX13" s="197"/>
      <c r="BY13" s="204"/>
      <c r="BZ13" s="205"/>
      <c r="CA13" s="205"/>
      <c r="CB13" s="205">
        <v>1.0</v>
      </c>
      <c r="CC13" s="205">
        <v>1.0</v>
      </c>
      <c r="CD13" s="205">
        <v>1.0</v>
      </c>
      <c r="CE13" s="205">
        <v>1.0</v>
      </c>
      <c r="CF13" s="204"/>
      <c r="CG13" s="205">
        <v>1.0</v>
      </c>
      <c r="CH13" s="205">
        <v>1.0</v>
      </c>
      <c r="CI13" s="205">
        <v>1.0</v>
      </c>
      <c r="CJ13" s="205">
        <v>1.0</v>
      </c>
      <c r="CK13" s="205">
        <v>1.0</v>
      </c>
      <c r="CL13" s="184">
        <f t="shared" si="17"/>
        <v>10</v>
      </c>
      <c r="CM13" s="185">
        <f t="shared" si="18"/>
        <v>76.92307692</v>
      </c>
      <c r="CN13" s="197"/>
      <c r="CO13" s="197"/>
      <c r="CP13" s="204"/>
      <c r="CQ13" s="204"/>
      <c r="CR13" s="198">
        <v>1.0</v>
      </c>
      <c r="CS13" s="204"/>
      <c r="CT13" s="204"/>
      <c r="CU13" s="204"/>
      <c r="CV13" s="204"/>
      <c r="CW13" s="204"/>
      <c r="CX13" s="204"/>
      <c r="CY13" s="204"/>
      <c r="CZ13" s="206"/>
      <c r="DA13" s="175"/>
      <c r="DB13" s="164">
        <f t="shared" si="19"/>
        <v>1</v>
      </c>
      <c r="DC13" s="186">
        <f t="shared" si="20"/>
        <v>20</v>
      </c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4">
        <f t="shared" si="21"/>
        <v>0</v>
      </c>
      <c r="DW13" s="187" t="str">
        <f t="shared" si="22"/>
        <v>#DIV/0!</v>
      </c>
    </row>
    <row r="14">
      <c r="A14" s="121">
        <v>5.0</v>
      </c>
      <c r="B14" s="170" t="s">
        <v>64</v>
      </c>
      <c r="C14" s="171" t="s">
        <v>65</v>
      </c>
      <c r="D14" s="124">
        <f t="shared" si="8"/>
        <v>34</v>
      </c>
      <c r="E14" s="125">
        <f t="shared" si="9"/>
        <v>75.55555556</v>
      </c>
      <c r="F14" s="207" t="str">
        <f t="shared" si="10"/>
        <v>  </v>
      </c>
      <c r="G14" s="173" t="str">
        <f t="shared" si="11"/>
        <v>  </v>
      </c>
      <c r="H14" s="208"/>
      <c r="I14" s="209"/>
      <c r="J14" s="209"/>
      <c r="K14" s="135"/>
      <c r="L14" s="135"/>
      <c r="M14" s="135"/>
      <c r="N14" s="178">
        <f t="shared" si="12"/>
        <v>0</v>
      </c>
      <c r="O14" s="134">
        <f t="shared" si="13"/>
        <v>0</v>
      </c>
      <c r="P14" s="204"/>
      <c r="Q14" s="204"/>
      <c r="R14" s="204"/>
      <c r="S14" s="135"/>
      <c r="T14" s="135"/>
      <c r="U14" s="204"/>
      <c r="V14" s="135"/>
      <c r="W14" s="135"/>
      <c r="X14" s="136">
        <v>1.0</v>
      </c>
      <c r="Y14" s="205">
        <v>1.0</v>
      </c>
      <c r="Z14" s="135"/>
      <c r="AA14" s="137">
        <v>1.0</v>
      </c>
      <c r="AB14" s="137">
        <v>1.0</v>
      </c>
      <c r="AC14" s="137">
        <v>1.0</v>
      </c>
      <c r="AD14" s="205">
        <v>1.0</v>
      </c>
      <c r="AE14" s="135"/>
      <c r="AF14" s="136">
        <v>1.0</v>
      </c>
      <c r="AG14" s="205">
        <v>1.0</v>
      </c>
      <c r="AH14" s="205">
        <v>1.0</v>
      </c>
      <c r="AI14" s="205">
        <v>1.0</v>
      </c>
      <c r="AJ14" s="204"/>
      <c r="AK14" s="139">
        <f t="shared" si="14"/>
        <v>10</v>
      </c>
      <c r="AL14" s="180">
        <f t="shared" si="15"/>
        <v>100</v>
      </c>
      <c r="AM14" s="136">
        <v>1.0</v>
      </c>
      <c r="AN14" s="136">
        <v>1.0</v>
      </c>
      <c r="AO14" s="136">
        <v>1.0</v>
      </c>
      <c r="AP14" s="136">
        <v>1.0</v>
      </c>
      <c r="AQ14" s="204"/>
      <c r="AR14" s="204"/>
      <c r="AS14" s="205">
        <v>1.0</v>
      </c>
      <c r="AT14" s="205">
        <v>1.0</v>
      </c>
      <c r="AU14" s="205">
        <v>1.0</v>
      </c>
      <c r="AV14" s="204"/>
      <c r="AW14" s="205">
        <v>1.0</v>
      </c>
      <c r="AX14" s="204"/>
      <c r="AY14" s="204"/>
      <c r="AZ14" s="136">
        <v>1.0</v>
      </c>
      <c r="BA14" s="135"/>
      <c r="BB14" s="136">
        <v>1.0</v>
      </c>
      <c r="BC14" s="135"/>
      <c r="BD14" s="135"/>
      <c r="BE14" s="135"/>
      <c r="BF14" s="204"/>
      <c r="BG14" s="204"/>
      <c r="BH14" s="271"/>
      <c r="BI14" s="139">
        <f t="shared" ref="BI14:BI19" si="24">SUM(AM14:BG14)</f>
        <v>10</v>
      </c>
      <c r="BJ14" s="182">
        <f t="shared" si="16"/>
        <v>76.92307692</v>
      </c>
      <c r="BK14" s="211"/>
      <c r="BL14" s="204"/>
      <c r="BM14" s="212"/>
      <c r="BN14" s="204"/>
      <c r="BO14" s="204"/>
      <c r="BP14" s="204"/>
      <c r="BQ14" s="204"/>
      <c r="BR14" s="204"/>
      <c r="BS14" s="211"/>
      <c r="BT14" s="204"/>
      <c r="BU14" s="204"/>
      <c r="BV14" s="204"/>
      <c r="BW14" s="204"/>
      <c r="BX14" s="204"/>
      <c r="BY14" s="204"/>
      <c r="BZ14" s="205">
        <v>1.0</v>
      </c>
      <c r="CA14" s="205">
        <v>1.0</v>
      </c>
      <c r="CB14" s="205">
        <v>1.0</v>
      </c>
      <c r="CC14" s="205">
        <v>1.0</v>
      </c>
      <c r="CD14" s="205">
        <v>1.0</v>
      </c>
      <c r="CE14" s="205">
        <v>1.0</v>
      </c>
      <c r="CF14" s="205">
        <v>1.0</v>
      </c>
      <c r="CG14" s="204"/>
      <c r="CH14" s="205">
        <v>1.0</v>
      </c>
      <c r="CI14" s="205">
        <v>1.0</v>
      </c>
      <c r="CJ14" s="205">
        <v>1.0</v>
      </c>
      <c r="CK14" s="205">
        <v>1.0</v>
      </c>
      <c r="CL14" s="184">
        <f t="shared" si="17"/>
        <v>10</v>
      </c>
      <c r="CM14" s="185">
        <f t="shared" si="18"/>
        <v>76.92307692</v>
      </c>
      <c r="CN14" s="205">
        <v>1.0</v>
      </c>
      <c r="CO14" s="205">
        <v>1.0</v>
      </c>
      <c r="CP14" s="204"/>
      <c r="CQ14" s="205">
        <v>1.0</v>
      </c>
      <c r="CR14" s="136">
        <v>1.0</v>
      </c>
      <c r="CS14" s="135"/>
      <c r="CT14" s="135"/>
      <c r="CU14" s="204"/>
      <c r="CV14" s="204"/>
      <c r="CW14" s="135"/>
      <c r="CX14" s="204"/>
      <c r="CY14" s="204"/>
      <c r="CZ14" s="206"/>
      <c r="DA14" s="175"/>
      <c r="DB14" s="164">
        <f t="shared" si="19"/>
        <v>4</v>
      </c>
      <c r="DC14" s="186">
        <f t="shared" si="20"/>
        <v>80</v>
      </c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4">
        <f t="shared" si="21"/>
        <v>0</v>
      </c>
      <c r="DW14" s="187" t="str">
        <f t="shared" si="22"/>
        <v>#DIV/0!</v>
      </c>
    </row>
    <row r="15">
      <c r="A15" s="169">
        <v>6.0</v>
      </c>
      <c r="B15" s="170" t="s">
        <v>66</v>
      </c>
      <c r="C15" s="171" t="s">
        <v>67</v>
      </c>
      <c r="D15" s="124">
        <f t="shared" si="8"/>
        <v>15</v>
      </c>
      <c r="E15" s="125">
        <f t="shared" si="9"/>
        <v>33.33333333</v>
      </c>
      <c r="F15" s="172">
        <f t="shared" si="10"/>
        <v>33.33333333</v>
      </c>
      <c r="G15" s="173" t="str">
        <f t="shared" si="11"/>
        <v>  </v>
      </c>
      <c r="H15" s="175"/>
      <c r="I15" s="177"/>
      <c r="J15" s="177"/>
      <c r="K15" s="176"/>
      <c r="L15" s="176"/>
      <c r="M15" s="135"/>
      <c r="N15" s="178">
        <f t="shared" si="12"/>
        <v>0</v>
      </c>
      <c r="O15" s="134">
        <f t="shared" si="13"/>
        <v>0</v>
      </c>
      <c r="P15" s="197"/>
      <c r="Q15" s="197"/>
      <c r="R15" s="197"/>
      <c r="S15" s="135"/>
      <c r="T15" s="135"/>
      <c r="U15" s="197"/>
      <c r="V15" s="135"/>
      <c r="W15" s="135"/>
      <c r="X15" s="135"/>
      <c r="Y15" s="198">
        <v>1.0</v>
      </c>
      <c r="Z15" s="135"/>
      <c r="AA15" s="144"/>
      <c r="AB15" s="144"/>
      <c r="AC15" s="137">
        <v>1.0</v>
      </c>
      <c r="AD15" s="198">
        <v>1.0</v>
      </c>
      <c r="AE15" s="135"/>
      <c r="AF15" s="136">
        <v>1.0</v>
      </c>
      <c r="AG15" s="197"/>
      <c r="AH15" s="197"/>
      <c r="AI15" s="197"/>
      <c r="AJ15" s="197"/>
      <c r="AK15" s="139">
        <f t="shared" si="14"/>
        <v>4</v>
      </c>
      <c r="AL15" s="180">
        <f t="shared" si="15"/>
        <v>40</v>
      </c>
      <c r="AM15" s="135"/>
      <c r="AN15" s="135"/>
      <c r="AO15" s="136">
        <v>1.0</v>
      </c>
      <c r="AP15" s="135"/>
      <c r="AQ15" s="197"/>
      <c r="AR15" s="197"/>
      <c r="AS15" s="197"/>
      <c r="AT15" s="197"/>
      <c r="AU15" s="197"/>
      <c r="AV15" s="197"/>
      <c r="AW15" s="197"/>
      <c r="AX15" s="197"/>
      <c r="AY15" s="197"/>
      <c r="AZ15" s="136">
        <v>1.0</v>
      </c>
      <c r="BA15" s="135"/>
      <c r="BB15" s="136">
        <v>1.0</v>
      </c>
      <c r="BC15" s="135"/>
      <c r="BD15" s="135"/>
      <c r="BE15" s="136">
        <v>1.0</v>
      </c>
      <c r="BF15" s="197"/>
      <c r="BG15" s="197"/>
      <c r="BH15" s="272"/>
      <c r="BI15" s="139">
        <f t="shared" si="24"/>
        <v>4</v>
      </c>
      <c r="BJ15" s="182">
        <f t="shared" si="16"/>
        <v>30.76923077</v>
      </c>
      <c r="BK15" s="200"/>
      <c r="BL15" s="198">
        <v>1.0</v>
      </c>
      <c r="BM15" s="202"/>
      <c r="BN15" s="197"/>
      <c r="BO15" s="197"/>
      <c r="BP15" s="197"/>
      <c r="BQ15" s="197"/>
      <c r="BR15" s="197"/>
      <c r="BS15" s="200"/>
      <c r="BT15" s="197"/>
      <c r="BU15" s="197"/>
      <c r="BV15" s="197"/>
      <c r="BW15" s="197"/>
      <c r="BX15" s="197"/>
      <c r="BY15" s="204"/>
      <c r="BZ15" s="205"/>
      <c r="CA15" s="205"/>
      <c r="CB15" s="205">
        <v>1.0</v>
      </c>
      <c r="CC15" s="205">
        <v>1.0</v>
      </c>
      <c r="CD15" s="204"/>
      <c r="CE15" s="204"/>
      <c r="CF15" s="205">
        <v>1.0</v>
      </c>
      <c r="CG15" s="204"/>
      <c r="CH15" s="204"/>
      <c r="CI15" s="204"/>
      <c r="CJ15" s="205">
        <v>1.0</v>
      </c>
      <c r="CK15" s="205">
        <v>1.0</v>
      </c>
      <c r="CL15" s="184">
        <f t="shared" si="17"/>
        <v>5</v>
      </c>
      <c r="CM15" s="185">
        <f t="shared" si="18"/>
        <v>38.46153846</v>
      </c>
      <c r="CN15" s="197"/>
      <c r="CO15" s="197"/>
      <c r="CP15" s="204"/>
      <c r="CQ15" s="205">
        <v>1.0</v>
      </c>
      <c r="CR15" s="198">
        <v>1.0</v>
      </c>
      <c r="CS15" s="204"/>
      <c r="CT15" s="204"/>
      <c r="CU15" s="204"/>
      <c r="CV15" s="204"/>
      <c r="CW15" s="204"/>
      <c r="CX15" s="204"/>
      <c r="CY15" s="204"/>
      <c r="CZ15" s="206"/>
      <c r="DA15" s="206"/>
      <c r="DB15" s="164">
        <f t="shared" si="19"/>
        <v>2</v>
      </c>
      <c r="DC15" s="186">
        <f t="shared" si="20"/>
        <v>40</v>
      </c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6"/>
      <c r="DO15" s="166"/>
      <c r="DP15" s="166"/>
      <c r="DQ15" s="166"/>
      <c r="DR15" s="166"/>
      <c r="DS15" s="166"/>
      <c r="DT15" s="166"/>
      <c r="DU15" s="166"/>
      <c r="DV15" s="164">
        <f t="shared" si="21"/>
        <v>0</v>
      </c>
      <c r="DW15" s="187" t="str">
        <f t="shared" si="22"/>
        <v>#DIV/0!</v>
      </c>
    </row>
    <row r="16">
      <c r="A16" s="121">
        <v>7.0</v>
      </c>
      <c r="B16" s="170" t="s">
        <v>68</v>
      </c>
      <c r="C16" s="171" t="s">
        <v>69</v>
      </c>
      <c r="D16" s="124">
        <f t="shared" si="8"/>
        <v>2</v>
      </c>
      <c r="E16" s="125">
        <f t="shared" si="9"/>
        <v>4.444444444</v>
      </c>
      <c r="F16" s="172">
        <f t="shared" si="10"/>
        <v>4.444444444</v>
      </c>
      <c r="G16" s="189">
        <f t="shared" si="11"/>
        <v>4.444444444</v>
      </c>
      <c r="H16" s="175"/>
      <c r="I16" s="176"/>
      <c r="J16" s="176"/>
      <c r="K16" s="176"/>
      <c r="L16" s="176"/>
      <c r="M16" s="135"/>
      <c r="N16" s="178">
        <f t="shared" si="12"/>
        <v>0</v>
      </c>
      <c r="O16" s="134">
        <f t="shared" si="13"/>
        <v>0</v>
      </c>
      <c r="P16" s="215"/>
      <c r="Q16" s="215"/>
      <c r="R16" s="215"/>
      <c r="S16" s="135"/>
      <c r="T16" s="135"/>
      <c r="U16" s="215"/>
      <c r="V16" s="135"/>
      <c r="W16" s="135"/>
      <c r="X16" s="135"/>
      <c r="Y16" s="215"/>
      <c r="Z16" s="135"/>
      <c r="AA16" s="144"/>
      <c r="AB16" s="144"/>
      <c r="AC16" s="144"/>
      <c r="AD16" s="215"/>
      <c r="AE16" s="135"/>
      <c r="AF16" s="135"/>
      <c r="AG16" s="215"/>
      <c r="AH16" s="215"/>
      <c r="AI16" s="215"/>
      <c r="AJ16" s="215"/>
      <c r="AK16" s="139">
        <f t="shared" si="14"/>
        <v>0</v>
      </c>
      <c r="AL16" s="180">
        <f t="shared" si="15"/>
        <v>0</v>
      </c>
      <c r="AM16" s="135"/>
      <c r="AN16" s="197"/>
      <c r="AO16" s="135"/>
      <c r="AP16" s="135"/>
      <c r="AQ16" s="215"/>
      <c r="AR16" s="215"/>
      <c r="AS16" s="215"/>
      <c r="AT16" s="215"/>
      <c r="AU16" s="215"/>
      <c r="AV16" s="215"/>
      <c r="AW16" s="215"/>
      <c r="AX16" s="215"/>
      <c r="AY16" s="215"/>
      <c r="AZ16" s="136">
        <v>1.0</v>
      </c>
      <c r="BA16" s="135"/>
      <c r="BB16" s="136">
        <v>1.0</v>
      </c>
      <c r="BC16" s="135"/>
      <c r="BD16" s="135"/>
      <c r="BE16" s="135"/>
      <c r="BF16" s="215"/>
      <c r="BG16" s="215"/>
      <c r="BH16" s="273"/>
      <c r="BI16" s="139">
        <f t="shared" si="24"/>
        <v>2</v>
      </c>
      <c r="BJ16" s="182">
        <f t="shared" si="16"/>
        <v>15.38461538</v>
      </c>
      <c r="BK16" s="216"/>
      <c r="BL16" s="215"/>
      <c r="BM16" s="217"/>
      <c r="BN16" s="215"/>
      <c r="BO16" s="215"/>
      <c r="BP16" s="215"/>
      <c r="BQ16" s="215"/>
      <c r="BR16" s="215"/>
      <c r="BS16" s="216"/>
      <c r="BT16" s="215"/>
      <c r="BU16" s="215"/>
      <c r="BV16" s="215"/>
      <c r="BW16" s="215"/>
      <c r="BX16" s="215"/>
      <c r="BY16" s="204"/>
      <c r="BZ16" s="204"/>
      <c r="CA16" s="204"/>
      <c r="CB16" s="204"/>
      <c r="CC16" s="204"/>
      <c r="CD16" s="204"/>
      <c r="CE16" s="204"/>
      <c r="CF16" s="204"/>
      <c r="CG16" s="204"/>
      <c r="CH16" s="204"/>
      <c r="CI16" s="204"/>
      <c r="CJ16" s="204"/>
      <c r="CK16" s="204"/>
      <c r="CL16" s="184">
        <f t="shared" si="17"/>
        <v>0</v>
      </c>
      <c r="CM16" s="185">
        <f t="shared" si="18"/>
        <v>0</v>
      </c>
      <c r="CN16" s="215"/>
      <c r="CO16" s="215"/>
      <c r="CP16" s="204"/>
      <c r="CQ16" s="204"/>
      <c r="CR16" s="135"/>
      <c r="CS16" s="135"/>
      <c r="CT16" s="135"/>
      <c r="CU16" s="135"/>
      <c r="CV16" s="135"/>
      <c r="CW16" s="135"/>
      <c r="CX16" s="135"/>
      <c r="CY16" s="135"/>
      <c r="CZ16" s="206"/>
      <c r="DA16" s="175"/>
      <c r="DB16" s="164">
        <f t="shared" si="19"/>
        <v>0</v>
      </c>
      <c r="DC16" s="186">
        <f t="shared" si="20"/>
        <v>0</v>
      </c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6"/>
      <c r="DO16" s="166"/>
      <c r="DP16" s="166"/>
      <c r="DQ16" s="166"/>
      <c r="DR16" s="166"/>
      <c r="DS16" s="166"/>
      <c r="DT16" s="166"/>
      <c r="DU16" s="166"/>
      <c r="DV16" s="164">
        <f t="shared" si="21"/>
        <v>0</v>
      </c>
      <c r="DW16" s="187" t="str">
        <f t="shared" si="22"/>
        <v>#DIV/0!</v>
      </c>
    </row>
    <row r="17" ht="15.0" customHeight="1">
      <c r="A17" s="121">
        <v>8.0</v>
      </c>
      <c r="B17" s="170" t="s">
        <v>70</v>
      </c>
      <c r="C17" s="171" t="s">
        <v>71</v>
      </c>
      <c r="D17" s="124">
        <f t="shared" si="8"/>
        <v>0</v>
      </c>
      <c r="E17" s="125">
        <f t="shared" si="9"/>
        <v>0</v>
      </c>
      <c r="F17" s="172">
        <f t="shared" si="10"/>
        <v>0</v>
      </c>
      <c r="G17" s="189">
        <f t="shared" si="11"/>
        <v>0</v>
      </c>
      <c r="H17" s="175"/>
      <c r="I17" s="176"/>
      <c r="J17" s="176"/>
      <c r="K17" s="135"/>
      <c r="L17" s="135"/>
      <c r="M17" s="135"/>
      <c r="N17" s="178">
        <f t="shared" si="12"/>
        <v>0</v>
      </c>
      <c r="O17" s="134">
        <f t="shared" si="13"/>
        <v>0</v>
      </c>
      <c r="P17" s="204"/>
      <c r="Q17" s="204"/>
      <c r="R17" s="204"/>
      <c r="S17" s="135"/>
      <c r="T17" s="135"/>
      <c r="U17" s="204"/>
      <c r="V17" s="197"/>
      <c r="W17" s="197"/>
      <c r="X17" s="135"/>
      <c r="Y17" s="204"/>
      <c r="Z17" s="135"/>
      <c r="AA17" s="144"/>
      <c r="AB17" s="144"/>
      <c r="AC17" s="144"/>
      <c r="AD17" s="204"/>
      <c r="AE17" s="135"/>
      <c r="AF17" s="135"/>
      <c r="AG17" s="204"/>
      <c r="AH17" s="204"/>
      <c r="AI17" s="204"/>
      <c r="AJ17" s="204"/>
      <c r="AK17" s="139">
        <f t="shared" si="14"/>
        <v>0</v>
      </c>
      <c r="AL17" s="180">
        <f t="shared" si="15"/>
        <v>0</v>
      </c>
      <c r="AM17" s="197"/>
      <c r="AN17" s="135"/>
      <c r="AO17" s="135"/>
      <c r="AP17" s="135"/>
      <c r="AQ17" s="204"/>
      <c r="AR17" s="204"/>
      <c r="AS17" s="204"/>
      <c r="AT17" s="204"/>
      <c r="AU17" s="204"/>
      <c r="AV17" s="204"/>
      <c r="AW17" s="204"/>
      <c r="AX17" s="204"/>
      <c r="AY17" s="204"/>
      <c r="AZ17" s="135"/>
      <c r="BA17" s="135"/>
      <c r="BB17" s="135"/>
      <c r="BC17" s="135"/>
      <c r="BD17" s="135"/>
      <c r="BE17" s="135"/>
      <c r="BF17" s="204"/>
      <c r="BG17" s="204"/>
      <c r="BH17" s="271"/>
      <c r="BI17" s="139">
        <f t="shared" si="24"/>
        <v>0</v>
      </c>
      <c r="BJ17" s="182">
        <f t="shared" si="16"/>
        <v>0</v>
      </c>
      <c r="BK17" s="211"/>
      <c r="BL17" s="204"/>
      <c r="BM17" s="212"/>
      <c r="BN17" s="204"/>
      <c r="BO17" s="204"/>
      <c r="BP17" s="204"/>
      <c r="BQ17" s="204"/>
      <c r="BR17" s="204"/>
      <c r="BS17" s="211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204"/>
      <c r="CF17" s="204"/>
      <c r="CG17" s="204"/>
      <c r="CH17" s="204"/>
      <c r="CI17" s="204"/>
      <c r="CJ17" s="204"/>
      <c r="CK17" s="204"/>
      <c r="CL17" s="184">
        <f t="shared" si="17"/>
        <v>0</v>
      </c>
      <c r="CM17" s="185">
        <f t="shared" si="18"/>
        <v>0</v>
      </c>
      <c r="CN17" s="204"/>
      <c r="CO17" s="204"/>
      <c r="CP17" s="204"/>
      <c r="CQ17" s="204"/>
      <c r="CR17" s="135"/>
      <c r="CS17" s="135"/>
      <c r="CT17" s="135"/>
      <c r="CU17" s="135"/>
      <c r="CV17" s="135"/>
      <c r="CW17" s="135"/>
      <c r="CX17" s="135"/>
      <c r="CY17" s="135"/>
      <c r="CZ17" s="206"/>
      <c r="DA17" s="175"/>
      <c r="DB17" s="164">
        <f t="shared" si="19"/>
        <v>0</v>
      </c>
      <c r="DC17" s="186">
        <f t="shared" si="20"/>
        <v>0</v>
      </c>
      <c r="DD17" s="166"/>
      <c r="DE17" s="166"/>
      <c r="DF17" s="166"/>
      <c r="DG17" s="166"/>
      <c r="DH17" s="166"/>
      <c r="DI17" s="166"/>
      <c r="DJ17" s="166"/>
      <c r="DK17" s="166"/>
      <c r="DL17" s="166"/>
      <c r="DM17" s="166"/>
      <c r="DN17" s="166"/>
      <c r="DO17" s="166"/>
      <c r="DP17" s="166"/>
      <c r="DQ17" s="166"/>
      <c r="DR17" s="166"/>
      <c r="DS17" s="166"/>
      <c r="DT17" s="166"/>
      <c r="DU17" s="166"/>
      <c r="DV17" s="164">
        <f t="shared" si="21"/>
        <v>0</v>
      </c>
      <c r="DW17" s="187" t="str">
        <f t="shared" si="22"/>
        <v>#DIV/0!</v>
      </c>
    </row>
    <row r="18">
      <c r="A18" s="121">
        <v>9.0</v>
      </c>
      <c r="B18" s="170" t="s">
        <v>72</v>
      </c>
      <c r="C18" s="171" t="s">
        <v>73</v>
      </c>
      <c r="D18" s="124">
        <f t="shared" si="8"/>
        <v>28</v>
      </c>
      <c r="E18" s="125">
        <f t="shared" si="9"/>
        <v>62.22222222</v>
      </c>
      <c r="F18" s="172" t="str">
        <f t="shared" si="10"/>
        <v>  </v>
      </c>
      <c r="G18" s="173" t="str">
        <f t="shared" si="11"/>
        <v>  </v>
      </c>
      <c r="H18" s="175"/>
      <c r="I18" s="136">
        <v>1.0</v>
      </c>
      <c r="J18" s="136">
        <v>1.0</v>
      </c>
      <c r="K18" s="135"/>
      <c r="L18" s="135"/>
      <c r="M18" s="135"/>
      <c r="N18" s="178">
        <f t="shared" si="12"/>
        <v>2</v>
      </c>
      <c r="O18" s="134">
        <f t="shared" si="13"/>
        <v>50</v>
      </c>
      <c r="P18" s="197"/>
      <c r="Q18" s="197"/>
      <c r="R18" s="197"/>
      <c r="S18" s="135"/>
      <c r="T18" s="135"/>
      <c r="U18" s="197"/>
      <c r="V18" s="135"/>
      <c r="W18" s="135"/>
      <c r="X18" s="136">
        <v>1.0</v>
      </c>
      <c r="Y18" s="198">
        <v>1.0</v>
      </c>
      <c r="Z18" s="135"/>
      <c r="AA18" s="144"/>
      <c r="AB18" s="144"/>
      <c r="AC18" s="137">
        <v>1.0</v>
      </c>
      <c r="AD18" s="198">
        <v>1.0</v>
      </c>
      <c r="AE18" s="135"/>
      <c r="AF18" s="135"/>
      <c r="AG18" s="197"/>
      <c r="AH18" s="198">
        <v>1.0</v>
      </c>
      <c r="AI18" s="198">
        <v>1.0</v>
      </c>
      <c r="AJ18" s="197"/>
      <c r="AK18" s="139">
        <f t="shared" si="14"/>
        <v>6</v>
      </c>
      <c r="AL18" s="180">
        <f t="shared" si="15"/>
        <v>60</v>
      </c>
      <c r="AM18" s="136">
        <v>1.0</v>
      </c>
      <c r="AN18" s="136">
        <v>1.0</v>
      </c>
      <c r="AO18" s="136">
        <v>1.0</v>
      </c>
      <c r="AP18" s="136">
        <v>1.0</v>
      </c>
      <c r="AQ18" s="197"/>
      <c r="AR18" s="198">
        <v>1.0</v>
      </c>
      <c r="AS18" s="198">
        <v>1.0</v>
      </c>
      <c r="AT18" s="198">
        <v>1.0</v>
      </c>
      <c r="AU18" s="197"/>
      <c r="AV18" s="197"/>
      <c r="AW18" s="197"/>
      <c r="AX18" s="197"/>
      <c r="AY18" s="197"/>
      <c r="AZ18" s="136">
        <v>1.0</v>
      </c>
      <c r="BA18" s="135"/>
      <c r="BB18" s="136">
        <v>1.0</v>
      </c>
      <c r="BC18" s="135"/>
      <c r="BD18" s="135"/>
      <c r="BE18" s="136">
        <v>1.0</v>
      </c>
      <c r="BF18" s="197"/>
      <c r="BG18" s="197"/>
      <c r="BH18" s="272"/>
      <c r="BI18" s="139">
        <f t="shared" si="24"/>
        <v>10</v>
      </c>
      <c r="BJ18" s="182">
        <f t="shared" si="16"/>
        <v>76.92307692</v>
      </c>
      <c r="BK18" s="200"/>
      <c r="BL18" s="197"/>
      <c r="BM18" s="202"/>
      <c r="BN18" s="197"/>
      <c r="BO18" s="197"/>
      <c r="BP18" s="197"/>
      <c r="BQ18" s="197"/>
      <c r="BR18" s="197"/>
      <c r="BS18" s="200"/>
      <c r="BT18" s="197"/>
      <c r="BU18" s="197"/>
      <c r="BV18" s="197"/>
      <c r="BW18" s="197"/>
      <c r="BX18" s="197"/>
      <c r="BY18" s="204"/>
      <c r="BZ18" s="205">
        <v>1.0</v>
      </c>
      <c r="CA18" s="205">
        <v>1.0</v>
      </c>
      <c r="CB18" s="204"/>
      <c r="CC18" s="204"/>
      <c r="CD18" s="205">
        <v>1.0</v>
      </c>
      <c r="CE18" s="205">
        <v>1.0</v>
      </c>
      <c r="CF18" s="204"/>
      <c r="CG18" s="205">
        <v>1.0</v>
      </c>
      <c r="CH18" s="204"/>
      <c r="CI18" s="204"/>
      <c r="CJ18" s="205">
        <v>1.0</v>
      </c>
      <c r="CK18" s="205">
        <v>1.0</v>
      </c>
      <c r="CL18" s="184">
        <f t="shared" si="17"/>
        <v>6</v>
      </c>
      <c r="CM18" s="185">
        <f t="shared" si="18"/>
        <v>46.15384615</v>
      </c>
      <c r="CN18" s="198">
        <v>1.0</v>
      </c>
      <c r="CO18" s="198">
        <v>1.0</v>
      </c>
      <c r="CP18" s="204"/>
      <c r="CQ18" s="204"/>
      <c r="CR18" s="136">
        <v>1.0</v>
      </c>
      <c r="CS18" s="136">
        <v>1.0</v>
      </c>
      <c r="CT18" s="135"/>
      <c r="CU18" s="204"/>
      <c r="CV18" s="204"/>
      <c r="CW18" s="204"/>
      <c r="CX18" s="204"/>
      <c r="CY18" s="204"/>
      <c r="CZ18" s="206"/>
      <c r="DA18" s="175"/>
      <c r="DB18" s="164">
        <f t="shared" si="19"/>
        <v>4</v>
      </c>
      <c r="DC18" s="186">
        <f t="shared" si="20"/>
        <v>80</v>
      </c>
      <c r="DD18" s="166"/>
      <c r="DE18" s="166"/>
      <c r="DF18" s="166"/>
      <c r="DG18" s="166"/>
      <c r="DH18" s="166"/>
      <c r="DI18" s="166"/>
      <c r="DJ18" s="166"/>
      <c r="DK18" s="166"/>
      <c r="DL18" s="166"/>
      <c r="DM18" s="166"/>
      <c r="DN18" s="166"/>
      <c r="DO18" s="166"/>
      <c r="DP18" s="166"/>
      <c r="DQ18" s="166"/>
      <c r="DR18" s="166"/>
      <c r="DS18" s="166"/>
      <c r="DT18" s="166"/>
      <c r="DU18" s="166"/>
      <c r="DV18" s="164">
        <f t="shared" si="21"/>
        <v>0</v>
      </c>
      <c r="DW18" s="187" t="str">
        <f t="shared" si="22"/>
        <v>#DIV/0!</v>
      </c>
    </row>
    <row r="19">
      <c r="A19" s="169">
        <v>10.0</v>
      </c>
      <c r="B19" s="170" t="s">
        <v>74</v>
      </c>
      <c r="C19" s="171" t="s">
        <v>75</v>
      </c>
      <c r="D19" s="124">
        <f t="shared" si="8"/>
        <v>0</v>
      </c>
      <c r="E19" s="221">
        <f t="shared" si="9"/>
        <v>0</v>
      </c>
      <c r="F19" s="172">
        <f t="shared" si="10"/>
        <v>0</v>
      </c>
      <c r="G19" s="189">
        <f t="shared" si="11"/>
        <v>0</v>
      </c>
      <c r="H19" s="175"/>
      <c r="I19" s="135"/>
      <c r="J19" s="135"/>
      <c r="K19" s="177"/>
      <c r="L19" s="177"/>
      <c r="M19" s="135"/>
      <c r="N19" s="178">
        <f t="shared" si="12"/>
        <v>0</v>
      </c>
      <c r="O19" s="134">
        <f t="shared" si="13"/>
        <v>0</v>
      </c>
      <c r="P19" s="204"/>
      <c r="Q19" s="204"/>
      <c r="R19" s="204"/>
      <c r="S19" s="135"/>
      <c r="T19" s="135"/>
      <c r="U19" s="204"/>
      <c r="V19" s="135"/>
      <c r="W19" s="135"/>
      <c r="X19" s="135"/>
      <c r="Y19" s="204"/>
      <c r="Z19" s="135"/>
      <c r="AA19" s="144"/>
      <c r="AB19" s="144"/>
      <c r="AC19" s="144"/>
      <c r="AD19" s="204"/>
      <c r="AE19" s="135"/>
      <c r="AF19" s="135"/>
      <c r="AG19" s="204"/>
      <c r="AH19" s="204"/>
      <c r="AI19" s="204"/>
      <c r="AJ19" s="204"/>
      <c r="AK19" s="139">
        <f t="shared" si="14"/>
        <v>0</v>
      </c>
      <c r="AL19" s="180">
        <f t="shared" si="15"/>
        <v>0</v>
      </c>
      <c r="AM19" s="135"/>
      <c r="AN19" s="135"/>
      <c r="AO19" s="135"/>
      <c r="AP19" s="135"/>
      <c r="AQ19" s="204"/>
      <c r="AR19" s="204"/>
      <c r="AS19" s="204"/>
      <c r="AT19" s="204"/>
      <c r="AU19" s="204"/>
      <c r="AV19" s="204"/>
      <c r="AW19" s="204"/>
      <c r="AX19" s="204"/>
      <c r="AY19" s="204"/>
      <c r="AZ19" s="135"/>
      <c r="BA19" s="135"/>
      <c r="BB19" s="135"/>
      <c r="BC19" s="135"/>
      <c r="BD19" s="135"/>
      <c r="BE19" s="135"/>
      <c r="BF19" s="204"/>
      <c r="BG19" s="204"/>
      <c r="BH19" s="271"/>
      <c r="BI19" s="139">
        <f t="shared" si="24"/>
        <v>0</v>
      </c>
      <c r="BJ19" s="182">
        <f t="shared" si="16"/>
        <v>0</v>
      </c>
      <c r="BK19" s="211"/>
      <c r="BL19" s="204"/>
      <c r="BM19" s="212"/>
      <c r="BN19" s="204"/>
      <c r="BO19" s="204"/>
      <c r="BP19" s="204"/>
      <c r="BQ19" s="204"/>
      <c r="BR19" s="204"/>
      <c r="BS19" s="211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204"/>
      <c r="CF19" s="204"/>
      <c r="CG19" s="204"/>
      <c r="CH19" s="204"/>
      <c r="CI19" s="204"/>
      <c r="CJ19" s="204"/>
      <c r="CK19" s="204"/>
      <c r="CL19" s="184">
        <f t="shared" si="17"/>
        <v>0</v>
      </c>
      <c r="CM19" s="185">
        <f t="shared" si="18"/>
        <v>0</v>
      </c>
      <c r="CN19" s="204"/>
      <c r="CO19" s="204"/>
      <c r="CP19" s="204"/>
      <c r="CQ19" s="204"/>
      <c r="CR19" s="135"/>
      <c r="CS19" s="135"/>
      <c r="CT19" s="135"/>
      <c r="CU19" s="135"/>
      <c r="CV19" s="135"/>
      <c r="CW19" s="135"/>
      <c r="CX19" s="135"/>
      <c r="CY19" s="135"/>
      <c r="CZ19" s="175"/>
      <c r="DA19" s="175"/>
      <c r="DB19" s="164">
        <f t="shared" si="19"/>
        <v>0</v>
      </c>
      <c r="DC19" s="186">
        <f t="shared" si="20"/>
        <v>0</v>
      </c>
      <c r="DD19" s="166"/>
      <c r="DE19" s="166"/>
      <c r="DF19" s="166"/>
      <c r="DG19" s="166"/>
      <c r="DH19" s="166"/>
      <c r="DI19" s="166"/>
      <c r="DJ19" s="166"/>
      <c r="DK19" s="166"/>
      <c r="DL19" s="166"/>
      <c r="DM19" s="166"/>
      <c r="DN19" s="166"/>
      <c r="DO19" s="166"/>
      <c r="DP19" s="166"/>
      <c r="DQ19" s="166"/>
      <c r="DR19" s="166"/>
      <c r="DS19" s="166"/>
      <c r="DT19" s="166"/>
      <c r="DU19" s="166"/>
      <c r="DV19" s="164">
        <f t="shared" si="21"/>
        <v>0</v>
      </c>
      <c r="DW19" s="187" t="str">
        <f t="shared" si="22"/>
        <v>#DIV/0!</v>
      </c>
    </row>
    <row r="20">
      <c r="A20" s="121">
        <v>11.0</v>
      </c>
      <c r="B20" s="170" t="s">
        <v>76</v>
      </c>
      <c r="C20" s="171" t="s">
        <v>77</v>
      </c>
      <c r="D20" s="124">
        <f t="shared" si="8"/>
        <v>43</v>
      </c>
      <c r="E20" s="125">
        <f t="shared" si="9"/>
        <v>95.55555556</v>
      </c>
      <c r="F20" s="172" t="str">
        <f t="shared" si="10"/>
        <v>  </v>
      </c>
      <c r="G20" s="189" t="str">
        <f t="shared" si="11"/>
        <v>  </v>
      </c>
      <c r="H20" s="191">
        <v>1.0</v>
      </c>
      <c r="I20" s="136">
        <v>1.0</v>
      </c>
      <c r="J20" s="136">
        <v>1.0</v>
      </c>
      <c r="K20" s="135"/>
      <c r="L20" s="135"/>
      <c r="M20" s="176"/>
      <c r="N20" s="178">
        <f t="shared" si="12"/>
        <v>3</v>
      </c>
      <c r="O20" s="134">
        <f t="shared" si="13"/>
        <v>75</v>
      </c>
      <c r="P20" s="197"/>
      <c r="Q20" s="197"/>
      <c r="R20" s="197"/>
      <c r="S20" s="135"/>
      <c r="T20" s="135"/>
      <c r="U20" s="197"/>
      <c r="V20" s="135"/>
      <c r="W20" s="135"/>
      <c r="X20" s="136">
        <v>1.0</v>
      </c>
      <c r="Y20" s="198">
        <v>1.0</v>
      </c>
      <c r="Z20" s="135"/>
      <c r="AA20" s="137">
        <v>1.0</v>
      </c>
      <c r="AB20" s="137">
        <v>1.0</v>
      </c>
      <c r="AC20" s="137">
        <v>1.0</v>
      </c>
      <c r="AD20" s="198">
        <v>1.0</v>
      </c>
      <c r="AE20" s="135"/>
      <c r="AF20" s="136">
        <v>1.0</v>
      </c>
      <c r="AG20" s="198">
        <v>1.0</v>
      </c>
      <c r="AH20" s="198">
        <v>1.0</v>
      </c>
      <c r="AI20" s="198">
        <v>1.0</v>
      </c>
      <c r="AJ20" s="197"/>
      <c r="AK20" s="139">
        <f t="shared" si="14"/>
        <v>10</v>
      </c>
      <c r="AL20" s="180">
        <f t="shared" si="15"/>
        <v>100</v>
      </c>
      <c r="AM20" s="136">
        <v>1.0</v>
      </c>
      <c r="AN20" s="198">
        <v>1.0</v>
      </c>
      <c r="AO20" s="136">
        <v>1.0</v>
      </c>
      <c r="AP20" s="136">
        <v>1.0</v>
      </c>
      <c r="AQ20" s="197"/>
      <c r="AR20" s="198">
        <v>1.0</v>
      </c>
      <c r="AS20" s="198">
        <v>1.0</v>
      </c>
      <c r="AT20" s="198">
        <v>1.0</v>
      </c>
      <c r="AU20" s="198">
        <v>1.0</v>
      </c>
      <c r="AV20" s="197"/>
      <c r="AW20" s="198">
        <v>1.0</v>
      </c>
      <c r="AX20" s="197"/>
      <c r="AY20" s="197"/>
      <c r="AZ20" s="135"/>
      <c r="BA20" s="135"/>
      <c r="BB20" s="136">
        <v>1.0</v>
      </c>
      <c r="BC20" s="135"/>
      <c r="BD20" s="135"/>
      <c r="BE20" s="136">
        <v>1.0</v>
      </c>
      <c r="BF20" s="197"/>
      <c r="BG20" s="198">
        <v>1.0</v>
      </c>
      <c r="BH20" s="270">
        <v>1.0</v>
      </c>
      <c r="BI20" s="139">
        <f t="shared" ref="BI20:BI21" si="25">SUM(AM20:BH20)</f>
        <v>13</v>
      </c>
      <c r="BJ20" s="182">
        <f t="shared" si="16"/>
        <v>100</v>
      </c>
      <c r="BK20" s="199">
        <v>1.0</v>
      </c>
      <c r="BL20" s="198">
        <v>1.0</v>
      </c>
      <c r="BM20" s="202"/>
      <c r="BN20" s="197"/>
      <c r="BO20" s="197"/>
      <c r="BP20" s="197"/>
      <c r="BQ20" s="197"/>
      <c r="BR20" s="197"/>
      <c r="BS20" s="200"/>
      <c r="BT20" s="197"/>
      <c r="BU20" s="197"/>
      <c r="BV20" s="197"/>
      <c r="BW20" s="197"/>
      <c r="BX20" s="197"/>
      <c r="BY20" s="204"/>
      <c r="BZ20" s="205">
        <v>1.0</v>
      </c>
      <c r="CA20" s="205">
        <v>1.0</v>
      </c>
      <c r="CB20" s="205">
        <v>1.0</v>
      </c>
      <c r="CC20" s="205">
        <v>1.0</v>
      </c>
      <c r="CD20" s="205">
        <v>1.0</v>
      </c>
      <c r="CE20" s="205">
        <v>1.0</v>
      </c>
      <c r="CF20" s="205">
        <v>1.0</v>
      </c>
      <c r="CG20" s="205">
        <v>1.0</v>
      </c>
      <c r="CH20" s="205">
        <v>1.0</v>
      </c>
      <c r="CI20" s="205">
        <v>1.0</v>
      </c>
      <c r="CJ20" s="205">
        <v>1.0</v>
      </c>
      <c r="CK20" s="205">
        <v>1.0</v>
      </c>
      <c r="CL20" s="184">
        <f t="shared" si="17"/>
        <v>13</v>
      </c>
      <c r="CM20" s="185">
        <f t="shared" si="18"/>
        <v>100</v>
      </c>
      <c r="CN20" s="198">
        <v>1.0</v>
      </c>
      <c r="CO20" s="198">
        <v>1.0</v>
      </c>
      <c r="CP20" s="204"/>
      <c r="CQ20" s="205">
        <v>1.0</v>
      </c>
      <c r="CR20" s="198">
        <v>1.0</v>
      </c>
      <c r="CS20" s="204"/>
      <c r="CT20" s="204"/>
      <c r="CU20" s="204"/>
      <c r="CV20" s="204"/>
      <c r="CW20" s="204"/>
      <c r="CX20" s="204"/>
      <c r="CY20" s="204"/>
      <c r="CZ20" s="206"/>
      <c r="DA20" s="206"/>
      <c r="DB20" s="164">
        <f t="shared" si="19"/>
        <v>4</v>
      </c>
      <c r="DC20" s="186">
        <f t="shared" si="20"/>
        <v>80</v>
      </c>
      <c r="DD20" s="166"/>
      <c r="DE20" s="166"/>
      <c r="DF20" s="166"/>
      <c r="DG20" s="166"/>
      <c r="DH20" s="166"/>
      <c r="DI20" s="166"/>
      <c r="DJ20" s="166"/>
      <c r="DK20" s="166"/>
      <c r="DL20" s="166"/>
      <c r="DM20" s="166"/>
      <c r="DN20" s="166"/>
      <c r="DO20" s="166"/>
      <c r="DP20" s="166"/>
      <c r="DQ20" s="166"/>
      <c r="DR20" s="166"/>
      <c r="DS20" s="166"/>
      <c r="DT20" s="166"/>
      <c r="DU20" s="166"/>
      <c r="DV20" s="164">
        <f t="shared" si="21"/>
        <v>0</v>
      </c>
      <c r="DW20" s="187" t="str">
        <f t="shared" si="22"/>
        <v>#DIV/0!</v>
      </c>
    </row>
    <row r="21" ht="15.75" customHeight="1">
      <c r="A21" s="121">
        <v>12.0</v>
      </c>
      <c r="B21" s="170" t="s">
        <v>78</v>
      </c>
      <c r="C21" s="171" t="s">
        <v>79</v>
      </c>
      <c r="D21" s="124">
        <f t="shared" si="8"/>
        <v>8</v>
      </c>
      <c r="E21" s="125">
        <f t="shared" si="9"/>
        <v>17.77777778</v>
      </c>
      <c r="F21" s="172">
        <f t="shared" si="10"/>
        <v>17.77777778</v>
      </c>
      <c r="G21" s="189">
        <f t="shared" si="11"/>
        <v>17.77777778</v>
      </c>
      <c r="H21" s="208"/>
      <c r="I21" s="135"/>
      <c r="J21" s="135"/>
      <c r="K21" s="135"/>
      <c r="L21" s="135"/>
      <c r="M21" s="135"/>
      <c r="N21" s="178">
        <f t="shared" si="12"/>
        <v>0</v>
      </c>
      <c r="O21" s="134">
        <f t="shared" si="13"/>
        <v>0</v>
      </c>
      <c r="P21" s="197"/>
      <c r="Q21" s="197"/>
      <c r="R21" s="197"/>
      <c r="S21" s="135"/>
      <c r="T21" s="135"/>
      <c r="U21" s="197"/>
      <c r="V21" s="197"/>
      <c r="W21" s="197"/>
      <c r="X21" s="135"/>
      <c r="Y21" s="197"/>
      <c r="Z21" s="135"/>
      <c r="AA21" s="144"/>
      <c r="AB21" s="144"/>
      <c r="AC21" s="144"/>
      <c r="AD21" s="197"/>
      <c r="AE21" s="135"/>
      <c r="AF21" s="135"/>
      <c r="AG21" s="197"/>
      <c r="AH21" s="197"/>
      <c r="AI21" s="197"/>
      <c r="AJ21" s="197"/>
      <c r="AK21" s="139">
        <f t="shared" si="14"/>
        <v>0</v>
      </c>
      <c r="AL21" s="180">
        <f t="shared" si="15"/>
        <v>0</v>
      </c>
      <c r="AM21" s="197"/>
      <c r="AN21" s="135"/>
      <c r="AO21" s="135"/>
      <c r="AP21" s="135"/>
      <c r="AQ21" s="197"/>
      <c r="AR21" s="197"/>
      <c r="AS21" s="197"/>
      <c r="AT21" s="198">
        <v>1.0</v>
      </c>
      <c r="AU21" s="198">
        <v>1.0</v>
      </c>
      <c r="AV21" s="197"/>
      <c r="AW21" s="197"/>
      <c r="AX21" s="197"/>
      <c r="AY21" s="197"/>
      <c r="AZ21" s="135"/>
      <c r="BA21" s="135"/>
      <c r="BB21" s="135"/>
      <c r="BC21" s="135"/>
      <c r="BD21" s="135"/>
      <c r="BE21" s="135"/>
      <c r="BF21" s="197"/>
      <c r="BG21" s="197"/>
      <c r="BH21" s="270">
        <v>1.0</v>
      </c>
      <c r="BI21" s="139">
        <f t="shared" si="25"/>
        <v>3</v>
      </c>
      <c r="BJ21" s="182">
        <f t="shared" si="16"/>
        <v>23.07692308</v>
      </c>
      <c r="BK21" s="199">
        <v>1.0</v>
      </c>
      <c r="BL21" s="197"/>
      <c r="BM21" s="202"/>
      <c r="BN21" s="197"/>
      <c r="BO21" s="197"/>
      <c r="BP21" s="197"/>
      <c r="BQ21" s="197"/>
      <c r="BR21" s="197"/>
      <c r="BS21" s="200"/>
      <c r="BT21" s="197"/>
      <c r="BU21" s="197"/>
      <c r="BV21" s="197"/>
      <c r="BW21" s="197"/>
      <c r="BX21" s="197"/>
      <c r="BY21" s="204"/>
      <c r="BZ21" s="205">
        <v>1.0</v>
      </c>
      <c r="CA21" s="205">
        <v>1.0</v>
      </c>
      <c r="CB21" s="205">
        <v>1.0</v>
      </c>
      <c r="CC21" s="205"/>
      <c r="CD21" s="204"/>
      <c r="CE21" s="204"/>
      <c r="CF21" s="204"/>
      <c r="CG21" s="204"/>
      <c r="CH21" s="204"/>
      <c r="CI21" s="204"/>
      <c r="CJ21" s="204"/>
      <c r="CK21" s="204"/>
      <c r="CL21" s="184">
        <f t="shared" si="17"/>
        <v>4</v>
      </c>
      <c r="CM21" s="185">
        <f t="shared" si="18"/>
        <v>30.76923077</v>
      </c>
      <c r="CN21" s="197"/>
      <c r="CO21" s="197"/>
      <c r="CP21" s="204"/>
      <c r="CQ21" s="205">
        <v>1.0</v>
      </c>
      <c r="CR21" s="135"/>
      <c r="CS21" s="135"/>
      <c r="CT21" s="135"/>
      <c r="CU21" s="204"/>
      <c r="CV21" s="204"/>
      <c r="CW21" s="204"/>
      <c r="CX21" s="204"/>
      <c r="CY21" s="204"/>
      <c r="CZ21" s="206"/>
      <c r="DA21" s="206"/>
      <c r="DB21" s="164">
        <f t="shared" si="19"/>
        <v>1</v>
      </c>
      <c r="DC21" s="186">
        <f t="shared" si="20"/>
        <v>20</v>
      </c>
      <c r="DD21" s="166"/>
      <c r="DE21" s="166"/>
      <c r="DF21" s="166"/>
      <c r="DG21" s="166"/>
      <c r="DH21" s="166"/>
      <c r="DI21" s="166"/>
      <c r="DJ21" s="166"/>
      <c r="DK21" s="166"/>
      <c r="DL21" s="166"/>
      <c r="DM21" s="166"/>
      <c r="DN21" s="166"/>
      <c r="DO21" s="166"/>
      <c r="DP21" s="166"/>
      <c r="DQ21" s="166"/>
      <c r="DR21" s="166"/>
      <c r="DS21" s="166"/>
      <c r="DT21" s="166"/>
      <c r="DU21" s="166"/>
      <c r="DV21" s="164">
        <f t="shared" si="21"/>
        <v>0</v>
      </c>
      <c r="DW21" s="187" t="str">
        <f t="shared" si="22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24">
        <f t="shared" si="8"/>
        <v>7</v>
      </c>
      <c r="E22" s="125">
        <f t="shared" si="9"/>
        <v>15.55555556</v>
      </c>
      <c r="F22" s="172">
        <f t="shared" si="10"/>
        <v>15.55555556</v>
      </c>
      <c r="G22" s="189">
        <f t="shared" si="11"/>
        <v>15.55555556</v>
      </c>
      <c r="H22" s="175"/>
      <c r="I22" s="176"/>
      <c r="J22" s="176"/>
      <c r="K22" s="135"/>
      <c r="L22" s="135"/>
      <c r="M22" s="135"/>
      <c r="N22" s="178">
        <f t="shared" si="12"/>
        <v>0</v>
      </c>
      <c r="O22" s="134">
        <f t="shared" si="13"/>
        <v>0</v>
      </c>
      <c r="P22" s="197"/>
      <c r="Q22" s="197"/>
      <c r="R22" s="197"/>
      <c r="S22" s="135"/>
      <c r="T22" s="135"/>
      <c r="U22" s="197"/>
      <c r="V22" s="135"/>
      <c r="W22" s="135"/>
      <c r="X22" s="136">
        <v>1.0</v>
      </c>
      <c r="Y22" s="198">
        <v>1.0</v>
      </c>
      <c r="Z22" s="135"/>
      <c r="AA22" s="144"/>
      <c r="AB22" s="137">
        <v>1.0</v>
      </c>
      <c r="AC22" s="137">
        <v>1.0</v>
      </c>
      <c r="AD22" s="198">
        <v>1.0</v>
      </c>
      <c r="AE22" s="135"/>
      <c r="AF22" s="135"/>
      <c r="AG22" s="197"/>
      <c r="AH22" s="197"/>
      <c r="AI22" s="197"/>
      <c r="AJ22" s="197"/>
      <c r="AK22" s="139">
        <f t="shared" si="14"/>
        <v>5</v>
      </c>
      <c r="AL22" s="180">
        <f t="shared" si="15"/>
        <v>50</v>
      </c>
      <c r="AM22" s="135"/>
      <c r="AN22" s="135"/>
      <c r="AO22" s="135"/>
      <c r="AP22" s="136">
        <v>1.0</v>
      </c>
      <c r="AQ22" s="197"/>
      <c r="AR22" s="197"/>
      <c r="AS22" s="197"/>
      <c r="AT22" s="198">
        <v>1.0</v>
      </c>
      <c r="AU22" s="197"/>
      <c r="AV22" s="197"/>
      <c r="AW22" s="197"/>
      <c r="AX22" s="197"/>
      <c r="AY22" s="197"/>
      <c r="AZ22" s="135"/>
      <c r="BA22" s="135"/>
      <c r="BB22" s="135"/>
      <c r="BC22" s="135"/>
      <c r="BD22" s="135"/>
      <c r="BE22" s="135"/>
      <c r="BF22" s="197"/>
      <c r="BG22" s="197"/>
      <c r="BH22" s="272"/>
      <c r="BI22" s="139">
        <f t="shared" ref="BI22:BI23" si="26">SUM(AM22:BG22)</f>
        <v>2</v>
      </c>
      <c r="BJ22" s="182">
        <f t="shared" si="16"/>
        <v>15.38461538</v>
      </c>
      <c r="BK22" s="200"/>
      <c r="BL22" s="197"/>
      <c r="BM22" s="202"/>
      <c r="BN22" s="197"/>
      <c r="BO22" s="197"/>
      <c r="BP22" s="197"/>
      <c r="BQ22" s="197"/>
      <c r="BR22" s="197"/>
      <c r="BS22" s="200"/>
      <c r="BT22" s="197"/>
      <c r="BU22" s="197"/>
      <c r="BV22" s="197"/>
      <c r="BW22" s="197"/>
      <c r="BX22" s="197"/>
      <c r="BY22" s="204"/>
      <c r="BZ22" s="204"/>
      <c r="CA22" s="204"/>
      <c r="CB22" s="204"/>
      <c r="CC22" s="204"/>
      <c r="CD22" s="204"/>
      <c r="CE22" s="204"/>
      <c r="CF22" s="204"/>
      <c r="CG22" s="204"/>
      <c r="CH22" s="204"/>
      <c r="CI22" s="204"/>
      <c r="CJ22" s="204"/>
      <c r="CK22" s="204"/>
      <c r="CL22" s="184">
        <f t="shared" si="17"/>
        <v>0</v>
      </c>
      <c r="CM22" s="185">
        <f t="shared" si="18"/>
        <v>0</v>
      </c>
      <c r="CN22" s="197"/>
      <c r="CO22" s="197"/>
      <c r="CP22" s="204"/>
      <c r="CQ22" s="204"/>
      <c r="CR22" s="197"/>
      <c r="CS22" s="204"/>
      <c r="CT22" s="135"/>
      <c r="CU22" s="204"/>
      <c r="CV22" s="204"/>
      <c r="CW22" s="204"/>
      <c r="CX22" s="204"/>
      <c r="CY22" s="204"/>
      <c r="CZ22" s="206"/>
      <c r="DA22" s="206"/>
      <c r="DB22" s="164">
        <f t="shared" si="19"/>
        <v>0</v>
      </c>
      <c r="DC22" s="186">
        <f t="shared" si="20"/>
        <v>0</v>
      </c>
      <c r="DD22" s="166"/>
      <c r="DE22" s="166"/>
      <c r="DF22" s="166"/>
      <c r="DG22" s="166"/>
      <c r="DH22" s="166"/>
      <c r="DI22" s="166"/>
      <c r="DJ22" s="166"/>
      <c r="DK22" s="166"/>
      <c r="DL22" s="166"/>
      <c r="DM22" s="166"/>
      <c r="DN22" s="166"/>
      <c r="DO22" s="166"/>
      <c r="DP22" s="166"/>
      <c r="DQ22" s="166"/>
      <c r="DR22" s="166"/>
      <c r="DS22" s="166"/>
      <c r="DT22" s="166"/>
      <c r="DU22" s="166"/>
      <c r="DV22" s="164">
        <f t="shared" si="21"/>
        <v>0</v>
      </c>
      <c r="DW22" s="187" t="str">
        <f t="shared" si="22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24">
        <f t="shared" si="8"/>
        <v>13</v>
      </c>
      <c r="E23" s="125">
        <f t="shared" si="9"/>
        <v>28.88888889</v>
      </c>
      <c r="F23" s="172">
        <f t="shared" si="10"/>
        <v>28.88888889</v>
      </c>
      <c r="G23" s="189">
        <f t="shared" si="11"/>
        <v>28.88888889</v>
      </c>
      <c r="H23" s="175"/>
      <c r="I23" s="135"/>
      <c r="J23" s="135"/>
      <c r="K23" s="135"/>
      <c r="L23" s="135"/>
      <c r="M23" s="176"/>
      <c r="N23" s="178">
        <f t="shared" si="12"/>
        <v>0</v>
      </c>
      <c r="O23" s="134">
        <f t="shared" si="13"/>
        <v>0</v>
      </c>
      <c r="P23" s="197"/>
      <c r="Q23" s="197"/>
      <c r="R23" s="197"/>
      <c r="S23" s="135"/>
      <c r="T23" s="135"/>
      <c r="U23" s="197"/>
      <c r="V23" s="135"/>
      <c r="W23" s="135"/>
      <c r="X23" s="135"/>
      <c r="Y23" s="197"/>
      <c r="Z23" s="135"/>
      <c r="AA23" s="144"/>
      <c r="AB23" s="144"/>
      <c r="AC23" s="137">
        <v>1.0</v>
      </c>
      <c r="AD23" s="197"/>
      <c r="AE23" s="135"/>
      <c r="AF23" s="135"/>
      <c r="AG23" s="197"/>
      <c r="AH23" s="197"/>
      <c r="AI23" s="198">
        <v>1.0</v>
      </c>
      <c r="AJ23" s="197"/>
      <c r="AK23" s="139">
        <f t="shared" si="14"/>
        <v>2</v>
      </c>
      <c r="AL23" s="180">
        <f t="shared" si="15"/>
        <v>20</v>
      </c>
      <c r="AM23" s="135"/>
      <c r="AN23" s="135"/>
      <c r="AO23" s="136">
        <v>1.0</v>
      </c>
      <c r="AP23" s="136">
        <v>1.0</v>
      </c>
      <c r="AQ23" s="197"/>
      <c r="AR23" s="197"/>
      <c r="AS23" s="197"/>
      <c r="AT23" s="198">
        <v>1.0</v>
      </c>
      <c r="AU23" s="198">
        <v>1.0</v>
      </c>
      <c r="AV23" s="197"/>
      <c r="AW23" s="197"/>
      <c r="AX23" s="197"/>
      <c r="AY23" s="197"/>
      <c r="AZ23" s="135"/>
      <c r="BA23" s="135"/>
      <c r="BB23" s="136">
        <v>1.0</v>
      </c>
      <c r="BC23" s="135"/>
      <c r="BD23" s="135"/>
      <c r="BE23" s="136">
        <v>1.0</v>
      </c>
      <c r="BF23" s="197"/>
      <c r="BG23" s="198">
        <v>1.0</v>
      </c>
      <c r="BH23" s="270"/>
      <c r="BI23" s="139">
        <f t="shared" si="26"/>
        <v>7</v>
      </c>
      <c r="BJ23" s="182">
        <f t="shared" si="16"/>
        <v>53.84615385</v>
      </c>
      <c r="BK23" s="200"/>
      <c r="BL23" s="198">
        <v>1.0</v>
      </c>
      <c r="BM23" s="202"/>
      <c r="BN23" s="197"/>
      <c r="BO23" s="197"/>
      <c r="BP23" s="197"/>
      <c r="BQ23" s="197"/>
      <c r="BR23" s="197"/>
      <c r="BS23" s="200"/>
      <c r="BT23" s="197"/>
      <c r="BU23" s="197"/>
      <c r="BV23" s="197"/>
      <c r="BW23" s="197"/>
      <c r="BX23" s="197"/>
      <c r="BY23" s="204"/>
      <c r="BZ23" s="204"/>
      <c r="CA23" s="204"/>
      <c r="CB23" s="204"/>
      <c r="CC23" s="204"/>
      <c r="CD23" s="205">
        <v>1.0</v>
      </c>
      <c r="CE23" s="205">
        <v>1.0</v>
      </c>
      <c r="CF23" s="204"/>
      <c r="CG23" s="205">
        <v>1.0</v>
      </c>
      <c r="CH23" s="204"/>
      <c r="CI23" s="204"/>
      <c r="CJ23" s="204"/>
      <c r="CK23" s="204"/>
      <c r="CL23" s="184">
        <f t="shared" si="17"/>
        <v>4</v>
      </c>
      <c r="CM23" s="185">
        <f t="shared" si="18"/>
        <v>30.76923077</v>
      </c>
      <c r="CN23" s="197"/>
      <c r="CO23" s="197"/>
      <c r="CP23" s="204"/>
      <c r="CQ23" s="204"/>
      <c r="CR23" s="135"/>
      <c r="CS23" s="135"/>
      <c r="CT23" s="135"/>
      <c r="CU23" s="204"/>
      <c r="CV23" s="204"/>
      <c r="CW23" s="135"/>
      <c r="CX23" s="204"/>
      <c r="CY23" s="204"/>
      <c r="CZ23" s="206"/>
      <c r="DA23" s="206"/>
      <c r="DB23" s="164">
        <f t="shared" si="19"/>
        <v>0</v>
      </c>
      <c r="DC23" s="186">
        <f t="shared" si="20"/>
        <v>0</v>
      </c>
      <c r="DD23" s="166"/>
      <c r="DE23" s="166"/>
      <c r="DF23" s="166"/>
      <c r="DG23" s="166"/>
      <c r="DH23" s="166"/>
      <c r="DI23" s="166"/>
      <c r="DJ23" s="166"/>
      <c r="DK23" s="166"/>
      <c r="DL23" s="166"/>
      <c r="DM23" s="166"/>
      <c r="DN23" s="166"/>
      <c r="DO23" s="166"/>
      <c r="DP23" s="166"/>
      <c r="DQ23" s="166"/>
      <c r="DR23" s="166"/>
      <c r="DS23" s="166"/>
      <c r="DT23" s="166"/>
      <c r="DU23" s="166"/>
      <c r="DV23" s="164">
        <f t="shared" si="21"/>
        <v>0</v>
      </c>
      <c r="DW23" s="187" t="str">
        <f t="shared" si="22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24">
        <f t="shared" si="8"/>
        <v>22</v>
      </c>
      <c r="E24" s="125">
        <f t="shared" si="9"/>
        <v>48.88888889</v>
      </c>
      <c r="F24" s="172">
        <f t="shared" si="10"/>
        <v>48.88888889</v>
      </c>
      <c r="G24" s="173" t="str">
        <f t="shared" si="11"/>
        <v>  </v>
      </c>
      <c r="H24" s="175"/>
      <c r="I24" s="176"/>
      <c r="J24" s="176"/>
      <c r="K24" s="176"/>
      <c r="L24" s="176"/>
      <c r="M24" s="135"/>
      <c r="N24" s="178">
        <f t="shared" si="12"/>
        <v>0</v>
      </c>
      <c r="O24" s="134">
        <f t="shared" si="13"/>
        <v>0</v>
      </c>
      <c r="P24" s="197"/>
      <c r="Q24" s="197"/>
      <c r="R24" s="197"/>
      <c r="S24" s="135"/>
      <c r="T24" s="135"/>
      <c r="U24" s="197"/>
      <c r="V24" s="135"/>
      <c r="W24" s="135"/>
      <c r="X24" s="135"/>
      <c r="Y24" s="198">
        <v>1.0</v>
      </c>
      <c r="Z24" s="135"/>
      <c r="AA24" s="137">
        <v>1.0</v>
      </c>
      <c r="AB24" s="144"/>
      <c r="AC24" s="144"/>
      <c r="AD24" s="198">
        <v>1.0</v>
      </c>
      <c r="AE24" s="135"/>
      <c r="AF24" s="136">
        <v>1.0</v>
      </c>
      <c r="AG24" s="197"/>
      <c r="AH24" s="197"/>
      <c r="AI24" s="197"/>
      <c r="AJ24" s="197"/>
      <c r="AK24" s="139">
        <f t="shared" si="14"/>
        <v>4</v>
      </c>
      <c r="AL24" s="180">
        <f t="shared" si="15"/>
        <v>40</v>
      </c>
      <c r="AM24" s="135"/>
      <c r="AN24" s="197"/>
      <c r="AO24" s="136">
        <v>1.0</v>
      </c>
      <c r="AP24" s="136">
        <v>1.0</v>
      </c>
      <c r="AQ24" s="197"/>
      <c r="AR24" s="197"/>
      <c r="AS24" s="198">
        <v>1.0</v>
      </c>
      <c r="AT24" s="197"/>
      <c r="AU24" s="198">
        <v>1.0</v>
      </c>
      <c r="AV24" s="197"/>
      <c r="AW24" s="197"/>
      <c r="AX24" s="197"/>
      <c r="AY24" s="197"/>
      <c r="AZ24" s="135"/>
      <c r="BA24" s="135"/>
      <c r="BB24" s="136">
        <v>1.0</v>
      </c>
      <c r="BC24" s="135"/>
      <c r="BD24" s="135"/>
      <c r="BE24" s="135"/>
      <c r="BF24" s="197"/>
      <c r="BG24" s="197"/>
      <c r="BH24" s="270">
        <v>1.0</v>
      </c>
      <c r="BI24" s="139">
        <f>SUM(AM24:BH24)</f>
        <v>6</v>
      </c>
      <c r="BJ24" s="182">
        <f t="shared" si="16"/>
        <v>46.15384615</v>
      </c>
      <c r="BK24" s="199">
        <v>1.0</v>
      </c>
      <c r="BL24" s="197"/>
      <c r="BM24" s="202"/>
      <c r="BN24" s="197"/>
      <c r="BO24" s="197"/>
      <c r="BP24" s="197"/>
      <c r="BQ24" s="197"/>
      <c r="BR24" s="197"/>
      <c r="BS24" s="200"/>
      <c r="BT24" s="197"/>
      <c r="BU24" s="197"/>
      <c r="BV24" s="197"/>
      <c r="BW24" s="197"/>
      <c r="BX24" s="197"/>
      <c r="BY24" s="204"/>
      <c r="BZ24" s="204"/>
      <c r="CA24" s="204"/>
      <c r="CB24" s="205">
        <v>1.0</v>
      </c>
      <c r="CC24" s="205">
        <v>1.0</v>
      </c>
      <c r="CD24" s="205">
        <v>1.0</v>
      </c>
      <c r="CE24" s="205">
        <v>1.0</v>
      </c>
      <c r="CF24" s="205">
        <v>1.0</v>
      </c>
      <c r="CG24" s="204"/>
      <c r="CH24" s="205">
        <v>1.0</v>
      </c>
      <c r="CI24" s="205">
        <v>1.0</v>
      </c>
      <c r="CJ24" s="205">
        <v>1.0</v>
      </c>
      <c r="CK24" s="205">
        <v>1.0</v>
      </c>
      <c r="CL24" s="184">
        <f t="shared" si="17"/>
        <v>9</v>
      </c>
      <c r="CM24" s="185">
        <f t="shared" si="18"/>
        <v>69.23076923</v>
      </c>
      <c r="CN24" s="197"/>
      <c r="CO24" s="197"/>
      <c r="CP24" s="204"/>
      <c r="CQ24" s="205">
        <v>1.0</v>
      </c>
      <c r="CR24" s="198">
        <v>1.0</v>
      </c>
      <c r="CS24" s="205">
        <v>1.0</v>
      </c>
      <c r="CT24" s="135"/>
      <c r="CU24" s="204"/>
      <c r="CV24" s="204"/>
      <c r="CW24" s="204"/>
      <c r="CX24" s="204"/>
      <c r="CY24" s="204"/>
      <c r="CZ24" s="206"/>
      <c r="DA24" s="206"/>
      <c r="DB24" s="164">
        <f t="shared" si="19"/>
        <v>3</v>
      </c>
      <c r="DC24" s="186">
        <f t="shared" si="20"/>
        <v>60</v>
      </c>
      <c r="DD24" s="166"/>
      <c r="DE24" s="166"/>
      <c r="DF24" s="166"/>
      <c r="DG24" s="166"/>
      <c r="DH24" s="166"/>
      <c r="DI24" s="166"/>
      <c r="DJ24" s="166"/>
      <c r="DK24" s="166"/>
      <c r="DL24" s="166"/>
      <c r="DM24" s="166"/>
      <c r="DN24" s="166"/>
      <c r="DO24" s="166"/>
      <c r="DP24" s="166"/>
      <c r="DQ24" s="166"/>
      <c r="DR24" s="166"/>
      <c r="DS24" s="166"/>
      <c r="DT24" s="166"/>
      <c r="DU24" s="166"/>
      <c r="DV24" s="164">
        <f t="shared" si="21"/>
        <v>0</v>
      </c>
      <c r="DW24" s="187" t="str">
        <f t="shared" si="22"/>
        <v>#DIV/0!</v>
      </c>
    </row>
    <row r="25" ht="15.75" customHeight="1">
      <c r="A25" s="121">
        <v>16.0</v>
      </c>
      <c r="B25" s="170" t="s">
        <v>86</v>
      </c>
      <c r="C25" s="171" t="s">
        <v>87</v>
      </c>
      <c r="D25" s="124">
        <f t="shared" si="8"/>
        <v>0</v>
      </c>
      <c r="E25" s="125">
        <f t="shared" si="9"/>
        <v>0</v>
      </c>
      <c r="F25" s="172">
        <f t="shared" si="10"/>
        <v>0</v>
      </c>
      <c r="G25" s="189">
        <f t="shared" si="11"/>
        <v>0</v>
      </c>
      <c r="H25" s="175"/>
      <c r="I25" s="176"/>
      <c r="J25" s="176"/>
      <c r="K25" s="135"/>
      <c r="L25" s="135"/>
      <c r="M25" s="135"/>
      <c r="N25" s="178">
        <f t="shared" si="12"/>
        <v>0</v>
      </c>
      <c r="O25" s="134">
        <f t="shared" si="13"/>
        <v>0</v>
      </c>
      <c r="P25" s="222"/>
      <c r="Q25" s="222"/>
      <c r="R25" s="222"/>
      <c r="S25" s="135"/>
      <c r="T25" s="135"/>
      <c r="U25" s="222"/>
      <c r="V25" s="197"/>
      <c r="W25" s="197"/>
      <c r="X25" s="135"/>
      <c r="Y25" s="222"/>
      <c r="Z25" s="135"/>
      <c r="AA25" s="144"/>
      <c r="AB25" s="144"/>
      <c r="AC25" s="144"/>
      <c r="AD25" s="222"/>
      <c r="AE25" s="135"/>
      <c r="AF25" s="135"/>
      <c r="AG25" s="222"/>
      <c r="AH25" s="222"/>
      <c r="AI25" s="222"/>
      <c r="AJ25" s="222"/>
      <c r="AK25" s="139">
        <f t="shared" si="14"/>
        <v>0</v>
      </c>
      <c r="AL25" s="180">
        <f t="shared" si="15"/>
        <v>0</v>
      </c>
      <c r="AM25" s="197"/>
      <c r="AN25" s="135"/>
      <c r="AO25" s="135"/>
      <c r="AP25" s="135"/>
      <c r="AQ25" s="222"/>
      <c r="AR25" s="222"/>
      <c r="AS25" s="222"/>
      <c r="AT25" s="222"/>
      <c r="AU25" s="222"/>
      <c r="AV25" s="222"/>
      <c r="AW25" s="222"/>
      <c r="AX25" s="222"/>
      <c r="AY25" s="222"/>
      <c r="AZ25" s="135"/>
      <c r="BA25" s="135"/>
      <c r="BB25" s="135"/>
      <c r="BC25" s="135"/>
      <c r="BD25" s="135"/>
      <c r="BE25" s="135"/>
      <c r="BF25" s="222"/>
      <c r="BG25" s="222"/>
      <c r="BH25" s="276"/>
      <c r="BI25" s="139">
        <f t="shared" ref="BI25:BI27" si="27">SUM(AM25:BG25)</f>
        <v>0</v>
      </c>
      <c r="BJ25" s="182">
        <f t="shared" si="16"/>
        <v>0</v>
      </c>
      <c r="BK25" s="223"/>
      <c r="BL25" s="222"/>
      <c r="BM25" s="224"/>
      <c r="BN25" s="222"/>
      <c r="BO25" s="222"/>
      <c r="BP25" s="222"/>
      <c r="BQ25" s="222"/>
      <c r="BR25" s="222"/>
      <c r="BS25" s="223"/>
      <c r="BT25" s="222"/>
      <c r="BU25" s="222"/>
      <c r="BV25" s="222"/>
      <c r="BW25" s="222"/>
      <c r="BX25" s="222"/>
      <c r="BY25" s="204"/>
      <c r="BZ25" s="204"/>
      <c r="CA25" s="204"/>
      <c r="CB25" s="204"/>
      <c r="CC25" s="204"/>
      <c r="CD25" s="204"/>
      <c r="CE25" s="204"/>
      <c r="CF25" s="204"/>
      <c r="CG25" s="204"/>
      <c r="CH25" s="204"/>
      <c r="CI25" s="204"/>
      <c r="CJ25" s="204"/>
      <c r="CK25" s="204"/>
      <c r="CL25" s="184">
        <f t="shared" si="17"/>
        <v>0</v>
      </c>
      <c r="CM25" s="185">
        <f t="shared" si="18"/>
        <v>0</v>
      </c>
      <c r="CN25" s="222"/>
      <c r="CO25" s="222"/>
      <c r="CP25" s="204"/>
      <c r="CQ25" s="204"/>
      <c r="CR25" s="135"/>
      <c r="CS25" s="135"/>
      <c r="CT25" s="135"/>
      <c r="CU25" s="135"/>
      <c r="CV25" s="135"/>
      <c r="CW25" s="135"/>
      <c r="CX25" s="135"/>
      <c r="CY25" s="135"/>
      <c r="CZ25" s="206"/>
      <c r="DA25" s="206"/>
      <c r="DB25" s="164">
        <f t="shared" si="19"/>
        <v>0</v>
      </c>
      <c r="DC25" s="186">
        <f t="shared" si="20"/>
        <v>0</v>
      </c>
      <c r="DD25" s="166"/>
      <c r="DE25" s="166"/>
      <c r="DF25" s="166"/>
      <c r="DG25" s="166"/>
      <c r="DH25" s="166"/>
      <c r="DI25" s="166"/>
      <c r="DJ25" s="166"/>
      <c r="DK25" s="166"/>
      <c r="DL25" s="166"/>
      <c r="DM25" s="166"/>
      <c r="DN25" s="166"/>
      <c r="DO25" s="166"/>
      <c r="DP25" s="166"/>
      <c r="DQ25" s="166"/>
      <c r="DR25" s="166"/>
      <c r="DS25" s="166"/>
      <c r="DT25" s="166"/>
      <c r="DU25" s="166"/>
      <c r="DV25" s="164">
        <f t="shared" si="21"/>
        <v>0</v>
      </c>
      <c r="DW25" s="187" t="str">
        <f t="shared" si="22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24">
        <f t="shared" si="8"/>
        <v>22</v>
      </c>
      <c r="E26" s="125">
        <f t="shared" si="9"/>
        <v>48.88888889</v>
      </c>
      <c r="F26" s="172">
        <f t="shared" si="10"/>
        <v>48.88888889</v>
      </c>
      <c r="G26" s="173" t="str">
        <f t="shared" si="11"/>
        <v>  </v>
      </c>
      <c r="H26" s="175"/>
      <c r="I26" s="135"/>
      <c r="J26" s="135"/>
      <c r="K26" s="176"/>
      <c r="L26" s="176"/>
      <c r="M26" s="135"/>
      <c r="N26" s="178">
        <f t="shared" si="12"/>
        <v>0</v>
      </c>
      <c r="O26" s="134">
        <f t="shared" si="13"/>
        <v>0</v>
      </c>
      <c r="P26" s="197"/>
      <c r="Q26" s="197"/>
      <c r="R26" s="197"/>
      <c r="S26" s="135"/>
      <c r="T26" s="135"/>
      <c r="U26" s="197"/>
      <c r="V26" s="135"/>
      <c r="W26" s="135"/>
      <c r="X26" s="135"/>
      <c r="Y26" s="197"/>
      <c r="Z26" s="135"/>
      <c r="AA26" s="144"/>
      <c r="AB26" s="144"/>
      <c r="AC26" s="144"/>
      <c r="AD26" s="197"/>
      <c r="AE26" s="135"/>
      <c r="AF26" s="135"/>
      <c r="AG26" s="197"/>
      <c r="AH26" s="198">
        <v>1.0</v>
      </c>
      <c r="AI26" s="197"/>
      <c r="AJ26" s="197"/>
      <c r="AK26" s="139">
        <f t="shared" si="14"/>
        <v>1</v>
      </c>
      <c r="AL26" s="180">
        <f t="shared" si="15"/>
        <v>10</v>
      </c>
      <c r="AM26" s="136">
        <v>1.0</v>
      </c>
      <c r="AN26" s="135"/>
      <c r="AO26" s="136">
        <v>1.0</v>
      </c>
      <c r="AP26" s="136">
        <v>1.0</v>
      </c>
      <c r="AQ26" s="197"/>
      <c r="AR26" s="197"/>
      <c r="AS26" s="198">
        <v>1.0</v>
      </c>
      <c r="AT26" s="198">
        <v>1.0</v>
      </c>
      <c r="AU26" s="198">
        <v>1.0</v>
      </c>
      <c r="AV26" s="197"/>
      <c r="AW26" s="198">
        <v>1.0</v>
      </c>
      <c r="AX26" s="197"/>
      <c r="AY26" s="197"/>
      <c r="AZ26" s="135"/>
      <c r="BA26" s="135"/>
      <c r="BB26" s="136">
        <v>1.0</v>
      </c>
      <c r="BC26" s="135"/>
      <c r="BD26" s="135"/>
      <c r="BE26" s="136">
        <v>1.0</v>
      </c>
      <c r="BF26" s="197"/>
      <c r="BG26" s="198">
        <v>1.0</v>
      </c>
      <c r="BH26" s="270"/>
      <c r="BI26" s="139">
        <f t="shared" si="27"/>
        <v>10</v>
      </c>
      <c r="BJ26" s="182">
        <f t="shared" si="16"/>
        <v>76.92307692</v>
      </c>
      <c r="BK26" s="200"/>
      <c r="BL26" s="198">
        <v>1.0</v>
      </c>
      <c r="BM26" s="202"/>
      <c r="BN26" s="197"/>
      <c r="BO26" s="197"/>
      <c r="BP26" s="197"/>
      <c r="BQ26" s="197"/>
      <c r="BR26" s="197"/>
      <c r="BS26" s="200"/>
      <c r="BT26" s="197"/>
      <c r="BU26" s="197"/>
      <c r="BV26" s="197"/>
      <c r="BW26" s="197"/>
      <c r="BX26" s="197"/>
      <c r="BY26" s="204"/>
      <c r="BZ26" s="205">
        <v>1.0</v>
      </c>
      <c r="CA26" s="205">
        <v>1.0</v>
      </c>
      <c r="CB26" s="204"/>
      <c r="CC26" s="204"/>
      <c r="CD26" s="204"/>
      <c r="CE26" s="204"/>
      <c r="CF26" s="205">
        <v>1.0</v>
      </c>
      <c r="CG26" s="205">
        <v>1.0</v>
      </c>
      <c r="CH26" s="205">
        <v>1.0</v>
      </c>
      <c r="CI26" s="205">
        <v>1.0</v>
      </c>
      <c r="CJ26" s="205">
        <v>1.0</v>
      </c>
      <c r="CK26" s="205">
        <v>1.0</v>
      </c>
      <c r="CL26" s="184">
        <f t="shared" si="17"/>
        <v>8</v>
      </c>
      <c r="CM26" s="185">
        <f t="shared" si="18"/>
        <v>61.53846154</v>
      </c>
      <c r="CN26" s="197"/>
      <c r="CO26" s="197"/>
      <c r="CP26" s="204"/>
      <c r="CQ26" s="205">
        <v>1.0</v>
      </c>
      <c r="CR26" s="198">
        <v>1.0</v>
      </c>
      <c r="CS26" s="205">
        <v>1.0</v>
      </c>
      <c r="CT26" s="135"/>
      <c r="CU26" s="204"/>
      <c r="CV26" s="204"/>
      <c r="CW26" s="204"/>
      <c r="CX26" s="204"/>
      <c r="CY26" s="204"/>
      <c r="CZ26" s="206"/>
      <c r="DA26" s="206"/>
      <c r="DB26" s="164">
        <f t="shared" si="19"/>
        <v>3</v>
      </c>
      <c r="DC26" s="186">
        <f t="shared" si="20"/>
        <v>60</v>
      </c>
      <c r="DD26" s="166"/>
      <c r="DE26" s="166"/>
      <c r="DF26" s="166"/>
      <c r="DG26" s="166"/>
      <c r="DH26" s="166"/>
      <c r="DI26" s="166"/>
      <c r="DJ26" s="166"/>
      <c r="DK26" s="166"/>
      <c r="DL26" s="166"/>
      <c r="DM26" s="166"/>
      <c r="DN26" s="166"/>
      <c r="DO26" s="166"/>
      <c r="DP26" s="166"/>
      <c r="DQ26" s="166"/>
      <c r="DR26" s="166"/>
      <c r="DS26" s="166"/>
      <c r="DT26" s="166"/>
      <c r="DU26" s="166"/>
      <c r="DV26" s="164">
        <f t="shared" si="21"/>
        <v>0</v>
      </c>
      <c r="DW26" s="187" t="str">
        <f t="shared" si="22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24">
        <f t="shared" si="8"/>
        <v>5</v>
      </c>
      <c r="E27" s="125">
        <f t="shared" si="9"/>
        <v>11.11111111</v>
      </c>
      <c r="F27" s="172">
        <f t="shared" si="10"/>
        <v>11.11111111</v>
      </c>
      <c r="G27" s="189">
        <f t="shared" si="11"/>
        <v>11.11111111</v>
      </c>
      <c r="H27" s="175"/>
      <c r="I27" s="135"/>
      <c r="J27" s="135"/>
      <c r="K27" s="135"/>
      <c r="L27" s="135"/>
      <c r="M27" s="135"/>
      <c r="N27" s="178">
        <f t="shared" si="12"/>
        <v>0</v>
      </c>
      <c r="O27" s="134">
        <f t="shared" si="13"/>
        <v>0</v>
      </c>
      <c r="P27" s="197"/>
      <c r="Q27" s="197"/>
      <c r="R27" s="197"/>
      <c r="S27" s="135"/>
      <c r="T27" s="135"/>
      <c r="U27" s="197"/>
      <c r="V27" s="135"/>
      <c r="W27" s="135"/>
      <c r="X27" s="135"/>
      <c r="Y27" s="198">
        <v>1.0</v>
      </c>
      <c r="Z27" s="135"/>
      <c r="AA27" s="144"/>
      <c r="AB27" s="144"/>
      <c r="AC27" s="144"/>
      <c r="AD27" s="197"/>
      <c r="AE27" s="135"/>
      <c r="AF27" s="135"/>
      <c r="AG27" s="197"/>
      <c r="AH27" s="197"/>
      <c r="AI27" s="197"/>
      <c r="AJ27" s="197"/>
      <c r="AK27" s="139">
        <f t="shared" si="14"/>
        <v>1</v>
      </c>
      <c r="AL27" s="180">
        <f t="shared" si="15"/>
        <v>10</v>
      </c>
      <c r="AM27" s="136">
        <v>1.0</v>
      </c>
      <c r="AN27" s="135"/>
      <c r="AO27" s="135"/>
      <c r="AP27" s="136">
        <v>1.0</v>
      </c>
      <c r="AQ27" s="197"/>
      <c r="AR27" s="197"/>
      <c r="AS27" s="197"/>
      <c r="AT27" s="197"/>
      <c r="AU27" s="197"/>
      <c r="AV27" s="197"/>
      <c r="AW27" s="197"/>
      <c r="AX27" s="197"/>
      <c r="AY27" s="197"/>
      <c r="AZ27" s="135"/>
      <c r="BA27" s="135"/>
      <c r="BB27" s="135"/>
      <c r="BC27" s="135"/>
      <c r="BD27" s="135"/>
      <c r="BE27" s="135"/>
      <c r="BF27" s="197"/>
      <c r="BG27" s="197"/>
      <c r="BH27" s="272"/>
      <c r="BI27" s="139">
        <f t="shared" si="27"/>
        <v>2</v>
      </c>
      <c r="BJ27" s="182">
        <f t="shared" si="16"/>
        <v>15.38461538</v>
      </c>
      <c r="BK27" s="200"/>
      <c r="BL27" s="197"/>
      <c r="BM27" s="202"/>
      <c r="BN27" s="197"/>
      <c r="BO27" s="197"/>
      <c r="BP27" s="197"/>
      <c r="BQ27" s="197"/>
      <c r="BR27" s="197"/>
      <c r="BS27" s="200"/>
      <c r="BT27" s="197"/>
      <c r="BU27" s="197"/>
      <c r="BV27" s="197"/>
      <c r="BW27" s="197"/>
      <c r="BX27" s="197"/>
      <c r="BY27" s="204"/>
      <c r="BZ27" s="204"/>
      <c r="CA27" s="204"/>
      <c r="CB27" s="205">
        <v>1.0</v>
      </c>
      <c r="CC27" s="205">
        <v>1.0</v>
      </c>
      <c r="CD27" s="204"/>
      <c r="CE27" s="204"/>
      <c r="CF27" s="204"/>
      <c r="CG27" s="204"/>
      <c r="CH27" s="204"/>
      <c r="CI27" s="204"/>
      <c r="CJ27" s="204"/>
      <c r="CK27" s="204"/>
      <c r="CL27" s="184">
        <f t="shared" si="17"/>
        <v>2</v>
      </c>
      <c r="CM27" s="185">
        <f t="shared" si="18"/>
        <v>15.38461538</v>
      </c>
      <c r="CN27" s="197"/>
      <c r="CO27" s="197"/>
      <c r="CP27" s="204"/>
      <c r="CQ27" s="204"/>
      <c r="CR27" s="135"/>
      <c r="CS27" s="135"/>
      <c r="CT27" s="135"/>
      <c r="CU27" s="204"/>
      <c r="CV27" s="204"/>
      <c r="CW27" s="135"/>
      <c r="CX27" s="204"/>
      <c r="CY27" s="204"/>
      <c r="CZ27" s="206"/>
      <c r="DA27" s="206"/>
      <c r="DB27" s="164">
        <f t="shared" si="19"/>
        <v>0</v>
      </c>
      <c r="DC27" s="186">
        <f t="shared" si="20"/>
        <v>0</v>
      </c>
      <c r="DD27" s="166"/>
      <c r="DE27" s="166"/>
      <c r="DF27" s="166"/>
      <c r="DG27" s="166"/>
      <c r="DH27" s="166"/>
      <c r="DI27" s="166"/>
      <c r="DJ27" s="166"/>
      <c r="DK27" s="166"/>
      <c r="DL27" s="166"/>
      <c r="DM27" s="166"/>
      <c r="DN27" s="166"/>
      <c r="DO27" s="166"/>
      <c r="DP27" s="166"/>
      <c r="DQ27" s="166"/>
      <c r="DR27" s="166"/>
      <c r="DS27" s="166"/>
      <c r="DT27" s="166"/>
      <c r="DU27" s="166"/>
      <c r="DV27" s="164">
        <f t="shared" si="21"/>
        <v>0</v>
      </c>
      <c r="DW27" s="187" t="str">
        <f t="shared" si="22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24">
        <f t="shared" si="8"/>
        <v>30</v>
      </c>
      <c r="E28" s="125">
        <f t="shared" si="9"/>
        <v>66.66666667</v>
      </c>
      <c r="F28" s="172" t="str">
        <f t="shared" si="10"/>
        <v>  </v>
      </c>
      <c r="G28" s="173" t="str">
        <f t="shared" si="11"/>
        <v>  </v>
      </c>
      <c r="H28" s="175"/>
      <c r="I28" s="135"/>
      <c r="J28" s="135"/>
      <c r="K28" s="135"/>
      <c r="L28" s="135"/>
      <c r="M28" s="135"/>
      <c r="N28" s="178">
        <f t="shared" si="12"/>
        <v>0</v>
      </c>
      <c r="O28" s="134">
        <f t="shared" si="13"/>
        <v>0</v>
      </c>
      <c r="P28" s="197"/>
      <c r="Q28" s="197"/>
      <c r="R28" s="197"/>
      <c r="S28" s="135"/>
      <c r="T28" s="135"/>
      <c r="U28" s="197"/>
      <c r="V28" s="135"/>
      <c r="W28" s="135"/>
      <c r="X28" s="136">
        <v>1.0</v>
      </c>
      <c r="Y28" s="198">
        <v>1.0</v>
      </c>
      <c r="Z28" s="135"/>
      <c r="AA28" s="137">
        <v>1.0</v>
      </c>
      <c r="AB28" s="144"/>
      <c r="AC28" s="137">
        <v>1.0</v>
      </c>
      <c r="AD28" s="198">
        <v>1.0</v>
      </c>
      <c r="AE28" s="135"/>
      <c r="AF28" s="136">
        <v>1.0</v>
      </c>
      <c r="AG28" s="197"/>
      <c r="AH28" s="198">
        <v>1.0</v>
      </c>
      <c r="AI28" s="197"/>
      <c r="AJ28" s="197"/>
      <c r="AK28" s="139">
        <f t="shared" si="14"/>
        <v>7</v>
      </c>
      <c r="AL28" s="180">
        <f t="shared" si="15"/>
        <v>70</v>
      </c>
      <c r="AM28" s="136">
        <v>1.0</v>
      </c>
      <c r="AN28" s="198">
        <v>1.0</v>
      </c>
      <c r="AO28" s="136">
        <v>1.0</v>
      </c>
      <c r="AP28" s="136">
        <v>1.0</v>
      </c>
      <c r="AQ28" s="197"/>
      <c r="AR28" s="198">
        <v>1.0</v>
      </c>
      <c r="AS28" s="197"/>
      <c r="AT28" s="198">
        <v>1.0</v>
      </c>
      <c r="AU28" s="198">
        <v>1.0</v>
      </c>
      <c r="AV28" s="197"/>
      <c r="AW28" s="197"/>
      <c r="AX28" s="197"/>
      <c r="AY28" s="197"/>
      <c r="AZ28" s="135"/>
      <c r="BA28" s="135"/>
      <c r="BB28" s="136">
        <v>1.0</v>
      </c>
      <c r="BC28" s="135"/>
      <c r="BD28" s="135"/>
      <c r="BE28" s="135"/>
      <c r="BF28" s="197"/>
      <c r="BG28" s="198">
        <v>1.0</v>
      </c>
      <c r="BH28" s="270">
        <v>1.0</v>
      </c>
      <c r="BI28" s="139">
        <f t="shared" ref="BI28:BI29" si="28">SUM(AM28:BH28)</f>
        <v>10</v>
      </c>
      <c r="BJ28" s="182">
        <f t="shared" si="16"/>
        <v>76.92307692</v>
      </c>
      <c r="BK28" s="199">
        <v>1.0</v>
      </c>
      <c r="BL28" s="198">
        <v>1.0</v>
      </c>
      <c r="BM28" s="202"/>
      <c r="BN28" s="197"/>
      <c r="BO28" s="197"/>
      <c r="BP28" s="197"/>
      <c r="BQ28" s="197"/>
      <c r="BR28" s="197"/>
      <c r="BS28" s="200"/>
      <c r="BT28" s="197"/>
      <c r="BU28" s="197"/>
      <c r="BV28" s="197"/>
      <c r="BW28" s="197"/>
      <c r="BX28" s="197"/>
      <c r="BY28" s="204"/>
      <c r="BZ28" s="204"/>
      <c r="CA28" s="204"/>
      <c r="CB28" s="205">
        <v>1.0</v>
      </c>
      <c r="CC28" s="205">
        <v>1.0</v>
      </c>
      <c r="CD28" s="205">
        <v>1.0</v>
      </c>
      <c r="CE28" s="205">
        <v>1.0</v>
      </c>
      <c r="CF28" s="204"/>
      <c r="CG28" s="205">
        <v>1.0</v>
      </c>
      <c r="CH28" s="205">
        <v>1.0</v>
      </c>
      <c r="CI28" s="205">
        <v>1.0</v>
      </c>
      <c r="CJ28" s="205">
        <v>1.0</v>
      </c>
      <c r="CK28" s="205">
        <v>1.0</v>
      </c>
      <c r="CL28" s="184">
        <f t="shared" si="17"/>
        <v>10</v>
      </c>
      <c r="CM28" s="185">
        <f t="shared" si="18"/>
        <v>76.92307692</v>
      </c>
      <c r="CN28" s="198">
        <v>1.0</v>
      </c>
      <c r="CO28" s="198">
        <v>1.0</v>
      </c>
      <c r="CP28" s="204"/>
      <c r="CQ28" s="204"/>
      <c r="CR28" s="136">
        <v>1.0</v>
      </c>
      <c r="CS28" s="135"/>
      <c r="CT28" s="135"/>
      <c r="CU28" s="204"/>
      <c r="CV28" s="204"/>
      <c r="CW28" s="135"/>
      <c r="CX28" s="204"/>
      <c r="CY28" s="204"/>
      <c r="CZ28" s="206"/>
      <c r="DA28" s="206"/>
      <c r="DB28" s="164">
        <f t="shared" si="19"/>
        <v>3</v>
      </c>
      <c r="DC28" s="186">
        <f t="shared" si="20"/>
        <v>60</v>
      </c>
      <c r="DD28" s="166"/>
      <c r="DE28" s="166"/>
      <c r="DF28" s="166"/>
      <c r="DG28" s="166"/>
      <c r="DH28" s="166"/>
      <c r="DI28" s="166"/>
      <c r="DJ28" s="166"/>
      <c r="DK28" s="166"/>
      <c r="DL28" s="166"/>
      <c r="DM28" s="166"/>
      <c r="DN28" s="166"/>
      <c r="DO28" s="166"/>
      <c r="DP28" s="166"/>
      <c r="DQ28" s="166"/>
      <c r="DR28" s="166"/>
      <c r="DS28" s="166"/>
      <c r="DT28" s="166"/>
      <c r="DU28" s="166"/>
      <c r="DV28" s="164">
        <f t="shared" si="21"/>
        <v>0</v>
      </c>
      <c r="DW28" s="187" t="str">
        <f t="shared" si="22"/>
        <v>#DIV/0!</v>
      </c>
    </row>
    <row r="29" ht="15.75" customHeight="1">
      <c r="A29" s="121">
        <v>20.0</v>
      </c>
      <c r="B29" s="170" t="s">
        <v>94</v>
      </c>
      <c r="C29" s="171" t="s">
        <v>95</v>
      </c>
      <c r="D29" s="124">
        <f t="shared" si="8"/>
        <v>40</v>
      </c>
      <c r="E29" s="125">
        <f t="shared" si="9"/>
        <v>88.88888889</v>
      </c>
      <c r="F29" s="172" t="str">
        <f t="shared" si="10"/>
        <v>  </v>
      </c>
      <c r="G29" s="173" t="str">
        <f t="shared" si="11"/>
        <v>  </v>
      </c>
      <c r="H29" s="175"/>
      <c r="I29" s="136">
        <v>1.0</v>
      </c>
      <c r="J29" s="136">
        <v>1.0</v>
      </c>
      <c r="K29" s="136">
        <v>1.0</v>
      </c>
      <c r="L29" s="135"/>
      <c r="M29" s="135"/>
      <c r="N29" s="178">
        <f t="shared" si="12"/>
        <v>3</v>
      </c>
      <c r="O29" s="134">
        <f t="shared" si="13"/>
        <v>75</v>
      </c>
      <c r="P29" s="197"/>
      <c r="Q29" s="197"/>
      <c r="R29" s="197"/>
      <c r="S29" s="135"/>
      <c r="T29" s="135"/>
      <c r="U29" s="197"/>
      <c r="V29" s="197"/>
      <c r="W29" s="197"/>
      <c r="X29" s="136">
        <v>1.0</v>
      </c>
      <c r="Y29" s="198">
        <v>1.0</v>
      </c>
      <c r="Z29" s="135"/>
      <c r="AA29" s="144"/>
      <c r="AB29" s="137">
        <v>1.0</v>
      </c>
      <c r="AC29" s="137">
        <v>1.0</v>
      </c>
      <c r="AD29" s="198">
        <v>1.0</v>
      </c>
      <c r="AE29" s="135"/>
      <c r="AF29" s="136">
        <v>1.0</v>
      </c>
      <c r="AG29" s="198">
        <v>1.0</v>
      </c>
      <c r="AH29" s="198">
        <v>1.0</v>
      </c>
      <c r="AI29" s="198">
        <v>1.0</v>
      </c>
      <c r="AJ29" s="197"/>
      <c r="AK29" s="139">
        <f t="shared" si="14"/>
        <v>9</v>
      </c>
      <c r="AL29" s="180">
        <f t="shared" si="15"/>
        <v>90</v>
      </c>
      <c r="AM29" s="198">
        <v>1.0</v>
      </c>
      <c r="AN29" s="136">
        <v>1.0</v>
      </c>
      <c r="AO29" s="136">
        <v>1.0</v>
      </c>
      <c r="AP29" s="136">
        <v>1.0</v>
      </c>
      <c r="AQ29" s="197"/>
      <c r="AR29" s="197"/>
      <c r="AS29" s="198">
        <v>1.0</v>
      </c>
      <c r="AT29" s="198">
        <v>1.0</v>
      </c>
      <c r="AU29" s="198">
        <v>1.0</v>
      </c>
      <c r="AV29" s="197"/>
      <c r="AW29" s="198">
        <v>1.0</v>
      </c>
      <c r="AX29" s="197"/>
      <c r="AY29" s="197"/>
      <c r="AZ29" s="136">
        <v>1.0</v>
      </c>
      <c r="BA29" s="135"/>
      <c r="BB29" s="136">
        <v>1.0</v>
      </c>
      <c r="BC29" s="135"/>
      <c r="BD29" s="135"/>
      <c r="BE29" s="136">
        <v>1.0</v>
      </c>
      <c r="BF29" s="197"/>
      <c r="BG29" s="197"/>
      <c r="BH29" s="270">
        <v>1.0</v>
      </c>
      <c r="BI29" s="139">
        <f t="shared" si="28"/>
        <v>12</v>
      </c>
      <c r="BJ29" s="182">
        <f t="shared" si="16"/>
        <v>92.30769231</v>
      </c>
      <c r="BK29" s="199">
        <v>1.0</v>
      </c>
      <c r="BL29" s="198">
        <v>1.0</v>
      </c>
      <c r="BM29" s="202"/>
      <c r="BN29" s="197"/>
      <c r="BO29" s="197"/>
      <c r="BP29" s="197"/>
      <c r="BQ29" s="197"/>
      <c r="BR29" s="197"/>
      <c r="BS29" s="200"/>
      <c r="BT29" s="197"/>
      <c r="BU29" s="197"/>
      <c r="BV29" s="197"/>
      <c r="BW29" s="197"/>
      <c r="BX29" s="197"/>
      <c r="BY29" s="204"/>
      <c r="BZ29" s="205">
        <v>1.0</v>
      </c>
      <c r="CA29" s="205">
        <v>1.0</v>
      </c>
      <c r="CB29" s="205">
        <v>1.0</v>
      </c>
      <c r="CC29" s="205">
        <v>1.0</v>
      </c>
      <c r="CD29" s="205">
        <v>1.0</v>
      </c>
      <c r="CE29" s="205">
        <v>1.0</v>
      </c>
      <c r="CF29" s="205">
        <v>1.0</v>
      </c>
      <c r="CG29" s="204"/>
      <c r="CH29" s="205">
        <v>1.0</v>
      </c>
      <c r="CI29" s="205">
        <v>1.0</v>
      </c>
      <c r="CJ29" s="205">
        <v>1.0</v>
      </c>
      <c r="CK29" s="205">
        <v>1.0</v>
      </c>
      <c r="CL29" s="184">
        <f t="shared" si="17"/>
        <v>12</v>
      </c>
      <c r="CM29" s="185">
        <f t="shared" si="18"/>
        <v>92.30769231</v>
      </c>
      <c r="CN29" s="198">
        <v>1.0</v>
      </c>
      <c r="CO29" s="198">
        <v>1.0</v>
      </c>
      <c r="CP29" s="204"/>
      <c r="CQ29" s="205">
        <v>1.0</v>
      </c>
      <c r="CR29" s="198">
        <v>1.0</v>
      </c>
      <c r="CS29" s="204"/>
      <c r="CT29" s="204"/>
      <c r="CU29" s="204"/>
      <c r="CV29" s="204"/>
      <c r="CW29" s="204"/>
      <c r="CX29" s="204"/>
      <c r="CY29" s="204"/>
      <c r="CZ29" s="206"/>
      <c r="DA29" s="206"/>
      <c r="DB29" s="164">
        <f t="shared" si="19"/>
        <v>4</v>
      </c>
      <c r="DC29" s="186">
        <f t="shared" si="20"/>
        <v>80</v>
      </c>
      <c r="DD29" s="166"/>
      <c r="DE29" s="166"/>
      <c r="DF29" s="166"/>
      <c r="DG29" s="166"/>
      <c r="DH29" s="166"/>
      <c r="DI29" s="166"/>
      <c r="DJ29" s="166"/>
      <c r="DK29" s="166"/>
      <c r="DL29" s="166"/>
      <c r="DM29" s="166"/>
      <c r="DN29" s="166"/>
      <c r="DO29" s="166"/>
      <c r="DP29" s="166"/>
      <c r="DQ29" s="166"/>
      <c r="DR29" s="166"/>
      <c r="DS29" s="166"/>
      <c r="DT29" s="166"/>
      <c r="DU29" s="166"/>
      <c r="DV29" s="164">
        <f t="shared" si="21"/>
        <v>0</v>
      </c>
      <c r="DW29" s="187" t="str">
        <f t="shared" si="22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24">
        <f t="shared" si="8"/>
        <v>8</v>
      </c>
      <c r="E30" s="125">
        <f t="shared" si="9"/>
        <v>17.77777778</v>
      </c>
      <c r="F30" s="172">
        <f t="shared" si="10"/>
        <v>17.77777778</v>
      </c>
      <c r="G30" s="189">
        <f t="shared" si="11"/>
        <v>17.77777778</v>
      </c>
      <c r="H30" s="175"/>
      <c r="I30" s="176"/>
      <c r="J30" s="176"/>
      <c r="K30" s="176"/>
      <c r="L30" s="176"/>
      <c r="M30" s="135"/>
      <c r="N30" s="178">
        <f t="shared" si="12"/>
        <v>0</v>
      </c>
      <c r="O30" s="134">
        <f t="shared" si="13"/>
        <v>0</v>
      </c>
      <c r="P30" s="197"/>
      <c r="Q30" s="197"/>
      <c r="R30" s="197"/>
      <c r="S30" s="135"/>
      <c r="T30" s="135"/>
      <c r="U30" s="197"/>
      <c r="V30" s="135"/>
      <c r="W30" s="135"/>
      <c r="X30" s="135"/>
      <c r="Y30" s="197"/>
      <c r="Z30" s="135"/>
      <c r="AA30" s="144"/>
      <c r="AB30" s="137">
        <v>1.0</v>
      </c>
      <c r="AC30" s="144"/>
      <c r="AD30" s="198">
        <v>1.0</v>
      </c>
      <c r="AE30" s="135"/>
      <c r="AF30" s="135"/>
      <c r="AG30" s="197"/>
      <c r="AH30" s="197"/>
      <c r="AI30" s="197"/>
      <c r="AJ30" s="197"/>
      <c r="AK30" s="139">
        <f t="shared" si="14"/>
        <v>2</v>
      </c>
      <c r="AL30" s="180">
        <f t="shared" si="15"/>
        <v>20</v>
      </c>
      <c r="AM30" s="135"/>
      <c r="AN30" s="135"/>
      <c r="AO30" s="136">
        <v>1.0</v>
      </c>
      <c r="AP30" s="136">
        <v>1.0</v>
      </c>
      <c r="AQ30" s="197"/>
      <c r="AR30" s="197"/>
      <c r="AS30" s="197"/>
      <c r="AT30" s="197"/>
      <c r="AU30" s="197"/>
      <c r="AV30" s="197"/>
      <c r="AW30" s="197"/>
      <c r="AX30" s="197"/>
      <c r="AY30" s="197"/>
      <c r="AZ30" s="136">
        <v>1.0</v>
      </c>
      <c r="BA30" s="135"/>
      <c r="BB30" s="136">
        <v>1.0</v>
      </c>
      <c r="BC30" s="135"/>
      <c r="BD30" s="135"/>
      <c r="BE30" s="136">
        <v>1.0</v>
      </c>
      <c r="BF30" s="197"/>
      <c r="BG30" s="197"/>
      <c r="BH30" s="272"/>
      <c r="BI30" s="139">
        <f t="shared" ref="BI30:BI31" si="29">SUM(AM30:BG30)</f>
        <v>5</v>
      </c>
      <c r="BJ30" s="182">
        <f t="shared" si="16"/>
        <v>38.46153846</v>
      </c>
      <c r="BK30" s="200"/>
      <c r="BL30" s="198">
        <v>1.0</v>
      </c>
      <c r="BM30" s="202"/>
      <c r="BN30" s="197"/>
      <c r="BO30" s="197"/>
      <c r="BP30" s="197"/>
      <c r="BQ30" s="197"/>
      <c r="BR30" s="197"/>
      <c r="BS30" s="200"/>
      <c r="BT30" s="197"/>
      <c r="BU30" s="197"/>
      <c r="BV30" s="197"/>
      <c r="BW30" s="197"/>
      <c r="BX30" s="197"/>
      <c r="BY30" s="204"/>
      <c r="BZ30" s="204"/>
      <c r="CA30" s="204"/>
      <c r="CB30" s="204"/>
      <c r="CC30" s="204"/>
      <c r="CD30" s="204"/>
      <c r="CE30" s="204"/>
      <c r="CF30" s="204"/>
      <c r="CG30" s="204"/>
      <c r="CH30" s="204"/>
      <c r="CI30" s="204"/>
      <c r="CJ30" s="204"/>
      <c r="CK30" s="204"/>
      <c r="CL30" s="184">
        <f t="shared" si="17"/>
        <v>1</v>
      </c>
      <c r="CM30" s="185">
        <f t="shared" si="18"/>
        <v>7.692307692</v>
      </c>
      <c r="CN30" s="197"/>
      <c r="CO30" s="197"/>
      <c r="CP30" s="204"/>
      <c r="CQ30" s="204"/>
      <c r="CR30" s="197"/>
      <c r="CS30" s="204"/>
      <c r="CT30" s="204"/>
      <c r="CU30" s="204"/>
      <c r="CV30" s="204"/>
      <c r="CW30" s="204"/>
      <c r="CX30" s="204"/>
      <c r="CY30" s="204"/>
      <c r="CZ30" s="206"/>
      <c r="DA30" s="206"/>
      <c r="DB30" s="164">
        <f t="shared" si="19"/>
        <v>0</v>
      </c>
      <c r="DC30" s="186">
        <f t="shared" si="20"/>
        <v>0</v>
      </c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6"/>
      <c r="DO30" s="166"/>
      <c r="DP30" s="166"/>
      <c r="DQ30" s="166"/>
      <c r="DR30" s="166"/>
      <c r="DS30" s="166"/>
      <c r="DT30" s="166"/>
      <c r="DU30" s="166"/>
      <c r="DV30" s="164">
        <f t="shared" si="21"/>
        <v>0</v>
      </c>
      <c r="DW30" s="187" t="str">
        <f t="shared" si="22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24">
        <f t="shared" si="8"/>
        <v>23</v>
      </c>
      <c r="E31" s="125">
        <f t="shared" si="9"/>
        <v>51.11111111</v>
      </c>
      <c r="F31" s="207" t="str">
        <f t="shared" si="10"/>
        <v>  </v>
      </c>
      <c r="G31" s="173" t="str">
        <f t="shared" si="11"/>
        <v>  </v>
      </c>
      <c r="H31" s="175"/>
      <c r="I31" s="176"/>
      <c r="J31" s="176"/>
      <c r="K31" s="135"/>
      <c r="L31" s="135"/>
      <c r="M31" s="135"/>
      <c r="N31" s="178">
        <f t="shared" si="12"/>
        <v>0</v>
      </c>
      <c r="O31" s="134">
        <f t="shared" si="13"/>
        <v>0</v>
      </c>
      <c r="P31" s="197"/>
      <c r="Q31" s="197"/>
      <c r="R31" s="197"/>
      <c r="S31" s="135"/>
      <c r="T31" s="135"/>
      <c r="U31" s="197"/>
      <c r="V31" s="135"/>
      <c r="W31" s="135"/>
      <c r="X31" s="136">
        <v>1.0</v>
      </c>
      <c r="Y31" s="198">
        <v>1.0</v>
      </c>
      <c r="Z31" s="135"/>
      <c r="AA31" s="144"/>
      <c r="AB31" s="137">
        <v>1.0</v>
      </c>
      <c r="AC31" s="137">
        <v>1.0</v>
      </c>
      <c r="AD31" s="198">
        <v>1.0</v>
      </c>
      <c r="AE31" s="135"/>
      <c r="AF31" s="135"/>
      <c r="AG31" s="198">
        <v>1.0</v>
      </c>
      <c r="AH31" s="198">
        <v>1.0</v>
      </c>
      <c r="AI31" s="198">
        <v>1.0</v>
      </c>
      <c r="AJ31" s="197"/>
      <c r="AK31" s="139">
        <f t="shared" si="14"/>
        <v>8</v>
      </c>
      <c r="AL31" s="180">
        <f t="shared" si="15"/>
        <v>80</v>
      </c>
      <c r="AM31" s="135"/>
      <c r="AN31" s="136">
        <v>1.0</v>
      </c>
      <c r="AO31" s="136">
        <v>1.0</v>
      </c>
      <c r="AP31" s="136">
        <v>1.0</v>
      </c>
      <c r="AQ31" s="197"/>
      <c r="AR31" s="197"/>
      <c r="AS31" s="197"/>
      <c r="AT31" s="198">
        <v>1.0</v>
      </c>
      <c r="AU31" s="198">
        <v>1.0</v>
      </c>
      <c r="AV31" s="197"/>
      <c r="AW31" s="197"/>
      <c r="AX31" s="197"/>
      <c r="AY31" s="197"/>
      <c r="AZ31" s="136">
        <v>1.0</v>
      </c>
      <c r="BA31" s="135"/>
      <c r="BB31" s="136">
        <v>1.0</v>
      </c>
      <c r="BC31" s="135"/>
      <c r="BD31" s="135"/>
      <c r="BE31" s="135"/>
      <c r="BF31" s="197"/>
      <c r="BG31" s="197"/>
      <c r="BH31" s="272"/>
      <c r="BI31" s="139">
        <f t="shared" si="29"/>
        <v>7</v>
      </c>
      <c r="BJ31" s="182">
        <f t="shared" si="16"/>
        <v>53.84615385</v>
      </c>
      <c r="BK31" s="200"/>
      <c r="BL31" s="197"/>
      <c r="BM31" s="202"/>
      <c r="BN31" s="197"/>
      <c r="BO31" s="197"/>
      <c r="BP31" s="197"/>
      <c r="BQ31" s="197"/>
      <c r="BR31" s="197"/>
      <c r="BS31" s="200"/>
      <c r="BT31" s="197"/>
      <c r="BU31" s="197"/>
      <c r="BV31" s="197"/>
      <c r="BW31" s="197"/>
      <c r="BX31" s="197"/>
      <c r="BY31" s="204"/>
      <c r="BZ31" s="204"/>
      <c r="CA31" s="204"/>
      <c r="CB31" s="204"/>
      <c r="CC31" s="204"/>
      <c r="CD31" s="205">
        <v>1.0</v>
      </c>
      <c r="CE31" s="205">
        <v>1.0</v>
      </c>
      <c r="CF31" s="204"/>
      <c r="CG31" s="205">
        <v>1.0</v>
      </c>
      <c r="CH31" s="205">
        <v>1.0</v>
      </c>
      <c r="CI31" s="205">
        <v>1.0</v>
      </c>
      <c r="CJ31" s="205">
        <v>1.0</v>
      </c>
      <c r="CK31" s="205">
        <v>1.0</v>
      </c>
      <c r="CL31" s="184">
        <f t="shared" si="17"/>
        <v>6</v>
      </c>
      <c r="CM31" s="185">
        <f t="shared" si="18"/>
        <v>46.15384615</v>
      </c>
      <c r="CN31" s="197"/>
      <c r="CO31" s="197"/>
      <c r="CP31" s="204"/>
      <c r="CQ31" s="205">
        <v>1.0</v>
      </c>
      <c r="CR31" s="136">
        <v>1.0</v>
      </c>
      <c r="CS31" s="135"/>
      <c r="CT31" s="135"/>
      <c r="CU31" s="204"/>
      <c r="CV31" s="204"/>
      <c r="CW31" s="135"/>
      <c r="CX31" s="204"/>
      <c r="CY31" s="204"/>
      <c r="CZ31" s="206"/>
      <c r="DA31" s="206"/>
      <c r="DB31" s="164">
        <f t="shared" si="19"/>
        <v>2</v>
      </c>
      <c r="DC31" s="186">
        <f t="shared" si="20"/>
        <v>40</v>
      </c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6"/>
      <c r="DT31" s="166"/>
      <c r="DU31" s="166"/>
      <c r="DV31" s="164">
        <f t="shared" si="21"/>
        <v>0</v>
      </c>
      <c r="DW31" s="187" t="str">
        <f t="shared" si="22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24">
        <f t="shared" si="8"/>
        <v>26</v>
      </c>
      <c r="E32" s="125">
        <f t="shared" si="9"/>
        <v>57.77777778</v>
      </c>
      <c r="F32" s="172" t="str">
        <f t="shared" si="10"/>
        <v>  </v>
      </c>
      <c r="G32" s="189" t="str">
        <f t="shared" si="11"/>
        <v>  </v>
      </c>
      <c r="H32" s="175"/>
      <c r="I32" s="176"/>
      <c r="J32" s="176"/>
      <c r="K32" s="135"/>
      <c r="L32" s="135"/>
      <c r="M32" s="135"/>
      <c r="N32" s="178">
        <f t="shared" si="12"/>
        <v>0</v>
      </c>
      <c r="O32" s="134">
        <f t="shared" si="13"/>
        <v>0</v>
      </c>
      <c r="P32" s="215"/>
      <c r="Q32" s="215"/>
      <c r="R32" s="215"/>
      <c r="S32" s="135"/>
      <c r="T32" s="135"/>
      <c r="U32" s="215"/>
      <c r="V32" s="135"/>
      <c r="W32" s="135"/>
      <c r="X32" s="136">
        <v>1.0</v>
      </c>
      <c r="Y32" s="220">
        <v>1.0</v>
      </c>
      <c r="Z32" s="135"/>
      <c r="AA32" s="137">
        <v>1.0</v>
      </c>
      <c r="AB32" s="137">
        <v>1.0</v>
      </c>
      <c r="AC32" s="137">
        <v>1.0</v>
      </c>
      <c r="AD32" s="220">
        <v>1.0</v>
      </c>
      <c r="AE32" s="135"/>
      <c r="AF32" s="135"/>
      <c r="AG32" s="215"/>
      <c r="AH32" s="220">
        <v>1.0</v>
      </c>
      <c r="AI32" s="220">
        <v>1.0</v>
      </c>
      <c r="AJ32" s="215"/>
      <c r="AK32" s="139">
        <f t="shared" si="14"/>
        <v>8</v>
      </c>
      <c r="AL32" s="180">
        <f t="shared" si="15"/>
        <v>80</v>
      </c>
      <c r="AM32" s="136">
        <v>1.0</v>
      </c>
      <c r="AN32" s="197"/>
      <c r="AO32" s="135"/>
      <c r="AP32" s="136">
        <v>1.0</v>
      </c>
      <c r="AQ32" s="215"/>
      <c r="AR32" s="215"/>
      <c r="AS32" s="220">
        <v>1.0</v>
      </c>
      <c r="AT32" s="215"/>
      <c r="AU32" s="215"/>
      <c r="AV32" s="215"/>
      <c r="AW32" s="215"/>
      <c r="AX32" s="215"/>
      <c r="AY32" s="215"/>
      <c r="AZ32" s="136">
        <v>1.0</v>
      </c>
      <c r="BA32" s="135"/>
      <c r="BB32" s="136">
        <v>1.0</v>
      </c>
      <c r="BC32" s="135"/>
      <c r="BD32" s="135"/>
      <c r="BE32" s="135"/>
      <c r="BF32" s="215"/>
      <c r="BG32" s="220">
        <v>1.0</v>
      </c>
      <c r="BH32" s="308">
        <v>1.0</v>
      </c>
      <c r="BI32" s="139">
        <f>SUM(AM32:BH32)</f>
        <v>7</v>
      </c>
      <c r="BJ32" s="182">
        <f t="shared" si="16"/>
        <v>53.84615385</v>
      </c>
      <c r="BK32" s="226">
        <v>1.0</v>
      </c>
      <c r="BL32" s="220">
        <v>1.0</v>
      </c>
      <c r="BM32" s="217"/>
      <c r="BN32" s="215"/>
      <c r="BO32" s="215"/>
      <c r="BP32" s="215"/>
      <c r="BQ32" s="215"/>
      <c r="BR32" s="215"/>
      <c r="BS32" s="216"/>
      <c r="BT32" s="215"/>
      <c r="BU32" s="215"/>
      <c r="BV32" s="215"/>
      <c r="BW32" s="215"/>
      <c r="BX32" s="215"/>
      <c r="BY32" s="204"/>
      <c r="BZ32" s="204"/>
      <c r="CA32" s="204"/>
      <c r="CB32" s="205">
        <v>1.0</v>
      </c>
      <c r="CC32" s="205">
        <v>1.0</v>
      </c>
      <c r="CD32" s="205">
        <v>1.0</v>
      </c>
      <c r="CE32" s="205">
        <v>1.0</v>
      </c>
      <c r="CF32" s="205">
        <v>1.0</v>
      </c>
      <c r="CG32" s="205">
        <v>1.0</v>
      </c>
      <c r="CH32" s="204"/>
      <c r="CI32" s="204"/>
      <c r="CJ32" s="205">
        <v>1.0</v>
      </c>
      <c r="CK32" s="205">
        <v>1.0</v>
      </c>
      <c r="CL32" s="184">
        <f t="shared" si="17"/>
        <v>9</v>
      </c>
      <c r="CM32" s="185">
        <f t="shared" si="18"/>
        <v>69.23076923</v>
      </c>
      <c r="CN32" s="215"/>
      <c r="CO32" s="215"/>
      <c r="CP32" s="204"/>
      <c r="CQ32" s="205">
        <v>1.0</v>
      </c>
      <c r="CR32" s="220">
        <v>1.0</v>
      </c>
      <c r="CS32" s="204"/>
      <c r="CT32" s="204"/>
      <c r="CU32" s="204"/>
      <c r="CV32" s="204"/>
      <c r="CW32" s="204"/>
      <c r="CX32" s="204"/>
      <c r="CY32" s="204"/>
      <c r="CZ32" s="206"/>
      <c r="DA32" s="206"/>
      <c r="DB32" s="164">
        <f t="shared" si="19"/>
        <v>2</v>
      </c>
      <c r="DC32" s="186">
        <f t="shared" si="20"/>
        <v>40</v>
      </c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6"/>
      <c r="DO32" s="166"/>
      <c r="DP32" s="166"/>
      <c r="DQ32" s="166"/>
      <c r="DR32" s="166"/>
      <c r="DS32" s="166"/>
      <c r="DT32" s="166"/>
      <c r="DU32" s="166"/>
      <c r="DV32" s="164">
        <f t="shared" si="21"/>
        <v>0</v>
      </c>
      <c r="DW32" s="187" t="str">
        <f t="shared" si="22"/>
        <v>#DIV/0!</v>
      </c>
    </row>
    <row r="33" ht="15.75" customHeight="1">
      <c r="A33" s="121">
        <v>24.0</v>
      </c>
      <c r="B33" s="170" t="s">
        <v>102</v>
      </c>
      <c r="C33" s="171" t="s">
        <v>103</v>
      </c>
      <c r="D33" s="124">
        <f t="shared" si="8"/>
        <v>1</v>
      </c>
      <c r="E33" s="125">
        <f t="shared" si="9"/>
        <v>2.222222222</v>
      </c>
      <c r="F33" s="172">
        <f t="shared" si="10"/>
        <v>2.222222222</v>
      </c>
      <c r="G33" s="189">
        <f t="shared" si="11"/>
        <v>2.222222222</v>
      </c>
      <c r="H33" s="175"/>
      <c r="I33" s="177"/>
      <c r="J33" s="177"/>
      <c r="K33" s="177"/>
      <c r="L33" s="177"/>
      <c r="M33" s="135"/>
      <c r="N33" s="178">
        <f t="shared" si="12"/>
        <v>0</v>
      </c>
      <c r="O33" s="134">
        <f t="shared" si="13"/>
        <v>0</v>
      </c>
      <c r="P33" s="215"/>
      <c r="Q33" s="215"/>
      <c r="R33" s="215"/>
      <c r="S33" s="135"/>
      <c r="T33" s="135"/>
      <c r="U33" s="215"/>
      <c r="V33" s="197"/>
      <c r="W33" s="197"/>
      <c r="X33" s="135"/>
      <c r="Y33" s="215"/>
      <c r="Z33" s="135"/>
      <c r="AA33" s="144"/>
      <c r="AB33" s="137">
        <v>1.0</v>
      </c>
      <c r="AC33" s="144"/>
      <c r="AD33" s="215"/>
      <c r="AE33" s="135"/>
      <c r="AF33" s="135"/>
      <c r="AG33" s="215"/>
      <c r="AH33" s="215"/>
      <c r="AI33" s="215"/>
      <c r="AJ33" s="215"/>
      <c r="AK33" s="139">
        <f t="shared" si="14"/>
        <v>1</v>
      </c>
      <c r="AL33" s="180">
        <f t="shared" si="15"/>
        <v>10</v>
      </c>
      <c r="AM33" s="197"/>
      <c r="AN33" s="135"/>
      <c r="AO33" s="135"/>
      <c r="AP33" s="135"/>
      <c r="AQ33" s="215"/>
      <c r="AR33" s="215"/>
      <c r="AS33" s="215"/>
      <c r="AT33" s="215"/>
      <c r="AU33" s="215"/>
      <c r="AV33" s="215"/>
      <c r="AW33" s="215"/>
      <c r="AX33" s="215"/>
      <c r="AY33" s="215"/>
      <c r="AZ33" s="135"/>
      <c r="BA33" s="135"/>
      <c r="BB33" s="135"/>
      <c r="BC33" s="135"/>
      <c r="BD33" s="135"/>
      <c r="BE33" s="135"/>
      <c r="BF33" s="215"/>
      <c r="BG33" s="215"/>
      <c r="BH33" s="273"/>
      <c r="BI33" s="139">
        <f t="shared" ref="BI33:BI34" si="30">SUM(AM33:BG33)</f>
        <v>0</v>
      </c>
      <c r="BJ33" s="182">
        <f t="shared" si="16"/>
        <v>0</v>
      </c>
      <c r="BK33" s="216"/>
      <c r="BL33" s="215"/>
      <c r="BM33" s="217"/>
      <c r="BN33" s="215"/>
      <c r="BO33" s="215"/>
      <c r="BP33" s="215"/>
      <c r="BQ33" s="215"/>
      <c r="BR33" s="215"/>
      <c r="BS33" s="216"/>
      <c r="BT33" s="215"/>
      <c r="BU33" s="215"/>
      <c r="BV33" s="215"/>
      <c r="BW33" s="215"/>
      <c r="BX33" s="215"/>
      <c r="BY33" s="204"/>
      <c r="BZ33" s="204"/>
      <c r="CA33" s="204"/>
      <c r="CB33" s="204"/>
      <c r="CC33" s="204"/>
      <c r="CD33" s="204"/>
      <c r="CE33" s="204"/>
      <c r="CF33" s="204"/>
      <c r="CG33" s="204"/>
      <c r="CH33" s="204"/>
      <c r="CI33" s="204"/>
      <c r="CJ33" s="204"/>
      <c r="CK33" s="204"/>
      <c r="CL33" s="184">
        <f t="shared" si="17"/>
        <v>0</v>
      </c>
      <c r="CM33" s="185">
        <f t="shared" si="18"/>
        <v>0</v>
      </c>
      <c r="CN33" s="215"/>
      <c r="CO33" s="215"/>
      <c r="CP33" s="204"/>
      <c r="CQ33" s="204"/>
      <c r="CR33" s="135"/>
      <c r="CS33" s="135"/>
      <c r="CT33" s="135"/>
      <c r="CU33" s="135"/>
      <c r="CV33" s="135"/>
      <c r="CW33" s="135"/>
      <c r="CX33" s="135"/>
      <c r="CY33" s="135"/>
      <c r="CZ33" s="175"/>
      <c r="DA33" s="206"/>
      <c r="DB33" s="164">
        <f t="shared" si="19"/>
        <v>0</v>
      </c>
      <c r="DC33" s="186">
        <f t="shared" si="20"/>
        <v>0</v>
      </c>
      <c r="DD33" s="166"/>
      <c r="DE33" s="166"/>
      <c r="DF33" s="166"/>
      <c r="DG33" s="166"/>
      <c r="DH33" s="166"/>
      <c r="DI33" s="166"/>
      <c r="DJ33" s="166"/>
      <c r="DK33" s="166"/>
      <c r="DL33" s="166"/>
      <c r="DM33" s="166"/>
      <c r="DN33" s="166"/>
      <c r="DO33" s="166"/>
      <c r="DP33" s="166"/>
      <c r="DQ33" s="166"/>
      <c r="DR33" s="166"/>
      <c r="DS33" s="166"/>
      <c r="DT33" s="166"/>
      <c r="DU33" s="166"/>
      <c r="DV33" s="164">
        <f t="shared" si="21"/>
        <v>0</v>
      </c>
      <c r="DW33" s="187" t="str">
        <f t="shared" si="22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24">
        <f t="shared" si="8"/>
        <v>6</v>
      </c>
      <c r="E34" s="125">
        <f t="shared" si="9"/>
        <v>13.33333333</v>
      </c>
      <c r="F34" s="172">
        <f t="shared" si="10"/>
        <v>13.33333333</v>
      </c>
      <c r="G34" s="189">
        <f t="shared" si="11"/>
        <v>13.33333333</v>
      </c>
      <c r="H34" s="208"/>
      <c r="I34" s="135"/>
      <c r="J34" s="135"/>
      <c r="K34" s="135"/>
      <c r="L34" s="135"/>
      <c r="M34" s="135"/>
      <c r="N34" s="178">
        <f t="shared" si="12"/>
        <v>0</v>
      </c>
      <c r="O34" s="134">
        <f t="shared" si="13"/>
        <v>0</v>
      </c>
      <c r="P34" s="197"/>
      <c r="Q34" s="197"/>
      <c r="R34" s="197"/>
      <c r="S34" s="135"/>
      <c r="T34" s="135"/>
      <c r="U34" s="197"/>
      <c r="V34" s="135"/>
      <c r="W34" s="135"/>
      <c r="X34" s="136">
        <v>1.0</v>
      </c>
      <c r="Y34" s="197"/>
      <c r="Z34" s="135"/>
      <c r="AA34" s="144"/>
      <c r="AB34" s="137">
        <v>1.0</v>
      </c>
      <c r="AC34" s="137">
        <v>1.0</v>
      </c>
      <c r="AD34" s="197"/>
      <c r="AE34" s="135"/>
      <c r="AF34" s="135"/>
      <c r="AG34" s="197"/>
      <c r="AH34" s="197"/>
      <c r="AI34" s="198">
        <v>1.0</v>
      </c>
      <c r="AJ34" s="197"/>
      <c r="AK34" s="139">
        <f t="shared" si="14"/>
        <v>4</v>
      </c>
      <c r="AL34" s="180">
        <f t="shared" si="15"/>
        <v>40</v>
      </c>
      <c r="AM34" s="135"/>
      <c r="AN34" s="135"/>
      <c r="AO34" s="135"/>
      <c r="AP34" s="135"/>
      <c r="AQ34" s="197"/>
      <c r="AR34" s="197"/>
      <c r="AS34" s="197"/>
      <c r="AT34" s="197"/>
      <c r="AU34" s="197"/>
      <c r="AV34" s="197"/>
      <c r="AW34" s="197"/>
      <c r="AX34" s="197"/>
      <c r="AY34" s="197"/>
      <c r="AZ34" s="135"/>
      <c r="BA34" s="135"/>
      <c r="BB34" s="135"/>
      <c r="BC34" s="135"/>
      <c r="BD34" s="135"/>
      <c r="BE34" s="135"/>
      <c r="BF34" s="197"/>
      <c r="BG34" s="197"/>
      <c r="BH34" s="272"/>
      <c r="BI34" s="139">
        <f t="shared" si="30"/>
        <v>0</v>
      </c>
      <c r="BJ34" s="182">
        <f t="shared" si="16"/>
        <v>0</v>
      </c>
      <c r="BK34" s="200"/>
      <c r="BL34" s="197"/>
      <c r="BM34" s="202"/>
      <c r="BN34" s="197"/>
      <c r="BO34" s="197"/>
      <c r="BP34" s="197"/>
      <c r="BQ34" s="197"/>
      <c r="BR34" s="197"/>
      <c r="BS34" s="200"/>
      <c r="BT34" s="197"/>
      <c r="BU34" s="197"/>
      <c r="BV34" s="197"/>
      <c r="BW34" s="197"/>
      <c r="BX34" s="197"/>
      <c r="BY34" s="204"/>
      <c r="BZ34" s="204"/>
      <c r="CA34" s="204"/>
      <c r="CB34" s="205">
        <v>1.0</v>
      </c>
      <c r="CC34" s="205">
        <v>1.0</v>
      </c>
      <c r="CD34" s="204"/>
      <c r="CE34" s="204"/>
      <c r="CF34" s="204"/>
      <c r="CG34" s="204"/>
      <c r="CH34" s="204"/>
      <c r="CI34" s="204"/>
      <c r="CJ34" s="204"/>
      <c r="CK34" s="204"/>
      <c r="CL34" s="184">
        <f t="shared" si="17"/>
        <v>2</v>
      </c>
      <c r="CM34" s="185">
        <f t="shared" si="18"/>
        <v>15.38461538</v>
      </c>
      <c r="CN34" s="197"/>
      <c r="CO34" s="197"/>
      <c r="CP34" s="204"/>
      <c r="CQ34" s="204"/>
      <c r="CR34" s="197"/>
      <c r="CS34" s="204"/>
      <c r="CT34" s="204"/>
      <c r="CU34" s="204"/>
      <c r="CV34" s="204"/>
      <c r="CW34" s="204"/>
      <c r="CX34" s="204"/>
      <c r="CY34" s="204"/>
      <c r="CZ34" s="175"/>
      <c r="DA34" s="206"/>
      <c r="DB34" s="164">
        <f t="shared" si="19"/>
        <v>0</v>
      </c>
      <c r="DC34" s="186">
        <f t="shared" si="20"/>
        <v>0</v>
      </c>
      <c r="DD34" s="166"/>
      <c r="DE34" s="166"/>
      <c r="DF34" s="166"/>
      <c r="DG34" s="166"/>
      <c r="DH34" s="166"/>
      <c r="DI34" s="166"/>
      <c r="DJ34" s="166"/>
      <c r="DK34" s="166"/>
      <c r="DL34" s="166"/>
      <c r="DM34" s="166"/>
      <c r="DN34" s="166"/>
      <c r="DO34" s="166"/>
      <c r="DP34" s="166"/>
      <c r="DQ34" s="166"/>
      <c r="DR34" s="166"/>
      <c r="DS34" s="166"/>
      <c r="DT34" s="166"/>
      <c r="DU34" s="166"/>
      <c r="DV34" s="164">
        <f t="shared" si="21"/>
        <v>0</v>
      </c>
      <c r="DW34" s="187" t="str">
        <f t="shared" si="22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24">
        <f t="shared" si="8"/>
        <v>24</v>
      </c>
      <c r="E35" s="125">
        <f t="shared" si="9"/>
        <v>53.33333333</v>
      </c>
      <c r="F35" s="207" t="str">
        <f t="shared" si="10"/>
        <v>  </v>
      </c>
      <c r="G35" s="173" t="str">
        <f t="shared" si="11"/>
        <v>  </v>
      </c>
      <c r="H35" s="175"/>
      <c r="I35" s="135"/>
      <c r="J35" s="135"/>
      <c r="K35" s="135"/>
      <c r="L35" s="135"/>
      <c r="M35" s="135"/>
      <c r="N35" s="178">
        <f t="shared" si="12"/>
        <v>0</v>
      </c>
      <c r="O35" s="134">
        <f t="shared" si="13"/>
        <v>0</v>
      </c>
      <c r="P35" s="197"/>
      <c r="Q35" s="197"/>
      <c r="R35" s="197"/>
      <c r="S35" s="135"/>
      <c r="T35" s="135"/>
      <c r="U35" s="197"/>
      <c r="V35" s="135"/>
      <c r="W35" s="135"/>
      <c r="X35" s="136">
        <v>1.0</v>
      </c>
      <c r="Y35" s="198">
        <v>1.0</v>
      </c>
      <c r="Z35" s="135"/>
      <c r="AA35" s="137">
        <v>1.0</v>
      </c>
      <c r="AB35" s="137">
        <v>1.0</v>
      </c>
      <c r="AC35" s="137">
        <v>1.0</v>
      </c>
      <c r="AD35" s="198">
        <v>1.0</v>
      </c>
      <c r="AE35" s="135"/>
      <c r="AF35" s="135"/>
      <c r="AG35" s="197"/>
      <c r="AH35" s="197"/>
      <c r="AI35" s="197"/>
      <c r="AJ35" s="197"/>
      <c r="AK35" s="139">
        <f t="shared" si="14"/>
        <v>6</v>
      </c>
      <c r="AL35" s="180">
        <f t="shared" si="15"/>
        <v>60</v>
      </c>
      <c r="AM35" s="135"/>
      <c r="AN35" s="135"/>
      <c r="AO35" s="135"/>
      <c r="AP35" s="136">
        <v>1.0</v>
      </c>
      <c r="AQ35" s="197"/>
      <c r="AR35" s="197"/>
      <c r="AS35" s="198">
        <v>1.0</v>
      </c>
      <c r="AT35" s="198">
        <v>1.0</v>
      </c>
      <c r="AU35" s="197"/>
      <c r="AV35" s="197"/>
      <c r="AW35" s="197"/>
      <c r="AX35" s="197"/>
      <c r="AY35" s="197"/>
      <c r="AZ35" s="136">
        <v>1.0</v>
      </c>
      <c r="BA35" s="135"/>
      <c r="BB35" s="136">
        <v>1.0</v>
      </c>
      <c r="BC35" s="135"/>
      <c r="BD35" s="135"/>
      <c r="BE35" s="135"/>
      <c r="BF35" s="197"/>
      <c r="BG35" s="198">
        <v>1.0</v>
      </c>
      <c r="BH35" s="270">
        <v>1.0</v>
      </c>
      <c r="BI35" s="139">
        <f>SUM(AM35:BH35)</f>
        <v>7</v>
      </c>
      <c r="BJ35" s="182">
        <f t="shared" si="16"/>
        <v>53.84615385</v>
      </c>
      <c r="BK35" s="199">
        <v>1.0</v>
      </c>
      <c r="BL35" s="198">
        <v>1.0</v>
      </c>
      <c r="BM35" s="202"/>
      <c r="BN35" s="197"/>
      <c r="BO35" s="197"/>
      <c r="BP35" s="197"/>
      <c r="BQ35" s="197"/>
      <c r="BR35" s="197"/>
      <c r="BS35" s="200"/>
      <c r="BT35" s="197"/>
      <c r="BU35" s="197"/>
      <c r="BV35" s="197"/>
      <c r="BW35" s="197"/>
      <c r="BX35" s="197"/>
      <c r="BY35" s="204"/>
      <c r="BZ35" s="205">
        <v>1.0</v>
      </c>
      <c r="CA35" s="205">
        <v>1.0</v>
      </c>
      <c r="CB35" s="205">
        <v>1.0</v>
      </c>
      <c r="CC35" s="205">
        <v>1.0</v>
      </c>
      <c r="CD35" s="205">
        <v>1.0</v>
      </c>
      <c r="CE35" s="205">
        <v>1.0</v>
      </c>
      <c r="CF35" s="204"/>
      <c r="CG35" s="204"/>
      <c r="CH35" s="204"/>
      <c r="CI35" s="204"/>
      <c r="CJ35" s="205">
        <v>1.0</v>
      </c>
      <c r="CK35" s="205">
        <v>1.0</v>
      </c>
      <c r="CL35" s="184">
        <f t="shared" si="17"/>
        <v>9</v>
      </c>
      <c r="CM35" s="185">
        <f t="shared" si="18"/>
        <v>69.23076923</v>
      </c>
      <c r="CN35" s="197"/>
      <c r="CO35" s="197"/>
      <c r="CP35" s="204"/>
      <c r="CQ35" s="205">
        <v>1.0</v>
      </c>
      <c r="CR35" s="198">
        <v>1.0</v>
      </c>
      <c r="CS35" s="204"/>
      <c r="CT35" s="204"/>
      <c r="CU35" s="204"/>
      <c r="CV35" s="204"/>
      <c r="CW35" s="204"/>
      <c r="CX35" s="204"/>
      <c r="CY35" s="204"/>
      <c r="CZ35" s="175"/>
      <c r="DA35" s="206"/>
      <c r="DB35" s="164">
        <f t="shared" si="19"/>
        <v>2</v>
      </c>
      <c r="DC35" s="186">
        <f t="shared" si="20"/>
        <v>40</v>
      </c>
      <c r="DD35" s="166"/>
      <c r="DE35" s="166"/>
      <c r="DF35" s="166"/>
      <c r="DG35" s="166"/>
      <c r="DH35" s="166"/>
      <c r="DI35" s="166"/>
      <c r="DJ35" s="166"/>
      <c r="DK35" s="166"/>
      <c r="DL35" s="166"/>
      <c r="DM35" s="166"/>
      <c r="DN35" s="166"/>
      <c r="DO35" s="166"/>
      <c r="DP35" s="166"/>
      <c r="DQ35" s="166"/>
      <c r="DR35" s="166"/>
      <c r="DS35" s="166"/>
      <c r="DT35" s="166"/>
      <c r="DU35" s="166"/>
      <c r="DV35" s="164">
        <f t="shared" si="21"/>
        <v>0</v>
      </c>
      <c r="DW35" s="187" t="str">
        <f t="shared" si="22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24">
        <f t="shared" si="8"/>
        <v>8</v>
      </c>
      <c r="E36" s="125">
        <f t="shared" si="9"/>
        <v>17.77777778</v>
      </c>
      <c r="F36" s="172">
        <f t="shared" si="10"/>
        <v>17.77777778</v>
      </c>
      <c r="G36" s="189">
        <f t="shared" si="11"/>
        <v>17.77777778</v>
      </c>
      <c r="H36" s="175"/>
      <c r="I36" s="176"/>
      <c r="J36" s="176"/>
      <c r="K36" s="176"/>
      <c r="L36" s="176"/>
      <c r="M36" s="176"/>
      <c r="N36" s="178">
        <f t="shared" si="12"/>
        <v>0</v>
      </c>
      <c r="O36" s="134">
        <f t="shared" si="13"/>
        <v>0</v>
      </c>
      <c r="P36" s="197"/>
      <c r="Q36" s="197"/>
      <c r="R36" s="197"/>
      <c r="S36" s="135"/>
      <c r="T36" s="135"/>
      <c r="U36" s="197"/>
      <c r="V36" s="135"/>
      <c r="W36" s="135"/>
      <c r="X36" s="135"/>
      <c r="Y36" s="197"/>
      <c r="Z36" s="135"/>
      <c r="AA36" s="144"/>
      <c r="AB36" s="144"/>
      <c r="AC36" s="144"/>
      <c r="AD36" s="197"/>
      <c r="AE36" s="135"/>
      <c r="AF36" s="135"/>
      <c r="AG36" s="197"/>
      <c r="AH36" s="197"/>
      <c r="AI36" s="197"/>
      <c r="AJ36" s="197"/>
      <c r="AK36" s="139">
        <f t="shared" si="14"/>
        <v>0</v>
      </c>
      <c r="AL36" s="180">
        <f t="shared" si="15"/>
        <v>0</v>
      </c>
      <c r="AM36" s="135"/>
      <c r="AN36" s="197"/>
      <c r="AO36" s="135"/>
      <c r="AP36" s="135"/>
      <c r="AQ36" s="197"/>
      <c r="AR36" s="197"/>
      <c r="AS36" s="197"/>
      <c r="AT36" s="198">
        <v>1.0</v>
      </c>
      <c r="AU36" s="198">
        <v>1.0</v>
      </c>
      <c r="AV36" s="197"/>
      <c r="AW36" s="197"/>
      <c r="AX36" s="197"/>
      <c r="AY36" s="197"/>
      <c r="AZ36" s="136">
        <v>1.0</v>
      </c>
      <c r="BA36" s="135"/>
      <c r="BB36" s="136">
        <v>1.0</v>
      </c>
      <c r="BC36" s="135"/>
      <c r="BD36" s="135"/>
      <c r="BE36" s="136">
        <v>1.0</v>
      </c>
      <c r="BF36" s="197"/>
      <c r="BG36" s="197"/>
      <c r="BH36" s="272"/>
      <c r="BI36" s="139">
        <f>SUM(AM36:BG36)</f>
        <v>5</v>
      </c>
      <c r="BJ36" s="182">
        <f t="shared" si="16"/>
        <v>38.46153846</v>
      </c>
      <c r="BK36" s="200"/>
      <c r="BL36" s="197"/>
      <c r="BM36" s="202"/>
      <c r="BN36" s="197"/>
      <c r="BO36" s="197"/>
      <c r="BP36" s="197"/>
      <c r="BQ36" s="197"/>
      <c r="BR36" s="197"/>
      <c r="BS36" s="200"/>
      <c r="BT36" s="197"/>
      <c r="BU36" s="197"/>
      <c r="BV36" s="197"/>
      <c r="BW36" s="197"/>
      <c r="BX36" s="197"/>
      <c r="BY36" s="204"/>
      <c r="BZ36" s="204"/>
      <c r="CA36" s="204"/>
      <c r="CB36" s="204"/>
      <c r="CC36" s="204"/>
      <c r="CD36" s="204"/>
      <c r="CE36" s="204"/>
      <c r="CF36" s="204"/>
      <c r="CG36" s="204"/>
      <c r="CH36" s="205">
        <v>1.0</v>
      </c>
      <c r="CI36" s="205">
        <v>1.0</v>
      </c>
      <c r="CJ36" s="204"/>
      <c r="CK36" s="204"/>
      <c r="CL36" s="184">
        <f t="shared" si="17"/>
        <v>2</v>
      </c>
      <c r="CM36" s="185">
        <f t="shared" si="18"/>
        <v>15.38461538</v>
      </c>
      <c r="CN36" s="197"/>
      <c r="CO36" s="197"/>
      <c r="CP36" s="204"/>
      <c r="CQ36" s="204"/>
      <c r="CR36" s="135"/>
      <c r="CS36" s="136">
        <v>1.0</v>
      </c>
      <c r="CT36" s="135"/>
      <c r="CU36" s="135"/>
      <c r="CV36" s="135"/>
      <c r="CW36" s="135"/>
      <c r="CX36" s="135"/>
      <c r="CY36" s="135"/>
      <c r="CZ36" s="175"/>
      <c r="DA36" s="206"/>
      <c r="DB36" s="164">
        <f t="shared" si="19"/>
        <v>1</v>
      </c>
      <c r="DC36" s="186">
        <f t="shared" si="20"/>
        <v>20</v>
      </c>
      <c r="DD36" s="166"/>
      <c r="DE36" s="166"/>
      <c r="DF36" s="166"/>
      <c r="DG36" s="166"/>
      <c r="DH36" s="166"/>
      <c r="DI36" s="166"/>
      <c r="DJ36" s="166"/>
      <c r="DK36" s="166"/>
      <c r="DL36" s="166"/>
      <c r="DM36" s="166"/>
      <c r="DN36" s="166"/>
      <c r="DO36" s="166"/>
      <c r="DP36" s="166"/>
      <c r="DQ36" s="166"/>
      <c r="DR36" s="166"/>
      <c r="DS36" s="166"/>
      <c r="DT36" s="166"/>
      <c r="DU36" s="166"/>
      <c r="DV36" s="164">
        <f t="shared" si="21"/>
        <v>0</v>
      </c>
      <c r="DW36" s="187" t="str">
        <f t="shared" si="22"/>
        <v>#DIV/0!</v>
      </c>
    </row>
    <row r="37" ht="15.75" customHeight="1">
      <c r="A37" s="121">
        <v>28.0</v>
      </c>
      <c r="B37" s="170" t="s">
        <v>110</v>
      </c>
      <c r="C37" s="171" t="s">
        <v>111</v>
      </c>
      <c r="D37" s="124">
        <f t="shared" si="8"/>
        <v>26</v>
      </c>
      <c r="E37" s="125">
        <f t="shared" si="9"/>
        <v>57.77777778</v>
      </c>
      <c r="F37" s="172" t="str">
        <f t="shared" si="10"/>
        <v>  </v>
      </c>
      <c r="G37" s="173" t="str">
        <f t="shared" si="11"/>
        <v>  </v>
      </c>
      <c r="H37" s="175"/>
      <c r="I37" s="176"/>
      <c r="J37" s="176"/>
      <c r="K37" s="176"/>
      <c r="L37" s="176"/>
      <c r="M37" s="176"/>
      <c r="N37" s="178">
        <f t="shared" si="12"/>
        <v>0</v>
      </c>
      <c r="O37" s="134">
        <f t="shared" si="13"/>
        <v>0</v>
      </c>
      <c r="P37" s="197"/>
      <c r="Q37" s="197"/>
      <c r="R37" s="197"/>
      <c r="S37" s="135"/>
      <c r="T37" s="135"/>
      <c r="U37" s="197"/>
      <c r="V37" s="197"/>
      <c r="W37" s="197"/>
      <c r="X37" s="136">
        <v>1.0</v>
      </c>
      <c r="Y37" s="198">
        <v>1.0</v>
      </c>
      <c r="Z37" s="135"/>
      <c r="AA37" s="144"/>
      <c r="AB37" s="144"/>
      <c r="AC37" s="137">
        <v>1.0</v>
      </c>
      <c r="AD37" s="198">
        <v>1.0</v>
      </c>
      <c r="AE37" s="135"/>
      <c r="AF37" s="135"/>
      <c r="AG37" s="198">
        <v>1.0</v>
      </c>
      <c r="AH37" s="198">
        <v>1.0</v>
      </c>
      <c r="AI37" s="198">
        <v>1.0</v>
      </c>
      <c r="AJ37" s="197"/>
      <c r="AK37" s="139">
        <f t="shared" si="14"/>
        <v>7</v>
      </c>
      <c r="AL37" s="180">
        <f t="shared" si="15"/>
        <v>70</v>
      </c>
      <c r="AM37" s="197"/>
      <c r="AN37" s="136">
        <v>1.0</v>
      </c>
      <c r="AO37" s="136">
        <v>1.0</v>
      </c>
      <c r="AP37" s="136">
        <v>1.0</v>
      </c>
      <c r="AQ37" s="197"/>
      <c r="AR37" s="197"/>
      <c r="AS37" s="198">
        <v>1.0</v>
      </c>
      <c r="AT37" s="198">
        <v>1.0</v>
      </c>
      <c r="AU37" s="197"/>
      <c r="AV37" s="197"/>
      <c r="AW37" s="197"/>
      <c r="AX37" s="197"/>
      <c r="AY37" s="197"/>
      <c r="AZ37" s="136">
        <v>1.0</v>
      </c>
      <c r="BA37" s="135"/>
      <c r="BB37" s="136">
        <v>1.0</v>
      </c>
      <c r="BC37" s="135"/>
      <c r="BD37" s="135"/>
      <c r="BE37" s="135"/>
      <c r="BF37" s="197"/>
      <c r="BG37" s="198">
        <v>1.0</v>
      </c>
      <c r="BH37" s="270">
        <v>1.0</v>
      </c>
      <c r="BI37" s="139">
        <f t="shared" ref="BI37:BI38" si="31">SUM(AM37:BH37)</f>
        <v>9</v>
      </c>
      <c r="BJ37" s="182">
        <f t="shared" si="16"/>
        <v>69.23076923</v>
      </c>
      <c r="BK37" s="199">
        <v>1.0</v>
      </c>
      <c r="BL37" s="198">
        <v>1.0</v>
      </c>
      <c r="BM37" s="202"/>
      <c r="BN37" s="197"/>
      <c r="BO37" s="197"/>
      <c r="BP37" s="197"/>
      <c r="BQ37" s="197"/>
      <c r="BR37" s="197"/>
      <c r="BS37" s="200"/>
      <c r="BT37" s="197"/>
      <c r="BU37" s="197"/>
      <c r="BV37" s="197"/>
      <c r="BW37" s="197"/>
      <c r="BX37" s="197"/>
      <c r="BY37" s="204"/>
      <c r="BZ37" s="205">
        <v>1.0</v>
      </c>
      <c r="CA37" s="205">
        <v>1.0</v>
      </c>
      <c r="CB37" s="204"/>
      <c r="CC37" s="204"/>
      <c r="CD37" s="204"/>
      <c r="CE37" s="204"/>
      <c r="CF37" s="205">
        <v>1.0</v>
      </c>
      <c r="CG37" s="204"/>
      <c r="CH37" s="205">
        <v>1.0</v>
      </c>
      <c r="CI37" s="205">
        <v>1.0</v>
      </c>
      <c r="CJ37" s="205">
        <v>1.0</v>
      </c>
      <c r="CK37" s="205">
        <v>1.0</v>
      </c>
      <c r="CL37" s="184">
        <f t="shared" si="17"/>
        <v>8</v>
      </c>
      <c r="CM37" s="185">
        <f t="shared" si="18"/>
        <v>61.53846154</v>
      </c>
      <c r="CN37" s="197"/>
      <c r="CO37" s="197"/>
      <c r="CP37" s="204"/>
      <c r="CQ37" s="205">
        <v>1.0</v>
      </c>
      <c r="CR37" s="136">
        <v>1.0</v>
      </c>
      <c r="CS37" s="135"/>
      <c r="CT37" s="135"/>
      <c r="CU37" s="204"/>
      <c r="CV37" s="204"/>
      <c r="CW37" s="135"/>
      <c r="CX37" s="204"/>
      <c r="CY37" s="204"/>
      <c r="CZ37" s="206"/>
      <c r="DA37" s="206"/>
      <c r="DB37" s="164">
        <f t="shared" si="19"/>
        <v>2</v>
      </c>
      <c r="DC37" s="186">
        <f t="shared" si="20"/>
        <v>40</v>
      </c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6"/>
      <c r="DO37" s="166"/>
      <c r="DP37" s="166"/>
      <c r="DQ37" s="166"/>
      <c r="DR37" s="166"/>
      <c r="DS37" s="166"/>
      <c r="DT37" s="166"/>
      <c r="DU37" s="166"/>
      <c r="DV37" s="164">
        <f t="shared" si="21"/>
        <v>0</v>
      </c>
      <c r="DW37" s="187" t="str">
        <f t="shared" si="22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24">
        <f t="shared" si="8"/>
        <v>21</v>
      </c>
      <c r="E38" s="221">
        <f t="shared" si="9"/>
        <v>46.66666667</v>
      </c>
      <c r="F38" s="172">
        <f t="shared" si="10"/>
        <v>46.66666667</v>
      </c>
      <c r="G38" s="173" t="str">
        <f t="shared" si="11"/>
        <v>  </v>
      </c>
      <c r="H38" s="175"/>
      <c r="I38" s="176"/>
      <c r="J38" s="176"/>
      <c r="K38" s="176"/>
      <c r="L38" s="176"/>
      <c r="M38" s="176"/>
      <c r="N38" s="178">
        <f t="shared" si="12"/>
        <v>0</v>
      </c>
      <c r="O38" s="134">
        <f t="shared" si="13"/>
        <v>0</v>
      </c>
      <c r="P38" s="197"/>
      <c r="Q38" s="197"/>
      <c r="R38" s="197"/>
      <c r="S38" s="135"/>
      <c r="T38" s="135"/>
      <c r="U38" s="197"/>
      <c r="V38" s="135"/>
      <c r="W38" s="135"/>
      <c r="X38" s="135"/>
      <c r="Y38" s="198">
        <v>1.0</v>
      </c>
      <c r="Z38" s="135"/>
      <c r="AA38" s="137">
        <v>1.0</v>
      </c>
      <c r="AB38" s="144"/>
      <c r="AC38" s="137">
        <v>1.0</v>
      </c>
      <c r="AD38" s="197"/>
      <c r="AE38" s="135"/>
      <c r="AF38" s="135"/>
      <c r="AG38" s="198">
        <v>1.0</v>
      </c>
      <c r="AH38" s="197"/>
      <c r="AI38" s="197"/>
      <c r="AJ38" s="197"/>
      <c r="AK38" s="139">
        <f t="shared" si="14"/>
        <v>4</v>
      </c>
      <c r="AL38" s="180">
        <f t="shared" si="15"/>
        <v>40</v>
      </c>
      <c r="AM38" s="135"/>
      <c r="AN38" s="136">
        <v>1.0</v>
      </c>
      <c r="AO38" s="135"/>
      <c r="AP38" s="135"/>
      <c r="AQ38" s="197"/>
      <c r="AR38" s="197"/>
      <c r="AS38" s="198">
        <v>1.0</v>
      </c>
      <c r="AT38" s="197"/>
      <c r="AU38" s="197"/>
      <c r="AV38" s="197"/>
      <c r="AW38" s="197"/>
      <c r="AX38" s="197"/>
      <c r="AY38" s="197"/>
      <c r="AZ38" s="135"/>
      <c r="BA38" s="135"/>
      <c r="BB38" s="135"/>
      <c r="BC38" s="135"/>
      <c r="BD38" s="135"/>
      <c r="BE38" s="135"/>
      <c r="BF38" s="197"/>
      <c r="BG38" s="197"/>
      <c r="BH38" s="270">
        <v>1.0</v>
      </c>
      <c r="BI38" s="139">
        <f t="shared" si="31"/>
        <v>3</v>
      </c>
      <c r="BJ38" s="182">
        <f t="shared" si="16"/>
        <v>23.07692308</v>
      </c>
      <c r="BK38" s="199">
        <v>1.0</v>
      </c>
      <c r="BL38" s="198">
        <v>1.0</v>
      </c>
      <c r="BM38" s="202"/>
      <c r="BN38" s="197"/>
      <c r="BO38" s="197"/>
      <c r="BP38" s="197"/>
      <c r="BQ38" s="197"/>
      <c r="BR38" s="197"/>
      <c r="BS38" s="200"/>
      <c r="BT38" s="197"/>
      <c r="BU38" s="197"/>
      <c r="BV38" s="197"/>
      <c r="BW38" s="197"/>
      <c r="BX38" s="197"/>
      <c r="BY38" s="204"/>
      <c r="BZ38" s="205">
        <v>1.0</v>
      </c>
      <c r="CA38" s="205">
        <v>1.0</v>
      </c>
      <c r="CB38" s="205">
        <v>1.0</v>
      </c>
      <c r="CC38" s="205">
        <v>1.0</v>
      </c>
      <c r="CD38" s="205">
        <v>1.0</v>
      </c>
      <c r="CE38" s="205">
        <v>1.0</v>
      </c>
      <c r="CF38" s="205">
        <v>1.0</v>
      </c>
      <c r="CG38" s="204"/>
      <c r="CH38" s="204"/>
      <c r="CI38" s="204"/>
      <c r="CJ38" s="205">
        <v>1.0</v>
      </c>
      <c r="CK38" s="205">
        <v>1.0</v>
      </c>
      <c r="CL38" s="184">
        <f t="shared" si="17"/>
        <v>10</v>
      </c>
      <c r="CM38" s="185">
        <f t="shared" si="18"/>
        <v>76.92307692</v>
      </c>
      <c r="CN38" s="198">
        <v>1.0</v>
      </c>
      <c r="CO38" s="198">
        <v>1.0</v>
      </c>
      <c r="CP38" s="204"/>
      <c r="CQ38" s="205">
        <v>1.0</v>
      </c>
      <c r="CR38" s="198">
        <v>1.0</v>
      </c>
      <c r="CS38" s="204"/>
      <c r="CT38" s="204"/>
      <c r="CU38" s="204"/>
      <c r="CV38" s="204"/>
      <c r="CW38" s="204"/>
      <c r="CX38" s="204"/>
      <c r="CY38" s="204"/>
      <c r="CZ38" s="206"/>
      <c r="DA38" s="206"/>
      <c r="DB38" s="164">
        <f t="shared" si="19"/>
        <v>4</v>
      </c>
      <c r="DC38" s="186">
        <f t="shared" si="20"/>
        <v>80</v>
      </c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6"/>
      <c r="DO38" s="166"/>
      <c r="DP38" s="166"/>
      <c r="DQ38" s="166"/>
      <c r="DR38" s="166"/>
      <c r="DS38" s="166"/>
      <c r="DT38" s="166"/>
      <c r="DU38" s="166"/>
      <c r="DV38" s="164">
        <f t="shared" si="21"/>
        <v>0</v>
      </c>
      <c r="DW38" s="187" t="str">
        <f t="shared" si="22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24">
        <f t="shared" si="8"/>
        <v>14</v>
      </c>
      <c r="E39" s="125">
        <f t="shared" si="9"/>
        <v>31.11111111</v>
      </c>
      <c r="F39" s="172">
        <f t="shared" si="10"/>
        <v>31.11111111</v>
      </c>
      <c r="G39" s="189" t="str">
        <f t="shared" si="11"/>
        <v>  </v>
      </c>
      <c r="H39" s="175"/>
      <c r="I39" s="135"/>
      <c r="J39" s="135"/>
      <c r="K39" s="135"/>
      <c r="L39" s="135"/>
      <c r="M39" s="135"/>
      <c r="N39" s="178">
        <f t="shared" si="12"/>
        <v>0</v>
      </c>
      <c r="O39" s="134">
        <f t="shared" si="13"/>
        <v>0</v>
      </c>
      <c r="P39" s="215"/>
      <c r="Q39" s="215"/>
      <c r="R39" s="215"/>
      <c r="S39" s="135"/>
      <c r="T39" s="135"/>
      <c r="U39" s="215"/>
      <c r="V39" s="135"/>
      <c r="W39" s="135"/>
      <c r="X39" s="136">
        <v>1.0</v>
      </c>
      <c r="Y39" s="215"/>
      <c r="Z39" s="135"/>
      <c r="AA39" s="144"/>
      <c r="AB39" s="137">
        <v>1.0</v>
      </c>
      <c r="AC39" s="137">
        <v>1.0</v>
      </c>
      <c r="AD39" s="215"/>
      <c r="AE39" s="135"/>
      <c r="AF39" s="136">
        <v>1.0</v>
      </c>
      <c r="AG39" s="220">
        <v>1.0</v>
      </c>
      <c r="AH39" s="215"/>
      <c r="AI39" s="220">
        <v>1.0</v>
      </c>
      <c r="AJ39" s="215"/>
      <c r="AK39" s="139">
        <f t="shared" si="14"/>
        <v>6</v>
      </c>
      <c r="AL39" s="180">
        <f t="shared" si="15"/>
        <v>60</v>
      </c>
      <c r="AM39" s="135"/>
      <c r="AN39" s="135"/>
      <c r="AO39" s="136">
        <v>1.0</v>
      </c>
      <c r="AP39" s="135"/>
      <c r="AQ39" s="215"/>
      <c r="AR39" s="215"/>
      <c r="AS39" s="215"/>
      <c r="AT39" s="215"/>
      <c r="AU39" s="215"/>
      <c r="AV39" s="215"/>
      <c r="AW39" s="220">
        <v>1.0</v>
      </c>
      <c r="AX39" s="215"/>
      <c r="AY39" s="215"/>
      <c r="AZ39" s="135"/>
      <c r="BA39" s="135"/>
      <c r="BB39" s="136">
        <v>1.0</v>
      </c>
      <c r="BC39" s="135"/>
      <c r="BD39" s="135"/>
      <c r="BE39" s="135"/>
      <c r="BF39" s="215"/>
      <c r="BG39" s="215"/>
      <c r="BH39" s="273"/>
      <c r="BI39" s="139">
        <f>SUM(AM39:BG39)</f>
        <v>3</v>
      </c>
      <c r="BJ39" s="182">
        <f t="shared" si="16"/>
        <v>23.07692308</v>
      </c>
      <c r="BK39" s="216"/>
      <c r="BL39" s="215"/>
      <c r="BM39" s="217"/>
      <c r="BN39" s="215"/>
      <c r="BO39" s="215"/>
      <c r="BP39" s="215"/>
      <c r="BQ39" s="215"/>
      <c r="BR39" s="215"/>
      <c r="BS39" s="216"/>
      <c r="BT39" s="215"/>
      <c r="BU39" s="215"/>
      <c r="BV39" s="215"/>
      <c r="BW39" s="215"/>
      <c r="BX39" s="215"/>
      <c r="BY39" s="204"/>
      <c r="BZ39" s="204"/>
      <c r="CA39" s="204"/>
      <c r="CB39" s="205">
        <v>1.0</v>
      </c>
      <c r="CC39" s="205">
        <v>1.0</v>
      </c>
      <c r="CD39" s="204"/>
      <c r="CE39" s="204"/>
      <c r="CF39" s="204"/>
      <c r="CG39" s="205">
        <v>1.0</v>
      </c>
      <c r="CH39" s="204"/>
      <c r="CI39" s="204"/>
      <c r="CJ39" s="204"/>
      <c r="CK39" s="204"/>
      <c r="CL39" s="184">
        <f t="shared" si="17"/>
        <v>3</v>
      </c>
      <c r="CM39" s="185">
        <f t="shared" si="18"/>
        <v>23.07692308</v>
      </c>
      <c r="CN39" s="215"/>
      <c r="CO39" s="215"/>
      <c r="CP39" s="204"/>
      <c r="CQ39" s="204"/>
      <c r="CR39" s="136">
        <v>1.0</v>
      </c>
      <c r="CS39" s="136">
        <v>1.0</v>
      </c>
      <c r="CT39" s="135"/>
      <c r="CU39" s="135"/>
      <c r="CV39" s="135"/>
      <c r="CW39" s="135"/>
      <c r="CX39" s="135"/>
      <c r="CY39" s="204"/>
      <c r="CZ39" s="206"/>
      <c r="DA39" s="206"/>
      <c r="DB39" s="164">
        <f t="shared" si="19"/>
        <v>2</v>
      </c>
      <c r="DC39" s="186">
        <f t="shared" si="20"/>
        <v>40</v>
      </c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6"/>
      <c r="DS39" s="166"/>
      <c r="DT39" s="166"/>
      <c r="DU39" s="166"/>
      <c r="DV39" s="164">
        <f t="shared" si="21"/>
        <v>0</v>
      </c>
      <c r="DW39" s="187" t="str">
        <f t="shared" si="22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24">
        <f t="shared" si="8"/>
        <v>15</v>
      </c>
      <c r="E40" s="125">
        <f t="shared" si="9"/>
        <v>33.33333333</v>
      </c>
      <c r="F40" s="172">
        <f t="shared" si="10"/>
        <v>33.33333333</v>
      </c>
      <c r="G40" s="189" t="str">
        <f t="shared" si="11"/>
        <v>  </v>
      </c>
      <c r="H40" s="175"/>
      <c r="I40" s="135"/>
      <c r="J40" s="135"/>
      <c r="K40" s="135"/>
      <c r="L40" s="135"/>
      <c r="M40" s="135"/>
      <c r="N40" s="178">
        <f t="shared" si="12"/>
        <v>0</v>
      </c>
      <c r="O40" s="134">
        <f t="shared" si="13"/>
        <v>0</v>
      </c>
      <c r="P40" s="197"/>
      <c r="Q40" s="197"/>
      <c r="R40" s="197"/>
      <c r="S40" s="135"/>
      <c r="T40" s="135"/>
      <c r="U40" s="197"/>
      <c r="V40" s="135"/>
      <c r="W40" s="135"/>
      <c r="X40" s="135"/>
      <c r="Y40" s="197"/>
      <c r="Z40" s="135"/>
      <c r="AA40" s="144"/>
      <c r="AB40" s="144"/>
      <c r="AC40" s="144"/>
      <c r="AD40" s="198">
        <v>1.0</v>
      </c>
      <c r="AE40" s="135"/>
      <c r="AF40" s="136">
        <v>1.0</v>
      </c>
      <c r="AG40" s="198">
        <v>1.0</v>
      </c>
      <c r="AH40" s="197"/>
      <c r="AI40" s="197"/>
      <c r="AJ40" s="197"/>
      <c r="AK40" s="139">
        <f t="shared" si="14"/>
        <v>3</v>
      </c>
      <c r="AL40" s="180">
        <f t="shared" si="15"/>
        <v>30</v>
      </c>
      <c r="AM40" s="135"/>
      <c r="AN40" s="197"/>
      <c r="AO40" s="135"/>
      <c r="AP40" s="135"/>
      <c r="AQ40" s="197"/>
      <c r="AR40" s="198">
        <v>1.0</v>
      </c>
      <c r="AS40" s="198">
        <v>1.0</v>
      </c>
      <c r="AT40" s="198">
        <v>1.0</v>
      </c>
      <c r="AU40" s="197"/>
      <c r="AV40" s="197"/>
      <c r="AW40" s="197"/>
      <c r="AX40" s="197"/>
      <c r="AY40" s="197"/>
      <c r="AZ40" s="136">
        <v>1.0</v>
      </c>
      <c r="BA40" s="135"/>
      <c r="BB40" s="136">
        <v>1.0</v>
      </c>
      <c r="BC40" s="135"/>
      <c r="BD40" s="135"/>
      <c r="BE40" s="135"/>
      <c r="BF40" s="197"/>
      <c r="BG40" s="197"/>
      <c r="BH40" s="270">
        <v>1.0</v>
      </c>
      <c r="BI40" s="139">
        <f t="shared" ref="BI40:BI41" si="32">SUM(AM40:BH40)</f>
        <v>6</v>
      </c>
      <c r="BJ40" s="182">
        <f t="shared" si="16"/>
        <v>46.15384615</v>
      </c>
      <c r="BK40" s="199">
        <v>1.0</v>
      </c>
      <c r="BL40" s="198">
        <v>1.0</v>
      </c>
      <c r="BM40" s="202"/>
      <c r="BN40" s="197"/>
      <c r="BO40" s="197"/>
      <c r="BP40" s="197"/>
      <c r="BQ40" s="197"/>
      <c r="BR40" s="197"/>
      <c r="BS40" s="200"/>
      <c r="BT40" s="197"/>
      <c r="BU40" s="197"/>
      <c r="BV40" s="197"/>
      <c r="BW40" s="197"/>
      <c r="BX40" s="197"/>
      <c r="BY40" s="204"/>
      <c r="BZ40" s="204"/>
      <c r="CA40" s="204"/>
      <c r="CB40" s="204"/>
      <c r="CC40" s="204"/>
      <c r="CD40" s="204"/>
      <c r="CE40" s="204"/>
      <c r="CF40" s="204"/>
      <c r="CG40" s="204"/>
      <c r="CH40" s="204"/>
      <c r="CI40" s="204"/>
      <c r="CJ40" s="204"/>
      <c r="CK40" s="204"/>
      <c r="CL40" s="184">
        <f t="shared" si="17"/>
        <v>2</v>
      </c>
      <c r="CM40" s="185">
        <f t="shared" si="18"/>
        <v>15.38461538</v>
      </c>
      <c r="CN40" s="198">
        <v>1.0</v>
      </c>
      <c r="CO40" s="198">
        <v>1.0</v>
      </c>
      <c r="CP40" s="204"/>
      <c r="CQ40" s="205">
        <v>1.0</v>
      </c>
      <c r="CR40" s="198">
        <v>1.0</v>
      </c>
      <c r="CS40" s="204"/>
      <c r="CT40" s="204"/>
      <c r="CU40" s="204"/>
      <c r="CV40" s="204"/>
      <c r="CW40" s="204"/>
      <c r="CX40" s="204"/>
      <c r="CY40" s="204"/>
      <c r="CZ40" s="206"/>
      <c r="DA40" s="206"/>
      <c r="DB40" s="164">
        <f t="shared" si="19"/>
        <v>4</v>
      </c>
      <c r="DC40" s="186">
        <f t="shared" si="20"/>
        <v>80</v>
      </c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6"/>
      <c r="DO40" s="166"/>
      <c r="DP40" s="166"/>
      <c r="DQ40" s="166"/>
      <c r="DR40" s="166"/>
      <c r="DS40" s="166"/>
      <c r="DT40" s="166"/>
      <c r="DU40" s="166"/>
      <c r="DV40" s="164">
        <f t="shared" si="21"/>
        <v>0</v>
      </c>
      <c r="DW40" s="187" t="str">
        <f t="shared" si="22"/>
        <v>#DIV/0!</v>
      </c>
    </row>
    <row r="41" ht="15.75" customHeight="1">
      <c r="A41" s="121">
        <v>32.0</v>
      </c>
      <c r="B41" s="170" t="s">
        <v>118</v>
      </c>
      <c r="C41" s="171" t="s">
        <v>119</v>
      </c>
      <c r="D41" s="124">
        <f t="shared" si="8"/>
        <v>21</v>
      </c>
      <c r="E41" s="125">
        <f t="shared" si="9"/>
        <v>46.66666667</v>
      </c>
      <c r="F41" s="172">
        <f t="shared" si="10"/>
        <v>46.66666667</v>
      </c>
      <c r="G41" s="173" t="str">
        <f t="shared" si="11"/>
        <v>  </v>
      </c>
      <c r="H41" s="208"/>
      <c r="I41" s="176"/>
      <c r="J41" s="176"/>
      <c r="K41" s="176"/>
      <c r="L41" s="176"/>
      <c r="M41" s="135"/>
      <c r="N41" s="178">
        <f t="shared" si="12"/>
        <v>0</v>
      </c>
      <c r="O41" s="134">
        <f t="shared" si="13"/>
        <v>0</v>
      </c>
      <c r="P41" s="197"/>
      <c r="Q41" s="197"/>
      <c r="R41" s="197"/>
      <c r="S41" s="135"/>
      <c r="T41" s="135"/>
      <c r="U41" s="197"/>
      <c r="V41" s="197"/>
      <c r="W41" s="197"/>
      <c r="X41" s="136">
        <v>1.0</v>
      </c>
      <c r="Y41" s="197"/>
      <c r="Z41" s="135"/>
      <c r="AA41" s="144"/>
      <c r="AB41" s="144"/>
      <c r="AC41" s="144"/>
      <c r="AD41" s="198">
        <v>1.0</v>
      </c>
      <c r="AE41" s="135"/>
      <c r="AF41" s="136">
        <v>1.0</v>
      </c>
      <c r="AG41" s="198">
        <v>1.0</v>
      </c>
      <c r="AH41" s="197"/>
      <c r="AI41" s="197"/>
      <c r="AJ41" s="197"/>
      <c r="AK41" s="139">
        <f t="shared" si="14"/>
        <v>4</v>
      </c>
      <c r="AL41" s="180">
        <f t="shared" si="15"/>
        <v>40</v>
      </c>
      <c r="AM41" s="198">
        <v>1.0</v>
      </c>
      <c r="AN41" s="135"/>
      <c r="AO41" s="136">
        <v>1.0</v>
      </c>
      <c r="AP41" s="135"/>
      <c r="AQ41" s="197"/>
      <c r="AR41" s="197"/>
      <c r="AS41" s="197"/>
      <c r="AT41" s="197"/>
      <c r="AU41" s="198">
        <v>1.0</v>
      </c>
      <c r="AV41" s="197"/>
      <c r="AW41" s="198">
        <v>1.0</v>
      </c>
      <c r="AX41" s="197"/>
      <c r="AY41" s="197"/>
      <c r="AZ41" s="136">
        <v>1.0</v>
      </c>
      <c r="BA41" s="135"/>
      <c r="BB41" s="136">
        <v>1.0</v>
      </c>
      <c r="BC41" s="135"/>
      <c r="BD41" s="135"/>
      <c r="BE41" s="135"/>
      <c r="BF41" s="197"/>
      <c r="BG41" s="198">
        <v>1.0</v>
      </c>
      <c r="BH41" s="270">
        <v>1.0</v>
      </c>
      <c r="BI41" s="139">
        <f t="shared" si="32"/>
        <v>8</v>
      </c>
      <c r="BJ41" s="182">
        <f t="shared" si="16"/>
        <v>61.53846154</v>
      </c>
      <c r="BK41" s="199">
        <v>1.0</v>
      </c>
      <c r="BL41" s="198">
        <v>1.0</v>
      </c>
      <c r="BM41" s="202"/>
      <c r="BN41" s="197"/>
      <c r="BO41" s="197"/>
      <c r="BP41" s="197"/>
      <c r="BQ41" s="197"/>
      <c r="BR41" s="197"/>
      <c r="BS41" s="200"/>
      <c r="BT41" s="197"/>
      <c r="BU41" s="197"/>
      <c r="BV41" s="197"/>
      <c r="BW41" s="197"/>
      <c r="BX41" s="197"/>
      <c r="BY41" s="204"/>
      <c r="BZ41" s="204"/>
      <c r="CA41" s="204"/>
      <c r="CB41" s="204"/>
      <c r="CC41" s="204"/>
      <c r="CD41" s="205">
        <v>1.0</v>
      </c>
      <c r="CE41" s="205">
        <v>1.0</v>
      </c>
      <c r="CF41" s="204"/>
      <c r="CG41" s="204"/>
      <c r="CH41" s="205">
        <v>1.0</v>
      </c>
      <c r="CI41" s="205">
        <v>1.0</v>
      </c>
      <c r="CJ41" s="204"/>
      <c r="CK41" s="204"/>
      <c r="CL41" s="184">
        <f t="shared" si="17"/>
        <v>6</v>
      </c>
      <c r="CM41" s="185">
        <f t="shared" si="18"/>
        <v>46.15384615</v>
      </c>
      <c r="CN41" s="198">
        <v>1.0</v>
      </c>
      <c r="CO41" s="198">
        <v>1.0</v>
      </c>
      <c r="CP41" s="204"/>
      <c r="CQ41" s="204"/>
      <c r="CR41" s="135"/>
      <c r="CS41" s="136">
        <v>1.0</v>
      </c>
      <c r="CT41" s="135"/>
      <c r="CU41" s="204"/>
      <c r="CV41" s="204"/>
      <c r="CW41" s="135"/>
      <c r="CX41" s="204"/>
      <c r="CY41" s="204"/>
      <c r="CZ41" s="206"/>
      <c r="DA41" s="206"/>
      <c r="DB41" s="164">
        <f t="shared" si="19"/>
        <v>3</v>
      </c>
      <c r="DC41" s="186">
        <f t="shared" si="20"/>
        <v>60</v>
      </c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6"/>
      <c r="DO41" s="166"/>
      <c r="DP41" s="166"/>
      <c r="DQ41" s="166"/>
      <c r="DR41" s="166"/>
      <c r="DS41" s="166"/>
      <c r="DT41" s="166"/>
      <c r="DU41" s="166"/>
      <c r="DV41" s="164">
        <f t="shared" si="21"/>
        <v>0</v>
      </c>
      <c r="DW41" s="187" t="str">
        <f t="shared" si="22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24">
        <f t="shared" si="8"/>
        <v>0</v>
      </c>
      <c r="E42" s="221">
        <f t="shared" si="9"/>
        <v>0</v>
      </c>
      <c r="F42" s="172">
        <f t="shared" si="10"/>
        <v>0</v>
      </c>
      <c r="G42" s="189">
        <f t="shared" si="11"/>
        <v>0</v>
      </c>
      <c r="H42" s="175"/>
      <c r="I42" s="135"/>
      <c r="J42" s="135"/>
      <c r="K42" s="135"/>
      <c r="L42" s="135"/>
      <c r="M42" s="176"/>
      <c r="N42" s="178">
        <f t="shared" si="12"/>
        <v>0</v>
      </c>
      <c r="O42" s="134">
        <f t="shared" si="13"/>
        <v>0</v>
      </c>
      <c r="P42" s="197"/>
      <c r="Q42" s="197"/>
      <c r="R42" s="197"/>
      <c r="S42" s="135"/>
      <c r="T42" s="135"/>
      <c r="U42" s="197"/>
      <c r="V42" s="135"/>
      <c r="W42" s="135"/>
      <c r="X42" s="135"/>
      <c r="Y42" s="197"/>
      <c r="Z42" s="135"/>
      <c r="AA42" s="144"/>
      <c r="AB42" s="144"/>
      <c r="AC42" s="144"/>
      <c r="AD42" s="197"/>
      <c r="AE42" s="135"/>
      <c r="AF42" s="135"/>
      <c r="AG42" s="204"/>
      <c r="AH42" s="204"/>
      <c r="AI42" s="204"/>
      <c r="AJ42" s="204"/>
      <c r="AK42" s="139">
        <f t="shared" si="14"/>
        <v>0</v>
      </c>
      <c r="AL42" s="180">
        <f t="shared" si="15"/>
        <v>0</v>
      </c>
      <c r="AM42" s="135"/>
      <c r="AN42" s="135"/>
      <c r="AO42" s="135"/>
      <c r="AP42" s="135"/>
      <c r="AQ42" s="197"/>
      <c r="AR42" s="197"/>
      <c r="AS42" s="197"/>
      <c r="AT42" s="197"/>
      <c r="AU42" s="197"/>
      <c r="AV42" s="197"/>
      <c r="AW42" s="197"/>
      <c r="AX42" s="197"/>
      <c r="AY42" s="197"/>
      <c r="AZ42" s="135"/>
      <c r="BA42" s="135"/>
      <c r="BB42" s="135"/>
      <c r="BC42" s="135"/>
      <c r="BD42" s="135"/>
      <c r="BE42" s="135"/>
      <c r="BF42" s="197"/>
      <c r="BG42" s="197"/>
      <c r="BH42" s="272"/>
      <c r="BI42" s="139">
        <f>SUM(AM42:BG42)</f>
        <v>0</v>
      </c>
      <c r="BJ42" s="182">
        <f t="shared" si="16"/>
        <v>0</v>
      </c>
      <c r="BK42" s="200"/>
      <c r="BL42" s="197"/>
      <c r="BM42" s="202"/>
      <c r="BN42" s="197"/>
      <c r="BO42" s="197"/>
      <c r="BP42" s="197"/>
      <c r="BQ42" s="197"/>
      <c r="BR42" s="197"/>
      <c r="BS42" s="200"/>
      <c r="BT42" s="197"/>
      <c r="BU42" s="197"/>
      <c r="BV42" s="197"/>
      <c r="BW42" s="197"/>
      <c r="BX42" s="197"/>
      <c r="BY42" s="204"/>
      <c r="BZ42" s="204"/>
      <c r="CA42" s="204"/>
      <c r="CB42" s="204"/>
      <c r="CC42" s="204"/>
      <c r="CD42" s="204"/>
      <c r="CE42" s="204"/>
      <c r="CF42" s="204"/>
      <c r="CG42" s="204"/>
      <c r="CH42" s="204"/>
      <c r="CI42" s="204"/>
      <c r="CJ42" s="204"/>
      <c r="CK42" s="204"/>
      <c r="CL42" s="184">
        <f t="shared" si="17"/>
        <v>0</v>
      </c>
      <c r="CM42" s="185">
        <f t="shared" si="18"/>
        <v>0</v>
      </c>
      <c r="CN42" s="197"/>
      <c r="CO42" s="197"/>
      <c r="CP42" s="204"/>
      <c r="CQ42" s="204"/>
      <c r="CR42" s="135"/>
      <c r="CS42" s="135"/>
      <c r="CT42" s="135"/>
      <c r="CU42" s="135"/>
      <c r="CV42" s="135"/>
      <c r="CW42" s="135"/>
      <c r="CX42" s="135"/>
      <c r="CY42" s="135"/>
      <c r="CZ42" s="206"/>
      <c r="DA42" s="175"/>
      <c r="DB42" s="164">
        <f t="shared" si="19"/>
        <v>0</v>
      </c>
      <c r="DC42" s="186">
        <f t="shared" si="20"/>
        <v>0</v>
      </c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6"/>
      <c r="DO42" s="166"/>
      <c r="DP42" s="166"/>
      <c r="DQ42" s="166"/>
      <c r="DR42" s="166"/>
      <c r="DS42" s="166"/>
      <c r="DT42" s="166"/>
      <c r="DU42" s="166"/>
      <c r="DV42" s="164">
        <f t="shared" si="21"/>
        <v>0</v>
      </c>
      <c r="DW42" s="187" t="str">
        <f t="shared" si="22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24">
        <f t="shared" si="8"/>
        <v>24</v>
      </c>
      <c r="E43" s="125">
        <f t="shared" si="9"/>
        <v>53.33333333</v>
      </c>
      <c r="F43" s="172" t="str">
        <f t="shared" si="10"/>
        <v>  </v>
      </c>
      <c r="G43" s="173" t="str">
        <f t="shared" si="11"/>
        <v>  </v>
      </c>
      <c r="H43" s="175"/>
      <c r="I43" s="135"/>
      <c r="J43" s="135"/>
      <c r="K43" s="177"/>
      <c r="L43" s="177"/>
      <c r="M43" s="135"/>
      <c r="N43" s="178">
        <f t="shared" si="12"/>
        <v>0</v>
      </c>
      <c r="O43" s="134">
        <f t="shared" si="13"/>
        <v>0</v>
      </c>
      <c r="P43" s="204"/>
      <c r="Q43" s="204"/>
      <c r="R43" s="204"/>
      <c r="S43" s="135"/>
      <c r="T43" s="135"/>
      <c r="U43" s="204"/>
      <c r="V43" s="135"/>
      <c r="W43" s="135"/>
      <c r="X43" s="135"/>
      <c r="Y43" s="205">
        <v>1.0</v>
      </c>
      <c r="Z43" s="135"/>
      <c r="AA43" s="137">
        <v>1.0</v>
      </c>
      <c r="AB43" s="144"/>
      <c r="AC43" s="144"/>
      <c r="AD43" s="204"/>
      <c r="AE43" s="135"/>
      <c r="AF43" s="135"/>
      <c r="AG43" s="205">
        <v>1.0</v>
      </c>
      <c r="AH43" s="205">
        <v>1.0</v>
      </c>
      <c r="AI43" s="204"/>
      <c r="AJ43" s="204"/>
      <c r="AK43" s="139">
        <f t="shared" si="14"/>
        <v>4</v>
      </c>
      <c r="AL43" s="180">
        <f t="shared" si="15"/>
        <v>40</v>
      </c>
      <c r="AM43" s="136">
        <v>1.0</v>
      </c>
      <c r="AN43" s="135"/>
      <c r="AO43" s="135"/>
      <c r="AP43" s="136">
        <v>1.0</v>
      </c>
      <c r="AQ43" s="204"/>
      <c r="AR43" s="205">
        <v>1.0</v>
      </c>
      <c r="AS43" s="204"/>
      <c r="AT43" s="205">
        <v>1.0</v>
      </c>
      <c r="AU43" s="205">
        <v>1.0</v>
      </c>
      <c r="AV43" s="204"/>
      <c r="AW43" s="205">
        <v>1.0</v>
      </c>
      <c r="AX43" s="204"/>
      <c r="AY43" s="204"/>
      <c r="AZ43" s="135"/>
      <c r="BA43" s="135"/>
      <c r="BB43" s="135"/>
      <c r="BC43" s="135"/>
      <c r="BD43" s="135"/>
      <c r="BE43" s="136">
        <v>1.0</v>
      </c>
      <c r="BF43" s="204"/>
      <c r="BG43" s="204"/>
      <c r="BH43" s="315">
        <v>1.0</v>
      </c>
      <c r="BI43" s="139">
        <f>SUM(AM43:BH43)</f>
        <v>8</v>
      </c>
      <c r="BJ43" s="182">
        <f t="shared" si="16"/>
        <v>61.53846154</v>
      </c>
      <c r="BK43" s="228">
        <v>1.0</v>
      </c>
      <c r="BL43" s="205">
        <v>1.0</v>
      </c>
      <c r="BM43" s="212"/>
      <c r="BN43" s="204"/>
      <c r="BO43" s="204"/>
      <c r="BP43" s="204"/>
      <c r="BQ43" s="204"/>
      <c r="BR43" s="204"/>
      <c r="BS43" s="211"/>
      <c r="BT43" s="204"/>
      <c r="BU43" s="204"/>
      <c r="BV43" s="204"/>
      <c r="BW43" s="204"/>
      <c r="BX43" s="204"/>
      <c r="BY43" s="204"/>
      <c r="BZ43" s="204"/>
      <c r="CA43" s="204"/>
      <c r="CB43" s="205">
        <v>1.0</v>
      </c>
      <c r="CC43" s="205">
        <v>1.0</v>
      </c>
      <c r="CD43" s="205">
        <v>1.0</v>
      </c>
      <c r="CE43" s="205">
        <v>1.0</v>
      </c>
      <c r="CF43" s="204"/>
      <c r="CG43" s="205">
        <v>1.0</v>
      </c>
      <c r="CH43" s="205">
        <v>1.0</v>
      </c>
      <c r="CI43" s="205">
        <v>1.0</v>
      </c>
      <c r="CJ43" s="205">
        <v>1.0</v>
      </c>
      <c r="CK43" s="205">
        <v>1.0</v>
      </c>
      <c r="CL43" s="184">
        <f t="shared" si="17"/>
        <v>10</v>
      </c>
      <c r="CM43" s="185">
        <f t="shared" si="18"/>
        <v>76.92307692</v>
      </c>
      <c r="CN43" s="204"/>
      <c r="CO43" s="204"/>
      <c r="CP43" s="204"/>
      <c r="CQ43" s="205">
        <v>1.0</v>
      </c>
      <c r="CR43" s="136">
        <v>1.0</v>
      </c>
      <c r="CS43" s="135"/>
      <c r="CT43" s="135"/>
      <c r="CU43" s="204"/>
      <c r="CV43" s="204"/>
      <c r="CW43" s="135"/>
      <c r="CX43" s="204"/>
      <c r="CY43" s="204"/>
      <c r="CZ43" s="206"/>
      <c r="DA43" s="206"/>
      <c r="DB43" s="164">
        <f t="shared" si="19"/>
        <v>2</v>
      </c>
      <c r="DC43" s="186">
        <f t="shared" si="20"/>
        <v>40</v>
      </c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6"/>
      <c r="DT43" s="166"/>
      <c r="DU43" s="166"/>
      <c r="DV43" s="164">
        <f t="shared" si="21"/>
        <v>0</v>
      </c>
      <c r="DW43" s="187" t="str">
        <f t="shared" si="22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24">
        <f t="shared" si="8"/>
        <v>21</v>
      </c>
      <c r="E44" s="125">
        <f t="shared" si="9"/>
        <v>46.66666667</v>
      </c>
      <c r="F44" s="172">
        <f t="shared" si="10"/>
        <v>46.66666667</v>
      </c>
      <c r="G44" s="173" t="str">
        <f t="shared" si="11"/>
        <v>  </v>
      </c>
      <c r="H44" s="175"/>
      <c r="I44" s="135"/>
      <c r="J44" s="135"/>
      <c r="K44" s="135"/>
      <c r="L44" s="135"/>
      <c r="M44" s="135"/>
      <c r="N44" s="178">
        <f t="shared" si="12"/>
        <v>0</v>
      </c>
      <c r="O44" s="134">
        <f t="shared" si="13"/>
        <v>0</v>
      </c>
      <c r="P44" s="204"/>
      <c r="Q44" s="204"/>
      <c r="R44" s="204"/>
      <c r="S44" s="135"/>
      <c r="T44" s="135"/>
      <c r="U44" s="204"/>
      <c r="V44" s="135"/>
      <c r="W44" s="135"/>
      <c r="X44" s="136">
        <v>1.0</v>
      </c>
      <c r="Y44" s="205">
        <v>1.0</v>
      </c>
      <c r="Z44" s="135"/>
      <c r="AA44" s="137">
        <v>1.0</v>
      </c>
      <c r="AB44" s="144"/>
      <c r="AC44" s="144"/>
      <c r="AD44" s="204"/>
      <c r="AE44" s="135"/>
      <c r="AF44" s="136">
        <v>1.0</v>
      </c>
      <c r="AG44" s="197"/>
      <c r="AH44" s="198">
        <v>1.0</v>
      </c>
      <c r="AI44" s="197"/>
      <c r="AJ44" s="197"/>
      <c r="AK44" s="139">
        <f t="shared" si="14"/>
        <v>5</v>
      </c>
      <c r="AL44" s="180">
        <f t="shared" si="15"/>
        <v>50</v>
      </c>
      <c r="AM44" s="136">
        <v>1.0</v>
      </c>
      <c r="AN44" s="198">
        <v>1.0</v>
      </c>
      <c r="AO44" s="135"/>
      <c r="AP44" s="136">
        <v>1.0</v>
      </c>
      <c r="AQ44" s="204"/>
      <c r="AR44" s="205">
        <v>1.0</v>
      </c>
      <c r="AS44" s="204"/>
      <c r="AT44" s="204"/>
      <c r="AU44" s="204"/>
      <c r="AV44" s="204"/>
      <c r="AW44" s="204"/>
      <c r="AX44" s="204"/>
      <c r="AY44" s="204"/>
      <c r="AZ44" s="136">
        <v>1.0</v>
      </c>
      <c r="BA44" s="135"/>
      <c r="BB44" s="136">
        <v>1.0</v>
      </c>
      <c r="BC44" s="135"/>
      <c r="BD44" s="135"/>
      <c r="BE44" s="136">
        <v>1.0</v>
      </c>
      <c r="BF44" s="204"/>
      <c r="BG44" s="205">
        <v>1.0</v>
      </c>
      <c r="BH44" s="315"/>
      <c r="BI44" s="139">
        <f>SUM(AM44:BG44)</f>
        <v>8</v>
      </c>
      <c r="BJ44" s="182">
        <f t="shared" si="16"/>
        <v>61.53846154</v>
      </c>
      <c r="BK44" s="211"/>
      <c r="BL44" s="205">
        <v>1.0</v>
      </c>
      <c r="BM44" s="212"/>
      <c r="BN44" s="204"/>
      <c r="BO44" s="204"/>
      <c r="BP44" s="204"/>
      <c r="BQ44" s="204"/>
      <c r="BR44" s="204"/>
      <c r="BS44" s="211"/>
      <c r="BT44" s="204"/>
      <c r="BU44" s="204"/>
      <c r="BV44" s="204"/>
      <c r="BW44" s="204"/>
      <c r="BX44" s="204"/>
      <c r="BY44" s="204"/>
      <c r="BZ44" s="204"/>
      <c r="CA44" s="204"/>
      <c r="CB44" s="204"/>
      <c r="CC44" s="204"/>
      <c r="CD44" s="204"/>
      <c r="CE44" s="204"/>
      <c r="CF44" s="204"/>
      <c r="CG44" s="205">
        <v>1.0</v>
      </c>
      <c r="CH44" s="205">
        <v>1.0</v>
      </c>
      <c r="CI44" s="205">
        <v>1.0</v>
      </c>
      <c r="CJ44" s="204"/>
      <c r="CK44" s="204"/>
      <c r="CL44" s="184">
        <f t="shared" si="17"/>
        <v>4</v>
      </c>
      <c r="CM44" s="185">
        <f t="shared" si="18"/>
        <v>30.76923077</v>
      </c>
      <c r="CN44" s="205">
        <v>1.0</v>
      </c>
      <c r="CO44" s="205">
        <v>1.0</v>
      </c>
      <c r="CP44" s="204"/>
      <c r="CQ44" s="205">
        <v>1.0</v>
      </c>
      <c r="CR44" s="136">
        <v>1.0</v>
      </c>
      <c r="CS44" s="135"/>
      <c r="CT44" s="135"/>
      <c r="CU44" s="204"/>
      <c r="CV44" s="204"/>
      <c r="CW44" s="135"/>
      <c r="CX44" s="204"/>
      <c r="CY44" s="204"/>
      <c r="CZ44" s="206"/>
      <c r="DA44" s="206"/>
      <c r="DB44" s="164">
        <f t="shared" si="19"/>
        <v>4</v>
      </c>
      <c r="DC44" s="186">
        <f t="shared" si="20"/>
        <v>80</v>
      </c>
      <c r="DD44" s="166"/>
      <c r="DE44" s="166"/>
      <c r="DF44" s="166"/>
      <c r="DG44" s="166"/>
      <c r="DH44" s="166"/>
      <c r="DI44" s="166"/>
      <c r="DJ44" s="166"/>
      <c r="DK44" s="166"/>
      <c r="DL44" s="166"/>
      <c r="DM44" s="166"/>
      <c r="DN44" s="166"/>
      <c r="DO44" s="166"/>
      <c r="DP44" s="166"/>
      <c r="DQ44" s="166"/>
      <c r="DR44" s="166"/>
      <c r="DS44" s="166"/>
      <c r="DT44" s="166"/>
      <c r="DU44" s="166"/>
      <c r="DV44" s="164">
        <f t="shared" si="21"/>
        <v>0</v>
      </c>
      <c r="DW44" s="187" t="str">
        <f t="shared" si="22"/>
        <v>#DIV/0!</v>
      </c>
    </row>
    <row r="45" ht="15.75" customHeight="1">
      <c r="A45" s="121">
        <v>36.0</v>
      </c>
      <c r="B45" s="170" t="s">
        <v>126</v>
      </c>
      <c r="C45" s="171" t="s">
        <v>127</v>
      </c>
      <c r="D45" s="124">
        <f t="shared" si="8"/>
        <v>19</v>
      </c>
      <c r="E45" s="125">
        <f t="shared" si="9"/>
        <v>42.22222222</v>
      </c>
      <c r="F45" s="172">
        <f t="shared" si="10"/>
        <v>42.22222222</v>
      </c>
      <c r="G45" s="173" t="str">
        <f t="shared" si="11"/>
        <v>  </v>
      </c>
      <c r="H45" s="175"/>
      <c r="I45" s="135"/>
      <c r="J45" s="135"/>
      <c r="K45" s="177"/>
      <c r="L45" s="177"/>
      <c r="M45" s="135"/>
      <c r="N45" s="178">
        <f t="shared" si="12"/>
        <v>0</v>
      </c>
      <c r="O45" s="134">
        <f t="shared" si="13"/>
        <v>0</v>
      </c>
      <c r="P45" s="197"/>
      <c r="Q45" s="197"/>
      <c r="R45" s="197"/>
      <c r="S45" s="135"/>
      <c r="T45" s="135"/>
      <c r="U45" s="197"/>
      <c r="V45" s="197"/>
      <c r="W45" s="197"/>
      <c r="X45" s="135"/>
      <c r="Y45" s="197"/>
      <c r="Z45" s="135"/>
      <c r="AA45" s="137">
        <v>1.0</v>
      </c>
      <c r="AB45" s="144"/>
      <c r="AC45" s="144"/>
      <c r="AD45" s="197"/>
      <c r="AE45" s="135"/>
      <c r="AF45" s="135"/>
      <c r="AG45" s="197"/>
      <c r="AH45" s="197"/>
      <c r="AI45" s="197"/>
      <c r="AJ45" s="197"/>
      <c r="AK45" s="139">
        <f t="shared" si="14"/>
        <v>1</v>
      </c>
      <c r="AL45" s="180">
        <f t="shared" si="15"/>
        <v>10</v>
      </c>
      <c r="AM45" s="197"/>
      <c r="AN45" s="135"/>
      <c r="AO45" s="135"/>
      <c r="AP45" s="136">
        <v>1.0</v>
      </c>
      <c r="AQ45" s="197"/>
      <c r="AR45" s="197"/>
      <c r="AS45" s="198">
        <v>1.0</v>
      </c>
      <c r="AT45" s="197"/>
      <c r="AU45" s="198">
        <v>1.0</v>
      </c>
      <c r="AV45" s="197"/>
      <c r="AW45" s="197"/>
      <c r="AX45" s="197"/>
      <c r="AY45" s="197"/>
      <c r="AZ45" s="136">
        <v>1.0</v>
      </c>
      <c r="BA45" s="135"/>
      <c r="BB45" s="136">
        <v>1.0</v>
      </c>
      <c r="BC45" s="135"/>
      <c r="BD45" s="135"/>
      <c r="BE45" s="135"/>
      <c r="BF45" s="197"/>
      <c r="BG45" s="197"/>
      <c r="BH45" s="270">
        <v>1.0</v>
      </c>
      <c r="BI45" s="139">
        <f>SUM(AM45:BH45)</f>
        <v>6</v>
      </c>
      <c r="BJ45" s="182">
        <f t="shared" si="16"/>
        <v>46.15384615</v>
      </c>
      <c r="BK45" s="199">
        <v>1.0</v>
      </c>
      <c r="BL45" s="198">
        <v>1.0</v>
      </c>
      <c r="BM45" s="202"/>
      <c r="BN45" s="197"/>
      <c r="BO45" s="197"/>
      <c r="BP45" s="197"/>
      <c r="BQ45" s="197"/>
      <c r="BR45" s="197"/>
      <c r="BS45" s="200"/>
      <c r="BT45" s="197"/>
      <c r="BU45" s="197"/>
      <c r="BV45" s="197"/>
      <c r="BW45" s="197"/>
      <c r="BX45" s="197"/>
      <c r="BY45" s="204"/>
      <c r="BZ45" s="204"/>
      <c r="CA45" s="204"/>
      <c r="CB45" s="205">
        <v>1.0</v>
      </c>
      <c r="CC45" s="205">
        <v>1.0</v>
      </c>
      <c r="CD45" s="205">
        <v>1.0</v>
      </c>
      <c r="CE45" s="205">
        <v>1.0</v>
      </c>
      <c r="CF45" s="205">
        <v>1.0</v>
      </c>
      <c r="CG45" s="204"/>
      <c r="CH45" s="205">
        <v>1.0</v>
      </c>
      <c r="CI45" s="205">
        <v>1.0</v>
      </c>
      <c r="CJ45" s="205">
        <v>1.0</v>
      </c>
      <c r="CK45" s="205">
        <v>1.0</v>
      </c>
      <c r="CL45" s="184">
        <f t="shared" si="17"/>
        <v>10</v>
      </c>
      <c r="CM45" s="185">
        <f t="shared" si="18"/>
        <v>76.92307692</v>
      </c>
      <c r="CN45" s="197"/>
      <c r="CO45" s="197"/>
      <c r="CP45" s="204"/>
      <c r="CQ45" s="205">
        <v>1.0</v>
      </c>
      <c r="CR45" s="136">
        <v>1.0</v>
      </c>
      <c r="CS45" s="135"/>
      <c r="CT45" s="135"/>
      <c r="CU45" s="204"/>
      <c r="CV45" s="204"/>
      <c r="CW45" s="135"/>
      <c r="CX45" s="204"/>
      <c r="CY45" s="204"/>
      <c r="CZ45" s="206"/>
      <c r="DA45" s="206"/>
      <c r="DB45" s="164">
        <f t="shared" si="19"/>
        <v>2</v>
      </c>
      <c r="DC45" s="186">
        <f t="shared" si="20"/>
        <v>40</v>
      </c>
      <c r="DD45" s="166"/>
      <c r="DE45" s="166"/>
      <c r="DF45" s="166"/>
      <c r="DG45" s="166"/>
      <c r="DH45" s="166"/>
      <c r="DI45" s="166"/>
      <c r="DJ45" s="166"/>
      <c r="DK45" s="166"/>
      <c r="DL45" s="166"/>
      <c r="DM45" s="166"/>
      <c r="DN45" s="166"/>
      <c r="DO45" s="166"/>
      <c r="DP45" s="166"/>
      <c r="DQ45" s="166"/>
      <c r="DR45" s="166"/>
      <c r="DS45" s="166"/>
      <c r="DT45" s="166"/>
      <c r="DU45" s="166"/>
      <c r="DV45" s="164">
        <f t="shared" si="21"/>
        <v>0</v>
      </c>
      <c r="DW45" s="187" t="str">
        <f t="shared" si="22"/>
        <v>#DIV/0!</v>
      </c>
    </row>
    <row r="46" ht="15.75" customHeight="1">
      <c r="A46" s="121">
        <v>37.0</v>
      </c>
      <c r="B46" s="170" t="s">
        <v>128</v>
      </c>
      <c r="C46" s="171" t="s">
        <v>129</v>
      </c>
      <c r="D46" s="124">
        <f t="shared" si="8"/>
        <v>16</v>
      </c>
      <c r="E46" s="125">
        <f t="shared" si="9"/>
        <v>35.55555556</v>
      </c>
      <c r="F46" s="172">
        <f t="shared" si="10"/>
        <v>35.55555556</v>
      </c>
      <c r="G46" s="189" t="str">
        <f t="shared" si="11"/>
        <v>  </v>
      </c>
      <c r="H46" s="175"/>
      <c r="I46" s="135"/>
      <c r="J46" s="135"/>
      <c r="K46" s="135"/>
      <c r="L46" s="135"/>
      <c r="M46" s="135"/>
      <c r="N46" s="178">
        <f t="shared" si="12"/>
        <v>0</v>
      </c>
      <c r="O46" s="134">
        <f t="shared" si="13"/>
        <v>0</v>
      </c>
      <c r="P46" s="197"/>
      <c r="Q46" s="197"/>
      <c r="R46" s="197"/>
      <c r="S46" s="135"/>
      <c r="T46" s="135"/>
      <c r="U46" s="197"/>
      <c r="V46" s="135"/>
      <c r="W46" s="135"/>
      <c r="X46" s="135"/>
      <c r="Y46" s="197"/>
      <c r="Z46" s="135"/>
      <c r="AA46" s="144"/>
      <c r="AB46" s="144"/>
      <c r="AC46" s="144"/>
      <c r="AD46" s="198">
        <v>1.0</v>
      </c>
      <c r="AE46" s="135"/>
      <c r="AF46" s="136">
        <v>1.0</v>
      </c>
      <c r="AG46" s="198">
        <v>1.0</v>
      </c>
      <c r="AH46" s="197"/>
      <c r="AI46" s="197"/>
      <c r="AJ46" s="197"/>
      <c r="AK46" s="139">
        <f t="shared" si="14"/>
        <v>3</v>
      </c>
      <c r="AL46" s="180">
        <f t="shared" si="15"/>
        <v>30</v>
      </c>
      <c r="AM46" s="136">
        <v>1.0</v>
      </c>
      <c r="AN46" s="135"/>
      <c r="AO46" s="135"/>
      <c r="AP46" s="135"/>
      <c r="AQ46" s="197"/>
      <c r="AR46" s="198">
        <v>1.0</v>
      </c>
      <c r="AS46" s="198">
        <v>1.0</v>
      </c>
      <c r="AT46" s="198">
        <v>1.0</v>
      </c>
      <c r="AU46" s="197"/>
      <c r="AV46" s="197"/>
      <c r="AW46" s="198">
        <v>1.0</v>
      </c>
      <c r="AX46" s="197"/>
      <c r="AY46" s="197"/>
      <c r="AZ46" s="136">
        <v>1.0</v>
      </c>
      <c r="BA46" s="135"/>
      <c r="BB46" s="136">
        <v>1.0</v>
      </c>
      <c r="BC46" s="135"/>
      <c r="BD46" s="135"/>
      <c r="BE46" s="135"/>
      <c r="BF46" s="197"/>
      <c r="BG46" s="197"/>
      <c r="BH46" s="272"/>
      <c r="BI46" s="139">
        <f>SUM(AM46:BG46)</f>
        <v>7</v>
      </c>
      <c r="BJ46" s="182">
        <f t="shared" si="16"/>
        <v>53.84615385</v>
      </c>
      <c r="BK46" s="200"/>
      <c r="BL46" s="197"/>
      <c r="BM46" s="202"/>
      <c r="BN46" s="197"/>
      <c r="BO46" s="197"/>
      <c r="BP46" s="197"/>
      <c r="BQ46" s="197"/>
      <c r="BR46" s="197"/>
      <c r="BS46" s="200"/>
      <c r="BT46" s="197"/>
      <c r="BU46" s="197"/>
      <c r="BV46" s="197"/>
      <c r="BW46" s="197"/>
      <c r="BX46" s="197"/>
      <c r="BY46" s="204"/>
      <c r="BZ46" s="204"/>
      <c r="CA46" s="204"/>
      <c r="CB46" s="204"/>
      <c r="CC46" s="204"/>
      <c r="CD46" s="204"/>
      <c r="CE46" s="204"/>
      <c r="CF46" s="204"/>
      <c r="CG46" s="204"/>
      <c r="CH46" s="205">
        <v>1.0</v>
      </c>
      <c r="CI46" s="205">
        <v>1.0</v>
      </c>
      <c r="CJ46" s="204"/>
      <c r="CK46" s="204"/>
      <c r="CL46" s="184">
        <f t="shared" si="17"/>
        <v>2</v>
      </c>
      <c r="CM46" s="185">
        <f t="shared" si="18"/>
        <v>15.38461538</v>
      </c>
      <c r="CN46" s="198">
        <v>1.0</v>
      </c>
      <c r="CO46" s="198">
        <v>1.0</v>
      </c>
      <c r="CP46" s="204"/>
      <c r="CQ46" s="205">
        <v>1.0</v>
      </c>
      <c r="CR46" s="136">
        <v>1.0</v>
      </c>
      <c r="CS46" s="135"/>
      <c r="CT46" s="135"/>
      <c r="CU46" s="204"/>
      <c r="CV46" s="204"/>
      <c r="CW46" s="135"/>
      <c r="CX46" s="204"/>
      <c r="CY46" s="204"/>
      <c r="CZ46" s="206"/>
      <c r="DA46" s="206"/>
      <c r="DB46" s="164">
        <f t="shared" si="19"/>
        <v>4</v>
      </c>
      <c r="DC46" s="186">
        <f t="shared" si="20"/>
        <v>80</v>
      </c>
      <c r="DD46" s="166"/>
      <c r="DE46" s="166"/>
      <c r="DF46" s="166"/>
      <c r="DG46" s="166"/>
      <c r="DH46" s="166"/>
      <c r="DI46" s="166"/>
      <c r="DJ46" s="166"/>
      <c r="DK46" s="166"/>
      <c r="DL46" s="166"/>
      <c r="DM46" s="166"/>
      <c r="DN46" s="166"/>
      <c r="DO46" s="166"/>
      <c r="DP46" s="166"/>
      <c r="DQ46" s="166"/>
      <c r="DR46" s="166"/>
      <c r="DS46" s="166"/>
      <c r="DT46" s="166"/>
      <c r="DU46" s="166"/>
      <c r="DV46" s="164">
        <f t="shared" si="21"/>
        <v>0</v>
      </c>
      <c r="DW46" s="187" t="str">
        <f t="shared" si="22"/>
        <v>#DIV/0!</v>
      </c>
    </row>
    <row r="47" ht="15.75" customHeight="1">
      <c r="A47" s="169">
        <v>38.0</v>
      </c>
      <c r="B47" s="170" t="s">
        <v>130</v>
      </c>
      <c r="C47" s="171" t="s">
        <v>131</v>
      </c>
      <c r="D47" s="124">
        <f t="shared" si="8"/>
        <v>36</v>
      </c>
      <c r="E47" s="125">
        <f t="shared" si="9"/>
        <v>80</v>
      </c>
      <c r="F47" s="172" t="str">
        <f t="shared" si="10"/>
        <v>  </v>
      </c>
      <c r="G47" s="173" t="str">
        <f t="shared" si="11"/>
        <v>  </v>
      </c>
      <c r="H47" s="230">
        <v>1.0</v>
      </c>
      <c r="I47" s="161">
        <v>1.0</v>
      </c>
      <c r="J47" s="161">
        <v>1.0</v>
      </c>
      <c r="K47" s="177"/>
      <c r="L47" s="177"/>
      <c r="M47" s="135"/>
      <c r="N47" s="178">
        <f t="shared" si="12"/>
        <v>3</v>
      </c>
      <c r="O47" s="134">
        <f t="shared" si="13"/>
        <v>75</v>
      </c>
      <c r="P47" s="197"/>
      <c r="Q47" s="197"/>
      <c r="R47" s="197"/>
      <c r="S47" s="135"/>
      <c r="T47" s="135"/>
      <c r="U47" s="197"/>
      <c r="V47" s="135"/>
      <c r="W47" s="135"/>
      <c r="X47" s="136">
        <v>1.0</v>
      </c>
      <c r="Y47" s="198">
        <v>1.0</v>
      </c>
      <c r="Z47" s="135"/>
      <c r="AA47" s="137">
        <v>1.0</v>
      </c>
      <c r="AB47" s="137">
        <v>1.0</v>
      </c>
      <c r="AC47" s="144"/>
      <c r="AD47" s="198">
        <v>1.0</v>
      </c>
      <c r="AE47" s="135"/>
      <c r="AF47" s="135"/>
      <c r="AG47" s="197"/>
      <c r="AH47" s="198">
        <v>1.0</v>
      </c>
      <c r="AI47" s="198">
        <v>1.0</v>
      </c>
      <c r="AJ47" s="197"/>
      <c r="AK47" s="139">
        <f t="shared" si="14"/>
        <v>7</v>
      </c>
      <c r="AL47" s="180">
        <f t="shared" si="15"/>
        <v>70</v>
      </c>
      <c r="AM47" s="136">
        <v>1.0</v>
      </c>
      <c r="AN47" s="136">
        <v>1.0</v>
      </c>
      <c r="AO47" s="136">
        <v>1.0</v>
      </c>
      <c r="AP47" s="136">
        <v>1.0</v>
      </c>
      <c r="AQ47" s="197"/>
      <c r="AR47" s="198">
        <v>1.0</v>
      </c>
      <c r="AS47" s="197"/>
      <c r="AT47" s="198">
        <v>1.0</v>
      </c>
      <c r="AU47" s="198">
        <v>1.0</v>
      </c>
      <c r="AV47" s="197"/>
      <c r="AW47" s="197"/>
      <c r="AX47" s="197"/>
      <c r="AY47" s="197"/>
      <c r="AZ47" s="136">
        <v>1.0</v>
      </c>
      <c r="BA47" s="135"/>
      <c r="BB47" s="136">
        <v>1.0</v>
      </c>
      <c r="BC47" s="135"/>
      <c r="BD47" s="135"/>
      <c r="BE47" s="136">
        <v>1.0</v>
      </c>
      <c r="BF47" s="197"/>
      <c r="BG47" s="198">
        <v>1.0</v>
      </c>
      <c r="BH47" s="270">
        <v>1.0</v>
      </c>
      <c r="BI47" s="139">
        <f>SUM(AM47:BH47)</f>
        <v>12</v>
      </c>
      <c r="BJ47" s="182">
        <f t="shared" si="16"/>
        <v>92.30769231</v>
      </c>
      <c r="BK47" s="199">
        <v>1.0</v>
      </c>
      <c r="BL47" s="198">
        <v>1.0</v>
      </c>
      <c r="BM47" s="202"/>
      <c r="BN47" s="197"/>
      <c r="BO47" s="197"/>
      <c r="BP47" s="197"/>
      <c r="BQ47" s="197"/>
      <c r="BR47" s="197"/>
      <c r="BS47" s="200"/>
      <c r="BT47" s="197"/>
      <c r="BU47" s="197"/>
      <c r="BV47" s="197"/>
      <c r="BW47" s="197"/>
      <c r="BX47" s="197"/>
      <c r="BY47" s="204"/>
      <c r="BZ47" s="205">
        <v>1.0</v>
      </c>
      <c r="CA47" s="205">
        <v>1.0</v>
      </c>
      <c r="CB47" s="205">
        <v>1.0</v>
      </c>
      <c r="CC47" s="205">
        <v>1.0</v>
      </c>
      <c r="CD47" s="204"/>
      <c r="CE47" s="204"/>
      <c r="CF47" s="205">
        <v>1.0</v>
      </c>
      <c r="CG47" s="205">
        <v>1.0</v>
      </c>
      <c r="CH47" s="204"/>
      <c r="CI47" s="204"/>
      <c r="CJ47" s="205">
        <v>1.0</v>
      </c>
      <c r="CK47" s="205">
        <v>1.0</v>
      </c>
      <c r="CL47" s="184">
        <f t="shared" si="17"/>
        <v>9</v>
      </c>
      <c r="CM47" s="185">
        <f t="shared" si="18"/>
        <v>69.23076923</v>
      </c>
      <c r="CN47" s="198">
        <v>1.0</v>
      </c>
      <c r="CO47" s="198">
        <v>1.0</v>
      </c>
      <c r="CP47" s="204"/>
      <c r="CQ47" s="205">
        <v>1.0</v>
      </c>
      <c r="CR47" s="198">
        <v>1.0</v>
      </c>
      <c r="CS47" s="205">
        <v>1.0</v>
      </c>
      <c r="CT47" s="204"/>
      <c r="CU47" s="204"/>
      <c r="CV47" s="204"/>
      <c r="CW47" s="204"/>
      <c r="CX47" s="204"/>
      <c r="CY47" s="204"/>
      <c r="CZ47" s="206"/>
      <c r="DA47" s="206"/>
      <c r="DB47" s="164">
        <f t="shared" si="19"/>
        <v>5</v>
      </c>
      <c r="DC47" s="186">
        <f t="shared" si="20"/>
        <v>100</v>
      </c>
      <c r="DD47" s="166"/>
      <c r="DE47" s="166"/>
      <c r="DF47" s="166"/>
      <c r="DG47" s="166"/>
      <c r="DH47" s="166"/>
      <c r="DI47" s="166"/>
      <c r="DJ47" s="166"/>
      <c r="DK47" s="166"/>
      <c r="DL47" s="166"/>
      <c r="DM47" s="166"/>
      <c r="DN47" s="166"/>
      <c r="DO47" s="166"/>
      <c r="DP47" s="166"/>
      <c r="DQ47" s="166"/>
      <c r="DR47" s="166"/>
      <c r="DS47" s="166"/>
      <c r="DT47" s="166"/>
      <c r="DU47" s="166"/>
      <c r="DV47" s="164">
        <f t="shared" si="21"/>
        <v>0</v>
      </c>
      <c r="DW47" s="187" t="str">
        <f t="shared" si="22"/>
        <v>#DIV/0!</v>
      </c>
    </row>
    <row r="48" ht="15.75" customHeight="1">
      <c r="A48" s="121">
        <v>39.0</v>
      </c>
      <c r="B48" s="170" t="s">
        <v>132</v>
      </c>
      <c r="C48" s="171" t="s">
        <v>133</v>
      </c>
      <c r="D48" s="124">
        <f t="shared" si="8"/>
        <v>0</v>
      </c>
      <c r="E48" s="125">
        <f t="shared" si="9"/>
        <v>0</v>
      </c>
      <c r="F48" s="172">
        <f t="shared" si="10"/>
        <v>0</v>
      </c>
      <c r="G48" s="189">
        <f t="shared" si="11"/>
        <v>0</v>
      </c>
      <c r="H48" s="200"/>
      <c r="I48" s="222"/>
      <c r="J48" s="222"/>
      <c r="K48" s="215"/>
      <c r="L48" s="215"/>
      <c r="M48" s="197"/>
      <c r="N48" s="178">
        <f t="shared" si="12"/>
        <v>0</v>
      </c>
      <c r="O48" s="134">
        <f t="shared" si="13"/>
        <v>0</v>
      </c>
      <c r="P48" s="197"/>
      <c r="Q48" s="197"/>
      <c r="R48" s="197"/>
      <c r="S48" s="135"/>
      <c r="T48" s="135"/>
      <c r="U48" s="197"/>
      <c r="V48" s="135"/>
      <c r="W48" s="135"/>
      <c r="X48" s="135"/>
      <c r="Y48" s="197"/>
      <c r="Z48" s="135"/>
      <c r="AA48" s="144"/>
      <c r="AB48" s="144"/>
      <c r="AC48" s="144"/>
      <c r="AD48" s="197"/>
      <c r="AE48" s="135"/>
      <c r="AF48" s="135"/>
      <c r="AG48" s="204"/>
      <c r="AH48" s="204"/>
      <c r="AI48" s="204"/>
      <c r="AJ48" s="204"/>
      <c r="AK48" s="139">
        <f t="shared" si="14"/>
        <v>0</v>
      </c>
      <c r="AL48" s="180">
        <f t="shared" si="15"/>
        <v>0</v>
      </c>
      <c r="AM48" s="135"/>
      <c r="AN48" s="197"/>
      <c r="AO48" s="135"/>
      <c r="AP48" s="135"/>
      <c r="AQ48" s="197"/>
      <c r="AR48" s="197"/>
      <c r="AS48" s="197"/>
      <c r="AT48" s="197"/>
      <c r="AU48" s="197"/>
      <c r="AV48" s="197"/>
      <c r="AW48" s="197"/>
      <c r="AX48" s="197"/>
      <c r="AY48" s="197"/>
      <c r="AZ48" s="135"/>
      <c r="BA48" s="135"/>
      <c r="BB48" s="135"/>
      <c r="BC48" s="135"/>
      <c r="BD48" s="135"/>
      <c r="BE48" s="135"/>
      <c r="BF48" s="197"/>
      <c r="BG48" s="197"/>
      <c r="BH48" s="272"/>
      <c r="BI48" s="139">
        <f t="shared" ref="BI48:BI55" si="33">SUM(AM48:BG48)</f>
        <v>0</v>
      </c>
      <c r="BJ48" s="182">
        <f t="shared" si="16"/>
        <v>0</v>
      </c>
      <c r="BK48" s="200"/>
      <c r="BL48" s="197"/>
      <c r="BM48" s="202"/>
      <c r="BN48" s="197"/>
      <c r="BO48" s="197"/>
      <c r="BP48" s="197"/>
      <c r="BQ48" s="197"/>
      <c r="BR48" s="197"/>
      <c r="BS48" s="200"/>
      <c r="BT48" s="197"/>
      <c r="BU48" s="197"/>
      <c r="BV48" s="197"/>
      <c r="BW48" s="197"/>
      <c r="BX48" s="197"/>
      <c r="BY48" s="204"/>
      <c r="BZ48" s="204"/>
      <c r="CA48" s="204"/>
      <c r="CB48" s="204"/>
      <c r="CC48" s="204"/>
      <c r="CD48" s="204"/>
      <c r="CE48" s="204"/>
      <c r="CF48" s="204"/>
      <c r="CG48" s="204"/>
      <c r="CH48" s="204"/>
      <c r="CI48" s="204"/>
      <c r="CJ48" s="204"/>
      <c r="CK48" s="204"/>
      <c r="CL48" s="184">
        <f t="shared" si="17"/>
        <v>0</v>
      </c>
      <c r="CM48" s="185">
        <f t="shared" si="18"/>
        <v>0</v>
      </c>
      <c r="CN48" s="197"/>
      <c r="CO48" s="197"/>
      <c r="CP48" s="204"/>
      <c r="CQ48" s="204"/>
      <c r="CR48" s="197"/>
      <c r="CS48" s="204"/>
      <c r="CT48" s="204"/>
      <c r="CU48" s="204"/>
      <c r="CV48" s="204"/>
      <c r="CW48" s="204"/>
      <c r="CX48" s="204"/>
      <c r="CY48" s="204"/>
      <c r="CZ48" s="206"/>
      <c r="DA48" s="206"/>
      <c r="DB48" s="164">
        <f t="shared" si="19"/>
        <v>0</v>
      </c>
      <c r="DC48" s="186">
        <f t="shared" si="20"/>
        <v>0</v>
      </c>
      <c r="DD48" s="166"/>
      <c r="DE48" s="166"/>
      <c r="DF48" s="166"/>
      <c r="DG48" s="166"/>
      <c r="DH48" s="166"/>
      <c r="DI48" s="166"/>
      <c r="DJ48" s="166"/>
      <c r="DK48" s="166"/>
      <c r="DL48" s="166"/>
      <c r="DM48" s="166"/>
      <c r="DN48" s="166"/>
      <c r="DO48" s="166"/>
      <c r="DP48" s="166"/>
      <c r="DQ48" s="166"/>
      <c r="DR48" s="166"/>
      <c r="DS48" s="166"/>
      <c r="DT48" s="166"/>
      <c r="DU48" s="166"/>
      <c r="DV48" s="164">
        <f t="shared" si="21"/>
        <v>0</v>
      </c>
      <c r="DW48" s="187" t="str">
        <f t="shared" si="22"/>
        <v>#DIV/0!</v>
      </c>
    </row>
    <row r="49" ht="15.75" customHeight="1">
      <c r="A49" s="121">
        <v>40.0</v>
      </c>
      <c r="B49" s="170" t="s">
        <v>134</v>
      </c>
      <c r="C49" s="171" t="s">
        <v>135</v>
      </c>
      <c r="D49" s="124">
        <f t="shared" si="8"/>
        <v>7</v>
      </c>
      <c r="E49" s="125">
        <f t="shared" si="9"/>
        <v>15.55555556</v>
      </c>
      <c r="F49" s="172">
        <f t="shared" si="10"/>
        <v>15.55555556</v>
      </c>
      <c r="G49" s="189">
        <f t="shared" si="11"/>
        <v>15.55555556</v>
      </c>
      <c r="H49" s="200"/>
      <c r="I49" s="204"/>
      <c r="J49" s="204"/>
      <c r="K49" s="197"/>
      <c r="L49" s="197"/>
      <c r="M49" s="197"/>
      <c r="N49" s="178">
        <f t="shared" si="12"/>
        <v>0</v>
      </c>
      <c r="O49" s="134">
        <f t="shared" si="13"/>
        <v>0</v>
      </c>
      <c r="P49" s="204"/>
      <c r="Q49" s="204"/>
      <c r="R49" s="204"/>
      <c r="S49" s="135"/>
      <c r="T49" s="135"/>
      <c r="U49" s="204"/>
      <c r="V49" s="197"/>
      <c r="W49" s="197"/>
      <c r="X49" s="135"/>
      <c r="Y49" s="204"/>
      <c r="Z49" s="135"/>
      <c r="AA49" s="144"/>
      <c r="AB49" s="144"/>
      <c r="AC49" s="144"/>
      <c r="AD49" s="204"/>
      <c r="AE49" s="135"/>
      <c r="AF49" s="136">
        <v>1.0</v>
      </c>
      <c r="AG49" s="215"/>
      <c r="AH49" s="215"/>
      <c r="AI49" s="220">
        <v>1.0</v>
      </c>
      <c r="AJ49" s="215"/>
      <c r="AK49" s="139">
        <f t="shared" si="14"/>
        <v>2</v>
      </c>
      <c r="AL49" s="180">
        <f t="shared" si="15"/>
        <v>20</v>
      </c>
      <c r="AM49" s="197"/>
      <c r="AN49" s="135"/>
      <c r="AO49" s="135"/>
      <c r="AP49" s="135"/>
      <c r="AQ49" s="204"/>
      <c r="AR49" s="204"/>
      <c r="AS49" s="204"/>
      <c r="AT49" s="205">
        <v>1.0</v>
      </c>
      <c r="AU49" s="205">
        <v>1.0</v>
      </c>
      <c r="AV49" s="204"/>
      <c r="AW49" s="204"/>
      <c r="AX49" s="204"/>
      <c r="AY49" s="204"/>
      <c r="AZ49" s="135"/>
      <c r="BA49" s="135"/>
      <c r="BB49" s="136">
        <v>1.0</v>
      </c>
      <c r="BC49" s="135"/>
      <c r="BD49" s="135"/>
      <c r="BE49" s="135"/>
      <c r="BF49" s="204"/>
      <c r="BG49" s="204"/>
      <c r="BH49" s="271"/>
      <c r="BI49" s="139">
        <f t="shared" si="33"/>
        <v>3</v>
      </c>
      <c r="BJ49" s="182">
        <f t="shared" si="16"/>
        <v>23.07692308</v>
      </c>
      <c r="BK49" s="211"/>
      <c r="BL49" s="204"/>
      <c r="BM49" s="212"/>
      <c r="BN49" s="204"/>
      <c r="BO49" s="204"/>
      <c r="BP49" s="204"/>
      <c r="BQ49" s="204"/>
      <c r="BR49" s="204"/>
      <c r="BS49" s="211"/>
      <c r="BT49" s="204"/>
      <c r="BU49" s="204"/>
      <c r="BV49" s="204"/>
      <c r="BW49" s="204"/>
      <c r="BX49" s="204"/>
      <c r="BY49" s="204"/>
      <c r="BZ49" s="204"/>
      <c r="CA49" s="204"/>
      <c r="CB49" s="204"/>
      <c r="CC49" s="204"/>
      <c r="CD49" s="204"/>
      <c r="CE49" s="204"/>
      <c r="CF49" s="204"/>
      <c r="CG49" s="204"/>
      <c r="CH49" s="204"/>
      <c r="CI49" s="204"/>
      <c r="CJ49" s="204"/>
      <c r="CK49" s="204"/>
      <c r="CL49" s="184">
        <f t="shared" si="17"/>
        <v>0</v>
      </c>
      <c r="CM49" s="185">
        <f t="shared" si="18"/>
        <v>0</v>
      </c>
      <c r="CN49" s="205">
        <v>1.0</v>
      </c>
      <c r="CO49" s="205">
        <v>1.0</v>
      </c>
      <c r="CP49" s="204"/>
      <c r="CQ49" s="204"/>
      <c r="CR49" s="204"/>
      <c r="CS49" s="204"/>
      <c r="CT49" s="204"/>
      <c r="CU49" s="204"/>
      <c r="CV49" s="204"/>
      <c r="CW49" s="204"/>
      <c r="CX49" s="204"/>
      <c r="CY49" s="204"/>
      <c r="CZ49" s="206"/>
      <c r="DA49" s="206"/>
      <c r="DB49" s="164">
        <f t="shared" si="19"/>
        <v>2</v>
      </c>
      <c r="DC49" s="186">
        <f t="shared" si="20"/>
        <v>40</v>
      </c>
      <c r="DD49" s="166"/>
      <c r="DE49" s="166"/>
      <c r="DF49" s="166"/>
      <c r="DG49" s="166"/>
      <c r="DH49" s="166"/>
      <c r="DI49" s="166"/>
      <c r="DJ49" s="166"/>
      <c r="DK49" s="166"/>
      <c r="DL49" s="166"/>
      <c r="DM49" s="166"/>
      <c r="DN49" s="166"/>
      <c r="DO49" s="166"/>
      <c r="DP49" s="166"/>
      <c r="DQ49" s="166"/>
      <c r="DR49" s="166"/>
      <c r="DS49" s="166"/>
      <c r="DT49" s="166"/>
      <c r="DU49" s="166"/>
      <c r="DV49" s="164">
        <f t="shared" si="21"/>
        <v>0</v>
      </c>
      <c r="DW49" s="187" t="str">
        <f t="shared" si="22"/>
        <v>#DIV/0!</v>
      </c>
    </row>
    <row r="50" ht="15.75" customHeight="1">
      <c r="A50" s="121">
        <v>41.0</v>
      </c>
      <c r="B50" s="170" t="s">
        <v>136</v>
      </c>
      <c r="C50" s="171" t="s">
        <v>137</v>
      </c>
      <c r="D50" s="124">
        <f t="shared" si="8"/>
        <v>5</v>
      </c>
      <c r="E50" s="125">
        <f t="shared" si="9"/>
        <v>11.11111111</v>
      </c>
      <c r="F50" s="172">
        <f t="shared" si="10"/>
        <v>11.11111111</v>
      </c>
      <c r="G50" s="189">
        <f t="shared" si="11"/>
        <v>11.11111111</v>
      </c>
      <c r="H50" s="200"/>
      <c r="I50" s="197"/>
      <c r="J50" s="197"/>
      <c r="K50" s="197"/>
      <c r="L50" s="197"/>
      <c r="M50" s="215"/>
      <c r="N50" s="178">
        <f t="shared" si="12"/>
        <v>0</v>
      </c>
      <c r="O50" s="134">
        <f t="shared" si="13"/>
        <v>0</v>
      </c>
      <c r="P50" s="215"/>
      <c r="Q50" s="215"/>
      <c r="R50" s="215"/>
      <c r="S50" s="135"/>
      <c r="T50" s="135"/>
      <c r="U50" s="215"/>
      <c r="V50" s="135"/>
      <c r="W50" s="135"/>
      <c r="X50" s="136">
        <v>1.0</v>
      </c>
      <c r="Y50" s="215"/>
      <c r="Z50" s="135"/>
      <c r="AA50" s="144"/>
      <c r="AB50" s="144"/>
      <c r="AC50" s="144"/>
      <c r="AD50" s="215"/>
      <c r="AE50" s="135"/>
      <c r="AF50" s="135"/>
      <c r="AG50" s="222"/>
      <c r="AH50" s="222"/>
      <c r="AI50" s="222"/>
      <c r="AJ50" s="222"/>
      <c r="AK50" s="139">
        <f t="shared" si="14"/>
        <v>1</v>
      </c>
      <c r="AL50" s="180">
        <f t="shared" si="15"/>
        <v>10</v>
      </c>
      <c r="AM50" s="135"/>
      <c r="AN50" s="136">
        <v>1.0</v>
      </c>
      <c r="AO50" s="136">
        <v>1.0</v>
      </c>
      <c r="AP50" s="136">
        <v>1.0</v>
      </c>
      <c r="AQ50" s="215"/>
      <c r="AR50" s="215"/>
      <c r="AS50" s="215"/>
      <c r="AT50" s="215"/>
      <c r="AU50" s="215"/>
      <c r="AV50" s="215"/>
      <c r="AW50" s="215"/>
      <c r="AX50" s="215"/>
      <c r="AY50" s="215"/>
      <c r="AZ50" s="136">
        <v>1.0</v>
      </c>
      <c r="BA50" s="135"/>
      <c r="BB50" s="135"/>
      <c r="BC50" s="135"/>
      <c r="BD50" s="135"/>
      <c r="BE50" s="135"/>
      <c r="BF50" s="215"/>
      <c r="BG50" s="215"/>
      <c r="BH50" s="273"/>
      <c r="BI50" s="139">
        <f t="shared" si="33"/>
        <v>4</v>
      </c>
      <c r="BJ50" s="182">
        <f t="shared" si="16"/>
        <v>30.76923077</v>
      </c>
      <c r="BK50" s="216"/>
      <c r="BL50" s="215"/>
      <c r="BM50" s="217"/>
      <c r="BN50" s="215"/>
      <c r="BO50" s="215"/>
      <c r="BP50" s="215"/>
      <c r="BQ50" s="215"/>
      <c r="BR50" s="215"/>
      <c r="BS50" s="216"/>
      <c r="BT50" s="215"/>
      <c r="BU50" s="215"/>
      <c r="BV50" s="215"/>
      <c r="BW50" s="215"/>
      <c r="BX50" s="215"/>
      <c r="BY50" s="204"/>
      <c r="BZ50" s="204"/>
      <c r="CA50" s="204"/>
      <c r="CB50" s="204"/>
      <c r="CC50" s="204"/>
      <c r="CD50" s="204"/>
      <c r="CE50" s="204"/>
      <c r="CF50" s="204"/>
      <c r="CG50" s="204"/>
      <c r="CH50" s="204"/>
      <c r="CI50" s="204"/>
      <c r="CJ50" s="204"/>
      <c r="CK50" s="204"/>
      <c r="CL50" s="184">
        <f t="shared" si="17"/>
        <v>0</v>
      </c>
      <c r="CM50" s="185">
        <f t="shared" si="18"/>
        <v>0</v>
      </c>
      <c r="CN50" s="215"/>
      <c r="CO50" s="215"/>
      <c r="CP50" s="204"/>
      <c r="CQ50" s="204"/>
      <c r="CR50" s="215"/>
      <c r="CS50" s="204"/>
      <c r="CT50" s="204"/>
      <c r="CU50" s="204"/>
      <c r="CV50" s="204"/>
      <c r="CW50" s="204"/>
      <c r="CX50" s="204"/>
      <c r="CY50" s="204"/>
      <c r="CZ50" s="206"/>
      <c r="DA50" s="206"/>
      <c r="DB50" s="164">
        <f t="shared" si="19"/>
        <v>0</v>
      </c>
      <c r="DC50" s="186">
        <f t="shared" si="20"/>
        <v>0</v>
      </c>
      <c r="DD50" s="166"/>
      <c r="DE50" s="166"/>
      <c r="DF50" s="166"/>
      <c r="DG50" s="166"/>
      <c r="DH50" s="166"/>
      <c r="DI50" s="166"/>
      <c r="DJ50" s="166"/>
      <c r="DK50" s="166"/>
      <c r="DL50" s="166"/>
      <c r="DM50" s="166"/>
      <c r="DN50" s="166"/>
      <c r="DO50" s="166"/>
      <c r="DP50" s="166"/>
      <c r="DQ50" s="166"/>
      <c r="DR50" s="166"/>
      <c r="DS50" s="166"/>
      <c r="DT50" s="166"/>
      <c r="DU50" s="166"/>
      <c r="DV50" s="164">
        <f t="shared" si="21"/>
        <v>0</v>
      </c>
      <c r="DW50" s="187" t="str">
        <f t="shared" si="22"/>
        <v>#DIV/0!</v>
      </c>
    </row>
    <row r="51" ht="15.75" customHeight="1">
      <c r="A51" s="169">
        <v>42.0</v>
      </c>
      <c r="B51" s="170" t="s">
        <v>138</v>
      </c>
      <c r="C51" s="171" t="s">
        <v>139</v>
      </c>
      <c r="D51" s="124">
        <f t="shared" si="8"/>
        <v>1</v>
      </c>
      <c r="E51" s="125">
        <f t="shared" si="9"/>
        <v>2.222222222</v>
      </c>
      <c r="F51" s="172">
        <f t="shared" si="10"/>
        <v>2.222222222</v>
      </c>
      <c r="G51" s="189">
        <f t="shared" si="11"/>
        <v>2.222222222</v>
      </c>
      <c r="H51" s="200"/>
      <c r="I51" s="215"/>
      <c r="J51" s="215"/>
      <c r="K51" s="197"/>
      <c r="L51" s="197"/>
      <c r="M51" s="197"/>
      <c r="N51" s="178">
        <f t="shared" si="12"/>
        <v>0</v>
      </c>
      <c r="O51" s="134">
        <f t="shared" si="13"/>
        <v>0</v>
      </c>
      <c r="P51" s="222"/>
      <c r="Q51" s="222"/>
      <c r="R51" s="222"/>
      <c r="S51" s="135"/>
      <c r="T51" s="135"/>
      <c r="U51" s="222"/>
      <c r="V51" s="135"/>
      <c r="W51" s="135"/>
      <c r="X51" s="135"/>
      <c r="Y51" s="222"/>
      <c r="Z51" s="135"/>
      <c r="AA51" s="144"/>
      <c r="AB51" s="144"/>
      <c r="AC51" s="144"/>
      <c r="AD51" s="222"/>
      <c r="AE51" s="135"/>
      <c r="AF51" s="135"/>
      <c r="AG51" s="197"/>
      <c r="AH51" s="197"/>
      <c r="AI51" s="197"/>
      <c r="AJ51" s="197"/>
      <c r="AK51" s="139">
        <f t="shared" si="14"/>
        <v>0</v>
      </c>
      <c r="AL51" s="180">
        <f t="shared" si="15"/>
        <v>0</v>
      </c>
      <c r="AM51" s="135"/>
      <c r="AN51" s="135"/>
      <c r="AO51" s="135"/>
      <c r="AP51" s="135"/>
      <c r="AQ51" s="222"/>
      <c r="AR51" s="222"/>
      <c r="AS51" s="222"/>
      <c r="AT51" s="222"/>
      <c r="AU51" s="222"/>
      <c r="AV51" s="222"/>
      <c r="AW51" s="222"/>
      <c r="AX51" s="222"/>
      <c r="AY51" s="222"/>
      <c r="AZ51" s="135"/>
      <c r="BA51" s="135"/>
      <c r="BB51" s="136">
        <v>1.0</v>
      </c>
      <c r="BC51" s="135"/>
      <c r="BD51" s="135"/>
      <c r="BE51" s="135"/>
      <c r="BF51" s="222"/>
      <c r="BG51" s="222"/>
      <c r="BH51" s="276"/>
      <c r="BI51" s="139">
        <f t="shared" si="33"/>
        <v>1</v>
      </c>
      <c r="BJ51" s="182">
        <f t="shared" si="16"/>
        <v>7.692307692</v>
      </c>
      <c r="BK51" s="223"/>
      <c r="BL51" s="222"/>
      <c r="BM51" s="224"/>
      <c r="BN51" s="222"/>
      <c r="BO51" s="222"/>
      <c r="BP51" s="222"/>
      <c r="BQ51" s="222"/>
      <c r="BR51" s="222"/>
      <c r="BS51" s="223"/>
      <c r="BT51" s="222"/>
      <c r="BU51" s="222"/>
      <c r="BV51" s="222"/>
      <c r="BW51" s="222"/>
      <c r="BX51" s="222"/>
      <c r="BY51" s="204"/>
      <c r="BZ51" s="204"/>
      <c r="CA51" s="204"/>
      <c r="CB51" s="204"/>
      <c r="CC51" s="204"/>
      <c r="CD51" s="204"/>
      <c r="CE51" s="204"/>
      <c r="CF51" s="204"/>
      <c r="CG51" s="204"/>
      <c r="CH51" s="204"/>
      <c r="CI51" s="204"/>
      <c r="CJ51" s="204"/>
      <c r="CK51" s="204"/>
      <c r="CL51" s="184">
        <f t="shared" si="17"/>
        <v>0</v>
      </c>
      <c r="CM51" s="185">
        <f t="shared" si="18"/>
        <v>0</v>
      </c>
      <c r="CN51" s="222"/>
      <c r="CO51" s="222"/>
      <c r="CP51" s="204"/>
      <c r="CQ51" s="204"/>
      <c r="CR51" s="222"/>
      <c r="CS51" s="204"/>
      <c r="CT51" s="204"/>
      <c r="CU51" s="204"/>
      <c r="CV51" s="204"/>
      <c r="CW51" s="204"/>
      <c r="CX51" s="204"/>
      <c r="CY51" s="204"/>
      <c r="CZ51" s="206"/>
      <c r="DA51" s="206"/>
      <c r="DB51" s="164">
        <f t="shared" si="19"/>
        <v>0</v>
      </c>
      <c r="DC51" s="186">
        <f t="shared" si="20"/>
        <v>0</v>
      </c>
      <c r="DD51" s="166"/>
      <c r="DE51" s="166"/>
      <c r="DF51" s="166"/>
      <c r="DG51" s="166"/>
      <c r="DH51" s="166"/>
      <c r="DI51" s="166"/>
      <c r="DJ51" s="166"/>
      <c r="DK51" s="166"/>
      <c r="DL51" s="166"/>
      <c r="DM51" s="166"/>
      <c r="DN51" s="166"/>
      <c r="DO51" s="166"/>
      <c r="DP51" s="166"/>
      <c r="DQ51" s="166"/>
      <c r="DR51" s="166"/>
      <c r="DS51" s="166"/>
      <c r="DT51" s="166"/>
      <c r="DU51" s="166"/>
      <c r="DV51" s="164">
        <f t="shared" si="21"/>
        <v>0</v>
      </c>
      <c r="DW51" s="187" t="str">
        <f t="shared" si="22"/>
        <v>#DIV/0!</v>
      </c>
    </row>
    <row r="52" ht="15.75" customHeight="1">
      <c r="A52" s="121">
        <v>43.0</v>
      </c>
      <c r="B52" s="170" t="s">
        <v>140</v>
      </c>
      <c r="C52" s="171" t="s">
        <v>141</v>
      </c>
      <c r="D52" s="124">
        <f t="shared" si="8"/>
        <v>0</v>
      </c>
      <c r="E52" s="125">
        <f t="shared" si="9"/>
        <v>0</v>
      </c>
      <c r="F52" s="172">
        <f t="shared" si="10"/>
        <v>0</v>
      </c>
      <c r="G52" s="189">
        <f t="shared" si="11"/>
        <v>0</v>
      </c>
      <c r="H52" s="200"/>
      <c r="I52" s="197"/>
      <c r="J52" s="197"/>
      <c r="K52" s="197"/>
      <c r="L52" s="197"/>
      <c r="M52" s="197"/>
      <c r="N52" s="178">
        <f t="shared" si="12"/>
        <v>0</v>
      </c>
      <c r="O52" s="134">
        <f t="shared" si="13"/>
        <v>0</v>
      </c>
      <c r="P52" s="197"/>
      <c r="Q52" s="197"/>
      <c r="R52" s="197"/>
      <c r="S52" s="135"/>
      <c r="T52" s="135"/>
      <c r="U52" s="197"/>
      <c r="V52" s="135"/>
      <c r="W52" s="135"/>
      <c r="X52" s="135"/>
      <c r="Y52" s="197"/>
      <c r="Z52" s="135"/>
      <c r="AA52" s="144"/>
      <c r="AB52" s="144"/>
      <c r="AC52" s="144"/>
      <c r="AD52" s="197"/>
      <c r="AE52" s="135"/>
      <c r="AF52" s="135"/>
      <c r="AG52" s="197"/>
      <c r="AH52" s="197"/>
      <c r="AI52" s="197"/>
      <c r="AJ52" s="197"/>
      <c r="AK52" s="139">
        <f t="shared" si="14"/>
        <v>0</v>
      </c>
      <c r="AL52" s="180">
        <f t="shared" si="15"/>
        <v>0</v>
      </c>
      <c r="AM52" s="135"/>
      <c r="AN52" s="197"/>
      <c r="AO52" s="135"/>
      <c r="AP52" s="135"/>
      <c r="AQ52" s="197"/>
      <c r="AR52" s="197"/>
      <c r="AS52" s="197"/>
      <c r="AT52" s="197"/>
      <c r="AU52" s="197"/>
      <c r="AV52" s="197"/>
      <c r="AW52" s="197"/>
      <c r="AX52" s="197"/>
      <c r="AY52" s="197"/>
      <c r="AZ52" s="135"/>
      <c r="BA52" s="135"/>
      <c r="BB52" s="135"/>
      <c r="BC52" s="135"/>
      <c r="BD52" s="135"/>
      <c r="BE52" s="135"/>
      <c r="BF52" s="197"/>
      <c r="BG52" s="197"/>
      <c r="BH52" s="272"/>
      <c r="BI52" s="139">
        <f t="shared" si="33"/>
        <v>0</v>
      </c>
      <c r="BJ52" s="182">
        <f t="shared" si="16"/>
        <v>0</v>
      </c>
      <c r="BK52" s="200"/>
      <c r="BL52" s="197"/>
      <c r="BM52" s="202"/>
      <c r="BN52" s="197"/>
      <c r="BO52" s="197"/>
      <c r="BP52" s="197"/>
      <c r="BQ52" s="197"/>
      <c r="BR52" s="197"/>
      <c r="BS52" s="200"/>
      <c r="BT52" s="197"/>
      <c r="BU52" s="197"/>
      <c r="BV52" s="197"/>
      <c r="BW52" s="197"/>
      <c r="BX52" s="197"/>
      <c r="BY52" s="204"/>
      <c r="BZ52" s="204"/>
      <c r="CA52" s="204"/>
      <c r="CB52" s="204"/>
      <c r="CC52" s="204"/>
      <c r="CD52" s="204"/>
      <c r="CE52" s="204"/>
      <c r="CF52" s="204"/>
      <c r="CG52" s="204"/>
      <c r="CH52" s="204"/>
      <c r="CI52" s="204"/>
      <c r="CJ52" s="204"/>
      <c r="CK52" s="204"/>
      <c r="CL52" s="184">
        <f t="shared" si="17"/>
        <v>0</v>
      </c>
      <c r="CM52" s="185">
        <f t="shared" si="18"/>
        <v>0</v>
      </c>
      <c r="CN52" s="197"/>
      <c r="CO52" s="197"/>
      <c r="CP52" s="204"/>
      <c r="CQ52" s="204"/>
      <c r="CR52" s="135"/>
      <c r="CS52" s="135"/>
      <c r="CT52" s="204"/>
      <c r="CU52" s="204"/>
      <c r="CV52" s="204"/>
      <c r="CW52" s="135"/>
      <c r="CX52" s="204"/>
      <c r="CY52" s="204"/>
      <c r="CZ52" s="206"/>
      <c r="DA52" s="206"/>
      <c r="DB52" s="164">
        <f t="shared" si="19"/>
        <v>0</v>
      </c>
      <c r="DC52" s="186">
        <f t="shared" si="20"/>
        <v>0</v>
      </c>
      <c r="DD52" s="166"/>
      <c r="DE52" s="166"/>
      <c r="DF52" s="166"/>
      <c r="DG52" s="166"/>
      <c r="DH52" s="166"/>
      <c r="DI52" s="166"/>
      <c r="DJ52" s="166"/>
      <c r="DK52" s="166"/>
      <c r="DL52" s="166"/>
      <c r="DM52" s="166"/>
      <c r="DN52" s="166"/>
      <c r="DO52" s="166"/>
      <c r="DP52" s="166"/>
      <c r="DQ52" s="166"/>
      <c r="DR52" s="166"/>
      <c r="DS52" s="166"/>
      <c r="DT52" s="166"/>
      <c r="DU52" s="166"/>
      <c r="DV52" s="164">
        <f t="shared" si="21"/>
        <v>0</v>
      </c>
      <c r="DW52" s="187" t="str">
        <f t="shared" si="22"/>
        <v>#DIV/0!</v>
      </c>
    </row>
    <row r="53" ht="15.75" customHeight="1">
      <c r="A53" s="121">
        <v>44.0</v>
      </c>
      <c r="B53" s="170" t="s">
        <v>142</v>
      </c>
      <c r="C53" s="171" t="s">
        <v>143</v>
      </c>
      <c r="D53" s="124">
        <f t="shared" si="8"/>
        <v>5</v>
      </c>
      <c r="E53" s="125">
        <f t="shared" si="9"/>
        <v>11.11111111</v>
      </c>
      <c r="F53" s="172">
        <f t="shared" si="10"/>
        <v>11.11111111</v>
      </c>
      <c r="G53" s="189">
        <f t="shared" si="11"/>
        <v>11.11111111</v>
      </c>
      <c r="H53" s="200"/>
      <c r="I53" s="197"/>
      <c r="J53" s="197"/>
      <c r="K53" s="197"/>
      <c r="L53" s="197"/>
      <c r="M53" s="197"/>
      <c r="N53" s="178">
        <f t="shared" si="12"/>
        <v>0</v>
      </c>
      <c r="O53" s="134">
        <f t="shared" si="13"/>
        <v>0</v>
      </c>
      <c r="P53" s="197"/>
      <c r="Q53" s="197"/>
      <c r="R53" s="197"/>
      <c r="S53" s="135"/>
      <c r="T53" s="135"/>
      <c r="U53" s="197"/>
      <c r="V53" s="197"/>
      <c r="W53" s="197"/>
      <c r="X53" s="135"/>
      <c r="Y53" s="197"/>
      <c r="Z53" s="135"/>
      <c r="AA53" s="144"/>
      <c r="AB53" s="144"/>
      <c r="AC53" s="144"/>
      <c r="AD53" s="197"/>
      <c r="AE53" s="135"/>
      <c r="AF53" s="135"/>
      <c r="AG53" s="197"/>
      <c r="AH53" s="197"/>
      <c r="AI53" s="197"/>
      <c r="AJ53" s="197"/>
      <c r="AK53" s="139">
        <f t="shared" si="14"/>
        <v>0</v>
      </c>
      <c r="AL53" s="180">
        <f t="shared" si="15"/>
        <v>0</v>
      </c>
      <c r="AM53" s="197"/>
      <c r="AN53" s="135"/>
      <c r="AO53" s="135"/>
      <c r="AP53" s="135"/>
      <c r="AQ53" s="197"/>
      <c r="AR53" s="197"/>
      <c r="AS53" s="197"/>
      <c r="AT53" s="197"/>
      <c r="AU53" s="198">
        <v>1.0</v>
      </c>
      <c r="AV53" s="197"/>
      <c r="AW53" s="197"/>
      <c r="AX53" s="197"/>
      <c r="AY53" s="197"/>
      <c r="AZ53" s="135"/>
      <c r="BA53" s="135"/>
      <c r="BB53" s="136">
        <v>1.0</v>
      </c>
      <c r="BC53" s="135"/>
      <c r="BD53" s="135"/>
      <c r="BE53" s="135"/>
      <c r="BF53" s="197"/>
      <c r="BG53" s="197"/>
      <c r="BH53" s="272"/>
      <c r="BI53" s="139">
        <f t="shared" si="33"/>
        <v>2</v>
      </c>
      <c r="BJ53" s="182">
        <f t="shared" si="16"/>
        <v>15.38461538</v>
      </c>
      <c r="BK53" s="200"/>
      <c r="BL53" s="197"/>
      <c r="BM53" s="202"/>
      <c r="BN53" s="197"/>
      <c r="BO53" s="197"/>
      <c r="BP53" s="197"/>
      <c r="BQ53" s="197"/>
      <c r="BR53" s="197"/>
      <c r="BS53" s="200"/>
      <c r="BT53" s="197"/>
      <c r="BU53" s="197"/>
      <c r="BV53" s="197"/>
      <c r="BW53" s="197"/>
      <c r="BX53" s="197"/>
      <c r="BY53" s="204"/>
      <c r="BZ53" s="205">
        <v>1.0</v>
      </c>
      <c r="CA53" s="205">
        <v>1.0</v>
      </c>
      <c r="CB53" s="204"/>
      <c r="CC53" s="204"/>
      <c r="CD53" s="204"/>
      <c r="CE53" s="204"/>
      <c r="CF53" s="204"/>
      <c r="CG53" s="204"/>
      <c r="CH53" s="204"/>
      <c r="CI53" s="204"/>
      <c r="CJ53" s="204"/>
      <c r="CK53" s="204"/>
      <c r="CL53" s="184">
        <f t="shared" si="17"/>
        <v>2</v>
      </c>
      <c r="CM53" s="185">
        <f t="shared" si="18"/>
        <v>15.38461538</v>
      </c>
      <c r="CN53" s="197"/>
      <c r="CO53" s="197"/>
      <c r="CP53" s="204"/>
      <c r="CQ53" s="205">
        <v>1.0</v>
      </c>
      <c r="CR53" s="135"/>
      <c r="CS53" s="135"/>
      <c r="CT53" s="204"/>
      <c r="CU53" s="204"/>
      <c r="CV53" s="204"/>
      <c r="CW53" s="135"/>
      <c r="CX53" s="204"/>
      <c r="CY53" s="204"/>
      <c r="CZ53" s="206"/>
      <c r="DA53" s="206"/>
      <c r="DB53" s="164">
        <f t="shared" si="19"/>
        <v>1</v>
      </c>
      <c r="DC53" s="186">
        <f t="shared" si="20"/>
        <v>20</v>
      </c>
      <c r="DD53" s="166"/>
      <c r="DE53" s="166"/>
      <c r="DF53" s="166"/>
      <c r="DG53" s="166"/>
      <c r="DH53" s="166"/>
      <c r="DI53" s="166"/>
      <c r="DJ53" s="166"/>
      <c r="DK53" s="166"/>
      <c r="DL53" s="166"/>
      <c r="DM53" s="166"/>
      <c r="DN53" s="166"/>
      <c r="DO53" s="166"/>
      <c r="DP53" s="166"/>
      <c r="DQ53" s="166"/>
      <c r="DR53" s="166"/>
      <c r="DS53" s="166"/>
      <c r="DT53" s="166"/>
      <c r="DU53" s="166"/>
      <c r="DV53" s="164">
        <f t="shared" si="21"/>
        <v>0</v>
      </c>
      <c r="DW53" s="187" t="str">
        <f t="shared" si="22"/>
        <v>#DIV/0!</v>
      </c>
    </row>
    <row r="54" ht="15.75" customHeight="1">
      <c r="A54" s="121">
        <v>45.0</v>
      </c>
      <c r="B54" s="170" t="s">
        <v>144</v>
      </c>
      <c r="C54" s="171" t="s">
        <v>145</v>
      </c>
      <c r="D54" s="124">
        <f t="shared" si="8"/>
        <v>10</v>
      </c>
      <c r="E54" s="125">
        <f t="shared" si="9"/>
        <v>22.22222222</v>
      </c>
      <c r="F54" s="172">
        <f t="shared" si="10"/>
        <v>22.22222222</v>
      </c>
      <c r="G54" s="189">
        <f t="shared" si="11"/>
        <v>22.22222222</v>
      </c>
      <c r="H54" s="216"/>
      <c r="I54" s="197"/>
      <c r="J54" s="197"/>
      <c r="K54" s="215"/>
      <c r="L54" s="215"/>
      <c r="M54" s="197"/>
      <c r="N54" s="178">
        <f t="shared" si="12"/>
        <v>0</v>
      </c>
      <c r="O54" s="134">
        <f t="shared" si="13"/>
        <v>0</v>
      </c>
      <c r="P54" s="197"/>
      <c r="Q54" s="197"/>
      <c r="R54" s="197"/>
      <c r="S54" s="135"/>
      <c r="T54" s="135"/>
      <c r="U54" s="197"/>
      <c r="V54" s="135"/>
      <c r="W54" s="135"/>
      <c r="X54" s="136">
        <v>1.0</v>
      </c>
      <c r="Y54" s="198">
        <v>1.0</v>
      </c>
      <c r="Z54" s="135"/>
      <c r="AA54" s="144"/>
      <c r="AB54" s="144"/>
      <c r="AC54" s="144"/>
      <c r="AD54" s="197"/>
      <c r="AE54" s="135"/>
      <c r="AF54" s="135"/>
      <c r="AG54" s="197"/>
      <c r="AH54" s="197"/>
      <c r="AI54" s="198">
        <v>1.0</v>
      </c>
      <c r="AJ54" s="197"/>
      <c r="AK54" s="139">
        <f t="shared" si="14"/>
        <v>3</v>
      </c>
      <c r="AL54" s="180">
        <f t="shared" si="15"/>
        <v>30</v>
      </c>
      <c r="AM54" s="135"/>
      <c r="AN54" s="135"/>
      <c r="AO54" s="136">
        <v>1.0</v>
      </c>
      <c r="AP54" s="136">
        <v>1.0</v>
      </c>
      <c r="AQ54" s="197"/>
      <c r="AR54" s="197"/>
      <c r="AS54" s="197"/>
      <c r="AT54" s="197"/>
      <c r="AU54" s="197"/>
      <c r="AV54" s="197"/>
      <c r="AW54" s="197"/>
      <c r="AX54" s="197"/>
      <c r="AY54" s="197"/>
      <c r="AZ54" s="136">
        <v>1.0</v>
      </c>
      <c r="BA54" s="135"/>
      <c r="BB54" s="135"/>
      <c r="BC54" s="135"/>
      <c r="BD54" s="135"/>
      <c r="BE54" s="135"/>
      <c r="BF54" s="197"/>
      <c r="BG54" s="197"/>
      <c r="BH54" s="272"/>
      <c r="BI54" s="139">
        <f t="shared" si="33"/>
        <v>3</v>
      </c>
      <c r="BJ54" s="182">
        <f t="shared" si="16"/>
        <v>23.07692308</v>
      </c>
      <c r="BK54" s="200"/>
      <c r="BL54" s="197"/>
      <c r="BM54" s="202"/>
      <c r="BN54" s="197"/>
      <c r="BO54" s="197"/>
      <c r="BP54" s="197"/>
      <c r="BQ54" s="197"/>
      <c r="BR54" s="197"/>
      <c r="BS54" s="200"/>
      <c r="BT54" s="197"/>
      <c r="BU54" s="197"/>
      <c r="BV54" s="197"/>
      <c r="BW54" s="197"/>
      <c r="BX54" s="197"/>
      <c r="BY54" s="204"/>
      <c r="BZ54" s="205">
        <v>1.0</v>
      </c>
      <c r="CA54" s="205">
        <v>1.0</v>
      </c>
      <c r="CB54" s="204"/>
      <c r="CC54" s="204"/>
      <c r="CD54" s="204"/>
      <c r="CE54" s="204"/>
      <c r="CF54" s="205">
        <v>1.0</v>
      </c>
      <c r="CG54" s="205">
        <v>1.0</v>
      </c>
      <c r="CH54" s="204"/>
      <c r="CI54" s="204"/>
      <c r="CJ54" s="204"/>
      <c r="CK54" s="204"/>
      <c r="CL54" s="184">
        <f t="shared" si="17"/>
        <v>4</v>
      </c>
      <c r="CM54" s="185">
        <f t="shared" si="18"/>
        <v>30.76923077</v>
      </c>
      <c r="CN54" s="197"/>
      <c r="CO54" s="197"/>
      <c r="CP54" s="204"/>
      <c r="CQ54" s="204"/>
      <c r="CR54" s="197"/>
      <c r="CS54" s="204"/>
      <c r="CT54" s="204"/>
      <c r="CU54" s="204"/>
      <c r="CV54" s="204"/>
      <c r="CW54" s="204"/>
      <c r="CX54" s="204"/>
      <c r="CY54" s="204"/>
      <c r="CZ54" s="206"/>
      <c r="DA54" s="206"/>
      <c r="DB54" s="164">
        <f t="shared" si="19"/>
        <v>0</v>
      </c>
      <c r="DC54" s="186">
        <f t="shared" si="20"/>
        <v>0</v>
      </c>
      <c r="DD54" s="166"/>
      <c r="DE54" s="166"/>
      <c r="DF54" s="166"/>
      <c r="DG54" s="166"/>
      <c r="DH54" s="166"/>
      <c r="DI54" s="166"/>
      <c r="DJ54" s="166"/>
      <c r="DK54" s="166"/>
      <c r="DL54" s="166"/>
      <c r="DM54" s="166"/>
      <c r="DN54" s="166"/>
      <c r="DO54" s="166"/>
      <c r="DP54" s="166"/>
      <c r="DQ54" s="166"/>
      <c r="DR54" s="166"/>
      <c r="DS54" s="166"/>
      <c r="DT54" s="166"/>
      <c r="DU54" s="166"/>
      <c r="DV54" s="164">
        <f t="shared" si="21"/>
        <v>0</v>
      </c>
      <c r="DW54" s="187" t="str">
        <f t="shared" si="22"/>
        <v>#DIV/0!</v>
      </c>
    </row>
    <row r="55" ht="15.75" customHeight="1">
      <c r="A55" s="169">
        <v>46.0</v>
      </c>
      <c r="B55" s="170" t="s">
        <v>147</v>
      </c>
      <c r="C55" s="171" t="s">
        <v>148</v>
      </c>
      <c r="D55" s="124">
        <f t="shared" si="8"/>
        <v>0</v>
      </c>
      <c r="E55" s="125">
        <f t="shared" si="9"/>
        <v>0</v>
      </c>
      <c r="F55" s="172">
        <f t="shared" si="10"/>
        <v>0</v>
      </c>
      <c r="G55" s="189">
        <f t="shared" si="11"/>
        <v>0</v>
      </c>
      <c r="H55" s="200"/>
      <c r="I55" s="222"/>
      <c r="J55" s="222"/>
      <c r="K55" s="197"/>
      <c r="L55" s="197"/>
      <c r="M55" s="197"/>
      <c r="N55" s="178">
        <f t="shared" si="12"/>
        <v>0</v>
      </c>
      <c r="O55" s="134">
        <f t="shared" si="13"/>
        <v>0</v>
      </c>
      <c r="P55" s="197"/>
      <c r="Q55" s="197"/>
      <c r="R55" s="197"/>
      <c r="S55" s="135"/>
      <c r="T55" s="135"/>
      <c r="U55" s="197"/>
      <c r="V55" s="135"/>
      <c r="W55" s="135"/>
      <c r="X55" s="135"/>
      <c r="Y55" s="197"/>
      <c r="Z55" s="135"/>
      <c r="AA55" s="144"/>
      <c r="AB55" s="144"/>
      <c r="AC55" s="144"/>
      <c r="AD55" s="197"/>
      <c r="AE55" s="135"/>
      <c r="AF55" s="135"/>
      <c r="AG55" s="197"/>
      <c r="AH55" s="197"/>
      <c r="AI55" s="197"/>
      <c r="AJ55" s="197"/>
      <c r="AK55" s="139">
        <f t="shared" si="14"/>
        <v>0</v>
      </c>
      <c r="AL55" s="180">
        <f t="shared" si="15"/>
        <v>0</v>
      </c>
      <c r="AM55" s="135"/>
      <c r="AN55" s="135"/>
      <c r="AO55" s="135"/>
      <c r="AP55" s="135"/>
      <c r="AQ55" s="197"/>
      <c r="AR55" s="197"/>
      <c r="AS55" s="197"/>
      <c r="AT55" s="197"/>
      <c r="AU55" s="197"/>
      <c r="AV55" s="197"/>
      <c r="AW55" s="197"/>
      <c r="AX55" s="197"/>
      <c r="AY55" s="197"/>
      <c r="AZ55" s="135"/>
      <c r="BA55" s="135"/>
      <c r="BB55" s="135"/>
      <c r="BC55" s="135"/>
      <c r="BD55" s="135"/>
      <c r="BE55" s="135"/>
      <c r="BF55" s="197"/>
      <c r="BG55" s="197"/>
      <c r="BH55" s="272"/>
      <c r="BI55" s="139">
        <f t="shared" si="33"/>
        <v>0</v>
      </c>
      <c r="BJ55" s="182">
        <f t="shared" si="16"/>
        <v>0</v>
      </c>
      <c r="BK55" s="200"/>
      <c r="BL55" s="197"/>
      <c r="BM55" s="202"/>
      <c r="BN55" s="197"/>
      <c r="BO55" s="197"/>
      <c r="BP55" s="197"/>
      <c r="BQ55" s="197"/>
      <c r="BR55" s="197"/>
      <c r="BS55" s="200"/>
      <c r="BT55" s="197"/>
      <c r="BU55" s="197"/>
      <c r="BV55" s="197"/>
      <c r="BW55" s="197"/>
      <c r="BX55" s="197"/>
      <c r="BY55" s="204"/>
      <c r="BZ55" s="204"/>
      <c r="CA55" s="204"/>
      <c r="CB55" s="204"/>
      <c r="CC55" s="204"/>
      <c r="CD55" s="204"/>
      <c r="CE55" s="204"/>
      <c r="CF55" s="204"/>
      <c r="CG55" s="204"/>
      <c r="CH55" s="204"/>
      <c r="CI55" s="204"/>
      <c r="CJ55" s="204"/>
      <c r="CK55" s="204"/>
      <c r="CL55" s="184">
        <f t="shared" si="17"/>
        <v>0</v>
      </c>
      <c r="CM55" s="185">
        <f t="shared" si="18"/>
        <v>0</v>
      </c>
      <c r="CN55" s="197"/>
      <c r="CO55" s="197"/>
      <c r="CP55" s="204"/>
      <c r="CQ55" s="204"/>
      <c r="CR55" s="197"/>
      <c r="CS55" s="204"/>
      <c r="CT55" s="204"/>
      <c r="CU55" s="204"/>
      <c r="CV55" s="204"/>
      <c r="CW55" s="204"/>
      <c r="CX55" s="204"/>
      <c r="CY55" s="204"/>
      <c r="CZ55" s="206"/>
      <c r="DA55" s="206"/>
      <c r="DB55" s="164">
        <f t="shared" si="19"/>
        <v>0</v>
      </c>
      <c r="DC55" s="186">
        <f t="shared" si="20"/>
        <v>0</v>
      </c>
      <c r="DD55" s="166"/>
      <c r="DE55" s="166"/>
      <c r="DF55" s="166"/>
      <c r="DG55" s="166"/>
      <c r="DH55" s="166"/>
      <c r="DI55" s="166"/>
      <c r="DJ55" s="166"/>
      <c r="DK55" s="166"/>
      <c r="DL55" s="166"/>
      <c r="DM55" s="166"/>
      <c r="DN55" s="166"/>
      <c r="DO55" s="166"/>
      <c r="DP55" s="166"/>
      <c r="DQ55" s="166"/>
      <c r="DR55" s="166"/>
      <c r="DS55" s="166"/>
      <c r="DT55" s="166"/>
      <c r="DU55" s="166"/>
      <c r="DV55" s="164">
        <f t="shared" si="21"/>
        <v>0</v>
      </c>
      <c r="DW55" s="187" t="str">
        <f t="shared" si="22"/>
        <v>#DIV/0!</v>
      </c>
    </row>
    <row r="56" ht="15.75" customHeight="1">
      <c r="A56" s="121">
        <v>47.0</v>
      </c>
      <c r="B56" s="170" t="s">
        <v>149</v>
      </c>
      <c r="C56" s="171" t="s">
        <v>150</v>
      </c>
      <c r="D56" s="124">
        <f t="shared" si="8"/>
        <v>21</v>
      </c>
      <c r="E56" s="125">
        <f t="shared" si="9"/>
        <v>46.66666667</v>
      </c>
      <c r="F56" s="172">
        <f t="shared" si="10"/>
        <v>46.66666667</v>
      </c>
      <c r="G56" s="189" t="str">
        <f t="shared" si="11"/>
        <v>  </v>
      </c>
      <c r="H56" s="200"/>
      <c r="I56" s="215"/>
      <c r="J56" s="215"/>
      <c r="K56" s="215"/>
      <c r="L56" s="215"/>
      <c r="M56" s="197"/>
      <c r="N56" s="178">
        <f t="shared" si="12"/>
        <v>0</v>
      </c>
      <c r="O56" s="134">
        <f t="shared" si="13"/>
        <v>0</v>
      </c>
      <c r="P56" s="197"/>
      <c r="Q56" s="197"/>
      <c r="R56" s="197"/>
      <c r="S56" s="135"/>
      <c r="T56" s="135"/>
      <c r="U56" s="197"/>
      <c r="V56" s="135"/>
      <c r="W56" s="135"/>
      <c r="X56" s="135"/>
      <c r="Y56" s="197"/>
      <c r="Z56" s="135"/>
      <c r="AA56" s="144"/>
      <c r="AB56" s="137">
        <v>1.0</v>
      </c>
      <c r="AC56" s="137">
        <v>1.0</v>
      </c>
      <c r="AD56" s="197"/>
      <c r="AE56" s="135"/>
      <c r="AF56" s="136">
        <v>1.0</v>
      </c>
      <c r="AG56" s="198">
        <v>1.0</v>
      </c>
      <c r="AH56" s="197"/>
      <c r="AI56" s="198">
        <v>1.0</v>
      </c>
      <c r="AJ56" s="197"/>
      <c r="AK56" s="139">
        <f t="shared" si="14"/>
        <v>5</v>
      </c>
      <c r="AL56" s="180">
        <f t="shared" si="15"/>
        <v>50</v>
      </c>
      <c r="AM56" s="135"/>
      <c r="AN56" s="198">
        <v>1.0</v>
      </c>
      <c r="AO56" s="136">
        <v>1.0</v>
      </c>
      <c r="AP56" s="136">
        <v>1.0</v>
      </c>
      <c r="AQ56" s="197"/>
      <c r="AR56" s="197"/>
      <c r="AS56" s="197"/>
      <c r="AT56" s="197"/>
      <c r="AU56" s="198">
        <v>1.0</v>
      </c>
      <c r="AV56" s="197"/>
      <c r="AW56" s="198">
        <v>1.0</v>
      </c>
      <c r="AX56" s="197"/>
      <c r="AY56" s="197"/>
      <c r="AZ56" s="135"/>
      <c r="BA56" s="135"/>
      <c r="BB56" s="136">
        <v>1.0</v>
      </c>
      <c r="BC56" s="135"/>
      <c r="BD56" s="135"/>
      <c r="BE56" s="135"/>
      <c r="BF56" s="197"/>
      <c r="BG56" s="197"/>
      <c r="BH56" s="270">
        <v>1.0</v>
      </c>
      <c r="BI56" s="139">
        <f t="shared" ref="BI56:BI57" si="34">SUM(AM56:BH56)</f>
        <v>7</v>
      </c>
      <c r="BJ56" s="182">
        <f t="shared" si="16"/>
        <v>53.84615385</v>
      </c>
      <c r="BK56" s="199">
        <v>1.0</v>
      </c>
      <c r="BL56" s="197"/>
      <c r="BM56" s="202"/>
      <c r="BN56" s="197"/>
      <c r="BO56" s="197"/>
      <c r="BP56" s="197"/>
      <c r="BQ56" s="197"/>
      <c r="BR56" s="197"/>
      <c r="BS56" s="200"/>
      <c r="BT56" s="197"/>
      <c r="BU56" s="197"/>
      <c r="BV56" s="197"/>
      <c r="BW56" s="197"/>
      <c r="BX56" s="197"/>
      <c r="BY56" s="204"/>
      <c r="BZ56" s="204"/>
      <c r="CA56" s="204"/>
      <c r="CB56" s="205">
        <v>1.0</v>
      </c>
      <c r="CC56" s="205">
        <v>1.0</v>
      </c>
      <c r="CD56" s="204"/>
      <c r="CE56" s="204"/>
      <c r="CF56" s="204"/>
      <c r="CG56" s="205">
        <v>1.0</v>
      </c>
      <c r="CH56" s="205">
        <v>1.0</v>
      </c>
      <c r="CI56" s="205">
        <v>1.0</v>
      </c>
      <c r="CJ56" s="204"/>
      <c r="CK56" s="204"/>
      <c r="CL56" s="184">
        <f t="shared" si="17"/>
        <v>6</v>
      </c>
      <c r="CM56" s="185">
        <f t="shared" si="18"/>
        <v>46.15384615</v>
      </c>
      <c r="CN56" s="197"/>
      <c r="CO56" s="197"/>
      <c r="CP56" s="204"/>
      <c r="CQ56" s="205">
        <v>1.0</v>
      </c>
      <c r="CR56" s="198">
        <v>1.0</v>
      </c>
      <c r="CS56" s="205">
        <v>1.0</v>
      </c>
      <c r="CT56" s="204"/>
      <c r="CU56" s="204"/>
      <c r="CV56" s="204"/>
      <c r="CW56" s="204"/>
      <c r="CX56" s="204"/>
      <c r="CY56" s="204"/>
      <c r="CZ56" s="206"/>
      <c r="DA56" s="206"/>
      <c r="DB56" s="164">
        <f t="shared" si="19"/>
        <v>3</v>
      </c>
      <c r="DC56" s="186">
        <f t="shared" si="20"/>
        <v>60</v>
      </c>
      <c r="DD56" s="166"/>
      <c r="DE56" s="166"/>
      <c r="DF56" s="166"/>
      <c r="DG56" s="166"/>
      <c r="DH56" s="166"/>
      <c r="DI56" s="166"/>
      <c r="DJ56" s="166"/>
      <c r="DK56" s="166"/>
      <c r="DL56" s="166"/>
      <c r="DM56" s="166"/>
      <c r="DN56" s="166"/>
      <c r="DO56" s="166"/>
      <c r="DP56" s="166"/>
      <c r="DQ56" s="166"/>
      <c r="DR56" s="166"/>
      <c r="DS56" s="166"/>
      <c r="DT56" s="166"/>
      <c r="DU56" s="166"/>
      <c r="DV56" s="164">
        <f t="shared" si="21"/>
        <v>0</v>
      </c>
      <c r="DW56" s="187" t="str">
        <f t="shared" si="22"/>
        <v>#DIV/0!</v>
      </c>
    </row>
    <row r="57" ht="15.75" customHeight="1">
      <c r="A57" s="121">
        <v>48.0</v>
      </c>
      <c r="B57" s="170" t="s">
        <v>151</v>
      </c>
      <c r="C57" s="171" t="s">
        <v>152</v>
      </c>
      <c r="D57" s="124">
        <f t="shared" si="8"/>
        <v>35</v>
      </c>
      <c r="E57" s="125">
        <f t="shared" si="9"/>
        <v>77.77777778</v>
      </c>
      <c r="F57" s="172" t="str">
        <f t="shared" si="10"/>
        <v>  </v>
      </c>
      <c r="G57" s="189" t="str">
        <f t="shared" si="11"/>
        <v>  </v>
      </c>
      <c r="H57" s="200"/>
      <c r="I57" s="197"/>
      <c r="J57" s="197"/>
      <c r="K57" s="197"/>
      <c r="L57" s="197"/>
      <c r="M57" s="197"/>
      <c r="N57" s="178">
        <f t="shared" si="12"/>
        <v>0</v>
      </c>
      <c r="O57" s="134">
        <f t="shared" si="13"/>
        <v>0</v>
      </c>
      <c r="P57" s="197"/>
      <c r="Q57" s="197"/>
      <c r="R57" s="197"/>
      <c r="S57" s="135"/>
      <c r="T57" s="135"/>
      <c r="U57" s="197"/>
      <c r="V57" s="197"/>
      <c r="W57" s="197"/>
      <c r="X57" s="136">
        <v>1.0</v>
      </c>
      <c r="Y57" s="197"/>
      <c r="Z57" s="135"/>
      <c r="AA57" s="137">
        <v>1.0</v>
      </c>
      <c r="AB57" s="137">
        <v>1.0</v>
      </c>
      <c r="AC57" s="137">
        <v>1.0</v>
      </c>
      <c r="AD57" s="198">
        <v>1.0</v>
      </c>
      <c r="AE57" s="135"/>
      <c r="AF57" s="136">
        <v>1.0</v>
      </c>
      <c r="AG57" s="205">
        <v>1.0</v>
      </c>
      <c r="AH57" s="204"/>
      <c r="AI57" s="205">
        <v>1.0</v>
      </c>
      <c r="AJ57" s="204"/>
      <c r="AK57" s="139">
        <f t="shared" si="14"/>
        <v>8</v>
      </c>
      <c r="AL57" s="180">
        <f t="shared" si="15"/>
        <v>80</v>
      </c>
      <c r="AM57" s="198">
        <v>1.0</v>
      </c>
      <c r="AN57" s="136">
        <v>1.0</v>
      </c>
      <c r="AO57" s="136">
        <v>1.0</v>
      </c>
      <c r="AP57" s="136">
        <v>1.0</v>
      </c>
      <c r="AQ57" s="197"/>
      <c r="AR57" s="198">
        <v>1.0</v>
      </c>
      <c r="AS57" s="197"/>
      <c r="AT57" s="198">
        <v>1.0</v>
      </c>
      <c r="AU57" s="197"/>
      <c r="AV57" s="197"/>
      <c r="AW57" s="198">
        <v>1.0</v>
      </c>
      <c r="AX57" s="197"/>
      <c r="AY57" s="197"/>
      <c r="AZ57" s="136">
        <v>1.0</v>
      </c>
      <c r="BA57" s="135"/>
      <c r="BB57" s="136">
        <v>1.0</v>
      </c>
      <c r="BC57" s="135"/>
      <c r="BD57" s="135"/>
      <c r="BE57" s="136">
        <v>1.0</v>
      </c>
      <c r="BF57" s="197"/>
      <c r="BG57" s="198">
        <v>1.0</v>
      </c>
      <c r="BH57" s="270">
        <v>1.0</v>
      </c>
      <c r="BI57" s="139">
        <f t="shared" si="34"/>
        <v>12</v>
      </c>
      <c r="BJ57" s="182">
        <f t="shared" si="16"/>
        <v>92.30769231</v>
      </c>
      <c r="BK57" s="199">
        <v>1.0</v>
      </c>
      <c r="BL57" s="197"/>
      <c r="BM57" s="202"/>
      <c r="BN57" s="197"/>
      <c r="BO57" s="197"/>
      <c r="BP57" s="197"/>
      <c r="BQ57" s="197"/>
      <c r="BR57" s="197"/>
      <c r="BS57" s="200"/>
      <c r="BT57" s="197"/>
      <c r="BU57" s="197"/>
      <c r="BV57" s="197"/>
      <c r="BW57" s="197"/>
      <c r="BX57" s="197"/>
      <c r="BY57" s="204"/>
      <c r="BZ57" s="204"/>
      <c r="CA57" s="204"/>
      <c r="CB57" s="205">
        <v>1.0</v>
      </c>
      <c r="CC57" s="205">
        <v>1.0</v>
      </c>
      <c r="CD57" s="205">
        <v>1.0</v>
      </c>
      <c r="CE57" s="205">
        <v>1.0</v>
      </c>
      <c r="CF57" s="205">
        <v>1.0</v>
      </c>
      <c r="CG57" s="205">
        <v>1.0</v>
      </c>
      <c r="CH57" s="205">
        <v>1.0</v>
      </c>
      <c r="CI57" s="205">
        <v>1.0</v>
      </c>
      <c r="CJ57" s="205">
        <v>1.0</v>
      </c>
      <c r="CK57" s="205">
        <v>1.0</v>
      </c>
      <c r="CL57" s="184">
        <f t="shared" si="17"/>
        <v>10</v>
      </c>
      <c r="CM57" s="185">
        <f t="shared" si="18"/>
        <v>76.92307692</v>
      </c>
      <c r="CN57" s="198">
        <v>1.0</v>
      </c>
      <c r="CO57" s="198">
        <v>1.0</v>
      </c>
      <c r="CP57" s="204"/>
      <c r="CQ57" s="205">
        <v>1.0</v>
      </c>
      <c r="CR57" s="198">
        <v>1.0</v>
      </c>
      <c r="CS57" s="205">
        <v>1.0</v>
      </c>
      <c r="CT57" s="204"/>
      <c r="CU57" s="204"/>
      <c r="CV57" s="204"/>
      <c r="CW57" s="204"/>
      <c r="CX57" s="204"/>
      <c r="CY57" s="204"/>
      <c r="CZ57" s="206"/>
      <c r="DA57" s="206"/>
      <c r="DB57" s="164">
        <f t="shared" si="19"/>
        <v>5</v>
      </c>
      <c r="DC57" s="186">
        <f t="shared" si="20"/>
        <v>100</v>
      </c>
      <c r="DD57" s="166"/>
      <c r="DE57" s="166"/>
      <c r="DF57" s="166"/>
      <c r="DG57" s="166"/>
      <c r="DH57" s="166"/>
      <c r="DI57" s="166"/>
      <c r="DJ57" s="166"/>
      <c r="DK57" s="166"/>
      <c r="DL57" s="166"/>
      <c r="DM57" s="166"/>
      <c r="DN57" s="166"/>
      <c r="DO57" s="166"/>
      <c r="DP57" s="166"/>
      <c r="DQ57" s="166"/>
      <c r="DR57" s="166"/>
      <c r="DS57" s="166"/>
      <c r="DT57" s="166"/>
      <c r="DU57" s="166"/>
      <c r="DV57" s="164">
        <f t="shared" si="21"/>
        <v>0</v>
      </c>
      <c r="DW57" s="187" t="str">
        <f t="shared" si="22"/>
        <v>#DIV/0!</v>
      </c>
    </row>
    <row r="58" ht="15.75" customHeight="1">
      <c r="A58" s="121">
        <v>49.0</v>
      </c>
      <c r="B58" s="170" t="s">
        <v>153</v>
      </c>
      <c r="C58" s="171" t="s">
        <v>154</v>
      </c>
      <c r="D58" s="124">
        <f t="shared" si="8"/>
        <v>11</v>
      </c>
      <c r="E58" s="125">
        <f t="shared" si="9"/>
        <v>24.44444444</v>
      </c>
      <c r="F58" s="172">
        <f t="shared" si="10"/>
        <v>24.44444444</v>
      </c>
      <c r="G58" s="189">
        <f t="shared" si="11"/>
        <v>24.44444444</v>
      </c>
      <c r="H58" s="200"/>
      <c r="I58" s="204"/>
      <c r="J58" s="204"/>
      <c r="K58" s="215"/>
      <c r="L58" s="215"/>
      <c r="M58" s="197"/>
      <c r="N58" s="178">
        <f t="shared" si="12"/>
        <v>0</v>
      </c>
      <c r="O58" s="134">
        <f t="shared" si="13"/>
        <v>0</v>
      </c>
      <c r="P58" s="204"/>
      <c r="Q58" s="204"/>
      <c r="R58" s="204"/>
      <c r="S58" s="135"/>
      <c r="T58" s="135"/>
      <c r="U58" s="204"/>
      <c r="V58" s="135"/>
      <c r="W58" s="135"/>
      <c r="X58" s="135"/>
      <c r="Y58" s="205">
        <v>1.0</v>
      </c>
      <c r="Z58" s="135"/>
      <c r="AA58" s="137">
        <v>1.0</v>
      </c>
      <c r="AB58" s="144"/>
      <c r="AC58" s="144"/>
      <c r="AD58" s="205">
        <v>1.0</v>
      </c>
      <c r="AE58" s="135"/>
      <c r="AF58" s="135"/>
      <c r="AG58" s="204"/>
      <c r="AH58" s="204"/>
      <c r="AI58" s="204"/>
      <c r="AJ58" s="204"/>
      <c r="AK58" s="139">
        <f t="shared" si="14"/>
        <v>3</v>
      </c>
      <c r="AL58" s="180">
        <f t="shared" si="15"/>
        <v>30</v>
      </c>
      <c r="AM58" s="136">
        <v>1.0</v>
      </c>
      <c r="AN58" s="136">
        <v>1.0</v>
      </c>
      <c r="AO58" s="136">
        <v>1.0</v>
      </c>
      <c r="AP58" s="136">
        <v>1.0</v>
      </c>
      <c r="AQ58" s="204"/>
      <c r="AR58" s="205">
        <v>1.0</v>
      </c>
      <c r="AS58" s="204"/>
      <c r="AT58" s="204"/>
      <c r="AU58" s="204"/>
      <c r="AV58" s="204"/>
      <c r="AW58" s="204"/>
      <c r="AX58" s="204"/>
      <c r="AY58" s="204"/>
      <c r="AZ58" s="136">
        <v>1.0</v>
      </c>
      <c r="BA58" s="135"/>
      <c r="BB58" s="136">
        <v>1.0</v>
      </c>
      <c r="BC58" s="135"/>
      <c r="BD58" s="135"/>
      <c r="BE58" s="136">
        <v>1.0</v>
      </c>
      <c r="BF58" s="204"/>
      <c r="BG58" s="204"/>
      <c r="BH58" s="271"/>
      <c r="BI58" s="139">
        <f t="shared" ref="BI58:BI60" si="35">SUM(AM58:BG58)</f>
        <v>8</v>
      </c>
      <c r="BJ58" s="182">
        <f t="shared" si="16"/>
        <v>61.53846154</v>
      </c>
      <c r="BK58" s="211"/>
      <c r="BL58" s="204"/>
      <c r="BM58" s="212"/>
      <c r="BN58" s="204"/>
      <c r="BO58" s="204"/>
      <c r="BP58" s="204"/>
      <c r="BQ58" s="204"/>
      <c r="BR58" s="204"/>
      <c r="BS58" s="211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204"/>
      <c r="CF58" s="204"/>
      <c r="CG58" s="204"/>
      <c r="CH58" s="204"/>
      <c r="CI58" s="204"/>
      <c r="CJ58" s="204"/>
      <c r="CK58" s="204"/>
      <c r="CL58" s="184">
        <f t="shared" si="17"/>
        <v>0</v>
      </c>
      <c r="CM58" s="185">
        <f t="shared" si="18"/>
        <v>0</v>
      </c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4"/>
      <c r="CY58" s="204"/>
      <c r="CZ58" s="206"/>
      <c r="DA58" s="206"/>
      <c r="DB58" s="164">
        <f t="shared" si="19"/>
        <v>0</v>
      </c>
      <c r="DC58" s="186">
        <f t="shared" si="20"/>
        <v>0</v>
      </c>
      <c r="DD58" s="166"/>
      <c r="DE58" s="166"/>
      <c r="DF58" s="166"/>
      <c r="DG58" s="166"/>
      <c r="DH58" s="166"/>
      <c r="DI58" s="166"/>
      <c r="DJ58" s="166"/>
      <c r="DK58" s="166"/>
      <c r="DL58" s="166"/>
      <c r="DM58" s="166"/>
      <c r="DN58" s="166"/>
      <c r="DO58" s="166"/>
      <c r="DP58" s="166"/>
      <c r="DQ58" s="166"/>
      <c r="DR58" s="166"/>
      <c r="DS58" s="166"/>
      <c r="DT58" s="166"/>
      <c r="DU58" s="166"/>
      <c r="DV58" s="164">
        <f t="shared" si="21"/>
        <v>0</v>
      </c>
      <c r="DW58" s="187" t="str">
        <f t="shared" si="22"/>
        <v>#DIV/0!</v>
      </c>
    </row>
    <row r="59" ht="15.75" customHeight="1">
      <c r="A59" s="169">
        <v>50.0</v>
      </c>
      <c r="B59" s="170" t="s">
        <v>155</v>
      </c>
      <c r="C59" s="171" t="s">
        <v>156</v>
      </c>
      <c r="D59" s="124">
        <f t="shared" si="8"/>
        <v>8</v>
      </c>
      <c r="E59" s="125">
        <f t="shared" si="9"/>
        <v>17.77777778</v>
      </c>
      <c r="F59" s="172">
        <f t="shared" si="10"/>
        <v>17.77777778</v>
      </c>
      <c r="G59" s="189">
        <f t="shared" si="11"/>
        <v>17.77777778</v>
      </c>
      <c r="H59" s="200"/>
      <c r="I59" s="204"/>
      <c r="J59" s="204"/>
      <c r="K59" s="204"/>
      <c r="L59" s="204"/>
      <c r="M59" s="197"/>
      <c r="N59" s="178">
        <f t="shared" si="12"/>
        <v>0</v>
      </c>
      <c r="O59" s="134">
        <f t="shared" si="13"/>
        <v>0</v>
      </c>
      <c r="P59" s="204"/>
      <c r="Q59" s="204"/>
      <c r="R59" s="204"/>
      <c r="S59" s="135"/>
      <c r="T59" s="135"/>
      <c r="U59" s="204"/>
      <c r="V59" s="135"/>
      <c r="W59" s="135"/>
      <c r="X59" s="135"/>
      <c r="Y59" s="205">
        <v>1.0</v>
      </c>
      <c r="Z59" s="135"/>
      <c r="AA59" s="137">
        <v>1.0</v>
      </c>
      <c r="AB59" s="144"/>
      <c r="AC59" s="144"/>
      <c r="AD59" s="205">
        <v>1.0</v>
      </c>
      <c r="AE59" s="135"/>
      <c r="AF59" s="135"/>
      <c r="AG59" s="197"/>
      <c r="AH59" s="197"/>
      <c r="AI59" s="197"/>
      <c r="AJ59" s="197"/>
      <c r="AK59" s="139">
        <f t="shared" si="14"/>
        <v>3</v>
      </c>
      <c r="AL59" s="180">
        <f t="shared" si="15"/>
        <v>30</v>
      </c>
      <c r="AM59" s="135"/>
      <c r="AN59" s="135"/>
      <c r="AO59" s="135"/>
      <c r="AP59" s="135"/>
      <c r="AQ59" s="204"/>
      <c r="AR59" s="204"/>
      <c r="AS59" s="204"/>
      <c r="AT59" s="204"/>
      <c r="AU59" s="204"/>
      <c r="AV59" s="204"/>
      <c r="AW59" s="204"/>
      <c r="AX59" s="204"/>
      <c r="AY59" s="204"/>
      <c r="AZ59" s="136">
        <v>1.0</v>
      </c>
      <c r="BA59" s="135"/>
      <c r="BB59" s="136">
        <v>1.0</v>
      </c>
      <c r="BC59" s="135"/>
      <c r="BD59" s="135"/>
      <c r="BE59" s="136">
        <v>1.0</v>
      </c>
      <c r="BF59" s="204"/>
      <c r="BG59" s="204"/>
      <c r="BH59" s="271"/>
      <c r="BI59" s="139">
        <f t="shared" si="35"/>
        <v>3</v>
      </c>
      <c r="BJ59" s="182">
        <f t="shared" si="16"/>
        <v>23.07692308</v>
      </c>
      <c r="BK59" s="211"/>
      <c r="BL59" s="204"/>
      <c r="BM59" s="212"/>
      <c r="BN59" s="204"/>
      <c r="BO59" s="204"/>
      <c r="BP59" s="204"/>
      <c r="BQ59" s="204"/>
      <c r="BR59" s="204"/>
      <c r="BS59" s="211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5">
        <v>1.0</v>
      </c>
      <c r="CG59" s="204"/>
      <c r="CH59" s="204"/>
      <c r="CI59" s="204"/>
      <c r="CJ59" s="205">
        <v>1.0</v>
      </c>
      <c r="CK59" s="205">
        <v>1.0</v>
      </c>
      <c r="CL59" s="184">
        <f t="shared" si="17"/>
        <v>2</v>
      </c>
      <c r="CM59" s="185">
        <f t="shared" si="18"/>
        <v>15.38461538</v>
      </c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4"/>
      <c r="CY59" s="204"/>
      <c r="CZ59" s="206"/>
      <c r="DA59" s="206"/>
      <c r="DB59" s="164">
        <f t="shared" si="19"/>
        <v>0</v>
      </c>
      <c r="DC59" s="186">
        <f t="shared" si="20"/>
        <v>0</v>
      </c>
      <c r="DD59" s="166"/>
      <c r="DE59" s="166"/>
      <c r="DF59" s="166"/>
      <c r="DG59" s="166"/>
      <c r="DH59" s="166"/>
      <c r="DI59" s="166"/>
      <c r="DJ59" s="166"/>
      <c r="DK59" s="166"/>
      <c r="DL59" s="166"/>
      <c r="DM59" s="166"/>
      <c r="DN59" s="166"/>
      <c r="DO59" s="166"/>
      <c r="DP59" s="166"/>
      <c r="DQ59" s="166"/>
      <c r="DR59" s="166"/>
      <c r="DS59" s="166"/>
      <c r="DT59" s="166"/>
      <c r="DU59" s="166"/>
      <c r="DV59" s="164">
        <f t="shared" si="21"/>
        <v>0</v>
      </c>
      <c r="DW59" s="187" t="str">
        <f t="shared" si="22"/>
        <v>#DIV/0!</v>
      </c>
    </row>
    <row r="60" ht="15.75" customHeight="1">
      <c r="A60" s="121">
        <v>51.0</v>
      </c>
      <c r="B60" s="170" t="s">
        <v>157</v>
      </c>
      <c r="C60" s="171" t="s">
        <v>158</v>
      </c>
      <c r="D60" s="124">
        <f t="shared" si="8"/>
        <v>16</v>
      </c>
      <c r="E60" s="125">
        <f t="shared" si="9"/>
        <v>35.55555556</v>
      </c>
      <c r="F60" s="172">
        <f t="shared" si="10"/>
        <v>35.55555556</v>
      </c>
      <c r="G60" s="189" t="str">
        <f t="shared" si="11"/>
        <v>  </v>
      </c>
      <c r="H60" s="200"/>
      <c r="I60" s="215"/>
      <c r="J60" s="215"/>
      <c r="K60" s="215"/>
      <c r="L60" s="215"/>
      <c r="M60" s="197"/>
      <c r="N60" s="178">
        <f t="shared" si="12"/>
        <v>0</v>
      </c>
      <c r="O60" s="134">
        <f t="shared" si="13"/>
        <v>0</v>
      </c>
      <c r="P60" s="197"/>
      <c r="Q60" s="197"/>
      <c r="R60" s="197"/>
      <c r="S60" s="135"/>
      <c r="T60" s="135"/>
      <c r="U60" s="197"/>
      <c r="V60" s="135"/>
      <c r="W60" s="135"/>
      <c r="X60" s="135"/>
      <c r="Y60" s="198">
        <v>1.0</v>
      </c>
      <c r="Z60" s="135"/>
      <c r="AA60" s="144"/>
      <c r="AB60" s="144"/>
      <c r="AC60" s="137">
        <v>1.0</v>
      </c>
      <c r="AD60" s="197"/>
      <c r="AE60" s="135"/>
      <c r="AF60" s="135"/>
      <c r="AG60" s="197"/>
      <c r="AH60" s="197"/>
      <c r="AI60" s="198">
        <v>1.0</v>
      </c>
      <c r="AJ60" s="197"/>
      <c r="AK60" s="139">
        <f t="shared" si="14"/>
        <v>3</v>
      </c>
      <c r="AL60" s="180">
        <f t="shared" si="15"/>
        <v>30</v>
      </c>
      <c r="AM60" s="135"/>
      <c r="AN60" s="197"/>
      <c r="AO60" s="136">
        <v>1.0</v>
      </c>
      <c r="AP60" s="136">
        <v>1.0</v>
      </c>
      <c r="AQ60" s="197"/>
      <c r="AR60" s="197"/>
      <c r="AS60" s="198">
        <v>1.0</v>
      </c>
      <c r="AT60" s="198">
        <v>1.0</v>
      </c>
      <c r="AU60" s="197"/>
      <c r="AV60" s="197"/>
      <c r="AW60" s="197"/>
      <c r="AX60" s="197"/>
      <c r="AY60" s="197"/>
      <c r="AZ60" s="136">
        <v>1.0</v>
      </c>
      <c r="BA60" s="135"/>
      <c r="BB60" s="136">
        <v>1.0</v>
      </c>
      <c r="BC60" s="135"/>
      <c r="BD60" s="135"/>
      <c r="BE60" s="135"/>
      <c r="BF60" s="197"/>
      <c r="BG60" s="197"/>
      <c r="BH60" s="272"/>
      <c r="BI60" s="139">
        <f t="shared" si="35"/>
        <v>6</v>
      </c>
      <c r="BJ60" s="182">
        <f t="shared" si="16"/>
        <v>46.15384615</v>
      </c>
      <c r="BK60" s="200"/>
      <c r="BL60" s="197"/>
      <c r="BM60" s="202"/>
      <c r="BN60" s="197"/>
      <c r="BO60" s="197"/>
      <c r="BP60" s="197"/>
      <c r="BQ60" s="197"/>
      <c r="BR60" s="197"/>
      <c r="BS60" s="200"/>
      <c r="BT60" s="197"/>
      <c r="BU60" s="197"/>
      <c r="BV60" s="197"/>
      <c r="BW60" s="197"/>
      <c r="BX60" s="197"/>
      <c r="BY60" s="204"/>
      <c r="BZ60" s="205">
        <v>1.0</v>
      </c>
      <c r="CA60" s="205">
        <v>1.0</v>
      </c>
      <c r="CB60" s="204"/>
      <c r="CC60" s="204"/>
      <c r="CD60" s="205">
        <v>1.0</v>
      </c>
      <c r="CE60" s="205">
        <v>1.0</v>
      </c>
      <c r="CF60" s="204"/>
      <c r="CG60" s="204"/>
      <c r="CH60" s="205">
        <v>1.0</v>
      </c>
      <c r="CI60" s="205">
        <v>1.0</v>
      </c>
      <c r="CJ60" s="205">
        <v>1.0</v>
      </c>
      <c r="CK60" s="205">
        <v>1.0</v>
      </c>
      <c r="CL60" s="184">
        <f t="shared" si="17"/>
        <v>7</v>
      </c>
      <c r="CM60" s="185">
        <f t="shared" si="18"/>
        <v>53.84615385</v>
      </c>
      <c r="CN60" s="197"/>
      <c r="CO60" s="197"/>
      <c r="CP60" s="204"/>
      <c r="CQ60" s="204"/>
      <c r="CR60" s="197"/>
      <c r="CS60" s="204"/>
      <c r="CT60" s="204"/>
      <c r="CU60" s="204"/>
      <c r="CV60" s="204"/>
      <c r="CW60" s="204"/>
      <c r="CX60" s="204"/>
      <c r="CY60" s="204"/>
      <c r="CZ60" s="206"/>
      <c r="DA60" s="206"/>
      <c r="DB60" s="164">
        <f t="shared" si="19"/>
        <v>0</v>
      </c>
      <c r="DC60" s="186">
        <f t="shared" si="20"/>
        <v>0</v>
      </c>
      <c r="DD60" s="166"/>
      <c r="DE60" s="166"/>
      <c r="DF60" s="166"/>
      <c r="DG60" s="166"/>
      <c r="DH60" s="166"/>
      <c r="DI60" s="166"/>
      <c r="DJ60" s="166"/>
      <c r="DK60" s="166"/>
      <c r="DL60" s="166"/>
      <c r="DM60" s="166"/>
      <c r="DN60" s="166"/>
      <c r="DO60" s="166"/>
      <c r="DP60" s="166"/>
      <c r="DQ60" s="166"/>
      <c r="DR60" s="166"/>
      <c r="DS60" s="166"/>
      <c r="DT60" s="166"/>
      <c r="DU60" s="166"/>
      <c r="DV60" s="164">
        <f t="shared" si="21"/>
        <v>0</v>
      </c>
      <c r="DW60" s="187" t="str">
        <f t="shared" si="22"/>
        <v>#DIV/0!</v>
      </c>
    </row>
    <row r="61" ht="15.75" customHeight="1">
      <c r="A61" s="121">
        <v>52.0</v>
      </c>
      <c r="B61" s="170" t="s">
        <v>159</v>
      </c>
      <c r="C61" s="171" t="s">
        <v>160</v>
      </c>
      <c r="D61" s="124">
        <f t="shared" si="8"/>
        <v>18</v>
      </c>
      <c r="E61" s="125">
        <f t="shared" si="9"/>
        <v>40</v>
      </c>
      <c r="F61" s="172">
        <f t="shared" si="10"/>
        <v>40</v>
      </c>
      <c r="G61" s="173" t="str">
        <f t="shared" si="11"/>
        <v>  </v>
      </c>
      <c r="H61" s="216"/>
      <c r="I61" s="197"/>
      <c r="J61" s="197"/>
      <c r="K61" s="197"/>
      <c r="L61" s="197"/>
      <c r="M61" s="197"/>
      <c r="N61" s="178">
        <f t="shared" si="12"/>
        <v>0</v>
      </c>
      <c r="O61" s="134">
        <f t="shared" si="13"/>
        <v>0</v>
      </c>
      <c r="P61" s="197"/>
      <c r="Q61" s="197"/>
      <c r="R61" s="197"/>
      <c r="S61" s="135"/>
      <c r="T61" s="135"/>
      <c r="U61" s="197"/>
      <c r="V61" s="197"/>
      <c r="W61" s="197"/>
      <c r="X61" s="135"/>
      <c r="Y61" s="197"/>
      <c r="Z61" s="135"/>
      <c r="AA61" s="144"/>
      <c r="AB61" s="137">
        <v>1.0</v>
      </c>
      <c r="AC61" s="144"/>
      <c r="AD61" s="198">
        <v>1.0</v>
      </c>
      <c r="AE61" s="135"/>
      <c r="AF61" s="135"/>
      <c r="AG61" s="220">
        <v>1.0</v>
      </c>
      <c r="AH61" s="215"/>
      <c r="AI61" s="220">
        <v>1.0</v>
      </c>
      <c r="AJ61" s="215"/>
      <c r="AK61" s="139">
        <f t="shared" si="14"/>
        <v>4</v>
      </c>
      <c r="AL61" s="180">
        <f t="shared" si="15"/>
        <v>40</v>
      </c>
      <c r="AM61" s="197"/>
      <c r="AN61" s="136">
        <v>1.0</v>
      </c>
      <c r="AO61" s="136">
        <v>1.0</v>
      </c>
      <c r="AP61" s="135"/>
      <c r="AQ61" s="197"/>
      <c r="AR61" s="197"/>
      <c r="AS61" s="197"/>
      <c r="AT61" s="198">
        <v>1.0</v>
      </c>
      <c r="AU61" s="198">
        <v>1.0</v>
      </c>
      <c r="AV61" s="197"/>
      <c r="AW61" s="197"/>
      <c r="AX61" s="197"/>
      <c r="AY61" s="197"/>
      <c r="AZ61" s="136">
        <v>1.0</v>
      </c>
      <c r="BA61" s="135"/>
      <c r="BB61" s="136">
        <v>1.0</v>
      </c>
      <c r="BC61" s="135"/>
      <c r="BD61" s="135"/>
      <c r="BE61" s="135"/>
      <c r="BF61" s="197"/>
      <c r="BG61" s="198">
        <v>1.0</v>
      </c>
      <c r="BH61" s="270">
        <v>1.0</v>
      </c>
      <c r="BI61" s="139">
        <f t="shared" ref="BI61:BI62" si="36">SUM(AM61:BH61)</f>
        <v>8</v>
      </c>
      <c r="BJ61" s="182">
        <f t="shared" si="16"/>
        <v>61.53846154</v>
      </c>
      <c r="BK61" s="199">
        <v>1.0</v>
      </c>
      <c r="BL61" s="198">
        <v>1.0</v>
      </c>
      <c r="BM61" s="202"/>
      <c r="BN61" s="197"/>
      <c r="BO61" s="197"/>
      <c r="BP61" s="197"/>
      <c r="BQ61" s="197"/>
      <c r="BR61" s="197"/>
      <c r="BS61" s="200"/>
      <c r="BT61" s="197"/>
      <c r="BU61" s="197"/>
      <c r="BV61" s="197"/>
      <c r="BW61" s="197"/>
      <c r="BX61" s="197"/>
      <c r="BY61" s="204"/>
      <c r="BZ61" s="204"/>
      <c r="CA61" s="204"/>
      <c r="CB61" s="204"/>
      <c r="CC61" s="204"/>
      <c r="CD61" s="205">
        <v>1.0</v>
      </c>
      <c r="CE61" s="205">
        <v>1.0</v>
      </c>
      <c r="CF61" s="204"/>
      <c r="CG61" s="204"/>
      <c r="CH61" s="204"/>
      <c r="CI61" s="204"/>
      <c r="CJ61" s="205">
        <v>1.0</v>
      </c>
      <c r="CK61" s="205">
        <v>1.0</v>
      </c>
      <c r="CL61" s="184">
        <f t="shared" si="17"/>
        <v>5</v>
      </c>
      <c r="CM61" s="185">
        <f t="shared" si="18"/>
        <v>38.46153846</v>
      </c>
      <c r="CN61" s="197"/>
      <c r="CO61" s="197"/>
      <c r="CP61" s="204"/>
      <c r="CQ61" s="205">
        <v>1.0</v>
      </c>
      <c r="CR61" s="135"/>
      <c r="CS61" s="135"/>
      <c r="CT61" s="135"/>
      <c r="CU61" s="204"/>
      <c r="CV61" s="204"/>
      <c r="CW61" s="135"/>
      <c r="CX61" s="204"/>
      <c r="CY61" s="204"/>
      <c r="CZ61" s="206"/>
      <c r="DA61" s="206"/>
      <c r="DB61" s="164">
        <f t="shared" si="19"/>
        <v>1</v>
      </c>
      <c r="DC61" s="186">
        <f t="shared" si="20"/>
        <v>20</v>
      </c>
      <c r="DD61" s="166"/>
      <c r="DE61" s="166"/>
      <c r="DF61" s="166"/>
      <c r="DG61" s="166"/>
      <c r="DH61" s="166"/>
      <c r="DI61" s="166"/>
      <c r="DJ61" s="166"/>
      <c r="DK61" s="166"/>
      <c r="DL61" s="166"/>
      <c r="DM61" s="166"/>
      <c r="DN61" s="166"/>
      <c r="DO61" s="166"/>
      <c r="DP61" s="166"/>
      <c r="DQ61" s="166"/>
      <c r="DR61" s="166"/>
      <c r="DS61" s="166"/>
      <c r="DT61" s="166"/>
      <c r="DU61" s="166"/>
      <c r="DV61" s="164">
        <f t="shared" si="21"/>
        <v>0</v>
      </c>
      <c r="DW61" s="187" t="str">
        <f t="shared" si="22"/>
        <v>#DIV/0!</v>
      </c>
    </row>
    <row r="62" ht="15.75" customHeight="1">
      <c r="A62" s="121">
        <v>53.0</v>
      </c>
      <c r="B62" s="170" t="s">
        <v>161</v>
      </c>
      <c r="C62" s="171" t="s">
        <v>162</v>
      </c>
      <c r="D62" s="124">
        <f t="shared" si="8"/>
        <v>30</v>
      </c>
      <c r="E62" s="125">
        <f t="shared" si="9"/>
        <v>66.66666667</v>
      </c>
      <c r="F62" s="207" t="str">
        <f t="shared" si="10"/>
        <v>  </v>
      </c>
      <c r="G62" s="173" t="str">
        <f t="shared" si="11"/>
        <v>  </v>
      </c>
      <c r="H62" s="199">
        <v>1.0</v>
      </c>
      <c r="I62" s="198">
        <v>1.0</v>
      </c>
      <c r="J62" s="198">
        <v>1.0</v>
      </c>
      <c r="K62" s="197"/>
      <c r="L62" s="197"/>
      <c r="M62" s="197"/>
      <c r="N62" s="178">
        <f t="shared" si="12"/>
        <v>3</v>
      </c>
      <c r="O62" s="134">
        <f t="shared" si="13"/>
        <v>75</v>
      </c>
      <c r="P62" s="215"/>
      <c r="Q62" s="215"/>
      <c r="R62" s="215"/>
      <c r="S62" s="135"/>
      <c r="T62" s="135"/>
      <c r="U62" s="215"/>
      <c r="V62" s="135"/>
      <c r="W62" s="135"/>
      <c r="X62" s="136">
        <v>1.0</v>
      </c>
      <c r="Y62" s="215"/>
      <c r="Z62" s="135"/>
      <c r="AA62" s="137">
        <v>1.0</v>
      </c>
      <c r="AB62" s="137">
        <v>1.0</v>
      </c>
      <c r="AC62" s="144"/>
      <c r="AD62" s="220">
        <v>1.0</v>
      </c>
      <c r="AE62" s="135"/>
      <c r="AF62" s="135"/>
      <c r="AG62" s="204"/>
      <c r="AH62" s="205">
        <v>1.0</v>
      </c>
      <c r="AI62" s="205">
        <v>1.0</v>
      </c>
      <c r="AJ62" s="204"/>
      <c r="AK62" s="139">
        <f t="shared" si="14"/>
        <v>6</v>
      </c>
      <c r="AL62" s="180">
        <f t="shared" si="15"/>
        <v>60</v>
      </c>
      <c r="AM62" s="135"/>
      <c r="AN62" s="136">
        <v>1.0</v>
      </c>
      <c r="AO62" s="136">
        <v>1.0</v>
      </c>
      <c r="AP62" s="136">
        <v>1.0</v>
      </c>
      <c r="AQ62" s="204"/>
      <c r="AR62" s="205">
        <v>1.0</v>
      </c>
      <c r="AS62" s="205">
        <v>1.0</v>
      </c>
      <c r="AT62" s="220">
        <v>1.0</v>
      </c>
      <c r="AU62" s="220">
        <v>1.0</v>
      </c>
      <c r="AV62" s="215"/>
      <c r="AW62" s="215"/>
      <c r="AX62" s="215"/>
      <c r="AY62" s="215"/>
      <c r="AZ62" s="136">
        <v>1.0</v>
      </c>
      <c r="BA62" s="135"/>
      <c r="BB62" s="136">
        <v>1.0</v>
      </c>
      <c r="BC62" s="135"/>
      <c r="BD62" s="135"/>
      <c r="BE62" s="136">
        <v>1.0</v>
      </c>
      <c r="BF62" s="215"/>
      <c r="BG62" s="220">
        <v>1.0</v>
      </c>
      <c r="BH62" s="308">
        <v>1.0</v>
      </c>
      <c r="BI62" s="139">
        <f t="shared" si="36"/>
        <v>12</v>
      </c>
      <c r="BJ62" s="182">
        <f t="shared" si="16"/>
        <v>92.30769231</v>
      </c>
      <c r="BK62" s="226">
        <v>1.0</v>
      </c>
      <c r="BL62" s="220">
        <v>1.0</v>
      </c>
      <c r="BM62" s="217"/>
      <c r="BN62" s="215"/>
      <c r="BO62" s="215"/>
      <c r="BP62" s="215"/>
      <c r="BQ62" s="215"/>
      <c r="BR62" s="215"/>
      <c r="BS62" s="216"/>
      <c r="BT62" s="215"/>
      <c r="BU62" s="215"/>
      <c r="BV62" s="215"/>
      <c r="BW62" s="215"/>
      <c r="BX62" s="215"/>
      <c r="BY62" s="204"/>
      <c r="BZ62" s="204"/>
      <c r="CA62" s="204"/>
      <c r="CB62" s="204"/>
      <c r="CC62" s="204"/>
      <c r="CD62" s="204"/>
      <c r="CE62" s="204"/>
      <c r="CF62" s="204"/>
      <c r="CG62" s="205">
        <v>1.0</v>
      </c>
      <c r="CH62" s="204"/>
      <c r="CI62" s="204"/>
      <c r="CJ62" s="205">
        <v>1.0</v>
      </c>
      <c r="CK62" s="205">
        <v>1.0</v>
      </c>
      <c r="CL62" s="184">
        <f t="shared" si="17"/>
        <v>4</v>
      </c>
      <c r="CM62" s="185">
        <f t="shared" si="18"/>
        <v>30.76923077</v>
      </c>
      <c r="CN62" s="220">
        <v>1.0</v>
      </c>
      <c r="CO62" s="220">
        <v>1.0</v>
      </c>
      <c r="CP62" s="204"/>
      <c r="CQ62" s="205">
        <v>1.0</v>
      </c>
      <c r="CR62" s="220">
        <v>1.0</v>
      </c>
      <c r="CS62" s="205">
        <v>1.0</v>
      </c>
      <c r="CT62" s="204"/>
      <c r="CU62" s="204"/>
      <c r="CV62" s="204"/>
      <c r="CW62" s="204"/>
      <c r="CX62" s="204"/>
      <c r="CY62" s="204"/>
      <c r="CZ62" s="206"/>
      <c r="DA62" s="206"/>
      <c r="DB62" s="164">
        <f t="shared" si="19"/>
        <v>5</v>
      </c>
      <c r="DC62" s="186">
        <f t="shared" si="20"/>
        <v>100</v>
      </c>
      <c r="DD62" s="166"/>
      <c r="DE62" s="166"/>
      <c r="DF62" s="166"/>
      <c r="DG62" s="166"/>
      <c r="DH62" s="166"/>
      <c r="DI62" s="166"/>
      <c r="DJ62" s="166"/>
      <c r="DK62" s="166"/>
      <c r="DL62" s="166"/>
      <c r="DM62" s="166"/>
      <c r="DN62" s="166"/>
      <c r="DO62" s="166"/>
      <c r="DP62" s="166"/>
      <c r="DQ62" s="166"/>
      <c r="DR62" s="166"/>
      <c r="DS62" s="166"/>
      <c r="DT62" s="166"/>
      <c r="DU62" s="166"/>
      <c r="DV62" s="164">
        <f t="shared" si="21"/>
        <v>0</v>
      </c>
      <c r="DW62" s="187" t="str">
        <f t="shared" si="22"/>
        <v>#DIV/0!</v>
      </c>
    </row>
    <row r="63" ht="15.75" customHeight="1">
      <c r="A63" s="169">
        <v>54.0</v>
      </c>
      <c r="B63" s="170" t="s">
        <v>163</v>
      </c>
      <c r="C63" s="171" t="s">
        <v>164</v>
      </c>
      <c r="D63" s="124">
        <f t="shared" si="8"/>
        <v>13</v>
      </c>
      <c r="E63" s="125">
        <f t="shared" si="9"/>
        <v>28.88888889</v>
      </c>
      <c r="F63" s="172">
        <f t="shared" si="10"/>
        <v>28.88888889</v>
      </c>
      <c r="G63" s="189">
        <f t="shared" si="11"/>
        <v>28.88888889</v>
      </c>
      <c r="H63" s="200"/>
      <c r="I63" s="197"/>
      <c r="J63" s="197"/>
      <c r="K63" s="197"/>
      <c r="L63" s="197"/>
      <c r="M63" s="197"/>
      <c r="N63" s="178">
        <f t="shared" si="12"/>
        <v>0</v>
      </c>
      <c r="O63" s="134">
        <f t="shared" si="13"/>
        <v>0</v>
      </c>
      <c r="P63" s="197"/>
      <c r="Q63" s="197"/>
      <c r="R63" s="197"/>
      <c r="S63" s="135"/>
      <c r="T63" s="135"/>
      <c r="U63" s="197"/>
      <c r="V63" s="135"/>
      <c r="W63" s="135"/>
      <c r="X63" s="135"/>
      <c r="Y63" s="197"/>
      <c r="Z63" s="135"/>
      <c r="AA63" s="144"/>
      <c r="AB63" s="144"/>
      <c r="AC63" s="144"/>
      <c r="AD63" s="197"/>
      <c r="AE63" s="135"/>
      <c r="AF63" s="135"/>
      <c r="AG63" s="197"/>
      <c r="AH63" s="197"/>
      <c r="AI63" s="197"/>
      <c r="AJ63" s="197"/>
      <c r="AK63" s="139">
        <f t="shared" si="14"/>
        <v>0</v>
      </c>
      <c r="AL63" s="180">
        <f t="shared" si="15"/>
        <v>0</v>
      </c>
      <c r="AM63" s="135"/>
      <c r="AN63" s="135"/>
      <c r="AO63" s="135"/>
      <c r="AP63" s="135"/>
      <c r="AQ63" s="204"/>
      <c r="AR63" s="204"/>
      <c r="AS63" s="204"/>
      <c r="AT63" s="197"/>
      <c r="AU63" s="198">
        <v>1.0</v>
      </c>
      <c r="AV63" s="197"/>
      <c r="AW63" s="198">
        <v>1.0</v>
      </c>
      <c r="AX63" s="197"/>
      <c r="AY63" s="197"/>
      <c r="AZ63" s="136">
        <v>1.0</v>
      </c>
      <c r="BA63" s="135"/>
      <c r="BB63" s="136">
        <v>1.0</v>
      </c>
      <c r="BC63" s="135"/>
      <c r="BD63" s="135"/>
      <c r="BE63" s="136">
        <v>1.0</v>
      </c>
      <c r="BF63" s="197"/>
      <c r="BG63" s="198">
        <v>1.0</v>
      </c>
      <c r="BH63" s="270"/>
      <c r="BI63" s="139">
        <f t="shared" ref="BI63:BI66" si="37">SUM(AM63:BG63)</f>
        <v>6</v>
      </c>
      <c r="BJ63" s="182">
        <f t="shared" si="16"/>
        <v>46.15384615</v>
      </c>
      <c r="BK63" s="200"/>
      <c r="BL63" s="198">
        <v>1.0</v>
      </c>
      <c r="BM63" s="202"/>
      <c r="BN63" s="197"/>
      <c r="BO63" s="197"/>
      <c r="BP63" s="197"/>
      <c r="BQ63" s="197"/>
      <c r="BR63" s="197"/>
      <c r="BS63" s="200"/>
      <c r="BT63" s="197"/>
      <c r="BU63" s="197"/>
      <c r="BV63" s="197"/>
      <c r="BW63" s="197"/>
      <c r="BX63" s="197"/>
      <c r="BY63" s="204"/>
      <c r="BZ63" s="204"/>
      <c r="CA63" s="204"/>
      <c r="CB63" s="205">
        <v>1.0</v>
      </c>
      <c r="CC63" s="205">
        <v>1.0</v>
      </c>
      <c r="CD63" s="205">
        <v>1.0</v>
      </c>
      <c r="CE63" s="205">
        <v>1.0</v>
      </c>
      <c r="CF63" s="205">
        <v>1.0</v>
      </c>
      <c r="CG63" s="204"/>
      <c r="CH63" s="204"/>
      <c r="CI63" s="204"/>
      <c r="CJ63" s="204"/>
      <c r="CK63" s="204"/>
      <c r="CL63" s="184">
        <f t="shared" si="17"/>
        <v>6</v>
      </c>
      <c r="CM63" s="185">
        <f t="shared" si="18"/>
        <v>46.15384615</v>
      </c>
      <c r="CN63" s="197"/>
      <c r="CO63" s="197"/>
      <c r="CP63" s="204"/>
      <c r="CQ63" s="204"/>
      <c r="CR63" s="136">
        <v>1.0</v>
      </c>
      <c r="CS63" s="135"/>
      <c r="CT63" s="135"/>
      <c r="CU63" s="204"/>
      <c r="CV63" s="204"/>
      <c r="CW63" s="135"/>
      <c r="CX63" s="204"/>
      <c r="CY63" s="204"/>
      <c r="CZ63" s="206"/>
      <c r="DA63" s="206"/>
      <c r="DB63" s="164">
        <f t="shared" si="19"/>
        <v>1</v>
      </c>
      <c r="DC63" s="186">
        <f t="shared" si="20"/>
        <v>20</v>
      </c>
      <c r="DD63" s="166"/>
      <c r="DE63" s="166"/>
      <c r="DF63" s="166"/>
      <c r="DG63" s="166"/>
      <c r="DH63" s="166"/>
      <c r="DI63" s="166"/>
      <c r="DJ63" s="166"/>
      <c r="DK63" s="166"/>
      <c r="DL63" s="166"/>
      <c r="DM63" s="166"/>
      <c r="DN63" s="166"/>
      <c r="DO63" s="166"/>
      <c r="DP63" s="166"/>
      <c r="DQ63" s="166"/>
      <c r="DR63" s="166"/>
      <c r="DS63" s="166"/>
      <c r="DT63" s="166"/>
      <c r="DU63" s="166"/>
      <c r="DV63" s="164">
        <f t="shared" si="21"/>
        <v>0</v>
      </c>
      <c r="DW63" s="187" t="str">
        <f t="shared" si="22"/>
        <v>#DIV/0!</v>
      </c>
    </row>
    <row r="64" ht="15.75" customHeight="1">
      <c r="A64" s="121">
        <v>55.0</v>
      </c>
      <c r="B64" s="170" t="s">
        <v>165</v>
      </c>
      <c r="C64" s="171" t="s">
        <v>166</v>
      </c>
      <c r="D64" s="124">
        <f t="shared" si="8"/>
        <v>7</v>
      </c>
      <c r="E64" s="125">
        <f t="shared" si="9"/>
        <v>15.55555556</v>
      </c>
      <c r="F64" s="172">
        <f t="shared" si="10"/>
        <v>15.55555556</v>
      </c>
      <c r="G64" s="189">
        <f t="shared" si="11"/>
        <v>15.55555556</v>
      </c>
      <c r="H64" s="200"/>
      <c r="I64" s="197"/>
      <c r="J64" s="197"/>
      <c r="K64" s="204"/>
      <c r="L64" s="204"/>
      <c r="M64" s="197"/>
      <c r="N64" s="178">
        <f t="shared" si="12"/>
        <v>0</v>
      </c>
      <c r="O64" s="134">
        <f t="shared" si="13"/>
        <v>0</v>
      </c>
      <c r="P64" s="197"/>
      <c r="Q64" s="197"/>
      <c r="R64" s="197"/>
      <c r="S64" s="135"/>
      <c r="T64" s="135"/>
      <c r="U64" s="197"/>
      <c r="V64" s="135"/>
      <c r="W64" s="135"/>
      <c r="X64" s="135"/>
      <c r="Y64" s="197"/>
      <c r="Z64" s="135"/>
      <c r="AA64" s="144"/>
      <c r="AB64" s="144"/>
      <c r="AC64" s="137">
        <v>1.0</v>
      </c>
      <c r="AD64" s="198">
        <v>1.0</v>
      </c>
      <c r="AE64" s="135"/>
      <c r="AF64" s="135"/>
      <c r="AG64" s="197"/>
      <c r="AH64" s="197"/>
      <c r="AI64" s="197"/>
      <c r="AJ64" s="197"/>
      <c r="AK64" s="139">
        <f t="shared" si="14"/>
        <v>2</v>
      </c>
      <c r="AL64" s="180">
        <f t="shared" si="15"/>
        <v>20</v>
      </c>
      <c r="AM64" s="135"/>
      <c r="AN64" s="197"/>
      <c r="AO64" s="135"/>
      <c r="AP64" s="136">
        <v>1.0</v>
      </c>
      <c r="AQ64" s="197"/>
      <c r="AR64" s="197"/>
      <c r="AS64" s="197"/>
      <c r="AT64" s="197"/>
      <c r="AU64" s="197"/>
      <c r="AV64" s="197"/>
      <c r="AW64" s="197"/>
      <c r="AX64" s="197"/>
      <c r="AY64" s="197"/>
      <c r="AZ64" s="136">
        <v>1.0</v>
      </c>
      <c r="BA64" s="135"/>
      <c r="BB64" s="136">
        <v>1.0</v>
      </c>
      <c r="BC64" s="135"/>
      <c r="BD64" s="135"/>
      <c r="BE64" s="136">
        <v>1.0</v>
      </c>
      <c r="BF64" s="197"/>
      <c r="BG64" s="197"/>
      <c r="BH64" s="272"/>
      <c r="BI64" s="139">
        <f t="shared" si="37"/>
        <v>4</v>
      </c>
      <c r="BJ64" s="182">
        <f t="shared" si="16"/>
        <v>30.76923077</v>
      </c>
      <c r="BK64" s="200"/>
      <c r="BL64" s="198">
        <v>1.0</v>
      </c>
      <c r="BM64" s="202"/>
      <c r="BN64" s="197"/>
      <c r="BO64" s="197"/>
      <c r="BP64" s="197"/>
      <c r="BQ64" s="197"/>
      <c r="BR64" s="197"/>
      <c r="BS64" s="200"/>
      <c r="BT64" s="197"/>
      <c r="BU64" s="197"/>
      <c r="BV64" s="197"/>
      <c r="BW64" s="197"/>
      <c r="BX64" s="197"/>
      <c r="BY64" s="204"/>
      <c r="BZ64" s="204"/>
      <c r="CA64" s="204"/>
      <c r="CB64" s="204"/>
      <c r="CC64" s="204"/>
      <c r="CD64" s="204"/>
      <c r="CE64" s="204"/>
      <c r="CF64" s="204"/>
      <c r="CG64" s="204"/>
      <c r="CH64" s="204"/>
      <c r="CI64" s="204"/>
      <c r="CJ64" s="204"/>
      <c r="CK64" s="204"/>
      <c r="CL64" s="184">
        <f t="shared" si="17"/>
        <v>1</v>
      </c>
      <c r="CM64" s="185">
        <f t="shared" si="18"/>
        <v>7.692307692</v>
      </c>
      <c r="CN64" s="197"/>
      <c r="CO64" s="197"/>
      <c r="CP64" s="204"/>
      <c r="CQ64" s="204"/>
      <c r="CR64" s="197"/>
      <c r="CS64" s="204"/>
      <c r="CT64" s="204"/>
      <c r="CU64" s="204"/>
      <c r="CV64" s="204"/>
      <c r="CW64" s="204"/>
      <c r="CX64" s="204"/>
      <c r="CY64" s="204"/>
      <c r="CZ64" s="206"/>
      <c r="DA64" s="206"/>
      <c r="DB64" s="164">
        <f t="shared" si="19"/>
        <v>0</v>
      </c>
      <c r="DC64" s="186">
        <f t="shared" si="20"/>
        <v>0</v>
      </c>
      <c r="DD64" s="166"/>
      <c r="DE64" s="166"/>
      <c r="DF64" s="166"/>
      <c r="DG64" s="166"/>
      <c r="DH64" s="166"/>
      <c r="DI64" s="166"/>
      <c r="DJ64" s="166"/>
      <c r="DK64" s="166"/>
      <c r="DL64" s="166"/>
      <c r="DM64" s="166"/>
      <c r="DN64" s="166"/>
      <c r="DO64" s="166"/>
      <c r="DP64" s="166"/>
      <c r="DQ64" s="166"/>
      <c r="DR64" s="166"/>
      <c r="DS64" s="166"/>
      <c r="DT64" s="166"/>
      <c r="DU64" s="166"/>
      <c r="DV64" s="164">
        <f t="shared" si="21"/>
        <v>0</v>
      </c>
      <c r="DW64" s="187" t="str">
        <f t="shared" si="22"/>
        <v>#DIV/0!</v>
      </c>
    </row>
    <row r="65" ht="15.75" customHeight="1">
      <c r="A65" s="121">
        <v>56.0</v>
      </c>
      <c r="B65" s="170" t="s">
        <v>167</v>
      </c>
      <c r="C65" s="171" t="s">
        <v>168</v>
      </c>
      <c r="D65" s="124">
        <f t="shared" si="8"/>
        <v>18</v>
      </c>
      <c r="E65" s="125">
        <f t="shared" si="9"/>
        <v>40</v>
      </c>
      <c r="F65" s="172">
        <f t="shared" si="10"/>
        <v>40</v>
      </c>
      <c r="G65" s="173" t="str">
        <f t="shared" si="11"/>
        <v>  </v>
      </c>
      <c r="H65" s="200"/>
      <c r="I65" s="197"/>
      <c r="J65" s="197"/>
      <c r="K65" s="197"/>
      <c r="L65" s="197"/>
      <c r="M65" s="197"/>
      <c r="N65" s="178">
        <f t="shared" si="12"/>
        <v>0</v>
      </c>
      <c r="O65" s="134">
        <f t="shared" si="13"/>
        <v>0</v>
      </c>
      <c r="P65" s="197"/>
      <c r="Q65" s="197"/>
      <c r="R65" s="197"/>
      <c r="S65" s="135"/>
      <c r="T65" s="135"/>
      <c r="U65" s="197"/>
      <c r="V65" s="197"/>
      <c r="W65" s="197"/>
      <c r="X65" s="135"/>
      <c r="Y65" s="198">
        <v>1.0</v>
      </c>
      <c r="Z65" s="135"/>
      <c r="AA65" s="137">
        <v>1.0</v>
      </c>
      <c r="AB65" s="144"/>
      <c r="AC65" s="144"/>
      <c r="AD65" s="197"/>
      <c r="AE65" s="135"/>
      <c r="AF65" s="135"/>
      <c r="AG65" s="198">
        <v>1.0</v>
      </c>
      <c r="AH65" s="197"/>
      <c r="AI65" s="197"/>
      <c r="AJ65" s="197"/>
      <c r="AK65" s="139">
        <f t="shared" si="14"/>
        <v>3</v>
      </c>
      <c r="AL65" s="180">
        <f t="shared" si="15"/>
        <v>30</v>
      </c>
      <c r="AM65" s="197"/>
      <c r="AN65" s="136">
        <v>1.0</v>
      </c>
      <c r="AO65" s="135"/>
      <c r="AP65" s="135"/>
      <c r="AQ65" s="197"/>
      <c r="AR65" s="197"/>
      <c r="AS65" s="198">
        <v>1.0</v>
      </c>
      <c r="AT65" s="197"/>
      <c r="AU65" s="197"/>
      <c r="AV65" s="197"/>
      <c r="AW65" s="197"/>
      <c r="AX65" s="197"/>
      <c r="AY65" s="197"/>
      <c r="AZ65" s="135"/>
      <c r="BA65" s="135"/>
      <c r="BB65" s="135"/>
      <c r="BC65" s="135"/>
      <c r="BD65" s="135"/>
      <c r="BE65" s="135"/>
      <c r="BF65" s="197"/>
      <c r="BG65" s="197"/>
      <c r="BH65" s="272"/>
      <c r="BI65" s="139">
        <f t="shared" si="37"/>
        <v>2</v>
      </c>
      <c r="BJ65" s="182">
        <f t="shared" si="16"/>
        <v>15.38461538</v>
      </c>
      <c r="BK65" s="200"/>
      <c r="BL65" s="197"/>
      <c r="BM65" s="202"/>
      <c r="BN65" s="197"/>
      <c r="BO65" s="197"/>
      <c r="BP65" s="197"/>
      <c r="BQ65" s="197"/>
      <c r="BR65" s="197"/>
      <c r="BS65" s="200"/>
      <c r="BT65" s="197"/>
      <c r="BU65" s="197"/>
      <c r="BV65" s="197"/>
      <c r="BW65" s="197"/>
      <c r="BX65" s="197"/>
      <c r="BY65" s="204"/>
      <c r="BZ65" s="205">
        <v>1.0</v>
      </c>
      <c r="CA65" s="205">
        <v>1.0</v>
      </c>
      <c r="CB65" s="205">
        <v>1.0</v>
      </c>
      <c r="CC65" s="205">
        <v>1.0</v>
      </c>
      <c r="CD65" s="205">
        <v>1.0</v>
      </c>
      <c r="CE65" s="205">
        <v>1.0</v>
      </c>
      <c r="CF65" s="204"/>
      <c r="CG65" s="204"/>
      <c r="CH65" s="205">
        <v>1.0</v>
      </c>
      <c r="CI65" s="205">
        <v>1.0</v>
      </c>
      <c r="CJ65" s="205">
        <v>1.0</v>
      </c>
      <c r="CK65" s="205">
        <v>1.0</v>
      </c>
      <c r="CL65" s="184">
        <f t="shared" si="17"/>
        <v>9</v>
      </c>
      <c r="CM65" s="185">
        <f t="shared" si="18"/>
        <v>69.23076923</v>
      </c>
      <c r="CN65" s="198">
        <v>1.0</v>
      </c>
      <c r="CO65" s="198">
        <v>1.0</v>
      </c>
      <c r="CP65" s="204"/>
      <c r="CQ65" s="205">
        <v>1.0</v>
      </c>
      <c r="CR65" s="198">
        <v>1.0</v>
      </c>
      <c r="CS65" s="204"/>
      <c r="CT65" s="204"/>
      <c r="CU65" s="204"/>
      <c r="CV65" s="204"/>
      <c r="CW65" s="204"/>
      <c r="CX65" s="204"/>
      <c r="CY65" s="204"/>
      <c r="CZ65" s="206"/>
      <c r="DA65" s="206"/>
      <c r="DB65" s="164">
        <f t="shared" si="19"/>
        <v>4</v>
      </c>
      <c r="DC65" s="186">
        <f t="shared" si="20"/>
        <v>80</v>
      </c>
      <c r="DD65" s="166"/>
      <c r="DE65" s="166"/>
      <c r="DF65" s="166"/>
      <c r="DG65" s="166"/>
      <c r="DH65" s="166"/>
      <c r="DI65" s="166"/>
      <c r="DJ65" s="166"/>
      <c r="DK65" s="166"/>
      <c r="DL65" s="166"/>
      <c r="DM65" s="166"/>
      <c r="DN65" s="166"/>
      <c r="DO65" s="166"/>
      <c r="DP65" s="166"/>
      <c r="DQ65" s="166"/>
      <c r="DR65" s="166"/>
      <c r="DS65" s="166"/>
      <c r="DT65" s="166"/>
      <c r="DU65" s="166"/>
      <c r="DV65" s="164">
        <f t="shared" si="21"/>
        <v>0</v>
      </c>
      <c r="DW65" s="187" t="str">
        <f t="shared" si="22"/>
        <v>#DIV/0!</v>
      </c>
    </row>
    <row r="66" ht="15.75" customHeight="1">
      <c r="A66" s="121">
        <v>57.0</v>
      </c>
      <c r="B66" s="170" t="s">
        <v>169</v>
      </c>
      <c r="C66" s="171" t="s">
        <v>170</v>
      </c>
      <c r="D66" s="124">
        <f t="shared" si="8"/>
        <v>9</v>
      </c>
      <c r="E66" s="125">
        <f t="shared" si="9"/>
        <v>20</v>
      </c>
      <c r="F66" s="172">
        <f t="shared" si="10"/>
        <v>20</v>
      </c>
      <c r="G66" s="189">
        <f t="shared" si="11"/>
        <v>20</v>
      </c>
      <c r="H66" s="200"/>
      <c r="I66" s="197"/>
      <c r="J66" s="197"/>
      <c r="K66" s="197"/>
      <c r="L66" s="197"/>
      <c r="M66" s="197"/>
      <c r="N66" s="178">
        <f t="shared" si="12"/>
        <v>0</v>
      </c>
      <c r="O66" s="134">
        <f t="shared" si="13"/>
        <v>0</v>
      </c>
      <c r="P66" s="197"/>
      <c r="Q66" s="197"/>
      <c r="R66" s="197"/>
      <c r="S66" s="135"/>
      <c r="T66" s="135"/>
      <c r="U66" s="197"/>
      <c r="V66" s="135"/>
      <c r="W66" s="135"/>
      <c r="X66" s="135"/>
      <c r="Y66" s="197"/>
      <c r="Z66" s="135"/>
      <c r="AA66" s="144"/>
      <c r="AB66" s="144"/>
      <c r="AC66" s="144"/>
      <c r="AD66" s="197"/>
      <c r="AE66" s="135"/>
      <c r="AF66" s="135"/>
      <c r="AG66" s="220">
        <v>1.0</v>
      </c>
      <c r="AH66" s="215"/>
      <c r="AI66" s="220">
        <v>1.0</v>
      </c>
      <c r="AJ66" s="215"/>
      <c r="AK66" s="139">
        <f t="shared" si="14"/>
        <v>2</v>
      </c>
      <c r="AL66" s="180">
        <f t="shared" si="15"/>
        <v>20</v>
      </c>
      <c r="AM66" s="136">
        <v>1.0</v>
      </c>
      <c r="AN66" s="135"/>
      <c r="AO66" s="136">
        <v>1.0</v>
      </c>
      <c r="AP66" s="136">
        <v>1.0</v>
      </c>
      <c r="AQ66" s="197"/>
      <c r="AR66" s="197"/>
      <c r="AS66" s="197"/>
      <c r="AT66" s="197"/>
      <c r="AU66" s="198">
        <v>1.0</v>
      </c>
      <c r="AV66" s="197"/>
      <c r="AW66" s="198">
        <v>1.0</v>
      </c>
      <c r="AX66" s="197"/>
      <c r="AY66" s="197"/>
      <c r="AZ66" s="136">
        <v>1.0</v>
      </c>
      <c r="BA66" s="135"/>
      <c r="BB66" s="136">
        <v>1.0</v>
      </c>
      <c r="BC66" s="135"/>
      <c r="BD66" s="135"/>
      <c r="BE66" s="135"/>
      <c r="BF66" s="197"/>
      <c r="BG66" s="197"/>
      <c r="BH66" s="272"/>
      <c r="BI66" s="139">
        <f t="shared" si="37"/>
        <v>7</v>
      </c>
      <c r="BJ66" s="182">
        <f t="shared" si="16"/>
        <v>53.84615385</v>
      </c>
      <c r="BK66" s="200"/>
      <c r="BL66" s="197"/>
      <c r="BM66" s="202"/>
      <c r="BN66" s="197"/>
      <c r="BO66" s="197"/>
      <c r="BP66" s="197"/>
      <c r="BQ66" s="197"/>
      <c r="BR66" s="197"/>
      <c r="BS66" s="200"/>
      <c r="BT66" s="197"/>
      <c r="BU66" s="197"/>
      <c r="BV66" s="197"/>
      <c r="BW66" s="197"/>
      <c r="BX66" s="197"/>
      <c r="BY66" s="204"/>
      <c r="BZ66" s="204"/>
      <c r="CA66" s="204"/>
      <c r="CB66" s="204"/>
      <c r="CC66" s="204"/>
      <c r="CD66" s="204"/>
      <c r="CE66" s="204"/>
      <c r="CF66" s="204"/>
      <c r="CG66" s="204"/>
      <c r="CH66" s="204"/>
      <c r="CI66" s="204"/>
      <c r="CJ66" s="204"/>
      <c r="CK66" s="204"/>
      <c r="CL66" s="184">
        <f t="shared" si="17"/>
        <v>0</v>
      </c>
      <c r="CM66" s="185">
        <f t="shared" si="18"/>
        <v>0</v>
      </c>
      <c r="CN66" s="197"/>
      <c r="CO66" s="197"/>
      <c r="CP66" s="204"/>
      <c r="CQ66" s="204"/>
      <c r="CR66" s="135"/>
      <c r="CS66" s="135"/>
      <c r="CT66" s="135"/>
      <c r="CU66" s="204"/>
      <c r="CV66" s="204"/>
      <c r="CW66" s="135"/>
      <c r="CX66" s="204"/>
      <c r="CY66" s="204"/>
      <c r="CZ66" s="206"/>
      <c r="DA66" s="206"/>
      <c r="DB66" s="164">
        <f t="shared" si="19"/>
        <v>0</v>
      </c>
      <c r="DC66" s="186">
        <f t="shared" si="20"/>
        <v>0</v>
      </c>
      <c r="DD66" s="166"/>
      <c r="DE66" s="166"/>
      <c r="DF66" s="166"/>
      <c r="DG66" s="166"/>
      <c r="DH66" s="166"/>
      <c r="DI66" s="166"/>
      <c r="DJ66" s="166"/>
      <c r="DK66" s="166"/>
      <c r="DL66" s="166"/>
      <c r="DM66" s="166"/>
      <c r="DN66" s="166"/>
      <c r="DO66" s="166"/>
      <c r="DP66" s="166"/>
      <c r="DQ66" s="166"/>
      <c r="DR66" s="166"/>
      <c r="DS66" s="166"/>
      <c r="DT66" s="166"/>
      <c r="DU66" s="166"/>
      <c r="DV66" s="164">
        <f t="shared" si="21"/>
        <v>0</v>
      </c>
      <c r="DW66" s="187" t="str">
        <f t="shared" si="22"/>
        <v>#DIV/0!</v>
      </c>
    </row>
    <row r="67" ht="15.75" customHeight="1">
      <c r="A67" s="169">
        <v>58.0</v>
      </c>
      <c r="B67" s="170" t="s">
        <v>171</v>
      </c>
      <c r="C67" s="171" t="s">
        <v>172</v>
      </c>
      <c r="D67" s="124">
        <f t="shared" si="8"/>
        <v>32</v>
      </c>
      <c r="E67" s="125">
        <f t="shared" si="9"/>
        <v>71.11111111</v>
      </c>
      <c r="F67" s="172" t="str">
        <f t="shared" si="10"/>
        <v>  </v>
      </c>
      <c r="G67" s="173" t="str">
        <f t="shared" si="11"/>
        <v>  </v>
      </c>
      <c r="H67" s="216"/>
      <c r="I67" s="220">
        <v>1.0</v>
      </c>
      <c r="J67" s="220">
        <v>1.0</v>
      </c>
      <c r="K67" s="215"/>
      <c r="L67" s="215"/>
      <c r="M67" s="215"/>
      <c r="N67" s="178">
        <f t="shared" si="12"/>
        <v>2</v>
      </c>
      <c r="O67" s="134">
        <f t="shared" si="13"/>
        <v>50</v>
      </c>
      <c r="P67" s="215"/>
      <c r="Q67" s="215"/>
      <c r="R67" s="215"/>
      <c r="S67" s="135"/>
      <c r="T67" s="135"/>
      <c r="U67" s="215"/>
      <c r="V67" s="135"/>
      <c r="W67" s="135"/>
      <c r="X67" s="136">
        <v>1.0</v>
      </c>
      <c r="Y67" s="220">
        <v>1.0</v>
      </c>
      <c r="Z67" s="135"/>
      <c r="AA67" s="144"/>
      <c r="AB67" s="137">
        <v>1.0</v>
      </c>
      <c r="AC67" s="137">
        <v>1.0</v>
      </c>
      <c r="AD67" s="220">
        <v>1.0</v>
      </c>
      <c r="AE67" s="135"/>
      <c r="AF67" s="135"/>
      <c r="AG67" s="197"/>
      <c r="AH67" s="198">
        <v>1.0</v>
      </c>
      <c r="AI67" s="197"/>
      <c r="AJ67" s="197"/>
      <c r="AK67" s="139">
        <f t="shared" si="14"/>
        <v>6</v>
      </c>
      <c r="AL67" s="180">
        <f t="shared" si="15"/>
        <v>60</v>
      </c>
      <c r="AM67" s="136">
        <v>1.0</v>
      </c>
      <c r="AN67" s="135"/>
      <c r="AO67" s="136">
        <v>1.0</v>
      </c>
      <c r="AP67" s="136">
        <v>1.0</v>
      </c>
      <c r="AQ67" s="215"/>
      <c r="AR67" s="220">
        <v>1.0</v>
      </c>
      <c r="AS67" s="220">
        <v>1.0</v>
      </c>
      <c r="AT67" s="220">
        <v>1.0</v>
      </c>
      <c r="AU67" s="215"/>
      <c r="AV67" s="215"/>
      <c r="AW67" s="215"/>
      <c r="AX67" s="215"/>
      <c r="AY67" s="215"/>
      <c r="AZ67" s="136">
        <v>1.0</v>
      </c>
      <c r="BA67" s="135"/>
      <c r="BB67" s="136">
        <v>1.0</v>
      </c>
      <c r="BC67" s="135"/>
      <c r="BD67" s="135"/>
      <c r="BE67" s="136">
        <v>1.0</v>
      </c>
      <c r="BF67" s="215"/>
      <c r="BG67" s="215"/>
      <c r="BH67" s="308">
        <v>1.0</v>
      </c>
      <c r="BI67" s="139">
        <f>SUM(AM67:BH67)</f>
        <v>10</v>
      </c>
      <c r="BJ67" s="182">
        <f t="shared" si="16"/>
        <v>76.92307692</v>
      </c>
      <c r="BK67" s="226">
        <v>1.0</v>
      </c>
      <c r="BL67" s="220">
        <v>1.0</v>
      </c>
      <c r="BM67" s="217"/>
      <c r="BN67" s="215"/>
      <c r="BO67" s="215"/>
      <c r="BP67" s="215"/>
      <c r="BQ67" s="215"/>
      <c r="BR67" s="215"/>
      <c r="BS67" s="216"/>
      <c r="BT67" s="215"/>
      <c r="BU67" s="215"/>
      <c r="BV67" s="215"/>
      <c r="BW67" s="215"/>
      <c r="BX67" s="215"/>
      <c r="BY67" s="204"/>
      <c r="BZ67" s="204"/>
      <c r="CA67" s="204"/>
      <c r="CB67" s="205">
        <v>1.0</v>
      </c>
      <c r="CC67" s="205">
        <v>1.0</v>
      </c>
      <c r="CD67" s="205">
        <v>1.0</v>
      </c>
      <c r="CE67" s="205">
        <v>1.0</v>
      </c>
      <c r="CF67" s="205">
        <v>1.0</v>
      </c>
      <c r="CG67" s="204"/>
      <c r="CH67" s="205">
        <v>1.0</v>
      </c>
      <c r="CI67" s="205">
        <v>1.0</v>
      </c>
      <c r="CJ67" s="204"/>
      <c r="CK67" s="204"/>
      <c r="CL67" s="184">
        <f t="shared" si="17"/>
        <v>9</v>
      </c>
      <c r="CM67" s="185">
        <f t="shared" si="18"/>
        <v>69.23076923</v>
      </c>
      <c r="CN67" s="220">
        <v>1.0</v>
      </c>
      <c r="CO67" s="220">
        <v>1.0</v>
      </c>
      <c r="CP67" s="204"/>
      <c r="CQ67" s="205">
        <v>1.0</v>
      </c>
      <c r="CR67" s="220">
        <v>1.0</v>
      </c>
      <c r="CS67" s="205">
        <v>1.0</v>
      </c>
      <c r="CT67" s="204"/>
      <c r="CU67" s="204"/>
      <c r="CV67" s="204"/>
      <c r="CW67" s="204"/>
      <c r="CX67" s="204"/>
      <c r="CY67" s="204"/>
      <c r="CZ67" s="206"/>
      <c r="DA67" s="206"/>
      <c r="DB67" s="164">
        <f t="shared" si="19"/>
        <v>5</v>
      </c>
      <c r="DC67" s="186">
        <f t="shared" si="20"/>
        <v>100</v>
      </c>
      <c r="DD67" s="166"/>
      <c r="DE67" s="166"/>
      <c r="DF67" s="166"/>
      <c r="DG67" s="166"/>
      <c r="DH67" s="166"/>
      <c r="DI67" s="166"/>
      <c r="DJ67" s="166"/>
      <c r="DK67" s="166"/>
      <c r="DL67" s="166"/>
      <c r="DM67" s="166"/>
      <c r="DN67" s="166"/>
      <c r="DO67" s="166"/>
      <c r="DP67" s="166"/>
      <c r="DQ67" s="166"/>
      <c r="DR67" s="166"/>
      <c r="DS67" s="166"/>
      <c r="DT67" s="166"/>
      <c r="DU67" s="166"/>
      <c r="DV67" s="164">
        <f t="shared" si="21"/>
        <v>0</v>
      </c>
      <c r="DW67" s="187" t="str">
        <f t="shared" si="22"/>
        <v>#DIV/0!</v>
      </c>
    </row>
    <row r="68" ht="15.75" customHeight="1">
      <c r="A68" s="121">
        <v>59.0</v>
      </c>
      <c r="B68" s="170" t="s">
        <v>173</v>
      </c>
      <c r="C68" s="171" t="s">
        <v>174</v>
      </c>
      <c r="D68" s="124">
        <f t="shared" si="8"/>
        <v>17</v>
      </c>
      <c r="E68" s="125">
        <f t="shared" si="9"/>
        <v>37.77777778</v>
      </c>
      <c r="F68" s="172">
        <f t="shared" si="10"/>
        <v>37.77777778</v>
      </c>
      <c r="G68" s="173" t="str">
        <f t="shared" si="11"/>
        <v>  </v>
      </c>
      <c r="H68" s="200"/>
      <c r="I68" s="198">
        <v>1.0</v>
      </c>
      <c r="J68" s="198">
        <v>1.0</v>
      </c>
      <c r="K68" s="197"/>
      <c r="L68" s="197"/>
      <c r="M68" s="197"/>
      <c r="N68" s="178">
        <f t="shared" si="12"/>
        <v>2</v>
      </c>
      <c r="O68" s="134">
        <f t="shared" si="13"/>
        <v>50</v>
      </c>
      <c r="P68" s="197"/>
      <c r="Q68" s="197"/>
      <c r="R68" s="197"/>
      <c r="S68" s="135"/>
      <c r="T68" s="135"/>
      <c r="U68" s="197"/>
      <c r="V68" s="135"/>
      <c r="W68" s="135"/>
      <c r="X68" s="135"/>
      <c r="Y68" s="197"/>
      <c r="Z68" s="135"/>
      <c r="AA68" s="144"/>
      <c r="AB68" s="137">
        <v>1.0</v>
      </c>
      <c r="AC68" s="144"/>
      <c r="AD68" s="197"/>
      <c r="AE68" s="135"/>
      <c r="AF68" s="135"/>
      <c r="AG68" s="198">
        <v>1.0</v>
      </c>
      <c r="AH68" s="198">
        <v>1.0</v>
      </c>
      <c r="AI68" s="198">
        <v>1.0</v>
      </c>
      <c r="AJ68" s="197"/>
      <c r="AK68" s="139">
        <f t="shared" si="14"/>
        <v>4</v>
      </c>
      <c r="AL68" s="180">
        <f t="shared" si="15"/>
        <v>40</v>
      </c>
      <c r="AM68" s="135"/>
      <c r="AN68" s="198">
        <v>1.0</v>
      </c>
      <c r="AO68" s="136">
        <v>1.0</v>
      </c>
      <c r="AP68" s="135"/>
      <c r="AQ68" s="197"/>
      <c r="AR68" s="198">
        <v>1.0</v>
      </c>
      <c r="AS68" s="197"/>
      <c r="AT68" s="197"/>
      <c r="AU68" s="197"/>
      <c r="AV68" s="197"/>
      <c r="AW68" s="197"/>
      <c r="AX68" s="197"/>
      <c r="AY68" s="197"/>
      <c r="AZ68" s="135"/>
      <c r="BA68" s="135"/>
      <c r="BB68" s="136">
        <v>1.0</v>
      </c>
      <c r="BC68" s="135"/>
      <c r="BD68" s="135"/>
      <c r="BE68" s="135"/>
      <c r="BF68" s="197"/>
      <c r="BG68" s="197"/>
      <c r="BH68" s="272"/>
      <c r="BI68" s="139">
        <f>SUM(AM68:BG68)</f>
        <v>4</v>
      </c>
      <c r="BJ68" s="182">
        <f t="shared" si="16"/>
        <v>30.76923077</v>
      </c>
      <c r="BK68" s="200"/>
      <c r="BL68" s="197"/>
      <c r="BM68" s="202"/>
      <c r="BN68" s="197"/>
      <c r="BO68" s="197"/>
      <c r="BP68" s="197"/>
      <c r="BQ68" s="197"/>
      <c r="BR68" s="197"/>
      <c r="BS68" s="200"/>
      <c r="BT68" s="197"/>
      <c r="BU68" s="197"/>
      <c r="BV68" s="197"/>
      <c r="BW68" s="197"/>
      <c r="BX68" s="197"/>
      <c r="BY68" s="204"/>
      <c r="BZ68" s="204"/>
      <c r="CA68" s="204"/>
      <c r="CB68" s="205">
        <v>1.0</v>
      </c>
      <c r="CC68" s="205">
        <v>1.0</v>
      </c>
      <c r="CD68" s="204"/>
      <c r="CE68" s="204"/>
      <c r="CF68" s="205">
        <v>1.0</v>
      </c>
      <c r="CG68" s="204"/>
      <c r="CH68" s="204"/>
      <c r="CI68" s="204"/>
      <c r="CJ68" s="205">
        <v>1.0</v>
      </c>
      <c r="CK68" s="205">
        <v>1.0</v>
      </c>
      <c r="CL68" s="184">
        <f t="shared" si="17"/>
        <v>4</v>
      </c>
      <c r="CM68" s="185">
        <f t="shared" si="18"/>
        <v>30.76923077</v>
      </c>
      <c r="CN68" s="197"/>
      <c r="CO68" s="197"/>
      <c r="CP68" s="204"/>
      <c r="CQ68" s="205">
        <v>1.0</v>
      </c>
      <c r="CR68" s="136">
        <v>1.0</v>
      </c>
      <c r="CS68" s="136">
        <v>1.0</v>
      </c>
      <c r="CT68" s="135"/>
      <c r="CU68" s="204"/>
      <c r="CV68" s="204"/>
      <c r="CW68" s="135"/>
      <c r="CX68" s="204"/>
      <c r="CY68" s="204"/>
      <c r="CZ68" s="206"/>
      <c r="DA68" s="206"/>
      <c r="DB68" s="164">
        <f t="shared" si="19"/>
        <v>3</v>
      </c>
      <c r="DC68" s="186">
        <f t="shared" si="20"/>
        <v>60</v>
      </c>
      <c r="DD68" s="166"/>
      <c r="DE68" s="166"/>
      <c r="DF68" s="166"/>
      <c r="DG68" s="166"/>
      <c r="DH68" s="166"/>
      <c r="DI68" s="166"/>
      <c r="DJ68" s="166"/>
      <c r="DK68" s="166"/>
      <c r="DL68" s="166"/>
      <c r="DM68" s="166"/>
      <c r="DN68" s="166"/>
      <c r="DO68" s="166"/>
      <c r="DP68" s="166"/>
      <c r="DQ68" s="166"/>
      <c r="DR68" s="166"/>
      <c r="DS68" s="166"/>
      <c r="DT68" s="166"/>
      <c r="DU68" s="166"/>
      <c r="DV68" s="164">
        <f t="shared" si="21"/>
        <v>0</v>
      </c>
      <c r="DW68" s="187" t="str">
        <f t="shared" si="22"/>
        <v>#DIV/0!</v>
      </c>
    </row>
    <row r="69" ht="15.75" customHeight="1">
      <c r="A69" s="121">
        <v>60.0</v>
      </c>
      <c r="B69" s="170" t="s">
        <v>175</v>
      </c>
      <c r="C69" s="171" t="s">
        <v>176</v>
      </c>
      <c r="D69" s="124">
        <f t="shared" si="8"/>
        <v>32</v>
      </c>
      <c r="E69" s="125">
        <f t="shared" si="9"/>
        <v>71.11111111</v>
      </c>
      <c r="F69" s="172" t="str">
        <f t="shared" si="10"/>
        <v>  </v>
      </c>
      <c r="G69" s="173" t="str">
        <f t="shared" si="11"/>
        <v>  </v>
      </c>
      <c r="H69" s="199">
        <v>1.0</v>
      </c>
      <c r="I69" s="197"/>
      <c r="J69" s="197"/>
      <c r="K69" s="197"/>
      <c r="L69" s="197"/>
      <c r="M69" s="197"/>
      <c r="N69" s="178">
        <f t="shared" si="12"/>
        <v>1</v>
      </c>
      <c r="O69" s="134">
        <f t="shared" si="13"/>
        <v>25</v>
      </c>
      <c r="P69" s="197"/>
      <c r="Q69" s="197"/>
      <c r="R69" s="197"/>
      <c r="S69" s="135"/>
      <c r="T69" s="135"/>
      <c r="U69" s="197"/>
      <c r="V69" s="197"/>
      <c r="W69" s="197"/>
      <c r="X69" s="136">
        <v>1.0</v>
      </c>
      <c r="Y69" s="198">
        <v>1.0</v>
      </c>
      <c r="Z69" s="135"/>
      <c r="AA69" s="144"/>
      <c r="AB69" s="144"/>
      <c r="AC69" s="144"/>
      <c r="AD69" s="197"/>
      <c r="AE69" s="135"/>
      <c r="AF69" s="135"/>
      <c r="AG69" s="197"/>
      <c r="AH69" s="197"/>
      <c r="AI69" s="197"/>
      <c r="AJ69" s="197"/>
      <c r="AK69" s="139">
        <f t="shared" si="14"/>
        <v>2</v>
      </c>
      <c r="AL69" s="180">
        <f t="shared" si="15"/>
        <v>20</v>
      </c>
      <c r="AM69" s="198">
        <v>1.0</v>
      </c>
      <c r="AN69" s="136">
        <v>1.0</v>
      </c>
      <c r="AO69" s="135"/>
      <c r="AP69" s="136">
        <v>1.0</v>
      </c>
      <c r="AQ69" s="197"/>
      <c r="AR69" s="198">
        <v>1.0</v>
      </c>
      <c r="AS69" s="198">
        <v>1.0</v>
      </c>
      <c r="AT69" s="198">
        <v>1.0</v>
      </c>
      <c r="AU69" s="198">
        <v>1.0</v>
      </c>
      <c r="AV69" s="197"/>
      <c r="AW69" s="197"/>
      <c r="AX69" s="197"/>
      <c r="AY69" s="197"/>
      <c r="AZ69" s="136">
        <v>1.0</v>
      </c>
      <c r="BA69" s="135"/>
      <c r="BB69" s="136">
        <v>1.0</v>
      </c>
      <c r="BC69" s="135"/>
      <c r="BD69" s="135"/>
      <c r="BE69" s="136">
        <v>1.0</v>
      </c>
      <c r="BF69" s="197"/>
      <c r="BG69" s="197"/>
      <c r="BH69" s="270">
        <v>1.0</v>
      </c>
      <c r="BI69" s="139">
        <f t="shared" ref="BI69:BI70" si="38">SUM(AM69:BH69)</f>
        <v>11</v>
      </c>
      <c r="BJ69" s="182">
        <f t="shared" si="16"/>
        <v>84.61538462</v>
      </c>
      <c r="BK69" s="199">
        <v>1.0</v>
      </c>
      <c r="BL69" s="198">
        <v>1.0</v>
      </c>
      <c r="BM69" s="202"/>
      <c r="BN69" s="197"/>
      <c r="BO69" s="197"/>
      <c r="BP69" s="197"/>
      <c r="BQ69" s="197"/>
      <c r="BR69" s="197"/>
      <c r="BS69" s="200"/>
      <c r="BT69" s="197"/>
      <c r="BU69" s="197"/>
      <c r="BV69" s="197"/>
      <c r="BW69" s="197"/>
      <c r="BX69" s="197"/>
      <c r="BY69" s="204"/>
      <c r="BZ69" s="205">
        <v>1.0</v>
      </c>
      <c r="CA69" s="205">
        <v>1.0</v>
      </c>
      <c r="CB69" s="205">
        <v>1.0</v>
      </c>
      <c r="CC69" s="205">
        <v>1.0</v>
      </c>
      <c r="CD69" s="205">
        <v>1.0</v>
      </c>
      <c r="CE69" s="205">
        <v>1.0</v>
      </c>
      <c r="CF69" s="205">
        <v>1.0</v>
      </c>
      <c r="CG69" s="205">
        <v>1.0</v>
      </c>
      <c r="CH69" s="205">
        <v>1.0</v>
      </c>
      <c r="CI69" s="205">
        <v>1.0</v>
      </c>
      <c r="CJ69" s="205">
        <v>1.0</v>
      </c>
      <c r="CK69" s="205">
        <v>1.0</v>
      </c>
      <c r="CL69" s="184">
        <f t="shared" si="17"/>
        <v>13</v>
      </c>
      <c r="CM69" s="185">
        <f t="shared" si="18"/>
        <v>100</v>
      </c>
      <c r="CN69" s="198">
        <v>1.0</v>
      </c>
      <c r="CO69" s="198">
        <v>1.0</v>
      </c>
      <c r="CP69" s="204"/>
      <c r="CQ69" s="205">
        <v>1.0</v>
      </c>
      <c r="CR69" s="136">
        <v>1.0</v>
      </c>
      <c r="CS69" s="136">
        <v>1.0</v>
      </c>
      <c r="CT69" s="135"/>
      <c r="CU69" s="204"/>
      <c r="CV69" s="204"/>
      <c r="CW69" s="135"/>
      <c r="CX69" s="204"/>
      <c r="CY69" s="204"/>
      <c r="CZ69" s="206"/>
      <c r="DA69" s="206"/>
      <c r="DB69" s="164">
        <f t="shared" si="19"/>
        <v>5</v>
      </c>
      <c r="DC69" s="186">
        <f t="shared" si="20"/>
        <v>100</v>
      </c>
      <c r="DD69" s="166"/>
      <c r="DE69" s="166"/>
      <c r="DF69" s="166"/>
      <c r="DG69" s="166"/>
      <c r="DH69" s="166"/>
      <c r="DI69" s="166"/>
      <c r="DJ69" s="166"/>
      <c r="DK69" s="166"/>
      <c r="DL69" s="166"/>
      <c r="DM69" s="166"/>
      <c r="DN69" s="166"/>
      <c r="DO69" s="166"/>
      <c r="DP69" s="166"/>
      <c r="DQ69" s="166"/>
      <c r="DR69" s="166"/>
      <c r="DS69" s="166"/>
      <c r="DT69" s="166"/>
      <c r="DU69" s="166"/>
      <c r="DV69" s="164">
        <f t="shared" si="21"/>
        <v>0</v>
      </c>
      <c r="DW69" s="187" t="str">
        <f t="shared" si="22"/>
        <v>#DIV/0!</v>
      </c>
    </row>
    <row r="70" ht="15.75" customHeight="1">
      <c r="A70" s="121">
        <v>61.0</v>
      </c>
      <c r="B70" s="170" t="s">
        <v>177</v>
      </c>
      <c r="C70" s="171" t="s">
        <v>178</v>
      </c>
      <c r="D70" s="124">
        <f t="shared" si="8"/>
        <v>22</v>
      </c>
      <c r="E70" s="125">
        <f t="shared" si="9"/>
        <v>48.88888889</v>
      </c>
      <c r="F70" s="172">
        <f t="shared" si="10"/>
        <v>48.88888889</v>
      </c>
      <c r="G70" s="173" t="str">
        <f t="shared" si="11"/>
        <v>  </v>
      </c>
      <c r="H70" s="200"/>
      <c r="I70" s="197"/>
      <c r="J70" s="197"/>
      <c r="K70" s="197"/>
      <c r="L70" s="197"/>
      <c r="M70" s="197"/>
      <c r="N70" s="178">
        <f t="shared" si="12"/>
        <v>0</v>
      </c>
      <c r="O70" s="134">
        <f t="shared" si="13"/>
        <v>0</v>
      </c>
      <c r="P70" s="197"/>
      <c r="Q70" s="197"/>
      <c r="R70" s="197"/>
      <c r="S70" s="135"/>
      <c r="T70" s="135"/>
      <c r="U70" s="197"/>
      <c r="V70" s="135"/>
      <c r="W70" s="135"/>
      <c r="X70" s="135"/>
      <c r="Y70" s="198">
        <v>1.0</v>
      </c>
      <c r="Z70" s="135"/>
      <c r="AA70" s="144"/>
      <c r="AB70" s="137">
        <v>1.0</v>
      </c>
      <c r="AC70" s="137">
        <v>1.0</v>
      </c>
      <c r="AD70" s="197"/>
      <c r="AE70" s="135"/>
      <c r="AF70" s="135"/>
      <c r="AG70" s="197"/>
      <c r="AH70" s="198">
        <v>1.0</v>
      </c>
      <c r="AI70" s="198">
        <v>1.0</v>
      </c>
      <c r="AJ70" s="197"/>
      <c r="AK70" s="139">
        <f t="shared" si="14"/>
        <v>5</v>
      </c>
      <c r="AL70" s="180">
        <f t="shared" si="15"/>
        <v>50</v>
      </c>
      <c r="AM70" s="135"/>
      <c r="AN70" s="135"/>
      <c r="AO70" s="135"/>
      <c r="AP70" s="136">
        <v>1.0</v>
      </c>
      <c r="AQ70" s="197"/>
      <c r="AR70" s="197"/>
      <c r="AS70" s="198">
        <v>1.0</v>
      </c>
      <c r="AT70" s="197"/>
      <c r="AU70" s="197"/>
      <c r="AV70" s="197"/>
      <c r="AW70" s="197"/>
      <c r="AX70" s="197"/>
      <c r="AY70" s="197"/>
      <c r="AZ70" s="136">
        <v>1.0</v>
      </c>
      <c r="BA70" s="135"/>
      <c r="BB70" s="136">
        <v>1.0</v>
      </c>
      <c r="BC70" s="135"/>
      <c r="BD70" s="135"/>
      <c r="BE70" s="135"/>
      <c r="BF70" s="197"/>
      <c r="BG70" s="197"/>
      <c r="BH70" s="270">
        <v>1.0</v>
      </c>
      <c r="BI70" s="139">
        <f t="shared" si="38"/>
        <v>5</v>
      </c>
      <c r="BJ70" s="182">
        <f t="shared" si="16"/>
        <v>38.46153846</v>
      </c>
      <c r="BK70" s="199">
        <v>1.0</v>
      </c>
      <c r="BL70" s="198">
        <v>1.0</v>
      </c>
      <c r="BM70" s="202"/>
      <c r="BN70" s="197"/>
      <c r="BO70" s="197"/>
      <c r="BP70" s="197"/>
      <c r="BQ70" s="197"/>
      <c r="BR70" s="197"/>
      <c r="BS70" s="200"/>
      <c r="BT70" s="197"/>
      <c r="BU70" s="197"/>
      <c r="BV70" s="197"/>
      <c r="BW70" s="197"/>
      <c r="BX70" s="197"/>
      <c r="BY70" s="204"/>
      <c r="BZ70" s="204"/>
      <c r="CA70" s="204"/>
      <c r="CB70" s="205">
        <v>1.0</v>
      </c>
      <c r="CC70" s="205">
        <v>1.0</v>
      </c>
      <c r="CD70" s="204"/>
      <c r="CE70" s="204"/>
      <c r="CF70" s="204"/>
      <c r="CG70" s="205">
        <v>1.0</v>
      </c>
      <c r="CH70" s="205">
        <v>1.0</v>
      </c>
      <c r="CI70" s="205">
        <v>1.0</v>
      </c>
      <c r="CJ70" s="205">
        <v>1.0</v>
      </c>
      <c r="CK70" s="205">
        <v>1.0</v>
      </c>
      <c r="CL70" s="184">
        <f t="shared" si="17"/>
        <v>8</v>
      </c>
      <c r="CM70" s="185">
        <f t="shared" si="18"/>
        <v>61.53846154</v>
      </c>
      <c r="CN70" s="198">
        <v>1.0</v>
      </c>
      <c r="CO70" s="198">
        <v>1.0</v>
      </c>
      <c r="CP70" s="204"/>
      <c r="CQ70" s="205">
        <v>1.0</v>
      </c>
      <c r="CR70" s="136">
        <v>1.0</v>
      </c>
      <c r="CS70" s="135"/>
      <c r="CT70" s="135"/>
      <c r="CU70" s="204"/>
      <c r="CV70" s="204"/>
      <c r="CW70" s="135"/>
      <c r="CX70" s="204"/>
      <c r="CY70" s="204"/>
      <c r="CZ70" s="206"/>
      <c r="DA70" s="206"/>
      <c r="DB70" s="164">
        <f t="shared" si="19"/>
        <v>4</v>
      </c>
      <c r="DC70" s="186">
        <f t="shared" si="20"/>
        <v>80</v>
      </c>
      <c r="DD70" s="166"/>
      <c r="DE70" s="166"/>
      <c r="DF70" s="166"/>
      <c r="DG70" s="166"/>
      <c r="DH70" s="166"/>
      <c r="DI70" s="166"/>
      <c r="DJ70" s="166"/>
      <c r="DK70" s="166"/>
      <c r="DL70" s="166"/>
      <c r="DM70" s="166"/>
      <c r="DN70" s="166"/>
      <c r="DO70" s="166"/>
      <c r="DP70" s="166"/>
      <c r="DQ70" s="166"/>
      <c r="DR70" s="166"/>
      <c r="DS70" s="166"/>
      <c r="DT70" s="166"/>
      <c r="DU70" s="166"/>
      <c r="DV70" s="164">
        <f t="shared" si="21"/>
        <v>0</v>
      </c>
      <c r="DW70" s="187" t="str">
        <f t="shared" si="22"/>
        <v>#DIV/0!</v>
      </c>
    </row>
    <row r="71" ht="15.75" customHeight="1">
      <c r="A71" s="169">
        <v>62.0</v>
      </c>
      <c r="B71" s="170" t="s">
        <v>179</v>
      </c>
      <c r="C71" s="171" t="s">
        <v>180</v>
      </c>
      <c r="D71" s="124">
        <f t="shared" si="8"/>
        <v>27</v>
      </c>
      <c r="E71" s="125">
        <f t="shared" si="9"/>
        <v>60</v>
      </c>
      <c r="F71" s="172" t="str">
        <f t="shared" si="10"/>
        <v>  </v>
      </c>
      <c r="G71" s="189" t="str">
        <f t="shared" si="11"/>
        <v>  </v>
      </c>
      <c r="H71" s="200"/>
      <c r="I71" s="197"/>
      <c r="J71" s="197"/>
      <c r="K71" s="197"/>
      <c r="L71" s="197"/>
      <c r="M71" s="197"/>
      <c r="N71" s="178">
        <f t="shared" si="12"/>
        <v>0</v>
      </c>
      <c r="O71" s="134">
        <f t="shared" si="13"/>
        <v>0</v>
      </c>
      <c r="P71" s="197"/>
      <c r="Q71" s="197"/>
      <c r="R71" s="197"/>
      <c r="S71" s="135"/>
      <c r="T71" s="135"/>
      <c r="U71" s="197"/>
      <c r="V71" s="135"/>
      <c r="W71" s="135"/>
      <c r="X71" s="136">
        <v>1.0</v>
      </c>
      <c r="Y71" s="198">
        <v>1.0</v>
      </c>
      <c r="Z71" s="135"/>
      <c r="AA71" s="137">
        <v>1.0</v>
      </c>
      <c r="AB71" s="144"/>
      <c r="AC71" s="144"/>
      <c r="AD71" s="198">
        <v>1.0</v>
      </c>
      <c r="AE71" s="135"/>
      <c r="AF71" s="135"/>
      <c r="AG71" s="197"/>
      <c r="AH71" s="198">
        <v>1.0</v>
      </c>
      <c r="AI71" s="198">
        <v>1.0</v>
      </c>
      <c r="AJ71" s="197"/>
      <c r="AK71" s="139">
        <f t="shared" si="14"/>
        <v>6</v>
      </c>
      <c r="AL71" s="180">
        <f t="shared" si="15"/>
        <v>60</v>
      </c>
      <c r="AM71" s="136">
        <v>1.0</v>
      </c>
      <c r="AN71" s="136">
        <v>1.0</v>
      </c>
      <c r="AO71" s="136">
        <v>1.0</v>
      </c>
      <c r="AP71" s="136">
        <v>1.0</v>
      </c>
      <c r="AQ71" s="197"/>
      <c r="AR71" s="197"/>
      <c r="AS71" s="198">
        <v>1.0</v>
      </c>
      <c r="AT71" s="198">
        <v>1.0</v>
      </c>
      <c r="AU71" s="197"/>
      <c r="AV71" s="197"/>
      <c r="AW71" s="197"/>
      <c r="AX71" s="197"/>
      <c r="AY71" s="197"/>
      <c r="AZ71" s="136">
        <v>1.0</v>
      </c>
      <c r="BA71" s="135"/>
      <c r="BB71" s="136">
        <v>1.0</v>
      </c>
      <c r="BC71" s="135"/>
      <c r="BD71" s="135"/>
      <c r="BE71" s="136">
        <v>1.0</v>
      </c>
      <c r="BF71" s="197"/>
      <c r="BG71" s="198">
        <v>1.0</v>
      </c>
      <c r="BH71" s="270"/>
      <c r="BI71" s="139">
        <f t="shared" ref="BI71:BI72" si="39">SUM(AM71:BG71)</f>
        <v>10</v>
      </c>
      <c r="BJ71" s="182">
        <f t="shared" si="16"/>
        <v>76.92307692</v>
      </c>
      <c r="BK71" s="200"/>
      <c r="BL71" s="198">
        <v>1.0</v>
      </c>
      <c r="BM71" s="202"/>
      <c r="BN71" s="197"/>
      <c r="BO71" s="197"/>
      <c r="BP71" s="197"/>
      <c r="BQ71" s="197"/>
      <c r="BR71" s="197"/>
      <c r="BS71" s="200"/>
      <c r="BT71" s="197"/>
      <c r="BU71" s="197"/>
      <c r="BV71" s="197"/>
      <c r="BW71" s="197"/>
      <c r="BX71" s="197"/>
      <c r="BY71" s="204"/>
      <c r="BZ71" s="205">
        <v>1.0</v>
      </c>
      <c r="CA71" s="205">
        <v>1.0</v>
      </c>
      <c r="CB71" s="204"/>
      <c r="CC71" s="204"/>
      <c r="CD71" s="205">
        <v>1.0</v>
      </c>
      <c r="CE71" s="205">
        <v>1.0</v>
      </c>
      <c r="CF71" s="204"/>
      <c r="CG71" s="205">
        <v>1.0</v>
      </c>
      <c r="CH71" s="204"/>
      <c r="CI71" s="204"/>
      <c r="CJ71" s="204"/>
      <c r="CK71" s="204"/>
      <c r="CL71" s="184">
        <f t="shared" si="17"/>
        <v>6</v>
      </c>
      <c r="CM71" s="185">
        <f t="shared" si="18"/>
        <v>46.15384615</v>
      </c>
      <c r="CN71" s="198">
        <v>1.0</v>
      </c>
      <c r="CO71" s="198">
        <v>1.0</v>
      </c>
      <c r="CP71" s="204"/>
      <c r="CQ71" s="205">
        <v>1.0</v>
      </c>
      <c r="CR71" s="198">
        <v>1.0</v>
      </c>
      <c r="CS71" s="205">
        <v>1.0</v>
      </c>
      <c r="CT71" s="204"/>
      <c r="CU71" s="204"/>
      <c r="CV71" s="204"/>
      <c r="CW71" s="204"/>
      <c r="CX71" s="204"/>
      <c r="CY71" s="204"/>
      <c r="CZ71" s="206"/>
      <c r="DA71" s="206"/>
      <c r="DB71" s="164">
        <f t="shared" si="19"/>
        <v>5</v>
      </c>
      <c r="DC71" s="186">
        <f t="shared" si="20"/>
        <v>100</v>
      </c>
      <c r="DD71" s="166"/>
      <c r="DE71" s="166"/>
      <c r="DF71" s="166"/>
      <c r="DG71" s="166"/>
      <c r="DH71" s="166"/>
      <c r="DI71" s="166"/>
      <c r="DJ71" s="166"/>
      <c r="DK71" s="166"/>
      <c r="DL71" s="166"/>
      <c r="DM71" s="166"/>
      <c r="DN71" s="166"/>
      <c r="DO71" s="166"/>
      <c r="DP71" s="166"/>
      <c r="DQ71" s="166"/>
      <c r="DR71" s="166"/>
      <c r="DS71" s="166"/>
      <c r="DT71" s="166"/>
      <c r="DU71" s="166"/>
      <c r="DV71" s="164">
        <f t="shared" si="21"/>
        <v>0</v>
      </c>
      <c r="DW71" s="187" t="str">
        <f t="shared" si="22"/>
        <v>#DIV/0!</v>
      </c>
    </row>
    <row r="72" ht="15.75" customHeight="1">
      <c r="A72" s="121">
        <v>63.0</v>
      </c>
      <c r="B72" s="170" t="s">
        <v>181</v>
      </c>
      <c r="C72" s="171" t="s">
        <v>182</v>
      </c>
      <c r="D72" s="124">
        <f t="shared" si="8"/>
        <v>16</v>
      </c>
      <c r="E72" s="125">
        <f t="shared" si="9"/>
        <v>35.55555556</v>
      </c>
      <c r="F72" s="172">
        <f t="shared" si="10"/>
        <v>35.55555556</v>
      </c>
      <c r="G72" s="173" t="str">
        <f t="shared" si="11"/>
        <v>  </v>
      </c>
      <c r="H72" s="200"/>
      <c r="I72" s="197"/>
      <c r="J72" s="197"/>
      <c r="K72" s="197"/>
      <c r="L72" s="197"/>
      <c r="M72" s="197"/>
      <c r="N72" s="178">
        <f t="shared" si="12"/>
        <v>0</v>
      </c>
      <c r="O72" s="134">
        <f t="shared" si="13"/>
        <v>0</v>
      </c>
      <c r="P72" s="197"/>
      <c r="Q72" s="197"/>
      <c r="R72" s="197"/>
      <c r="S72" s="135"/>
      <c r="T72" s="135"/>
      <c r="U72" s="197"/>
      <c r="V72" s="135"/>
      <c r="W72" s="135"/>
      <c r="X72" s="136">
        <v>1.0</v>
      </c>
      <c r="Y72" s="198">
        <v>1.0</v>
      </c>
      <c r="Z72" s="135"/>
      <c r="AA72" s="144"/>
      <c r="AB72" s="137">
        <v>1.0</v>
      </c>
      <c r="AC72" s="137">
        <v>1.0</v>
      </c>
      <c r="AD72" s="197"/>
      <c r="AE72" s="135"/>
      <c r="AF72" s="135"/>
      <c r="AG72" s="197"/>
      <c r="AH72" s="197"/>
      <c r="AI72" s="197"/>
      <c r="AJ72" s="197"/>
      <c r="AK72" s="139">
        <f t="shared" si="14"/>
        <v>4</v>
      </c>
      <c r="AL72" s="180">
        <f t="shared" si="15"/>
        <v>40</v>
      </c>
      <c r="AM72" s="135"/>
      <c r="AN72" s="197"/>
      <c r="AO72" s="135"/>
      <c r="AP72" s="135"/>
      <c r="AQ72" s="197"/>
      <c r="AR72" s="198">
        <v>1.0</v>
      </c>
      <c r="AS72" s="198">
        <v>1.0</v>
      </c>
      <c r="AT72" s="198">
        <v>1.0</v>
      </c>
      <c r="AU72" s="197"/>
      <c r="AV72" s="197"/>
      <c r="AW72" s="197"/>
      <c r="AX72" s="197"/>
      <c r="AY72" s="197"/>
      <c r="AZ72" s="136">
        <v>1.0</v>
      </c>
      <c r="BA72" s="135"/>
      <c r="BB72" s="136">
        <v>1.0</v>
      </c>
      <c r="BC72" s="135"/>
      <c r="BD72" s="135"/>
      <c r="BE72" s="135"/>
      <c r="BF72" s="197"/>
      <c r="BG72" s="197"/>
      <c r="BH72" s="272"/>
      <c r="BI72" s="139">
        <f t="shared" si="39"/>
        <v>5</v>
      </c>
      <c r="BJ72" s="182">
        <f t="shared" si="16"/>
        <v>38.46153846</v>
      </c>
      <c r="BK72" s="200"/>
      <c r="BL72" s="198">
        <v>1.0</v>
      </c>
      <c r="BM72" s="202"/>
      <c r="BN72" s="197"/>
      <c r="BO72" s="197"/>
      <c r="BP72" s="197"/>
      <c r="BQ72" s="197"/>
      <c r="BR72" s="197"/>
      <c r="BS72" s="200"/>
      <c r="BT72" s="197"/>
      <c r="BU72" s="197"/>
      <c r="BV72" s="197"/>
      <c r="BW72" s="197"/>
      <c r="BX72" s="197"/>
      <c r="BY72" s="204"/>
      <c r="BZ72" s="205">
        <v>1.0</v>
      </c>
      <c r="CA72" s="205">
        <v>1.0</v>
      </c>
      <c r="CB72" s="205">
        <v>1.0</v>
      </c>
      <c r="CC72" s="205">
        <v>1.0</v>
      </c>
      <c r="CD72" s="204"/>
      <c r="CE72" s="204"/>
      <c r="CF72" s="204"/>
      <c r="CG72" s="204"/>
      <c r="CH72" s="204"/>
      <c r="CI72" s="204"/>
      <c r="CJ72" s="205">
        <v>1.0</v>
      </c>
      <c r="CK72" s="205">
        <v>1.0</v>
      </c>
      <c r="CL72" s="184">
        <f t="shared" si="17"/>
        <v>6</v>
      </c>
      <c r="CM72" s="185">
        <f t="shared" si="18"/>
        <v>46.15384615</v>
      </c>
      <c r="CN72" s="197"/>
      <c r="CO72" s="197"/>
      <c r="CP72" s="204"/>
      <c r="CQ72" s="205">
        <v>1.0</v>
      </c>
      <c r="CR72" s="135"/>
      <c r="CS72" s="135"/>
      <c r="CT72" s="135"/>
      <c r="CU72" s="204"/>
      <c r="CV72" s="204"/>
      <c r="CW72" s="135"/>
      <c r="CX72" s="135"/>
      <c r="CY72" s="135"/>
      <c r="CZ72" s="175"/>
      <c r="DA72" s="206"/>
      <c r="DB72" s="164">
        <f t="shared" si="19"/>
        <v>1</v>
      </c>
      <c r="DC72" s="186">
        <f t="shared" si="20"/>
        <v>20</v>
      </c>
      <c r="DD72" s="166"/>
      <c r="DE72" s="166"/>
      <c r="DF72" s="166"/>
      <c r="DG72" s="166"/>
      <c r="DH72" s="166"/>
      <c r="DI72" s="166"/>
      <c r="DJ72" s="166"/>
      <c r="DK72" s="166"/>
      <c r="DL72" s="166"/>
      <c r="DM72" s="166"/>
      <c r="DN72" s="166"/>
      <c r="DO72" s="166"/>
      <c r="DP72" s="166"/>
      <c r="DQ72" s="166"/>
      <c r="DR72" s="166"/>
      <c r="DS72" s="166"/>
      <c r="DT72" s="166"/>
      <c r="DU72" s="166"/>
      <c r="DV72" s="164">
        <f t="shared" si="21"/>
        <v>0</v>
      </c>
      <c r="DW72" s="187" t="str">
        <f t="shared" si="22"/>
        <v>#DIV/0!</v>
      </c>
    </row>
    <row r="73" ht="15.75" customHeight="1">
      <c r="A73" s="121">
        <v>64.0</v>
      </c>
      <c r="B73" s="170" t="s">
        <v>183</v>
      </c>
      <c r="C73" s="171" t="s">
        <v>184</v>
      </c>
      <c r="D73" s="124">
        <f t="shared" si="8"/>
        <v>5</v>
      </c>
      <c r="E73" s="125">
        <f t="shared" si="9"/>
        <v>11.11111111</v>
      </c>
      <c r="F73" s="172">
        <f t="shared" si="10"/>
        <v>11.11111111</v>
      </c>
      <c r="G73" s="189">
        <f t="shared" si="11"/>
        <v>11.11111111</v>
      </c>
      <c r="H73" s="200"/>
      <c r="I73" s="197"/>
      <c r="J73" s="197"/>
      <c r="K73" s="197"/>
      <c r="L73" s="197"/>
      <c r="M73" s="197"/>
      <c r="N73" s="178">
        <f t="shared" si="12"/>
        <v>0</v>
      </c>
      <c r="O73" s="134">
        <f t="shared" si="13"/>
        <v>0</v>
      </c>
      <c r="P73" s="197"/>
      <c r="Q73" s="197"/>
      <c r="R73" s="197"/>
      <c r="S73" s="135"/>
      <c r="T73" s="135"/>
      <c r="U73" s="197"/>
      <c r="V73" s="197"/>
      <c r="W73" s="197"/>
      <c r="X73" s="135"/>
      <c r="Y73" s="197"/>
      <c r="Z73" s="135"/>
      <c r="AA73" s="144"/>
      <c r="AB73" s="144"/>
      <c r="AC73" s="144"/>
      <c r="AD73" s="197"/>
      <c r="AE73" s="135"/>
      <c r="AF73" s="135"/>
      <c r="AG73" s="197"/>
      <c r="AH73" s="197"/>
      <c r="AI73" s="197"/>
      <c r="AJ73" s="197"/>
      <c r="AK73" s="139">
        <f t="shared" si="14"/>
        <v>0</v>
      </c>
      <c r="AL73" s="180">
        <f t="shared" si="15"/>
        <v>0</v>
      </c>
      <c r="AM73" s="197"/>
      <c r="AN73" s="135"/>
      <c r="AO73" s="135"/>
      <c r="AP73" s="135"/>
      <c r="AQ73" s="197"/>
      <c r="AR73" s="197"/>
      <c r="AS73" s="197"/>
      <c r="AT73" s="198">
        <v>1.0</v>
      </c>
      <c r="AU73" s="198">
        <v>1.0</v>
      </c>
      <c r="AV73" s="197"/>
      <c r="AW73" s="197"/>
      <c r="AX73" s="197"/>
      <c r="AY73" s="197"/>
      <c r="AZ73" s="135"/>
      <c r="BA73" s="135"/>
      <c r="BB73" s="135"/>
      <c r="BC73" s="135"/>
      <c r="BD73" s="135"/>
      <c r="BE73" s="135"/>
      <c r="BF73" s="197"/>
      <c r="BG73" s="197"/>
      <c r="BH73" s="270">
        <v>1.0</v>
      </c>
      <c r="BI73" s="139">
        <f t="shared" ref="BI73:BI75" si="40">SUM(AM73:BH73)</f>
        <v>3</v>
      </c>
      <c r="BJ73" s="182">
        <f t="shared" si="16"/>
        <v>23.07692308</v>
      </c>
      <c r="BK73" s="199">
        <v>1.0</v>
      </c>
      <c r="BL73" s="197"/>
      <c r="BM73" s="202"/>
      <c r="BN73" s="197"/>
      <c r="BO73" s="197"/>
      <c r="BP73" s="197"/>
      <c r="BQ73" s="197"/>
      <c r="BR73" s="197"/>
      <c r="BS73" s="200"/>
      <c r="BT73" s="197"/>
      <c r="BU73" s="197"/>
      <c r="BV73" s="197"/>
      <c r="BW73" s="197"/>
      <c r="BX73" s="197"/>
      <c r="BY73" s="204"/>
      <c r="BZ73" s="204"/>
      <c r="CA73" s="204"/>
      <c r="CB73" s="205">
        <v>1.0</v>
      </c>
      <c r="CC73" s="205"/>
      <c r="CD73" s="204"/>
      <c r="CE73" s="204"/>
      <c r="CF73" s="204"/>
      <c r="CG73" s="204"/>
      <c r="CH73" s="204"/>
      <c r="CI73" s="204"/>
      <c r="CJ73" s="204"/>
      <c r="CK73" s="204"/>
      <c r="CL73" s="184">
        <f t="shared" si="17"/>
        <v>2</v>
      </c>
      <c r="CM73" s="185">
        <f t="shared" si="18"/>
        <v>15.38461538</v>
      </c>
      <c r="CN73" s="197"/>
      <c r="CO73" s="197"/>
      <c r="CP73" s="204"/>
      <c r="CQ73" s="204"/>
      <c r="CR73" s="197"/>
      <c r="CS73" s="204"/>
      <c r="CT73" s="204"/>
      <c r="CU73" s="204"/>
      <c r="CV73" s="204"/>
      <c r="CW73" s="204"/>
      <c r="CX73" s="204"/>
      <c r="CY73" s="204"/>
      <c r="CZ73" s="206"/>
      <c r="DA73" s="206"/>
      <c r="DB73" s="164">
        <f t="shared" si="19"/>
        <v>0</v>
      </c>
      <c r="DC73" s="186">
        <f t="shared" si="20"/>
        <v>0</v>
      </c>
      <c r="DD73" s="166"/>
      <c r="DE73" s="166"/>
      <c r="DF73" s="166"/>
      <c r="DG73" s="166"/>
      <c r="DH73" s="166"/>
      <c r="DI73" s="166"/>
      <c r="DJ73" s="166"/>
      <c r="DK73" s="166"/>
      <c r="DL73" s="166"/>
      <c r="DM73" s="166"/>
      <c r="DN73" s="166"/>
      <c r="DO73" s="166"/>
      <c r="DP73" s="166"/>
      <c r="DQ73" s="166"/>
      <c r="DR73" s="166"/>
      <c r="DS73" s="166"/>
      <c r="DT73" s="166"/>
      <c r="DU73" s="166"/>
      <c r="DV73" s="164">
        <f t="shared" si="21"/>
        <v>0</v>
      </c>
      <c r="DW73" s="187" t="str">
        <f t="shared" si="22"/>
        <v>#DIV/0!</v>
      </c>
    </row>
    <row r="74" ht="15.75" customHeight="1">
      <c r="A74" s="121">
        <v>65.0</v>
      </c>
      <c r="B74" s="170" t="s">
        <v>185</v>
      </c>
      <c r="C74" s="171" t="s">
        <v>186</v>
      </c>
      <c r="D74" s="124">
        <f t="shared" si="8"/>
        <v>19</v>
      </c>
      <c r="E74" s="125">
        <f t="shared" si="9"/>
        <v>42.22222222</v>
      </c>
      <c r="F74" s="172">
        <f t="shared" si="10"/>
        <v>42.22222222</v>
      </c>
      <c r="G74" s="173" t="str">
        <f t="shared" si="11"/>
        <v>  </v>
      </c>
      <c r="H74" s="200"/>
      <c r="I74" s="197"/>
      <c r="J74" s="197"/>
      <c r="K74" s="197"/>
      <c r="L74" s="197"/>
      <c r="M74" s="197"/>
      <c r="N74" s="178">
        <f t="shared" si="12"/>
        <v>0</v>
      </c>
      <c r="O74" s="134">
        <f t="shared" si="13"/>
        <v>0</v>
      </c>
      <c r="P74" s="197"/>
      <c r="Q74" s="197"/>
      <c r="R74" s="197"/>
      <c r="S74" s="135"/>
      <c r="T74" s="135"/>
      <c r="U74" s="197"/>
      <c r="V74" s="135"/>
      <c r="W74" s="135"/>
      <c r="X74" s="136">
        <v>1.0</v>
      </c>
      <c r="Y74" s="198">
        <v>1.0</v>
      </c>
      <c r="Z74" s="135"/>
      <c r="AA74" s="137">
        <v>1.0</v>
      </c>
      <c r="AB74" s="144"/>
      <c r="AC74" s="137">
        <v>1.0</v>
      </c>
      <c r="AD74" s="198">
        <v>1.0</v>
      </c>
      <c r="AE74" s="135"/>
      <c r="AF74" s="135"/>
      <c r="AG74" s="197"/>
      <c r="AH74" s="197"/>
      <c r="AI74" s="197"/>
      <c r="AJ74" s="197"/>
      <c r="AK74" s="139">
        <f t="shared" si="14"/>
        <v>5</v>
      </c>
      <c r="AL74" s="180">
        <f t="shared" si="15"/>
        <v>50</v>
      </c>
      <c r="AM74" s="136">
        <v>1.0</v>
      </c>
      <c r="AN74" s="135"/>
      <c r="AO74" s="136">
        <v>1.0</v>
      </c>
      <c r="AP74" s="136">
        <v>1.0</v>
      </c>
      <c r="AQ74" s="197"/>
      <c r="AR74" s="197"/>
      <c r="AS74" s="197"/>
      <c r="AT74" s="198">
        <v>1.0</v>
      </c>
      <c r="AU74" s="198">
        <v>1.0</v>
      </c>
      <c r="AV74" s="197"/>
      <c r="AW74" s="197"/>
      <c r="AX74" s="197"/>
      <c r="AY74" s="197"/>
      <c r="AZ74" s="136">
        <v>1.0</v>
      </c>
      <c r="BA74" s="135"/>
      <c r="BB74" s="136">
        <v>1.0</v>
      </c>
      <c r="BC74" s="135"/>
      <c r="BD74" s="135"/>
      <c r="BE74" s="135"/>
      <c r="BF74" s="197"/>
      <c r="BG74" s="197"/>
      <c r="BH74" s="270">
        <v>1.0</v>
      </c>
      <c r="BI74" s="139">
        <f t="shared" si="40"/>
        <v>8</v>
      </c>
      <c r="BJ74" s="182">
        <f t="shared" si="16"/>
        <v>61.53846154</v>
      </c>
      <c r="BK74" s="199">
        <v>1.0</v>
      </c>
      <c r="BL74" s="197"/>
      <c r="BM74" s="202"/>
      <c r="BN74" s="197"/>
      <c r="BO74" s="197"/>
      <c r="BP74" s="197"/>
      <c r="BQ74" s="197"/>
      <c r="BR74" s="197"/>
      <c r="BS74" s="200"/>
      <c r="BT74" s="197"/>
      <c r="BU74" s="197"/>
      <c r="BV74" s="197"/>
      <c r="BW74" s="197"/>
      <c r="BX74" s="197"/>
      <c r="BY74" s="204"/>
      <c r="BZ74" s="204"/>
      <c r="CA74" s="204"/>
      <c r="CB74" s="204"/>
      <c r="CC74" s="204"/>
      <c r="CD74" s="205">
        <v>1.0</v>
      </c>
      <c r="CE74" s="205">
        <v>1.0</v>
      </c>
      <c r="CF74" s="204"/>
      <c r="CG74" s="205">
        <v>1.0</v>
      </c>
      <c r="CH74" s="204"/>
      <c r="CI74" s="204"/>
      <c r="CJ74" s="205">
        <v>1.0</v>
      </c>
      <c r="CK74" s="205">
        <v>1.0</v>
      </c>
      <c r="CL74" s="184">
        <f t="shared" si="17"/>
        <v>5</v>
      </c>
      <c r="CM74" s="185">
        <f t="shared" si="18"/>
        <v>38.46153846</v>
      </c>
      <c r="CN74" s="197"/>
      <c r="CO74" s="197"/>
      <c r="CP74" s="204"/>
      <c r="CQ74" s="205">
        <v>1.0</v>
      </c>
      <c r="CR74" s="135"/>
      <c r="CS74" s="135"/>
      <c r="CT74" s="135"/>
      <c r="CU74" s="204"/>
      <c r="CV74" s="204"/>
      <c r="CW74" s="135"/>
      <c r="CX74" s="204"/>
      <c r="CY74" s="204"/>
      <c r="CZ74" s="206"/>
      <c r="DA74" s="206"/>
      <c r="DB74" s="164">
        <f t="shared" si="19"/>
        <v>1</v>
      </c>
      <c r="DC74" s="186">
        <f t="shared" si="20"/>
        <v>20</v>
      </c>
      <c r="DD74" s="166"/>
      <c r="DE74" s="166"/>
      <c r="DF74" s="166"/>
      <c r="DG74" s="166"/>
      <c r="DH74" s="166"/>
      <c r="DI74" s="166"/>
      <c r="DJ74" s="166"/>
      <c r="DK74" s="166"/>
      <c r="DL74" s="166"/>
      <c r="DM74" s="166"/>
      <c r="DN74" s="166"/>
      <c r="DO74" s="166"/>
      <c r="DP74" s="166"/>
      <c r="DQ74" s="166"/>
      <c r="DR74" s="166"/>
      <c r="DS74" s="166"/>
      <c r="DT74" s="166"/>
      <c r="DU74" s="166"/>
      <c r="DV74" s="164">
        <f t="shared" si="21"/>
        <v>0</v>
      </c>
      <c r="DW74" s="187" t="str">
        <f t="shared" si="22"/>
        <v>#DIV/0!</v>
      </c>
    </row>
    <row r="75" ht="15.75" customHeight="1">
      <c r="A75" s="169">
        <v>66.0</v>
      </c>
      <c r="B75" s="170" t="s">
        <v>187</v>
      </c>
      <c r="C75" s="171" t="s">
        <v>188</v>
      </c>
      <c r="D75" s="124">
        <f t="shared" si="8"/>
        <v>34</v>
      </c>
      <c r="E75" s="125">
        <f t="shared" si="9"/>
        <v>75.55555556</v>
      </c>
      <c r="F75" s="172" t="str">
        <f t="shared" si="10"/>
        <v>  </v>
      </c>
      <c r="G75" s="189" t="str">
        <f t="shared" si="11"/>
        <v>  </v>
      </c>
      <c r="H75" s="199">
        <v>1.0</v>
      </c>
      <c r="I75" s="198">
        <v>1.0</v>
      </c>
      <c r="J75" s="198">
        <v>1.0</v>
      </c>
      <c r="K75" s="197"/>
      <c r="L75" s="197"/>
      <c r="M75" s="197"/>
      <c r="N75" s="178">
        <f t="shared" si="12"/>
        <v>3</v>
      </c>
      <c r="O75" s="134">
        <f t="shared" si="13"/>
        <v>75</v>
      </c>
      <c r="P75" s="197"/>
      <c r="Q75" s="197"/>
      <c r="R75" s="197"/>
      <c r="S75" s="135"/>
      <c r="T75" s="135"/>
      <c r="U75" s="197"/>
      <c r="V75" s="135"/>
      <c r="W75" s="135"/>
      <c r="X75" s="136">
        <v>1.0</v>
      </c>
      <c r="Y75" s="198">
        <v>1.0</v>
      </c>
      <c r="Z75" s="135"/>
      <c r="AA75" s="137">
        <v>1.0</v>
      </c>
      <c r="AB75" s="144"/>
      <c r="AC75" s="144"/>
      <c r="AD75" s="198">
        <v>1.0</v>
      </c>
      <c r="AE75" s="135"/>
      <c r="AF75" s="135"/>
      <c r="AG75" s="197"/>
      <c r="AH75" s="198">
        <v>1.0</v>
      </c>
      <c r="AI75" s="197"/>
      <c r="AJ75" s="197"/>
      <c r="AK75" s="139">
        <f t="shared" si="14"/>
        <v>5</v>
      </c>
      <c r="AL75" s="180">
        <f t="shared" si="15"/>
        <v>50</v>
      </c>
      <c r="AM75" s="136">
        <v>1.0</v>
      </c>
      <c r="AN75" s="136">
        <v>1.0</v>
      </c>
      <c r="AO75" s="135"/>
      <c r="AP75" s="136">
        <v>1.0</v>
      </c>
      <c r="AQ75" s="197"/>
      <c r="AR75" s="197"/>
      <c r="AS75" s="198">
        <v>1.0</v>
      </c>
      <c r="AT75" s="198">
        <v>1.0</v>
      </c>
      <c r="AU75" s="198">
        <v>1.0</v>
      </c>
      <c r="AV75" s="197"/>
      <c r="AW75" s="197"/>
      <c r="AX75" s="197"/>
      <c r="AY75" s="197"/>
      <c r="AZ75" s="136">
        <v>1.0</v>
      </c>
      <c r="BA75" s="135"/>
      <c r="BB75" s="136">
        <v>1.0</v>
      </c>
      <c r="BC75" s="135"/>
      <c r="BD75" s="135"/>
      <c r="BE75" s="136">
        <v>1.0</v>
      </c>
      <c r="BF75" s="197"/>
      <c r="BG75" s="198">
        <v>1.0</v>
      </c>
      <c r="BH75" s="270">
        <v>1.0</v>
      </c>
      <c r="BI75" s="139">
        <f t="shared" si="40"/>
        <v>11</v>
      </c>
      <c r="BJ75" s="182">
        <f t="shared" si="16"/>
        <v>84.61538462</v>
      </c>
      <c r="BK75" s="199">
        <v>1.0</v>
      </c>
      <c r="BL75" s="197"/>
      <c r="BM75" s="202"/>
      <c r="BN75" s="197"/>
      <c r="BO75" s="197"/>
      <c r="BP75" s="197"/>
      <c r="BQ75" s="197"/>
      <c r="BR75" s="197"/>
      <c r="BS75" s="200"/>
      <c r="BT75" s="197"/>
      <c r="BU75" s="197"/>
      <c r="BV75" s="197"/>
      <c r="BW75" s="197"/>
      <c r="BX75" s="197"/>
      <c r="BY75" s="204"/>
      <c r="BZ75" s="205">
        <v>1.0</v>
      </c>
      <c r="CA75" s="205">
        <v>1.0</v>
      </c>
      <c r="CB75" s="205">
        <v>1.0</v>
      </c>
      <c r="CC75" s="205">
        <v>1.0</v>
      </c>
      <c r="CD75" s="204"/>
      <c r="CE75" s="204"/>
      <c r="CF75" s="205">
        <v>1.0</v>
      </c>
      <c r="CG75" s="205">
        <v>1.0</v>
      </c>
      <c r="CH75" s="205">
        <v>1.0</v>
      </c>
      <c r="CI75" s="205">
        <v>1.0</v>
      </c>
      <c r="CJ75" s="205">
        <v>1.0</v>
      </c>
      <c r="CK75" s="205">
        <v>1.0</v>
      </c>
      <c r="CL75" s="184">
        <f t="shared" si="17"/>
        <v>10</v>
      </c>
      <c r="CM75" s="185">
        <f t="shared" si="18"/>
        <v>76.92307692</v>
      </c>
      <c r="CN75" s="198">
        <v>1.0</v>
      </c>
      <c r="CO75" s="198">
        <v>1.0</v>
      </c>
      <c r="CP75" s="204"/>
      <c r="CQ75" s="205">
        <v>1.0</v>
      </c>
      <c r="CR75" s="198">
        <v>1.0</v>
      </c>
      <c r="CS75" s="205">
        <v>1.0</v>
      </c>
      <c r="CT75" s="204"/>
      <c r="CU75" s="204"/>
      <c r="CV75" s="204"/>
      <c r="CW75" s="204"/>
      <c r="CX75" s="204"/>
      <c r="CY75" s="204"/>
      <c r="CZ75" s="206"/>
      <c r="DA75" s="206"/>
      <c r="DB75" s="164">
        <f t="shared" si="19"/>
        <v>5</v>
      </c>
      <c r="DC75" s="186">
        <f t="shared" si="20"/>
        <v>100</v>
      </c>
      <c r="DD75" s="166"/>
      <c r="DE75" s="166"/>
      <c r="DF75" s="166"/>
      <c r="DG75" s="166"/>
      <c r="DH75" s="166"/>
      <c r="DI75" s="166"/>
      <c r="DJ75" s="166"/>
      <c r="DK75" s="166"/>
      <c r="DL75" s="166"/>
      <c r="DM75" s="166"/>
      <c r="DN75" s="166"/>
      <c r="DO75" s="166"/>
      <c r="DP75" s="166"/>
      <c r="DQ75" s="166"/>
      <c r="DR75" s="166"/>
      <c r="DS75" s="166"/>
      <c r="DT75" s="166"/>
      <c r="DU75" s="166"/>
      <c r="DV75" s="164">
        <f t="shared" si="21"/>
        <v>0</v>
      </c>
      <c r="DW75" s="187" t="str">
        <f t="shared" si="22"/>
        <v>#DIV/0!</v>
      </c>
    </row>
    <row r="76" ht="15.75" customHeight="1">
      <c r="A76" s="121">
        <v>67.0</v>
      </c>
      <c r="B76" s="170" t="s">
        <v>189</v>
      </c>
      <c r="C76" s="171" t="s">
        <v>190</v>
      </c>
      <c r="D76" s="124">
        <f t="shared" si="8"/>
        <v>20</v>
      </c>
      <c r="E76" s="125">
        <f t="shared" si="9"/>
        <v>44.44444444</v>
      </c>
      <c r="F76" s="172">
        <f t="shared" si="10"/>
        <v>44.44444444</v>
      </c>
      <c r="G76" s="173" t="str">
        <f t="shared" si="11"/>
        <v>  </v>
      </c>
      <c r="H76" s="200"/>
      <c r="I76" s="197"/>
      <c r="J76" s="197"/>
      <c r="K76" s="197"/>
      <c r="L76" s="197"/>
      <c r="M76" s="197"/>
      <c r="N76" s="178">
        <f t="shared" si="12"/>
        <v>0</v>
      </c>
      <c r="O76" s="134">
        <f t="shared" si="13"/>
        <v>0</v>
      </c>
      <c r="P76" s="197"/>
      <c r="Q76" s="197"/>
      <c r="R76" s="197"/>
      <c r="S76" s="135"/>
      <c r="T76" s="135"/>
      <c r="U76" s="197"/>
      <c r="V76" s="135"/>
      <c r="W76" s="135"/>
      <c r="X76" s="136">
        <v>1.0</v>
      </c>
      <c r="Y76" s="198">
        <v>1.0</v>
      </c>
      <c r="Z76" s="135"/>
      <c r="AA76" s="137">
        <v>1.0</v>
      </c>
      <c r="AB76" s="144"/>
      <c r="AC76" s="137">
        <v>1.0</v>
      </c>
      <c r="AD76" s="197"/>
      <c r="AE76" s="135"/>
      <c r="AF76" s="135"/>
      <c r="AG76" s="197"/>
      <c r="AH76" s="197"/>
      <c r="AI76" s="198">
        <v>1.0</v>
      </c>
      <c r="AJ76" s="197"/>
      <c r="AK76" s="139">
        <f t="shared" si="14"/>
        <v>5</v>
      </c>
      <c r="AL76" s="180">
        <f t="shared" si="15"/>
        <v>50</v>
      </c>
      <c r="AM76" s="135"/>
      <c r="AN76" s="197"/>
      <c r="AO76" s="136">
        <v>1.0</v>
      </c>
      <c r="AP76" s="136">
        <v>1.0</v>
      </c>
      <c r="AQ76" s="197"/>
      <c r="AR76" s="197"/>
      <c r="AS76" s="197"/>
      <c r="AT76" s="197"/>
      <c r="AU76" s="197"/>
      <c r="AV76" s="197"/>
      <c r="AW76" s="197"/>
      <c r="AX76" s="197"/>
      <c r="AY76" s="197"/>
      <c r="AZ76" s="135"/>
      <c r="BA76" s="135"/>
      <c r="BB76" s="136">
        <v>1.0</v>
      </c>
      <c r="BC76" s="135"/>
      <c r="BD76" s="135"/>
      <c r="BE76" s="135"/>
      <c r="BF76" s="197"/>
      <c r="BG76" s="197"/>
      <c r="BH76" s="272"/>
      <c r="BI76" s="139">
        <f t="shared" ref="BI76:BI78" si="41">SUM(AM76:BG76)</f>
        <v>3</v>
      </c>
      <c r="BJ76" s="182">
        <f t="shared" si="16"/>
        <v>23.07692308</v>
      </c>
      <c r="BK76" s="200"/>
      <c r="BL76" s="197"/>
      <c r="BM76" s="202"/>
      <c r="BN76" s="197"/>
      <c r="BO76" s="197"/>
      <c r="BP76" s="197"/>
      <c r="BQ76" s="197"/>
      <c r="BR76" s="197"/>
      <c r="BS76" s="200"/>
      <c r="BT76" s="197"/>
      <c r="BU76" s="197"/>
      <c r="BV76" s="197"/>
      <c r="BW76" s="197"/>
      <c r="BX76" s="197"/>
      <c r="BY76" s="204"/>
      <c r="BZ76" s="205">
        <v>1.0</v>
      </c>
      <c r="CA76" s="205">
        <v>1.0</v>
      </c>
      <c r="CB76" s="205">
        <v>1.0</v>
      </c>
      <c r="CC76" s="205">
        <v>1.0</v>
      </c>
      <c r="CD76" s="205">
        <v>1.0</v>
      </c>
      <c r="CE76" s="205">
        <v>1.0</v>
      </c>
      <c r="CF76" s="205">
        <v>1.0</v>
      </c>
      <c r="CG76" s="205">
        <v>1.0</v>
      </c>
      <c r="CH76" s="205">
        <v>1.0</v>
      </c>
      <c r="CI76" s="205">
        <v>1.0</v>
      </c>
      <c r="CJ76" s="205">
        <v>1.0</v>
      </c>
      <c r="CK76" s="205">
        <v>1.0</v>
      </c>
      <c r="CL76" s="184">
        <f t="shared" si="17"/>
        <v>11</v>
      </c>
      <c r="CM76" s="185">
        <f t="shared" si="18"/>
        <v>84.61538462</v>
      </c>
      <c r="CN76" s="197"/>
      <c r="CO76" s="197"/>
      <c r="CP76" s="204"/>
      <c r="CQ76" s="205">
        <v>1.0</v>
      </c>
      <c r="CR76" s="197"/>
      <c r="CS76" s="204"/>
      <c r="CT76" s="204"/>
      <c r="CU76" s="204"/>
      <c r="CV76" s="204"/>
      <c r="CW76" s="204"/>
      <c r="CX76" s="204"/>
      <c r="CY76" s="204"/>
      <c r="CZ76" s="206"/>
      <c r="DA76" s="206"/>
      <c r="DB76" s="164">
        <f t="shared" si="19"/>
        <v>1</v>
      </c>
      <c r="DC76" s="186">
        <f t="shared" si="20"/>
        <v>20</v>
      </c>
      <c r="DD76" s="166"/>
      <c r="DE76" s="166"/>
      <c r="DF76" s="166"/>
      <c r="DG76" s="166"/>
      <c r="DH76" s="166"/>
      <c r="DI76" s="166"/>
      <c r="DJ76" s="166"/>
      <c r="DK76" s="166"/>
      <c r="DL76" s="166"/>
      <c r="DM76" s="166"/>
      <c r="DN76" s="166"/>
      <c r="DO76" s="166"/>
      <c r="DP76" s="166"/>
      <c r="DQ76" s="166"/>
      <c r="DR76" s="166"/>
      <c r="DS76" s="166"/>
      <c r="DT76" s="166"/>
      <c r="DU76" s="166"/>
      <c r="DV76" s="164">
        <f t="shared" si="21"/>
        <v>0</v>
      </c>
      <c r="DW76" s="187" t="str">
        <f t="shared" si="22"/>
        <v>#DIV/0!</v>
      </c>
    </row>
    <row r="77" ht="15.75" customHeight="1">
      <c r="A77" s="121">
        <v>68.0</v>
      </c>
      <c r="B77" s="170" t="s">
        <v>191</v>
      </c>
      <c r="C77" s="171" t="s">
        <v>192</v>
      </c>
      <c r="D77" s="124">
        <f t="shared" si="8"/>
        <v>18</v>
      </c>
      <c r="E77" s="125">
        <f t="shared" si="9"/>
        <v>40</v>
      </c>
      <c r="F77" s="172">
        <f t="shared" si="10"/>
        <v>40</v>
      </c>
      <c r="G77" s="173" t="str">
        <f t="shared" si="11"/>
        <v>  </v>
      </c>
      <c r="H77" s="200"/>
      <c r="I77" s="197"/>
      <c r="J77" s="197"/>
      <c r="K77" s="197"/>
      <c r="L77" s="197"/>
      <c r="M77" s="197"/>
      <c r="N77" s="178">
        <f t="shared" si="12"/>
        <v>0</v>
      </c>
      <c r="O77" s="134">
        <f t="shared" si="13"/>
        <v>0</v>
      </c>
      <c r="P77" s="197"/>
      <c r="Q77" s="197"/>
      <c r="R77" s="197"/>
      <c r="S77" s="135"/>
      <c r="T77" s="135"/>
      <c r="U77" s="197"/>
      <c r="V77" s="197"/>
      <c r="W77" s="197"/>
      <c r="X77" s="135"/>
      <c r="Y77" s="197"/>
      <c r="Z77" s="135"/>
      <c r="AA77" s="137">
        <v>1.0</v>
      </c>
      <c r="AB77" s="137">
        <v>1.0</v>
      </c>
      <c r="AC77" s="137">
        <v>1.0</v>
      </c>
      <c r="AD77" s="198">
        <v>1.0</v>
      </c>
      <c r="AE77" s="135"/>
      <c r="AF77" s="135"/>
      <c r="AG77" s="197"/>
      <c r="AH77" s="198">
        <v>1.0</v>
      </c>
      <c r="AI77" s="198">
        <v>1.0</v>
      </c>
      <c r="AJ77" s="197"/>
      <c r="AK77" s="139">
        <f t="shared" si="14"/>
        <v>6</v>
      </c>
      <c r="AL77" s="180">
        <f t="shared" si="15"/>
        <v>60</v>
      </c>
      <c r="AM77" s="198">
        <v>1.0</v>
      </c>
      <c r="AN77" s="136">
        <v>1.0</v>
      </c>
      <c r="AO77" s="136">
        <v>1.0</v>
      </c>
      <c r="AP77" s="135"/>
      <c r="AQ77" s="197"/>
      <c r="AR77" s="197"/>
      <c r="AS77" s="198">
        <v>1.0</v>
      </c>
      <c r="AT77" s="197"/>
      <c r="AU77" s="197"/>
      <c r="AV77" s="197"/>
      <c r="AW77" s="197"/>
      <c r="AX77" s="197"/>
      <c r="AY77" s="197"/>
      <c r="AZ77" s="198">
        <v>1.0</v>
      </c>
      <c r="BA77" s="197"/>
      <c r="BB77" s="197"/>
      <c r="BC77" s="197"/>
      <c r="BD77" s="197"/>
      <c r="BE77" s="197"/>
      <c r="BF77" s="197"/>
      <c r="BG77" s="197"/>
      <c r="BH77" s="272"/>
      <c r="BI77" s="139">
        <f t="shared" si="41"/>
        <v>5</v>
      </c>
      <c r="BJ77" s="182">
        <f t="shared" si="16"/>
        <v>38.46153846</v>
      </c>
      <c r="BK77" s="200"/>
      <c r="BL77" s="198">
        <v>1.0</v>
      </c>
      <c r="BM77" s="202"/>
      <c r="BN77" s="197"/>
      <c r="BO77" s="197"/>
      <c r="BP77" s="197"/>
      <c r="BQ77" s="197"/>
      <c r="BR77" s="197"/>
      <c r="BS77" s="200"/>
      <c r="BT77" s="197"/>
      <c r="BU77" s="197"/>
      <c r="BV77" s="197"/>
      <c r="BW77" s="197"/>
      <c r="BX77" s="197"/>
      <c r="BY77" s="204"/>
      <c r="BZ77" s="205">
        <v>1.0</v>
      </c>
      <c r="CA77" s="205">
        <v>1.0</v>
      </c>
      <c r="CB77" s="205">
        <v>1.0</v>
      </c>
      <c r="CC77" s="205">
        <v>1.0</v>
      </c>
      <c r="CD77" s="204"/>
      <c r="CE77" s="204"/>
      <c r="CF77" s="204"/>
      <c r="CG77" s="204"/>
      <c r="CH77" s="204"/>
      <c r="CI77" s="204"/>
      <c r="CJ77" s="204"/>
      <c r="CK77" s="204"/>
      <c r="CL77" s="184">
        <f t="shared" si="17"/>
        <v>5</v>
      </c>
      <c r="CM77" s="185">
        <f t="shared" si="18"/>
        <v>38.46153846</v>
      </c>
      <c r="CN77" s="197"/>
      <c r="CO77" s="197"/>
      <c r="CP77" s="204"/>
      <c r="CQ77" s="205">
        <v>1.0</v>
      </c>
      <c r="CR77" s="198">
        <v>1.0</v>
      </c>
      <c r="CS77" s="204"/>
      <c r="CT77" s="204"/>
      <c r="CU77" s="204"/>
      <c r="CV77" s="204"/>
      <c r="CW77" s="204"/>
      <c r="CX77" s="204"/>
      <c r="CY77" s="204"/>
      <c r="CZ77" s="206"/>
      <c r="DA77" s="206"/>
      <c r="DB77" s="164">
        <f t="shared" si="19"/>
        <v>2</v>
      </c>
      <c r="DC77" s="186">
        <f t="shared" si="20"/>
        <v>40</v>
      </c>
      <c r="DD77" s="166"/>
      <c r="DE77" s="166"/>
      <c r="DF77" s="166"/>
      <c r="DG77" s="166"/>
      <c r="DH77" s="166"/>
      <c r="DI77" s="166"/>
      <c r="DJ77" s="166"/>
      <c r="DK77" s="166"/>
      <c r="DL77" s="166"/>
      <c r="DM77" s="166"/>
      <c r="DN77" s="166"/>
      <c r="DO77" s="166"/>
      <c r="DP77" s="166"/>
      <c r="DQ77" s="166"/>
      <c r="DR77" s="166"/>
      <c r="DS77" s="166"/>
      <c r="DT77" s="166"/>
      <c r="DU77" s="166"/>
      <c r="DV77" s="164">
        <f t="shared" si="21"/>
        <v>0</v>
      </c>
      <c r="DW77" s="187" t="str">
        <f t="shared" si="22"/>
        <v>#DIV/0!</v>
      </c>
    </row>
    <row r="78" ht="15.75" customHeight="1">
      <c r="A78" s="121">
        <v>69.0</v>
      </c>
      <c r="B78" s="170" t="s">
        <v>193</v>
      </c>
      <c r="C78" s="171" t="s">
        <v>194</v>
      </c>
      <c r="D78" s="124">
        <f t="shared" si="8"/>
        <v>8</v>
      </c>
      <c r="E78" s="125">
        <f t="shared" si="9"/>
        <v>17.77777778</v>
      </c>
      <c r="F78" s="172">
        <f t="shared" si="10"/>
        <v>17.77777778</v>
      </c>
      <c r="G78" s="189">
        <f t="shared" si="11"/>
        <v>17.77777778</v>
      </c>
      <c r="H78" s="200"/>
      <c r="I78" s="197"/>
      <c r="J78" s="197"/>
      <c r="K78" s="197"/>
      <c r="L78" s="197"/>
      <c r="M78" s="197"/>
      <c r="N78" s="178">
        <f t="shared" si="12"/>
        <v>0</v>
      </c>
      <c r="O78" s="134">
        <f t="shared" si="13"/>
        <v>0</v>
      </c>
      <c r="P78" s="197"/>
      <c r="Q78" s="197"/>
      <c r="R78" s="197"/>
      <c r="S78" s="135"/>
      <c r="T78" s="135"/>
      <c r="U78" s="197"/>
      <c r="V78" s="135"/>
      <c r="W78" s="135"/>
      <c r="X78" s="135"/>
      <c r="Y78" s="198">
        <v>1.0</v>
      </c>
      <c r="Z78" s="135"/>
      <c r="AA78" s="137">
        <v>1.0</v>
      </c>
      <c r="AB78" s="137">
        <v>1.0</v>
      </c>
      <c r="AC78" s="137">
        <v>1.0</v>
      </c>
      <c r="AD78" s="197"/>
      <c r="AE78" s="135"/>
      <c r="AF78" s="136">
        <v>1.0</v>
      </c>
      <c r="AG78" s="197"/>
      <c r="AH78" s="197"/>
      <c r="AI78" s="197"/>
      <c r="AJ78" s="197"/>
      <c r="AK78" s="139">
        <f t="shared" si="14"/>
        <v>5</v>
      </c>
      <c r="AL78" s="180">
        <f t="shared" si="15"/>
        <v>50</v>
      </c>
      <c r="AM78" s="135"/>
      <c r="AN78" s="135"/>
      <c r="AO78" s="135"/>
      <c r="AP78" s="135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97"/>
      <c r="BH78" s="272"/>
      <c r="BI78" s="139">
        <f t="shared" si="41"/>
        <v>0</v>
      </c>
      <c r="BJ78" s="182">
        <f t="shared" si="16"/>
        <v>0</v>
      </c>
      <c r="BK78" s="200"/>
      <c r="BL78" s="197"/>
      <c r="BM78" s="202"/>
      <c r="BN78" s="197"/>
      <c r="BO78" s="197"/>
      <c r="BP78" s="197"/>
      <c r="BQ78" s="197"/>
      <c r="BR78" s="197"/>
      <c r="BS78" s="200"/>
      <c r="BT78" s="197"/>
      <c r="BU78" s="197"/>
      <c r="BV78" s="197"/>
      <c r="BW78" s="197"/>
      <c r="BX78" s="197"/>
      <c r="BY78" s="204"/>
      <c r="BZ78" s="204"/>
      <c r="CA78" s="204"/>
      <c r="CB78" s="205"/>
      <c r="CC78" s="205"/>
      <c r="CD78" s="204"/>
      <c r="CE78" s="204"/>
      <c r="CF78" s="204"/>
      <c r="CG78" s="204"/>
      <c r="CH78" s="204"/>
      <c r="CI78" s="204"/>
      <c r="CJ78" s="205">
        <v>1.0</v>
      </c>
      <c r="CK78" s="205">
        <v>1.0</v>
      </c>
      <c r="CL78" s="184">
        <f t="shared" si="17"/>
        <v>1</v>
      </c>
      <c r="CM78" s="185">
        <f t="shared" si="18"/>
        <v>7.692307692</v>
      </c>
      <c r="CN78" s="197"/>
      <c r="CO78" s="197"/>
      <c r="CP78" s="204"/>
      <c r="CQ78" s="204"/>
      <c r="CR78" s="198">
        <v>1.0</v>
      </c>
      <c r="CS78" s="205">
        <v>1.0</v>
      </c>
      <c r="CT78" s="204"/>
      <c r="CU78" s="204"/>
      <c r="CV78" s="204"/>
      <c r="CW78" s="204"/>
      <c r="CX78" s="204"/>
      <c r="CY78" s="204"/>
      <c r="CZ78" s="206"/>
      <c r="DA78" s="206"/>
      <c r="DB78" s="164">
        <f t="shared" si="19"/>
        <v>2</v>
      </c>
      <c r="DC78" s="186">
        <f t="shared" si="20"/>
        <v>40</v>
      </c>
      <c r="DD78" s="166"/>
      <c r="DE78" s="166"/>
      <c r="DF78" s="166"/>
      <c r="DG78" s="166"/>
      <c r="DH78" s="166"/>
      <c r="DI78" s="166"/>
      <c r="DJ78" s="166"/>
      <c r="DK78" s="166"/>
      <c r="DL78" s="166"/>
      <c r="DM78" s="166"/>
      <c r="DN78" s="166"/>
      <c r="DO78" s="166"/>
      <c r="DP78" s="166"/>
      <c r="DQ78" s="166"/>
      <c r="DR78" s="166"/>
      <c r="DS78" s="166"/>
      <c r="DT78" s="166"/>
      <c r="DU78" s="166"/>
      <c r="DV78" s="164">
        <f t="shared" si="21"/>
        <v>0</v>
      </c>
      <c r="DW78" s="187" t="str">
        <f t="shared" si="22"/>
        <v>#DIV/0!</v>
      </c>
    </row>
    <row r="79" ht="15.75" customHeight="1">
      <c r="A79" s="169">
        <v>70.0</v>
      </c>
      <c r="B79" s="170" t="s">
        <v>195</v>
      </c>
      <c r="C79" s="171" t="s">
        <v>196</v>
      </c>
      <c r="D79" s="124">
        <f t="shared" si="8"/>
        <v>27</v>
      </c>
      <c r="E79" s="125">
        <f t="shared" si="9"/>
        <v>60</v>
      </c>
      <c r="F79" s="207" t="str">
        <f t="shared" si="10"/>
        <v>  </v>
      </c>
      <c r="G79" s="173" t="str">
        <f t="shared" si="11"/>
        <v>  </v>
      </c>
      <c r="H79" s="200"/>
      <c r="I79" s="197"/>
      <c r="J79" s="197"/>
      <c r="K79" s="197"/>
      <c r="L79" s="197"/>
      <c r="M79" s="197"/>
      <c r="N79" s="178">
        <f t="shared" si="12"/>
        <v>0</v>
      </c>
      <c r="O79" s="134">
        <f t="shared" si="13"/>
        <v>0</v>
      </c>
      <c r="P79" s="197"/>
      <c r="Q79" s="197"/>
      <c r="R79" s="197"/>
      <c r="S79" s="135"/>
      <c r="T79" s="135"/>
      <c r="U79" s="197"/>
      <c r="V79" s="135"/>
      <c r="W79" s="135"/>
      <c r="X79" s="136">
        <v>1.0</v>
      </c>
      <c r="Y79" s="198">
        <v>1.0</v>
      </c>
      <c r="Z79" s="135"/>
      <c r="AA79" s="137">
        <v>1.0</v>
      </c>
      <c r="AB79" s="137">
        <v>1.0</v>
      </c>
      <c r="AC79" s="144"/>
      <c r="AD79" s="198">
        <v>1.0</v>
      </c>
      <c r="AE79" s="135"/>
      <c r="AF79" s="135"/>
      <c r="AG79" s="197"/>
      <c r="AH79" s="198">
        <v>1.0</v>
      </c>
      <c r="AI79" s="198">
        <v>1.0</v>
      </c>
      <c r="AJ79" s="197"/>
      <c r="AK79" s="139">
        <f t="shared" si="14"/>
        <v>7</v>
      </c>
      <c r="AL79" s="180">
        <f t="shared" si="15"/>
        <v>70</v>
      </c>
      <c r="AM79" s="135"/>
      <c r="AN79" s="136">
        <v>1.0</v>
      </c>
      <c r="AO79" s="136">
        <v>1.0</v>
      </c>
      <c r="AP79" s="136">
        <v>1.0</v>
      </c>
      <c r="AQ79" s="197"/>
      <c r="AR79" s="197"/>
      <c r="AS79" s="198">
        <v>1.0</v>
      </c>
      <c r="AT79" s="198">
        <v>1.0</v>
      </c>
      <c r="AU79" s="197"/>
      <c r="AV79" s="197"/>
      <c r="AW79" s="197"/>
      <c r="AX79" s="197"/>
      <c r="AY79" s="197"/>
      <c r="AZ79" s="198">
        <v>1.0</v>
      </c>
      <c r="BA79" s="197"/>
      <c r="BB79" s="198">
        <v>1.0</v>
      </c>
      <c r="BC79" s="197"/>
      <c r="BD79" s="197"/>
      <c r="BE79" s="197"/>
      <c r="BF79" s="197"/>
      <c r="BG79" s="197"/>
      <c r="BH79" s="270">
        <v>1.0</v>
      </c>
      <c r="BI79" s="139">
        <f t="shared" ref="BI79:BI80" si="42">SUM(AM79:BH79)</f>
        <v>8</v>
      </c>
      <c r="BJ79" s="182">
        <f t="shared" si="16"/>
        <v>61.53846154</v>
      </c>
      <c r="BK79" s="199">
        <v>1.0</v>
      </c>
      <c r="BL79" s="198">
        <v>1.0</v>
      </c>
      <c r="BM79" s="202"/>
      <c r="BN79" s="197"/>
      <c r="BO79" s="197"/>
      <c r="BP79" s="197"/>
      <c r="BQ79" s="197"/>
      <c r="BR79" s="197"/>
      <c r="BS79" s="200"/>
      <c r="BT79" s="197"/>
      <c r="BU79" s="197"/>
      <c r="BV79" s="197"/>
      <c r="BW79" s="197"/>
      <c r="BX79" s="197"/>
      <c r="BY79" s="204"/>
      <c r="BZ79" s="205">
        <v>1.0</v>
      </c>
      <c r="CA79" s="205">
        <v>1.0</v>
      </c>
      <c r="CB79" s="205">
        <v>1.0</v>
      </c>
      <c r="CC79" s="205">
        <v>1.0</v>
      </c>
      <c r="CD79" s="204"/>
      <c r="CE79" s="204"/>
      <c r="CF79" s="204"/>
      <c r="CG79" s="204"/>
      <c r="CH79" s="205">
        <v>1.0</v>
      </c>
      <c r="CI79" s="205">
        <v>1.0</v>
      </c>
      <c r="CJ79" s="204"/>
      <c r="CK79" s="204"/>
      <c r="CL79" s="184">
        <f t="shared" si="17"/>
        <v>8</v>
      </c>
      <c r="CM79" s="185">
        <f t="shared" si="18"/>
        <v>61.53846154</v>
      </c>
      <c r="CN79" s="198">
        <v>1.0</v>
      </c>
      <c r="CO79" s="198">
        <v>1.0</v>
      </c>
      <c r="CP79" s="204"/>
      <c r="CQ79" s="205">
        <v>1.0</v>
      </c>
      <c r="CR79" s="198">
        <v>1.0</v>
      </c>
      <c r="CS79" s="204"/>
      <c r="CT79" s="204"/>
      <c r="CU79" s="204"/>
      <c r="CV79" s="204"/>
      <c r="CW79" s="204"/>
      <c r="CX79" s="204"/>
      <c r="CY79" s="204"/>
      <c r="CZ79" s="206"/>
      <c r="DA79" s="206"/>
      <c r="DB79" s="164">
        <f t="shared" si="19"/>
        <v>4</v>
      </c>
      <c r="DC79" s="186">
        <f t="shared" si="20"/>
        <v>80</v>
      </c>
      <c r="DD79" s="166"/>
      <c r="DE79" s="166"/>
      <c r="DF79" s="166"/>
      <c r="DG79" s="166"/>
      <c r="DH79" s="166"/>
      <c r="DI79" s="166"/>
      <c r="DJ79" s="166"/>
      <c r="DK79" s="166"/>
      <c r="DL79" s="166"/>
      <c r="DM79" s="166"/>
      <c r="DN79" s="166"/>
      <c r="DO79" s="166"/>
      <c r="DP79" s="166"/>
      <c r="DQ79" s="166"/>
      <c r="DR79" s="166"/>
      <c r="DS79" s="166"/>
      <c r="DT79" s="166"/>
      <c r="DU79" s="166"/>
      <c r="DV79" s="164">
        <f t="shared" si="21"/>
        <v>0</v>
      </c>
      <c r="DW79" s="187" t="str">
        <f t="shared" si="22"/>
        <v>#DIV/0!</v>
      </c>
    </row>
    <row r="80" ht="15.75" customHeight="1">
      <c r="A80" s="121">
        <v>71.0</v>
      </c>
      <c r="B80" s="170" t="s">
        <v>197</v>
      </c>
      <c r="C80" s="171" t="s">
        <v>198</v>
      </c>
      <c r="D80" s="124">
        <f t="shared" si="8"/>
        <v>27</v>
      </c>
      <c r="E80" s="125">
        <f t="shared" si="9"/>
        <v>60</v>
      </c>
      <c r="F80" s="207" t="str">
        <f t="shared" si="10"/>
        <v>  </v>
      </c>
      <c r="G80" s="173" t="str">
        <f t="shared" si="11"/>
        <v>  </v>
      </c>
      <c r="H80" s="200"/>
      <c r="I80" s="197"/>
      <c r="J80" s="197"/>
      <c r="K80" s="197"/>
      <c r="L80" s="197"/>
      <c r="M80" s="197"/>
      <c r="N80" s="178">
        <f t="shared" si="12"/>
        <v>0</v>
      </c>
      <c r="O80" s="134">
        <f t="shared" si="13"/>
        <v>0</v>
      </c>
      <c r="P80" s="197"/>
      <c r="Q80" s="197"/>
      <c r="R80" s="197"/>
      <c r="S80" s="135"/>
      <c r="T80" s="135"/>
      <c r="U80" s="197"/>
      <c r="V80" s="135"/>
      <c r="W80" s="135"/>
      <c r="X80" s="136">
        <v>1.0</v>
      </c>
      <c r="Y80" s="198">
        <v>1.0</v>
      </c>
      <c r="Z80" s="135"/>
      <c r="AA80" s="137">
        <v>1.0</v>
      </c>
      <c r="AB80" s="137">
        <v>1.0</v>
      </c>
      <c r="AC80" s="137">
        <v>1.0</v>
      </c>
      <c r="AD80" s="198">
        <v>1.0</v>
      </c>
      <c r="AE80" s="135"/>
      <c r="AF80" s="135"/>
      <c r="AG80" s="198">
        <v>1.0</v>
      </c>
      <c r="AH80" s="198">
        <v>1.0</v>
      </c>
      <c r="AI80" s="197"/>
      <c r="AJ80" s="197"/>
      <c r="AK80" s="139">
        <f t="shared" si="14"/>
        <v>8</v>
      </c>
      <c r="AL80" s="180">
        <f t="shared" si="15"/>
        <v>80</v>
      </c>
      <c r="AM80" s="136">
        <v>1.0</v>
      </c>
      <c r="AN80" s="198">
        <v>1.0</v>
      </c>
      <c r="AO80" s="135"/>
      <c r="AP80" s="135"/>
      <c r="AQ80" s="197"/>
      <c r="AR80" s="197"/>
      <c r="AS80" s="198">
        <v>1.0</v>
      </c>
      <c r="AT80" s="198">
        <v>1.0</v>
      </c>
      <c r="AU80" s="198">
        <v>1.0</v>
      </c>
      <c r="AV80" s="197"/>
      <c r="AW80" s="197"/>
      <c r="AX80" s="197"/>
      <c r="AY80" s="197"/>
      <c r="AZ80" s="198">
        <v>1.0</v>
      </c>
      <c r="BA80" s="197"/>
      <c r="BB80" s="198">
        <v>1.0</v>
      </c>
      <c r="BC80" s="197"/>
      <c r="BD80" s="197"/>
      <c r="BE80" s="197"/>
      <c r="BF80" s="197"/>
      <c r="BG80" s="198">
        <v>1.0</v>
      </c>
      <c r="BH80" s="270">
        <v>1.0</v>
      </c>
      <c r="BI80" s="139">
        <f t="shared" si="42"/>
        <v>9</v>
      </c>
      <c r="BJ80" s="182">
        <f t="shared" si="16"/>
        <v>69.23076923</v>
      </c>
      <c r="BK80" s="199">
        <v>1.0</v>
      </c>
      <c r="BL80" s="197"/>
      <c r="BM80" s="202"/>
      <c r="BN80" s="197"/>
      <c r="BO80" s="197"/>
      <c r="BP80" s="197"/>
      <c r="BQ80" s="197"/>
      <c r="BR80" s="197"/>
      <c r="BS80" s="200"/>
      <c r="BT80" s="197"/>
      <c r="BU80" s="197"/>
      <c r="BV80" s="197"/>
      <c r="BW80" s="197"/>
      <c r="BX80" s="197"/>
      <c r="BY80" s="204"/>
      <c r="BZ80" s="204"/>
      <c r="CA80" s="204"/>
      <c r="CB80" s="205">
        <v>1.0</v>
      </c>
      <c r="CC80" s="205">
        <v>1.0</v>
      </c>
      <c r="CD80" s="205">
        <v>1.0</v>
      </c>
      <c r="CE80" s="205">
        <v>1.0</v>
      </c>
      <c r="CF80" s="205">
        <v>1.0</v>
      </c>
      <c r="CG80" s="205">
        <v>1.0</v>
      </c>
      <c r="CH80" s="204"/>
      <c r="CI80" s="204"/>
      <c r="CJ80" s="205">
        <v>1.0</v>
      </c>
      <c r="CK80" s="205">
        <v>1.0</v>
      </c>
      <c r="CL80" s="184">
        <f t="shared" si="17"/>
        <v>8</v>
      </c>
      <c r="CM80" s="185">
        <f t="shared" si="18"/>
        <v>61.53846154</v>
      </c>
      <c r="CN80" s="197"/>
      <c r="CO80" s="197"/>
      <c r="CP80" s="204"/>
      <c r="CQ80" s="205">
        <v>1.0</v>
      </c>
      <c r="CR80" s="198">
        <v>1.0</v>
      </c>
      <c r="CS80" s="204"/>
      <c r="CT80" s="204"/>
      <c r="CU80" s="204"/>
      <c r="CV80" s="204"/>
      <c r="CW80" s="204"/>
      <c r="CX80" s="204"/>
      <c r="CY80" s="204"/>
      <c r="CZ80" s="206"/>
      <c r="DA80" s="206"/>
      <c r="DB80" s="164">
        <f t="shared" si="19"/>
        <v>2</v>
      </c>
      <c r="DC80" s="186">
        <f t="shared" si="20"/>
        <v>40</v>
      </c>
      <c r="DD80" s="166"/>
      <c r="DE80" s="166"/>
      <c r="DF80" s="166"/>
      <c r="DG80" s="166"/>
      <c r="DH80" s="166"/>
      <c r="DI80" s="166"/>
      <c r="DJ80" s="166"/>
      <c r="DK80" s="166"/>
      <c r="DL80" s="166"/>
      <c r="DM80" s="166"/>
      <c r="DN80" s="166"/>
      <c r="DO80" s="166"/>
      <c r="DP80" s="166"/>
      <c r="DQ80" s="166"/>
      <c r="DR80" s="166"/>
      <c r="DS80" s="166"/>
      <c r="DT80" s="166"/>
      <c r="DU80" s="166"/>
      <c r="DV80" s="164">
        <f t="shared" si="21"/>
        <v>0</v>
      </c>
      <c r="DW80" s="187" t="str">
        <f t="shared" si="22"/>
        <v>#DIV/0!</v>
      </c>
    </row>
    <row r="81" ht="15.75" customHeight="1">
      <c r="A81" s="121">
        <v>72.0</v>
      </c>
      <c r="B81" s="170" t="s">
        <v>199</v>
      </c>
      <c r="C81" s="171" t="s">
        <v>200</v>
      </c>
      <c r="D81" s="124">
        <f t="shared" si="8"/>
        <v>5</v>
      </c>
      <c r="E81" s="125">
        <f t="shared" si="9"/>
        <v>11.11111111</v>
      </c>
      <c r="F81" s="172">
        <f t="shared" si="10"/>
        <v>11.11111111</v>
      </c>
      <c r="G81" s="189">
        <f t="shared" si="11"/>
        <v>11.11111111</v>
      </c>
      <c r="H81" s="200"/>
      <c r="I81" s="197"/>
      <c r="J81" s="197"/>
      <c r="K81" s="197"/>
      <c r="L81" s="197"/>
      <c r="M81" s="197"/>
      <c r="N81" s="178">
        <f t="shared" si="12"/>
        <v>0</v>
      </c>
      <c r="O81" s="134">
        <f t="shared" si="13"/>
        <v>0</v>
      </c>
      <c r="P81" s="197"/>
      <c r="Q81" s="197"/>
      <c r="R81" s="197"/>
      <c r="S81" s="135"/>
      <c r="T81" s="135"/>
      <c r="U81" s="197"/>
      <c r="V81" s="197"/>
      <c r="W81" s="197"/>
      <c r="X81" s="135"/>
      <c r="Y81" s="197"/>
      <c r="Z81" s="135"/>
      <c r="AA81" s="144"/>
      <c r="AB81" s="144"/>
      <c r="AC81" s="144"/>
      <c r="AD81" s="197"/>
      <c r="AE81" s="135"/>
      <c r="AF81" s="135"/>
      <c r="AG81" s="252">
        <v>1.0</v>
      </c>
      <c r="AH81" s="253"/>
      <c r="AI81" s="253"/>
      <c r="AJ81" s="253"/>
      <c r="AK81" s="139">
        <f t="shared" si="14"/>
        <v>1</v>
      </c>
      <c r="AL81" s="180">
        <f t="shared" si="15"/>
        <v>10</v>
      </c>
      <c r="AM81" s="197"/>
      <c r="AN81" s="136">
        <v>1.0</v>
      </c>
      <c r="AO81" s="135"/>
      <c r="AP81" s="135"/>
      <c r="AQ81" s="197"/>
      <c r="AR81" s="197"/>
      <c r="AS81" s="198">
        <v>1.0</v>
      </c>
      <c r="AT81" s="197"/>
      <c r="AU81" s="197"/>
      <c r="AV81" s="197"/>
      <c r="AW81" s="197"/>
      <c r="AX81" s="197"/>
      <c r="AY81" s="197"/>
      <c r="AZ81" s="198">
        <v>1.0</v>
      </c>
      <c r="BA81" s="197"/>
      <c r="BB81" s="197"/>
      <c r="BC81" s="197"/>
      <c r="BD81" s="197"/>
      <c r="BE81" s="197"/>
      <c r="BF81" s="197"/>
      <c r="BG81" s="198">
        <v>1.0</v>
      </c>
      <c r="BH81" s="270"/>
      <c r="BI81" s="139">
        <f>SUM(AM81:BG81)</f>
        <v>4</v>
      </c>
      <c r="BJ81" s="182">
        <f t="shared" si="16"/>
        <v>30.76923077</v>
      </c>
      <c r="BK81" s="197"/>
      <c r="BL81" s="197"/>
      <c r="BM81" s="202"/>
      <c r="BN81" s="197"/>
      <c r="BO81" s="197"/>
      <c r="BP81" s="197"/>
      <c r="BQ81" s="197"/>
      <c r="BR81" s="197"/>
      <c r="BS81" s="197"/>
      <c r="BT81" s="197"/>
      <c r="BU81" s="197"/>
      <c r="BV81" s="197"/>
      <c r="BW81" s="197"/>
      <c r="BX81" s="197"/>
      <c r="BY81" s="204"/>
      <c r="BZ81" s="204"/>
      <c r="CA81" s="204"/>
      <c r="CB81" s="204"/>
      <c r="CC81" s="204"/>
      <c r="CD81" s="204"/>
      <c r="CE81" s="204"/>
      <c r="CF81" s="204"/>
      <c r="CG81" s="204"/>
      <c r="CH81" s="204"/>
      <c r="CI81" s="204"/>
      <c r="CJ81" s="204"/>
      <c r="CK81" s="204"/>
      <c r="CL81" s="184">
        <f t="shared" si="17"/>
        <v>0</v>
      </c>
      <c r="CM81" s="185">
        <f t="shared" si="18"/>
        <v>0</v>
      </c>
      <c r="CN81" s="197"/>
      <c r="CO81" s="197"/>
      <c r="CP81" s="204"/>
      <c r="CQ81" s="204"/>
      <c r="CR81" s="197"/>
      <c r="CS81" s="204"/>
      <c r="CT81" s="204"/>
      <c r="CU81" s="204"/>
      <c r="CV81" s="204"/>
      <c r="CW81" s="204"/>
      <c r="CX81" s="204"/>
      <c r="CY81" s="204"/>
      <c r="CZ81" s="206"/>
      <c r="DA81" s="206"/>
      <c r="DB81" s="164">
        <f t="shared" si="19"/>
        <v>0</v>
      </c>
      <c r="DC81" s="186">
        <f t="shared" si="20"/>
        <v>0</v>
      </c>
      <c r="DD81" s="166"/>
      <c r="DE81" s="166"/>
      <c r="DF81" s="166"/>
      <c r="DG81" s="166"/>
      <c r="DH81" s="166"/>
      <c r="DI81" s="166"/>
      <c r="DJ81" s="166"/>
      <c r="DK81" s="166"/>
      <c r="DL81" s="166"/>
      <c r="DM81" s="166"/>
      <c r="DN81" s="166"/>
      <c r="DO81" s="166"/>
      <c r="DP81" s="166"/>
      <c r="DQ81" s="166"/>
      <c r="DR81" s="166"/>
      <c r="DS81" s="166"/>
      <c r="DT81" s="166"/>
      <c r="DU81" s="166"/>
      <c r="DV81" s="164">
        <f t="shared" si="21"/>
        <v>0</v>
      </c>
      <c r="DW81" s="187" t="str">
        <f t="shared" si="22"/>
        <v>#DIV/0!</v>
      </c>
    </row>
    <row r="82" ht="15.75" customHeight="1">
      <c r="A82" s="121">
        <v>73.0</v>
      </c>
      <c r="B82" s="170" t="s">
        <v>201</v>
      </c>
      <c r="C82" s="171" t="s">
        <v>202</v>
      </c>
      <c r="D82" s="124">
        <f t="shared" si="8"/>
        <v>34</v>
      </c>
      <c r="E82" s="125">
        <f t="shared" si="9"/>
        <v>75.55555556</v>
      </c>
      <c r="F82" s="207" t="str">
        <f t="shared" si="10"/>
        <v>  </v>
      </c>
      <c r="G82" s="173" t="str">
        <f t="shared" si="11"/>
        <v>  </v>
      </c>
      <c r="H82" s="200"/>
      <c r="I82" s="197"/>
      <c r="J82" s="197"/>
      <c r="K82" s="197"/>
      <c r="L82" s="197"/>
      <c r="M82" s="197"/>
      <c r="N82" s="178">
        <f t="shared" si="12"/>
        <v>0</v>
      </c>
      <c r="O82" s="134">
        <f t="shared" si="13"/>
        <v>0</v>
      </c>
      <c r="P82" s="197"/>
      <c r="Q82" s="197"/>
      <c r="R82" s="197"/>
      <c r="S82" s="135"/>
      <c r="T82" s="135"/>
      <c r="U82" s="197"/>
      <c r="V82" s="135"/>
      <c r="W82" s="135"/>
      <c r="X82" s="136">
        <v>1.0</v>
      </c>
      <c r="Y82" s="198">
        <v>1.0</v>
      </c>
      <c r="Z82" s="135"/>
      <c r="AA82" s="137">
        <v>1.0</v>
      </c>
      <c r="AB82" s="144"/>
      <c r="AC82" s="137">
        <v>1.0</v>
      </c>
      <c r="AD82" s="198">
        <v>1.0</v>
      </c>
      <c r="AE82" s="135"/>
      <c r="AF82" s="135"/>
      <c r="AG82" s="253"/>
      <c r="AH82" s="252">
        <v>1.0</v>
      </c>
      <c r="AI82" s="252">
        <v>1.0</v>
      </c>
      <c r="AJ82" s="253"/>
      <c r="AK82" s="139">
        <f t="shared" si="14"/>
        <v>7</v>
      </c>
      <c r="AL82" s="180">
        <f t="shared" si="15"/>
        <v>70</v>
      </c>
      <c r="AM82" s="136">
        <v>1.0</v>
      </c>
      <c r="AN82" s="136">
        <v>1.0</v>
      </c>
      <c r="AO82" s="136">
        <v>1.0</v>
      </c>
      <c r="AP82" s="136">
        <v>1.0</v>
      </c>
      <c r="AQ82" s="197"/>
      <c r="AR82" s="198">
        <v>1.0</v>
      </c>
      <c r="AS82" s="198">
        <v>1.0</v>
      </c>
      <c r="AT82" s="197"/>
      <c r="AU82" s="198">
        <v>1.0</v>
      </c>
      <c r="AV82" s="197"/>
      <c r="AW82" s="197"/>
      <c r="AX82" s="197"/>
      <c r="AY82" s="197"/>
      <c r="AZ82" s="198">
        <v>1.0</v>
      </c>
      <c r="BA82" s="197"/>
      <c r="BB82" s="198">
        <v>1.0</v>
      </c>
      <c r="BC82" s="197"/>
      <c r="BD82" s="197"/>
      <c r="BE82" s="198">
        <v>1.0</v>
      </c>
      <c r="BF82" s="197"/>
      <c r="BG82" s="198">
        <v>1.0</v>
      </c>
      <c r="BH82" s="270">
        <v>1.0</v>
      </c>
      <c r="BI82" s="139">
        <f>SUM(AM82:BH82)</f>
        <v>12</v>
      </c>
      <c r="BJ82" s="182">
        <f t="shared" si="16"/>
        <v>92.30769231</v>
      </c>
      <c r="BK82" s="198">
        <v>1.0</v>
      </c>
      <c r="BL82" s="198">
        <v>1.0</v>
      </c>
      <c r="BM82" s="202"/>
      <c r="BN82" s="197"/>
      <c r="BO82" s="197"/>
      <c r="BP82" s="197"/>
      <c r="BQ82" s="197"/>
      <c r="BR82" s="197"/>
      <c r="BS82" s="197"/>
      <c r="BT82" s="197"/>
      <c r="BU82" s="197"/>
      <c r="BV82" s="197"/>
      <c r="BW82" s="197"/>
      <c r="BX82" s="197"/>
      <c r="BY82" s="204"/>
      <c r="BZ82" s="205">
        <v>1.0</v>
      </c>
      <c r="CA82" s="205">
        <v>1.0</v>
      </c>
      <c r="CB82" s="205">
        <v>1.0</v>
      </c>
      <c r="CC82" s="205">
        <v>1.0</v>
      </c>
      <c r="CD82" s="205">
        <v>1.0</v>
      </c>
      <c r="CE82" s="205">
        <v>1.0</v>
      </c>
      <c r="CF82" s="205">
        <v>1.0</v>
      </c>
      <c r="CG82" s="205">
        <v>1.0</v>
      </c>
      <c r="CH82" s="204"/>
      <c r="CI82" s="204"/>
      <c r="CJ82" s="205">
        <v>1.0</v>
      </c>
      <c r="CK82" s="205">
        <v>1.0</v>
      </c>
      <c r="CL82" s="184">
        <f t="shared" si="17"/>
        <v>11</v>
      </c>
      <c r="CM82" s="185">
        <f t="shared" si="18"/>
        <v>84.61538462</v>
      </c>
      <c r="CN82" s="198">
        <v>1.0</v>
      </c>
      <c r="CO82" s="198">
        <v>1.0</v>
      </c>
      <c r="CP82" s="204"/>
      <c r="CQ82" s="205">
        <v>1.0</v>
      </c>
      <c r="CR82" s="136">
        <v>1.0</v>
      </c>
      <c r="CS82" s="135"/>
      <c r="CT82" s="135"/>
      <c r="CU82" s="204"/>
      <c r="CV82" s="204"/>
      <c r="CW82" s="135"/>
      <c r="CX82" s="204"/>
      <c r="CY82" s="204"/>
      <c r="CZ82" s="206"/>
      <c r="DA82" s="206"/>
      <c r="DB82" s="164">
        <f t="shared" si="19"/>
        <v>4</v>
      </c>
      <c r="DC82" s="186">
        <f t="shared" si="20"/>
        <v>80</v>
      </c>
      <c r="DD82" s="166"/>
      <c r="DE82" s="166"/>
      <c r="DF82" s="166"/>
      <c r="DG82" s="166"/>
      <c r="DH82" s="166"/>
      <c r="DI82" s="166"/>
      <c r="DJ82" s="166"/>
      <c r="DK82" s="166"/>
      <c r="DL82" s="166"/>
      <c r="DM82" s="166"/>
      <c r="DN82" s="166"/>
      <c r="DO82" s="166"/>
      <c r="DP82" s="166"/>
      <c r="DQ82" s="166"/>
      <c r="DR82" s="166"/>
      <c r="DS82" s="166"/>
      <c r="DT82" s="166"/>
      <c r="DU82" s="166"/>
      <c r="DV82" s="164">
        <f t="shared" si="21"/>
        <v>0</v>
      </c>
      <c r="DW82" s="187" t="str">
        <f t="shared" si="22"/>
        <v>#DIV/0!</v>
      </c>
    </row>
    <row r="83" ht="15.75" customHeight="1">
      <c r="A83" s="169">
        <v>74.0</v>
      </c>
      <c r="B83" s="170" t="s">
        <v>203</v>
      </c>
      <c r="C83" s="171" t="s">
        <v>204</v>
      </c>
      <c r="D83" s="124">
        <f t="shared" si="8"/>
        <v>5</v>
      </c>
      <c r="E83" s="125">
        <f t="shared" si="9"/>
        <v>11.11111111</v>
      </c>
      <c r="F83" s="172">
        <f t="shared" si="10"/>
        <v>11.11111111</v>
      </c>
      <c r="G83" s="189">
        <f t="shared" si="11"/>
        <v>11.11111111</v>
      </c>
      <c r="H83" s="253"/>
      <c r="I83" s="253"/>
      <c r="J83" s="253"/>
      <c r="K83" s="253"/>
      <c r="L83" s="253"/>
      <c r="M83" s="253"/>
      <c r="N83" s="178">
        <f t="shared" si="12"/>
        <v>0</v>
      </c>
      <c r="O83" s="134">
        <f t="shared" si="13"/>
        <v>0</v>
      </c>
      <c r="P83" s="253"/>
      <c r="Q83" s="253"/>
      <c r="R83" s="253"/>
      <c r="S83" s="135"/>
      <c r="T83" s="135"/>
      <c r="U83" s="253"/>
      <c r="V83" s="135"/>
      <c r="W83" s="135"/>
      <c r="X83" s="136">
        <v>1.0</v>
      </c>
      <c r="Y83" s="253"/>
      <c r="Z83" s="135"/>
      <c r="AA83" s="144"/>
      <c r="AB83" s="144"/>
      <c r="AC83" s="137">
        <v>1.0</v>
      </c>
      <c r="AD83" s="252">
        <v>1.0</v>
      </c>
      <c r="AE83" s="135"/>
      <c r="AF83" s="135"/>
      <c r="AG83" s="252">
        <v>1.0</v>
      </c>
      <c r="AH83" s="253"/>
      <c r="AI83" s="253"/>
      <c r="AJ83" s="253"/>
      <c r="AK83" s="139">
        <f t="shared" si="14"/>
        <v>4</v>
      </c>
      <c r="AL83" s="180">
        <f t="shared" si="15"/>
        <v>40</v>
      </c>
      <c r="AM83" s="135"/>
      <c r="AN83" s="135"/>
      <c r="AO83" s="135"/>
      <c r="AP83" s="135"/>
      <c r="AQ83" s="197"/>
      <c r="AR83" s="253"/>
      <c r="AS83" s="252">
        <v>1.0</v>
      </c>
      <c r="AT83" s="197"/>
      <c r="AU83" s="197"/>
      <c r="AV83" s="253"/>
      <c r="AW83" s="253"/>
      <c r="AX83" s="253"/>
      <c r="AY83" s="253"/>
      <c r="AZ83" s="253"/>
      <c r="BA83" s="253"/>
      <c r="BB83" s="253"/>
      <c r="BC83" s="253"/>
      <c r="BD83" s="253"/>
      <c r="BE83" s="253"/>
      <c r="BF83" s="253"/>
      <c r="BG83" s="197"/>
      <c r="BH83" s="272"/>
      <c r="BI83" s="139">
        <f t="shared" ref="BI83:BI84" si="43">SUM(AM83:BG83)</f>
        <v>1</v>
      </c>
      <c r="BJ83" s="180">
        <f t="shared" si="16"/>
        <v>7.692307692</v>
      </c>
      <c r="BK83" s="253"/>
      <c r="BL83" s="253"/>
      <c r="BM83" s="253"/>
      <c r="BN83" s="253"/>
      <c r="BO83" s="253"/>
      <c r="BP83" s="253"/>
      <c r="BQ83" s="253"/>
      <c r="BR83" s="253"/>
      <c r="BS83" s="253"/>
      <c r="BT83" s="253"/>
      <c r="BU83" s="253"/>
      <c r="BV83" s="253"/>
      <c r="BW83" s="253"/>
      <c r="BX83" s="253"/>
      <c r="BY83" s="253"/>
      <c r="BZ83" s="253"/>
      <c r="CA83" s="253"/>
      <c r="CB83" s="253"/>
      <c r="CC83" s="253"/>
      <c r="CD83" s="253"/>
      <c r="CE83" s="253"/>
      <c r="CF83" s="253"/>
      <c r="CG83" s="253"/>
      <c r="CH83" s="253"/>
      <c r="CI83" s="253"/>
      <c r="CJ83" s="253"/>
      <c r="CK83" s="253"/>
      <c r="CL83" s="254">
        <f t="shared" si="17"/>
        <v>0</v>
      </c>
      <c r="CM83" s="185">
        <f t="shared" si="18"/>
        <v>0</v>
      </c>
      <c r="CN83" s="253"/>
      <c r="CO83" s="253"/>
      <c r="CP83" s="253"/>
      <c r="CQ83" s="253"/>
      <c r="CR83" s="135"/>
      <c r="CS83" s="135"/>
      <c r="CT83" s="135"/>
      <c r="CU83" s="253"/>
      <c r="CV83" s="253"/>
      <c r="CW83" s="135"/>
      <c r="CX83" s="253"/>
      <c r="CY83" s="253"/>
      <c r="CZ83" s="206"/>
      <c r="DA83" s="206"/>
      <c r="DB83" s="164">
        <f t="shared" si="19"/>
        <v>0</v>
      </c>
      <c r="DC83" s="186">
        <f t="shared" si="20"/>
        <v>0</v>
      </c>
      <c r="DD83" s="166"/>
      <c r="DE83" s="166"/>
      <c r="DF83" s="166"/>
      <c r="DG83" s="166"/>
      <c r="DH83" s="166"/>
      <c r="DI83" s="166"/>
      <c r="DJ83" s="166"/>
      <c r="DK83" s="166"/>
      <c r="DL83" s="166"/>
      <c r="DM83" s="166"/>
      <c r="DN83" s="166"/>
      <c r="DO83" s="166"/>
      <c r="DP83" s="166"/>
      <c r="DQ83" s="166"/>
      <c r="DR83" s="166"/>
      <c r="DS83" s="166"/>
      <c r="DT83" s="166"/>
      <c r="DU83" s="166"/>
      <c r="DV83" s="164">
        <f t="shared" si="21"/>
        <v>0</v>
      </c>
      <c r="DW83" s="187" t="str">
        <f t="shared" si="22"/>
        <v>#DIV/0!</v>
      </c>
    </row>
    <row r="84" ht="15.75" customHeight="1">
      <c r="A84" s="121">
        <v>75.0</v>
      </c>
      <c r="B84" s="170" t="s">
        <v>205</v>
      </c>
      <c r="C84" s="171" t="s">
        <v>206</v>
      </c>
      <c r="D84" s="124">
        <f t="shared" si="8"/>
        <v>0</v>
      </c>
      <c r="E84" s="125">
        <f t="shared" si="9"/>
        <v>0</v>
      </c>
      <c r="F84" s="172">
        <f t="shared" si="10"/>
        <v>0</v>
      </c>
      <c r="G84" s="255">
        <f t="shared" si="11"/>
        <v>0</v>
      </c>
      <c r="H84" s="253"/>
      <c r="I84" s="253"/>
      <c r="J84" s="253"/>
      <c r="K84" s="253"/>
      <c r="L84" s="253"/>
      <c r="M84" s="253"/>
      <c r="N84" s="256">
        <f t="shared" si="12"/>
        <v>0</v>
      </c>
      <c r="O84" s="134">
        <f t="shared" si="13"/>
        <v>0</v>
      </c>
      <c r="P84" s="253"/>
      <c r="Q84" s="253"/>
      <c r="R84" s="253"/>
      <c r="S84" s="135"/>
      <c r="T84" s="135"/>
      <c r="U84" s="253"/>
      <c r="V84" s="135"/>
      <c r="W84" s="135"/>
      <c r="X84" s="135"/>
      <c r="Y84" s="253"/>
      <c r="Z84" s="135"/>
      <c r="AA84" s="144"/>
      <c r="AB84" s="144"/>
      <c r="AC84" s="144"/>
      <c r="AD84" s="253"/>
      <c r="AE84" s="135"/>
      <c r="AF84" s="135"/>
      <c r="AG84" s="253"/>
      <c r="AH84" s="253"/>
      <c r="AI84" s="253"/>
      <c r="AJ84" s="253"/>
      <c r="AK84" s="139">
        <f t="shared" si="14"/>
        <v>0</v>
      </c>
      <c r="AL84" s="180">
        <f t="shared" si="15"/>
        <v>0</v>
      </c>
      <c r="AM84" s="135"/>
      <c r="AN84" s="197"/>
      <c r="AO84" s="135"/>
      <c r="AP84" s="135"/>
      <c r="AQ84" s="197"/>
      <c r="AR84" s="253"/>
      <c r="AS84" s="253"/>
      <c r="AT84" s="197"/>
      <c r="AU84" s="197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253"/>
      <c r="BG84" s="197"/>
      <c r="BH84" s="272"/>
      <c r="BI84" s="139">
        <f t="shared" si="43"/>
        <v>0</v>
      </c>
      <c r="BJ84" s="180">
        <f t="shared" si="16"/>
        <v>0</v>
      </c>
      <c r="BK84" s="253"/>
      <c r="BL84" s="253"/>
      <c r="BM84" s="253"/>
      <c r="BN84" s="253"/>
      <c r="BO84" s="253"/>
      <c r="BP84" s="253"/>
      <c r="BQ84" s="253"/>
      <c r="BR84" s="253"/>
      <c r="BS84" s="253"/>
      <c r="BT84" s="253"/>
      <c r="BU84" s="253"/>
      <c r="BV84" s="253"/>
      <c r="BW84" s="253"/>
      <c r="BX84" s="253"/>
      <c r="BY84" s="253"/>
      <c r="BZ84" s="253"/>
      <c r="CA84" s="253"/>
      <c r="CB84" s="253"/>
      <c r="CC84" s="253"/>
      <c r="CD84" s="253"/>
      <c r="CE84" s="253"/>
      <c r="CF84" s="253"/>
      <c r="CG84" s="253"/>
      <c r="CH84" s="253"/>
      <c r="CI84" s="253"/>
      <c r="CJ84" s="253"/>
      <c r="CK84" s="253"/>
      <c r="CL84" s="254">
        <f t="shared" si="17"/>
        <v>0</v>
      </c>
      <c r="CM84" s="185">
        <f t="shared" si="18"/>
        <v>0</v>
      </c>
      <c r="CN84" s="253"/>
      <c r="CO84" s="253"/>
      <c r="CP84" s="253"/>
      <c r="CQ84" s="253"/>
      <c r="CR84" s="253"/>
      <c r="CS84" s="253"/>
      <c r="CT84" s="253"/>
      <c r="CU84" s="253"/>
      <c r="CV84" s="253"/>
      <c r="CW84" s="253"/>
      <c r="CX84" s="253"/>
      <c r="CY84" s="253"/>
      <c r="CZ84" s="206"/>
      <c r="DA84" s="206"/>
      <c r="DB84" s="164">
        <f t="shared" si="19"/>
        <v>0</v>
      </c>
      <c r="DC84" s="186">
        <f t="shared" si="20"/>
        <v>0</v>
      </c>
      <c r="DD84" s="166"/>
      <c r="DE84" s="166"/>
      <c r="DF84" s="166"/>
      <c r="DG84" s="166"/>
      <c r="DH84" s="166"/>
      <c r="DI84" s="166"/>
      <c r="DJ84" s="166"/>
      <c r="DK84" s="166"/>
      <c r="DL84" s="166"/>
      <c r="DM84" s="166"/>
      <c r="DN84" s="166"/>
      <c r="DO84" s="166"/>
      <c r="DP84" s="166"/>
      <c r="DQ84" s="166"/>
      <c r="DR84" s="166"/>
      <c r="DS84" s="166"/>
      <c r="DT84" s="166"/>
      <c r="DU84" s="166"/>
      <c r="DV84" s="164">
        <f t="shared" si="21"/>
        <v>0</v>
      </c>
      <c r="DW84" s="187" t="str">
        <f t="shared" si="22"/>
        <v>#DIV/0!</v>
      </c>
    </row>
    <row r="85" ht="15.75" customHeight="1">
      <c r="A85" s="121">
        <v>76.0</v>
      </c>
      <c r="B85" s="170" t="s">
        <v>207</v>
      </c>
      <c r="C85" s="171" t="s">
        <v>208</v>
      </c>
      <c r="D85" s="124">
        <f t="shared" si="8"/>
        <v>28</v>
      </c>
      <c r="E85" s="125">
        <f t="shared" si="9"/>
        <v>62.22222222</v>
      </c>
      <c r="F85" s="172" t="str">
        <f t="shared" si="10"/>
        <v>  </v>
      </c>
      <c r="G85" s="257" t="str">
        <f t="shared" si="11"/>
        <v>  </v>
      </c>
      <c r="H85" s="253"/>
      <c r="I85" s="253"/>
      <c r="J85" s="253"/>
      <c r="K85" s="253"/>
      <c r="L85" s="253"/>
      <c r="M85" s="253"/>
      <c r="N85" s="256">
        <f t="shared" si="12"/>
        <v>0</v>
      </c>
      <c r="O85" s="134">
        <f t="shared" si="13"/>
        <v>0</v>
      </c>
      <c r="P85" s="253"/>
      <c r="Q85" s="253"/>
      <c r="R85" s="253"/>
      <c r="S85" s="135"/>
      <c r="T85" s="135"/>
      <c r="U85" s="253"/>
      <c r="V85" s="197"/>
      <c r="W85" s="197"/>
      <c r="X85" s="135"/>
      <c r="Y85" s="252">
        <v>1.0</v>
      </c>
      <c r="Z85" s="135"/>
      <c r="AA85" s="144"/>
      <c r="AB85" s="252">
        <v>1.0</v>
      </c>
      <c r="AC85" s="252">
        <v>1.0</v>
      </c>
      <c r="AD85" s="252">
        <v>1.0</v>
      </c>
      <c r="AE85" s="135"/>
      <c r="AF85" s="135"/>
      <c r="AG85" s="252">
        <v>1.0</v>
      </c>
      <c r="AH85" s="252">
        <v>1.0</v>
      </c>
      <c r="AI85" s="253"/>
      <c r="AJ85" s="253"/>
      <c r="AK85" s="139">
        <f t="shared" si="14"/>
        <v>6</v>
      </c>
      <c r="AL85" s="180">
        <f t="shared" si="15"/>
        <v>60</v>
      </c>
      <c r="AM85" s="198">
        <v>1.0</v>
      </c>
      <c r="AN85" s="136">
        <v>1.0</v>
      </c>
      <c r="AO85" s="136">
        <v>1.0</v>
      </c>
      <c r="AP85" s="135"/>
      <c r="AQ85" s="253"/>
      <c r="AR85" s="252">
        <v>1.0</v>
      </c>
      <c r="AS85" s="252">
        <v>1.0</v>
      </c>
      <c r="AT85" s="253"/>
      <c r="AU85" s="253"/>
      <c r="AV85" s="253"/>
      <c r="AW85" s="253"/>
      <c r="AX85" s="253"/>
      <c r="AY85" s="253"/>
      <c r="AZ85" s="252">
        <v>1.0</v>
      </c>
      <c r="BA85" s="253"/>
      <c r="BB85" s="252">
        <v>1.0</v>
      </c>
      <c r="BC85" s="253"/>
      <c r="BD85" s="253"/>
      <c r="BE85" s="252">
        <v>1.0</v>
      </c>
      <c r="BF85" s="253"/>
      <c r="BG85" s="253"/>
      <c r="BH85" s="318">
        <v>1.0</v>
      </c>
      <c r="BI85" s="139">
        <f t="shared" ref="BI85:BI86" si="44">SUM(AM85:BH85)</f>
        <v>9</v>
      </c>
      <c r="BJ85" s="180">
        <f t="shared" si="16"/>
        <v>69.23076923</v>
      </c>
      <c r="BK85" s="252">
        <v>1.0</v>
      </c>
      <c r="BL85" s="252">
        <v>1.0</v>
      </c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3"/>
      <c r="CB85" s="252">
        <v>1.0</v>
      </c>
      <c r="CC85" s="252">
        <v>1.0</v>
      </c>
      <c r="CD85" s="252">
        <v>1.0</v>
      </c>
      <c r="CE85" s="252">
        <v>1.0</v>
      </c>
      <c r="CF85" s="253"/>
      <c r="CG85" s="252">
        <v>1.0</v>
      </c>
      <c r="CH85" s="252">
        <v>1.0</v>
      </c>
      <c r="CI85" s="252">
        <v>1.0</v>
      </c>
      <c r="CJ85" s="253"/>
      <c r="CK85" s="253"/>
      <c r="CL85" s="254">
        <f t="shared" si="17"/>
        <v>9</v>
      </c>
      <c r="CM85" s="258">
        <f t="shared" si="18"/>
        <v>69.23076923</v>
      </c>
      <c r="CN85" s="252">
        <v>1.0</v>
      </c>
      <c r="CO85" s="252">
        <v>1.0</v>
      </c>
      <c r="CP85" s="253"/>
      <c r="CQ85" s="252">
        <v>1.0</v>
      </c>
      <c r="CR85" s="252">
        <v>1.0</v>
      </c>
      <c r="CS85" s="253"/>
      <c r="CT85" s="253"/>
      <c r="CU85" s="253"/>
      <c r="CV85" s="253"/>
      <c r="CW85" s="253"/>
      <c r="CX85" s="253"/>
      <c r="CY85" s="253"/>
      <c r="CZ85" s="206"/>
      <c r="DA85" s="206"/>
      <c r="DB85" s="164">
        <f t="shared" si="19"/>
        <v>4</v>
      </c>
      <c r="DC85" s="186">
        <f t="shared" si="20"/>
        <v>80</v>
      </c>
      <c r="DD85" s="166"/>
      <c r="DE85" s="166"/>
      <c r="DF85" s="166"/>
      <c r="DG85" s="166"/>
      <c r="DH85" s="166"/>
      <c r="DI85" s="166"/>
      <c r="DJ85" s="166"/>
      <c r="DK85" s="166"/>
      <c r="DL85" s="166"/>
      <c r="DM85" s="166"/>
      <c r="DN85" s="166"/>
      <c r="DO85" s="166"/>
      <c r="DP85" s="166"/>
      <c r="DQ85" s="166"/>
      <c r="DR85" s="166"/>
      <c r="DS85" s="166"/>
      <c r="DT85" s="166"/>
      <c r="DU85" s="166"/>
      <c r="DV85" s="164">
        <f t="shared" si="21"/>
        <v>0</v>
      </c>
      <c r="DW85" s="187" t="str">
        <f t="shared" si="22"/>
        <v>#DIV/0!</v>
      </c>
    </row>
    <row r="86" ht="15.75" customHeight="1">
      <c r="A86" s="121">
        <v>77.0</v>
      </c>
      <c r="B86" s="170" t="s">
        <v>209</v>
      </c>
      <c r="C86" s="171" t="s">
        <v>210</v>
      </c>
      <c r="D86" s="124">
        <f t="shared" si="8"/>
        <v>27</v>
      </c>
      <c r="E86" s="125">
        <f t="shared" si="9"/>
        <v>60</v>
      </c>
      <c r="F86" s="172" t="str">
        <f t="shared" si="10"/>
        <v>  </v>
      </c>
      <c r="G86" s="255" t="str">
        <f t="shared" si="11"/>
        <v>  </v>
      </c>
      <c r="H86" s="253"/>
      <c r="I86" s="253"/>
      <c r="J86" s="253"/>
      <c r="K86" s="253"/>
      <c r="L86" s="253"/>
      <c r="M86" s="253"/>
      <c r="N86" s="256">
        <f t="shared" si="12"/>
        <v>0</v>
      </c>
      <c r="O86" s="134">
        <f t="shared" si="13"/>
        <v>0</v>
      </c>
      <c r="P86" s="253"/>
      <c r="Q86" s="253"/>
      <c r="R86" s="253"/>
      <c r="S86" s="135"/>
      <c r="T86" s="135"/>
      <c r="U86" s="253"/>
      <c r="V86" s="135"/>
      <c r="W86" s="135"/>
      <c r="X86" s="136">
        <v>1.0</v>
      </c>
      <c r="Y86" s="252">
        <v>1.0</v>
      </c>
      <c r="Z86" s="135"/>
      <c r="AA86" s="144"/>
      <c r="AB86" s="252">
        <v>1.0</v>
      </c>
      <c r="AC86" s="252">
        <v>1.0</v>
      </c>
      <c r="AD86" s="253"/>
      <c r="AE86" s="135"/>
      <c r="AF86" s="135"/>
      <c r="AG86" s="253"/>
      <c r="AH86" s="252">
        <v>1.0</v>
      </c>
      <c r="AI86" s="253"/>
      <c r="AJ86" s="253"/>
      <c r="AK86" s="139">
        <f t="shared" si="14"/>
        <v>5</v>
      </c>
      <c r="AL86" s="180">
        <f t="shared" si="15"/>
        <v>50</v>
      </c>
      <c r="AM86" s="136">
        <v>1.0</v>
      </c>
      <c r="AN86" s="136">
        <v>1.0</v>
      </c>
      <c r="AO86" s="136">
        <v>1.0</v>
      </c>
      <c r="AP86" s="135"/>
      <c r="AQ86" s="253"/>
      <c r="AR86" s="252">
        <v>1.0</v>
      </c>
      <c r="AS86" s="252">
        <v>1.0</v>
      </c>
      <c r="AT86" s="253"/>
      <c r="AU86" s="253"/>
      <c r="AV86" s="253"/>
      <c r="AW86" s="253"/>
      <c r="AX86" s="253"/>
      <c r="AY86" s="253"/>
      <c r="AZ86" s="252">
        <v>1.0</v>
      </c>
      <c r="BA86" s="253"/>
      <c r="BB86" s="252">
        <v>1.0</v>
      </c>
      <c r="BC86" s="253"/>
      <c r="BD86" s="253"/>
      <c r="BE86" s="252">
        <v>1.0</v>
      </c>
      <c r="BF86" s="253"/>
      <c r="BG86" s="253"/>
      <c r="BH86" s="318">
        <v>1.0</v>
      </c>
      <c r="BI86" s="139">
        <f t="shared" si="44"/>
        <v>9</v>
      </c>
      <c r="BJ86" s="180">
        <f t="shared" si="16"/>
        <v>69.23076923</v>
      </c>
      <c r="BK86" s="252">
        <v>1.0</v>
      </c>
      <c r="BL86" s="252">
        <v>1.0</v>
      </c>
      <c r="BM86" s="253"/>
      <c r="BN86" s="253"/>
      <c r="BO86" s="253"/>
      <c r="BP86" s="253"/>
      <c r="BQ86" s="253"/>
      <c r="BR86" s="253"/>
      <c r="BS86" s="253"/>
      <c r="BT86" s="253"/>
      <c r="BU86" s="253"/>
      <c r="BV86" s="253"/>
      <c r="BW86" s="253"/>
      <c r="BX86" s="253"/>
      <c r="BY86" s="253"/>
      <c r="BZ86" s="253"/>
      <c r="CA86" s="253"/>
      <c r="CB86" s="252">
        <v>1.0</v>
      </c>
      <c r="CC86" s="252">
        <v>1.0</v>
      </c>
      <c r="CD86" s="252">
        <v>1.0</v>
      </c>
      <c r="CE86" s="252">
        <v>1.0</v>
      </c>
      <c r="CF86" s="253"/>
      <c r="CG86" s="252">
        <v>1.0</v>
      </c>
      <c r="CH86" s="252">
        <v>1.0</v>
      </c>
      <c r="CI86" s="252">
        <v>1.0</v>
      </c>
      <c r="CJ86" s="253"/>
      <c r="CK86" s="253"/>
      <c r="CL86" s="254">
        <f t="shared" si="17"/>
        <v>9</v>
      </c>
      <c r="CM86" s="258">
        <f t="shared" si="18"/>
        <v>69.23076923</v>
      </c>
      <c r="CN86" s="252">
        <v>1.0</v>
      </c>
      <c r="CO86" s="252">
        <v>1.0</v>
      </c>
      <c r="CP86" s="253"/>
      <c r="CQ86" s="252">
        <v>1.0</v>
      </c>
      <c r="CR86" s="252">
        <v>1.0</v>
      </c>
      <c r="CS86" s="253"/>
      <c r="CT86" s="253"/>
      <c r="CU86" s="253"/>
      <c r="CV86" s="253"/>
      <c r="CW86" s="253"/>
      <c r="CX86" s="253"/>
      <c r="CY86" s="253"/>
      <c r="CZ86" s="206"/>
      <c r="DA86" s="206"/>
      <c r="DB86" s="164">
        <f t="shared" si="19"/>
        <v>4</v>
      </c>
      <c r="DC86" s="186">
        <f t="shared" si="20"/>
        <v>80</v>
      </c>
      <c r="DD86" s="166"/>
      <c r="DE86" s="166"/>
      <c r="DF86" s="166"/>
      <c r="DG86" s="166"/>
      <c r="DH86" s="166"/>
      <c r="DI86" s="166"/>
      <c r="DJ86" s="166"/>
      <c r="DK86" s="166"/>
      <c r="DL86" s="166"/>
      <c r="DM86" s="166"/>
      <c r="DN86" s="166"/>
      <c r="DO86" s="166"/>
      <c r="DP86" s="166"/>
      <c r="DQ86" s="166"/>
      <c r="DR86" s="166"/>
      <c r="DS86" s="166"/>
      <c r="DT86" s="166"/>
      <c r="DU86" s="166"/>
      <c r="DV86" s="164">
        <f t="shared" si="21"/>
        <v>0</v>
      </c>
      <c r="DW86" s="187" t="str">
        <f t="shared" si="22"/>
        <v>#DIV/0!</v>
      </c>
    </row>
    <row r="87" ht="15.75" customHeight="1">
      <c r="A87" s="169">
        <v>78.0</v>
      </c>
      <c r="B87" s="170" t="s">
        <v>211</v>
      </c>
      <c r="C87" s="259" t="s">
        <v>212</v>
      </c>
      <c r="D87" s="260">
        <f t="shared" si="8"/>
        <v>21</v>
      </c>
      <c r="E87" s="125">
        <f t="shared" si="9"/>
        <v>46.66666667</v>
      </c>
      <c r="F87" s="172">
        <f t="shared" si="10"/>
        <v>46.66666667</v>
      </c>
      <c r="G87" s="257" t="str">
        <f t="shared" si="11"/>
        <v>  </v>
      </c>
      <c r="H87" s="253"/>
      <c r="I87" s="253"/>
      <c r="J87" s="253"/>
      <c r="K87" s="253"/>
      <c r="L87" s="253"/>
      <c r="M87" s="253"/>
      <c r="N87" s="256">
        <f t="shared" si="12"/>
        <v>0</v>
      </c>
      <c r="O87" s="134">
        <f t="shared" si="13"/>
        <v>0</v>
      </c>
      <c r="P87" s="253"/>
      <c r="Q87" s="253"/>
      <c r="R87" s="253"/>
      <c r="S87" s="135"/>
      <c r="T87" s="135"/>
      <c r="U87" s="253"/>
      <c r="V87" s="135"/>
      <c r="W87" s="135"/>
      <c r="X87" s="136">
        <v>1.0</v>
      </c>
      <c r="Y87" s="252">
        <v>1.0</v>
      </c>
      <c r="Z87" s="135"/>
      <c r="AA87" s="144"/>
      <c r="AB87" s="253"/>
      <c r="AC87" s="252">
        <v>1.0</v>
      </c>
      <c r="AD87" s="252">
        <v>1.0</v>
      </c>
      <c r="AE87" s="135"/>
      <c r="AF87" s="135"/>
      <c r="AG87" s="252">
        <v>1.0</v>
      </c>
      <c r="AH87" s="252">
        <v>1.0</v>
      </c>
      <c r="AI87" s="253"/>
      <c r="AJ87" s="253"/>
      <c r="AK87" s="139">
        <f t="shared" si="14"/>
        <v>6</v>
      </c>
      <c r="AL87" s="180">
        <f t="shared" si="15"/>
        <v>60</v>
      </c>
      <c r="AM87" s="136">
        <v>1.0</v>
      </c>
      <c r="AN87" s="135"/>
      <c r="AO87" s="135"/>
      <c r="AP87" s="136">
        <v>1.0</v>
      </c>
      <c r="AQ87" s="253"/>
      <c r="AR87" s="253"/>
      <c r="AS87" s="252">
        <v>1.0</v>
      </c>
      <c r="AT87" s="253"/>
      <c r="AU87" s="253"/>
      <c r="AV87" s="253"/>
      <c r="AW87" s="253"/>
      <c r="AX87" s="253"/>
      <c r="AY87" s="253"/>
      <c r="AZ87" s="252">
        <v>1.0</v>
      </c>
      <c r="BA87" s="253"/>
      <c r="BB87" s="252">
        <v>1.0</v>
      </c>
      <c r="BC87" s="253"/>
      <c r="BD87" s="253"/>
      <c r="BE87" s="253"/>
      <c r="BF87" s="253"/>
      <c r="BG87" s="253"/>
      <c r="BH87" s="319"/>
      <c r="BI87" s="139">
        <f t="shared" ref="BI87:BI89" si="45">SUM(AM87:BG87)</f>
        <v>5</v>
      </c>
      <c r="BJ87" s="180">
        <f t="shared" si="16"/>
        <v>38.46153846</v>
      </c>
      <c r="BK87" s="253"/>
      <c r="BL87" s="253"/>
      <c r="BM87" s="253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3"/>
      <c r="BZ87" s="253"/>
      <c r="CA87" s="253"/>
      <c r="CB87" s="252">
        <v>1.0</v>
      </c>
      <c r="CC87" s="252">
        <v>1.0</v>
      </c>
      <c r="CD87" s="252">
        <v>1.0</v>
      </c>
      <c r="CE87" s="252">
        <v>1.0</v>
      </c>
      <c r="CF87" s="253"/>
      <c r="CG87" s="253"/>
      <c r="CH87" s="252">
        <v>1.0</v>
      </c>
      <c r="CI87" s="252">
        <v>1.0</v>
      </c>
      <c r="CJ87" s="253"/>
      <c r="CK87" s="253"/>
      <c r="CL87" s="254">
        <f t="shared" si="17"/>
        <v>6</v>
      </c>
      <c r="CM87" s="258">
        <f t="shared" si="18"/>
        <v>46.15384615</v>
      </c>
      <c r="CN87" s="252">
        <v>1.0</v>
      </c>
      <c r="CO87" s="252">
        <v>1.0</v>
      </c>
      <c r="CP87" s="253"/>
      <c r="CQ87" s="252">
        <v>1.0</v>
      </c>
      <c r="CR87" s="252">
        <v>1.0</v>
      </c>
      <c r="CS87" s="253"/>
      <c r="CT87" s="253"/>
      <c r="CU87" s="253"/>
      <c r="CV87" s="253"/>
      <c r="CW87" s="253"/>
      <c r="CX87" s="253"/>
      <c r="CY87" s="253"/>
      <c r="CZ87" s="206"/>
      <c r="DA87" s="206"/>
      <c r="DB87" s="164">
        <f t="shared" si="19"/>
        <v>4</v>
      </c>
      <c r="DC87" s="236">
        <f t="shared" si="20"/>
        <v>80</v>
      </c>
      <c r="DD87" s="166"/>
      <c r="DE87" s="166"/>
      <c r="DF87" s="166"/>
      <c r="DG87" s="166"/>
      <c r="DH87" s="166"/>
      <c r="DI87" s="166"/>
      <c r="DJ87" s="166"/>
      <c r="DK87" s="166"/>
      <c r="DL87" s="166"/>
      <c r="DM87" s="166"/>
      <c r="DN87" s="166"/>
      <c r="DO87" s="166"/>
      <c r="DP87" s="166"/>
      <c r="DQ87" s="166"/>
      <c r="DR87" s="166"/>
      <c r="DS87" s="166"/>
      <c r="DT87" s="166"/>
      <c r="DU87" s="166"/>
      <c r="DV87" s="164">
        <f t="shared" si="21"/>
        <v>0</v>
      </c>
      <c r="DW87" s="236" t="str">
        <f t="shared" si="22"/>
        <v>#DIV/0!</v>
      </c>
    </row>
    <row r="88" ht="15.75" customHeight="1">
      <c r="A88" s="121">
        <v>79.0</v>
      </c>
      <c r="B88" s="261" t="s">
        <v>213</v>
      </c>
      <c r="C88" s="263" t="s">
        <v>214</v>
      </c>
      <c r="D88" s="260">
        <f t="shared" si="8"/>
        <v>21</v>
      </c>
      <c r="E88" s="125">
        <f t="shared" si="9"/>
        <v>46.66666667</v>
      </c>
      <c r="F88" s="172">
        <f t="shared" si="10"/>
        <v>46.66666667</v>
      </c>
      <c r="G88" s="257" t="str">
        <f t="shared" si="11"/>
        <v>  </v>
      </c>
      <c r="H88" s="253"/>
      <c r="I88" s="253"/>
      <c r="J88" s="253"/>
      <c r="K88" s="253"/>
      <c r="L88" s="253"/>
      <c r="M88" s="253"/>
      <c r="N88" s="256">
        <f t="shared" si="12"/>
        <v>0</v>
      </c>
      <c r="O88" s="134">
        <f t="shared" si="13"/>
        <v>0</v>
      </c>
      <c r="P88" s="253"/>
      <c r="Q88" s="253"/>
      <c r="R88" s="253"/>
      <c r="S88" s="135"/>
      <c r="T88" s="135"/>
      <c r="U88" s="253"/>
      <c r="V88" s="135"/>
      <c r="W88" s="135"/>
      <c r="X88" s="135"/>
      <c r="Y88" s="252">
        <v>1.0</v>
      </c>
      <c r="Z88" s="135"/>
      <c r="AA88" s="144"/>
      <c r="AB88" s="252">
        <v>1.0</v>
      </c>
      <c r="AC88" s="252">
        <v>1.0</v>
      </c>
      <c r="AD88" s="252">
        <v>1.0</v>
      </c>
      <c r="AE88" s="135"/>
      <c r="AF88" s="136">
        <v>1.0</v>
      </c>
      <c r="AG88" s="252">
        <v>1.0</v>
      </c>
      <c r="AH88" s="253"/>
      <c r="AI88" s="252">
        <v>1.0</v>
      </c>
      <c r="AJ88" s="253"/>
      <c r="AK88" s="139">
        <f t="shared" si="14"/>
        <v>7</v>
      </c>
      <c r="AL88" s="180">
        <f t="shared" si="15"/>
        <v>70</v>
      </c>
      <c r="AM88" s="136">
        <v>1.0</v>
      </c>
      <c r="AN88" s="198">
        <v>1.0</v>
      </c>
      <c r="AO88" s="135"/>
      <c r="AP88" s="135"/>
      <c r="AQ88" s="253"/>
      <c r="AR88" s="253"/>
      <c r="AS88" s="252">
        <v>1.0</v>
      </c>
      <c r="AT88" s="252">
        <v>1.0</v>
      </c>
      <c r="AU88" s="253"/>
      <c r="AV88" s="253"/>
      <c r="AW88" s="253"/>
      <c r="AX88" s="253"/>
      <c r="AY88" s="253"/>
      <c r="AZ88" s="253"/>
      <c r="BA88" s="253"/>
      <c r="BB88" s="252">
        <v>1.0</v>
      </c>
      <c r="BC88" s="253"/>
      <c r="BD88" s="253"/>
      <c r="BE88" s="253"/>
      <c r="BF88" s="253"/>
      <c r="BG88" s="253"/>
      <c r="BH88" s="319"/>
      <c r="BI88" s="139">
        <f t="shared" si="45"/>
        <v>5</v>
      </c>
      <c r="BJ88" s="180">
        <f t="shared" si="16"/>
        <v>38.46153846</v>
      </c>
      <c r="BK88" s="253"/>
      <c r="BL88" s="252">
        <v>1.0</v>
      </c>
      <c r="BM88" s="253"/>
      <c r="BN88" s="253"/>
      <c r="BO88" s="253"/>
      <c r="BP88" s="253"/>
      <c r="BQ88" s="253"/>
      <c r="BR88" s="253"/>
      <c r="BS88" s="253"/>
      <c r="BT88" s="253"/>
      <c r="BU88" s="253"/>
      <c r="BV88" s="253"/>
      <c r="BW88" s="253"/>
      <c r="BX88" s="253"/>
      <c r="BY88" s="253"/>
      <c r="BZ88" s="253"/>
      <c r="CA88" s="253"/>
      <c r="CB88" s="253"/>
      <c r="CC88" s="253"/>
      <c r="CD88" s="252">
        <v>1.0</v>
      </c>
      <c r="CE88" s="252">
        <v>1.0</v>
      </c>
      <c r="CF88" s="253"/>
      <c r="CG88" s="253"/>
      <c r="CH88" s="252">
        <v>1.0</v>
      </c>
      <c r="CI88" s="252">
        <v>1.0</v>
      </c>
      <c r="CJ88" s="253"/>
      <c r="CK88" s="253"/>
      <c r="CL88" s="254">
        <f t="shared" si="17"/>
        <v>5</v>
      </c>
      <c r="CM88" s="258">
        <f t="shared" si="18"/>
        <v>38.46153846</v>
      </c>
      <c r="CN88" s="252">
        <v>1.0</v>
      </c>
      <c r="CO88" s="252">
        <v>1.0</v>
      </c>
      <c r="CP88" s="253"/>
      <c r="CQ88" s="252">
        <v>1.0</v>
      </c>
      <c r="CR88" s="252">
        <v>1.0</v>
      </c>
      <c r="CS88" s="253"/>
      <c r="CT88" s="253"/>
      <c r="CU88" s="253"/>
      <c r="CV88" s="253"/>
      <c r="CW88" s="253"/>
      <c r="CX88" s="253"/>
      <c r="CY88" s="253"/>
      <c r="CZ88" s="253"/>
      <c r="DA88" s="206"/>
      <c r="DB88" s="164">
        <f t="shared" si="19"/>
        <v>4</v>
      </c>
      <c r="DC88" s="236">
        <f t="shared" si="20"/>
        <v>80</v>
      </c>
      <c r="DD88" s="166"/>
      <c r="DE88" s="166"/>
      <c r="DF88" s="166"/>
      <c r="DG88" s="166"/>
      <c r="DH88" s="166"/>
      <c r="DI88" s="166"/>
      <c r="DJ88" s="166"/>
      <c r="DK88" s="166"/>
      <c r="DL88" s="166"/>
      <c r="DM88" s="166"/>
      <c r="DN88" s="166"/>
      <c r="DO88" s="166"/>
      <c r="DP88" s="166"/>
      <c r="DQ88" s="166"/>
      <c r="DR88" s="166"/>
      <c r="DS88" s="166"/>
      <c r="DT88" s="166"/>
      <c r="DU88" s="166"/>
      <c r="DV88" s="164">
        <f t="shared" si="21"/>
        <v>0</v>
      </c>
      <c r="DW88" s="236" t="str">
        <f t="shared" si="22"/>
        <v>#DIV/0!</v>
      </c>
    </row>
    <row r="89" ht="15.75" customHeight="1">
      <c r="A89" s="121">
        <v>80.0</v>
      </c>
      <c r="B89" s="261" t="s">
        <v>215</v>
      </c>
      <c r="C89" s="263" t="s">
        <v>216</v>
      </c>
      <c r="D89" s="260">
        <f t="shared" si="8"/>
        <v>15</v>
      </c>
      <c r="E89" s="125">
        <f t="shared" si="9"/>
        <v>33.33333333</v>
      </c>
      <c r="F89" s="172">
        <f t="shared" si="10"/>
        <v>33.33333333</v>
      </c>
      <c r="G89" s="255" t="str">
        <f t="shared" si="11"/>
        <v>  </v>
      </c>
      <c r="H89" s="253"/>
      <c r="I89" s="253"/>
      <c r="J89" s="253"/>
      <c r="K89" s="253"/>
      <c r="L89" s="253"/>
      <c r="M89" s="253"/>
      <c r="N89" s="256">
        <f t="shared" si="12"/>
        <v>0</v>
      </c>
      <c r="O89" s="134">
        <f t="shared" si="13"/>
        <v>0</v>
      </c>
      <c r="P89" s="253"/>
      <c r="Q89" s="253"/>
      <c r="R89" s="253"/>
      <c r="S89" s="135"/>
      <c r="T89" s="135"/>
      <c r="U89" s="253"/>
      <c r="V89" s="197"/>
      <c r="W89" s="197"/>
      <c r="X89" s="136">
        <v>1.0</v>
      </c>
      <c r="Y89" s="252">
        <v>1.0</v>
      </c>
      <c r="Z89" s="135"/>
      <c r="AA89" s="137">
        <v>1.0</v>
      </c>
      <c r="AB89" s="253"/>
      <c r="AC89" s="253"/>
      <c r="AD89" s="253"/>
      <c r="AE89" s="135"/>
      <c r="AF89" s="135"/>
      <c r="AG89" s="253"/>
      <c r="AH89" s="253"/>
      <c r="AI89" s="253"/>
      <c r="AJ89" s="253"/>
      <c r="AK89" s="139">
        <f t="shared" si="14"/>
        <v>3</v>
      </c>
      <c r="AL89" s="180">
        <f t="shared" si="15"/>
        <v>30</v>
      </c>
      <c r="AM89" s="197"/>
      <c r="AN89" s="252">
        <v>1.0</v>
      </c>
      <c r="AO89" s="135"/>
      <c r="AP89" s="136">
        <v>1.0</v>
      </c>
      <c r="AQ89" s="253"/>
      <c r="AR89" s="253"/>
      <c r="AS89" s="252">
        <v>1.0</v>
      </c>
      <c r="AT89" s="252">
        <v>1.0</v>
      </c>
      <c r="AU89" s="253"/>
      <c r="AV89" s="253"/>
      <c r="AW89" s="252">
        <v>1.0</v>
      </c>
      <c r="AX89" s="253"/>
      <c r="AY89" s="253"/>
      <c r="AZ89" s="253"/>
      <c r="BA89" s="253"/>
      <c r="BB89" s="253"/>
      <c r="BC89" s="253"/>
      <c r="BD89" s="253"/>
      <c r="BE89" s="253"/>
      <c r="BF89" s="253"/>
      <c r="BG89" s="253"/>
      <c r="BH89" s="319"/>
      <c r="BI89" s="139">
        <f t="shared" si="45"/>
        <v>5</v>
      </c>
      <c r="BJ89" s="180">
        <f t="shared" si="16"/>
        <v>38.46153846</v>
      </c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3"/>
      <c r="CA89" s="253"/>
      <c r="CB89" s="252">
        <v>1.0</v>
      </c>
      <c r="CC89" s="252"/>
      <c r="CD89" s="253"/>
      <c r="CE89" s="253"/>
      <c r="CF89" s="253"/>
      <c r="CG89" s="253"/>
      <c r="CH89" s="252">
        <v>1.0</v>
      </c>
      <c r="CI89" s="252">
        <v>1.0</v>
      </c>
      <c r="CJ89" s="252">
        <v>1.0</v>
      </c>
      <c r="CK89" s="252">
        <v>1.0</v>
      </c>
      <c r="CL89" s="254">
        <f t="shared" si="17"/>
        <v>4</v>
      </c>
      <c r="CM89" s="258">
        <f t="shared" si="18"/>
        <v>30.76923077</v>
      </c>
      <c r="CN89" s="252">
        <v>1.0</v>
      </c>
      <c r="CO89" s="252">
        <v>1.0</v>
      </c>
      <c r="CP89" s="253"/>
      <c r="CQ89" s="253"/>
      <c r="CR89" s="252">
        <v>1.0</v>
      </c>
      <c r="CS89" s="253"/>
      <c r="CT89" s="253"/>
      <c r="CU89" s="253"/>
      <c r="CV89" s="253"/>
      <c r="CW89" s="253"/>
      <c r="CX89" s="253"/>
      <c r="CY89" s="253"/>
      <c r="CZ89" s="253"/>
      <c r="DA89" s="206"/>
      <c r="DB89" s="164">
        <f t="shared" si="19"/>
        <v>3</v>
      </c>
      <c r="DC89" s="236">
        <f t="shared" si="20"/>
        <v>60</v>
      </c>
      <c r="DD89" s="166"/>
      <c r="DE89" s="166"/>
      <c r="DF89" s="166"/>
      <c r="DG89" s="166"/>
      <c r="DH89" s="166"/>
      <c r="DI89" s="166"/>
      <c r="DJ89" s="166"/>
      <c r="DK89" s="166"/>
      <c r="DL89" s="166"/>
      <c r="DM89" s="166"/>
      <c r="DN89" s="166"/>
      <c r="DO89" s="166"/>
      <c r="DP89" s="166"/>
      <c r="DQ89" s="166"/>
      <c r="DR89" s="166"/>
      <c r="DS89" s="166"/>
      <c r="DT89" s="166"/>
      <c r="DU89" s="166"/>
      <c r="DV89" s="164">
        <f t="shared" si="21"/>
        <v>0</v>
      </c>
      <c r="DW89" s="236" t="str">
        <f t="shared" si="22"/>
        <v>#DIV/0!</v>
      </c>
    </row>
    <row r="90" ht="15.75" customHeight="1">
      <c r="A90" s="6"/>
      <c r="B90" s="7"/>
      <c r="C90" s="10"/>
      <c r="D90" s="6"/>
      <c r="E90" s="6"/>
      <c r="F90" s="6"/>
      <c r="G90" s="6"/>
      <c r="H90" s="7"/>
      <c r="I90" s="7"/>
      <c r="J90" s="7"/>
      <c r="K90" s="7"/>
      <c r="L90" s="7"/>
      <c r="M90" s="7"/>
      <c r="N90" s="6"/>
      <c r="O90" s="6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6"/>
      <c r="AL90" s="8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6"/>
      <c r="BJ90" s="8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6"/>
      <c r="CM90" s="9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</row>
    <row r="91" ht="15.75" customHeight="1">
      <c r="A91" s="6"/>
      <c r="B91" s="7"/>
      <c r="C91" s="10"/>
      <c r="D91" s="6"/>
      <c r="E91" s="6"/>
      <c r="F91" s="320"/>
      <c r="G91" s="6"/>
      <c r="H91" s="7"/>
      <c r="I91" s="7"/>
      <c r="J91" s="7"/>
      <c r="K91" s="7"/>
      <c r="L91" s="7"/>
      <c r="M91" s="7"/>
      <c r="N91" s="6"/>
      <c r="O91" s="6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6"/>
      <c r="AL91" s="8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6"/>
      <c r="BJ91" s="8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6"/>
      <c r="CM91" s="9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</row>
    <row r="92" ht="15.75" customHeight="1">
      <c r="A92" s="6"/>
      <c r="B92" s="7"/>
      <c r="C92" s="10"/>
      <c r="D92" s="6"/>
      <c r="E92" s="6"/>
      <c r="F92" s="320"/>
      <c r="G92" s="6"/>
      <c r="H92" s="7"/>
      <c r="I92" s="7"/>
      <c r="J92" s="7"/>
      <c r="K92" s="7"/>
      <c r="L92" s="7"/>
      <c r="M92" s="7"/>
      <c r="N92" s="6"/>
      <c r="O92" s="6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6"/>
      <c r="AL92" s="8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6"/>
      <c r="BJ92" s="8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6"/>
      <c r="CM92" s="9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</row>
    <row r="93" ht="15.75" customHeight="1">
      <c r="A93" s="6"/>
      <c r="B93" s="7"/>
      <c r="C93" s="10"/>
      <c r="D93" s="6"/>
      <c r="E93" s="6"/>
      <c r="F93" s="320"/>
      <c r="G93" s="6"/>
      <c r="H93" s="7"/>
      <c r="I93" s="7"/>
      <c r="J93" s="7"/>
      <c r="K93" s="7"/>
      <c r="L93" s="7"/>
      <c r="M93" s="7"/>
      <c r="N93" s="6"/>
      <c r="O93" s="6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6"/>
      <c r="AL93" s="8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6"/>
      <c r="BJ93" s="8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6"/>
      <c r="CM93" s="9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</row>
    <row r="94" ht="15.75" customHeight="1">
      <c r="A94" s="6"/>
      <c r="B94" s="7"/>
      <c r="C94" s="10"/>
      <c r="D94" s="6"/>
      <c r="E94" s="6"/>
      <c r="F94" s="320"/>
      <c r="G94" s="6"/>
      <c r="H94" s="7"/>
      <c r="I94" s="7"/>
      <c r="J94" s="7"/>
      <c r="K94" s="7"/>
      <c r="L94" s="7"/>
      <c r="M94" s="7"/>
      <c r="N94" s="6"/>
      <c r="O94" s="6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6"/>
      <c r="AL94" s="8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6"/>
      <c r="BJ94" s="8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6"/>
      <c r="CM94" s="9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</row>
    <row r="95" ht="15.75" customHeight="1">
      <c r="A95" s="6"/>
      <c r="B95" s="7"/>
      <c r="C95" s="10"/>
      <c r="D95" s="6"/>
      <c r="E95" s="6"/>
      <c r="F95" s="320"/>
      <c r="G95" s="6"/>
      <c r="H95" s="7"/>
      <c r="I95" s="7"/>
      <c r="J95" s="7"/>
      <c r="K95" s="7"/>
      <c r="L95" s="7"/>
      <c r="M95" s="7"/>
      <c r="N95" s="6"/>
      <c r="O95" s="6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6"/>
      <c r="AL95" s="8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6"/>
      <c r="BJ95" s="8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6"/>
      <c r="CM95" s="9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</row>
    <row r="96" ht="15.75" customHeight="1">
      <c r="A96" s="6"/>
      <c r="B96" s="7"/>
      <c r="C96" s="10"/>
      <c r="D96" s="6"/>
      <c r="E96" s="6"/>
      <c r="F96" s="320"/>
      <c r="G96" s="6"/>
      <c r="H96" s="7"/>
      <c r="I96" s="7"/>
      <c r="J96" s="7"/>
      <c r="K96" s="7"/>
      <c r="L96" s="7"/>
      <c r="M96" s="7"/>
      <c r="N96" s="6"/>
      <c r="O96" s="6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6"/>
      <c r="AL96" s="8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6"/>
      <c r="BJ96" s="8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6"/>
      <c r="CM96" s="9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</row>
    <row r="97" ht="15.75" customHeight="1">
      <c r="A97" s="6"/>
      <c r="B97" s="7"/>
      <c r="C97" s="10"/>
      <c r="D97" s="6"/>
      <c r="E97" s="6"/>
      <c r="F97" s="320"/>
      <c r="G97" s="6"/>
      <c r="H97" s="7"/>
      <c r="I97" s="7"/>
      <c r="J97" s="7"/>
      <c r="K97" s="7"/>
      <c r="L97" s="7"/>
      <c r="M97" s="7"/>
      <c r="N97" s="6"/>
      <c r="O97" s="6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6"/>
      <c r="AL97" s="8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6"/>
      <c r="BJ97" s="8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6"/>
      <c r="CM97" s="9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</row>
    <row r="98" ht="15.75" customHeight="1">
      <c r="A98" s="6"/>
      <c r="B98" s="7"/>
      <c r="C98" s="10"/>
      <c r="D98" s="6"/>
      <c r="E98" s="6"/>
      <c r="F98" s="320"/>
      <c r="G98" s="6"/>
      <c r="H98" s="7"/>
      <c r="I98" s="7"/>
      <c r="J98" s="7"/>
      <c r="K98" s="7"/>
      <c r="L98" s="7"/>
      <c r="M98" s="7"/>
      <c r="N98" s="6"/>
      <c r="O98" s="6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6"/>
      <c r="AL98" s="8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6"/>
      <c r="BJ98" s="8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6"/>
      <c r="CM98" s="9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</row>
    <row r="99" ht="15.75" customHeight="1">
      <c r="A99" s="6"/>
      <c r="B99" s="7"/>
      <c r="C99" s="10"/>
      <c r="D99" s="6"/>
      <c r="E99" s="6"/>
      <c r="F99" s="320"/>
      <c r="G99" s="6"/>
      <c r="H99" s="7"/>
      <c r="I99" s="7"/>
      <c r="J99" s="7"/>
      <c r="K99" s="7"/>
      <c r="L99" s="7"/>
      <c r="M99" s="7"/>
      <c r="N99" s="6"/>
      <c r="O99" s="6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6"/>
      <c r="AL99" s="8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6"/>
      <c r="BJ99" s="8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6"/>
      <c r="CM99" s="9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</row>
    <row r="100" ht="15.75" customHeight="1">
      <c r="A100" s="6"/>
      <c r="B100" s="7"/>
      <c r="C100" s="10"/>
      <c r="D100" s="6"/>
      <c r="E100" s="6"/>
      <c r="F100" s="320"/>
      <c r="G100" s="6"/>
      <c r="H100" s="7"/>
      <c r="I100" s="7"/>
      <c r="J100" s="7"/>
      <c r="K100" s="7"/>
      <c r="L100" s="7"/>
      <c r="M100" s="7"/>
      <c r="N100" s="6"/>
      <c r="O100" s="6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6"/>
      <c r="AL100" s="8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6"/>
      <c r="BJ100" s="8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6"/>
      <c r="CM100" s="9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</row>
    <row r="101" ht="15.75" customHeight="1">
      <c r="A101" s="6"/>
      <c r="B101" s="7"/>
      <c r="C101" s="10"/>
      <c r="D101" s="6"/>
      <c r="E101" s="6"/>
      <c r="F101" s="320"/>
      <c r="G101" s="6"/>
      <c r="H101" s="7"/>
      <c r="I101" s="7"/>
      <c r="J101" s="7"/>
      <c r="K101" s="7"/>
      <c r="L101" s="7"/>
      <c r="M101" s="7"/>
      <c r="N101" s="6"/>
      <c r="O101" s="6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6"/>
      <c r="AL101" s="8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6"/>
      <c r="BJ101" s="8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6"/>
      <c r="CM101" s="9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</row>
    <row r="102" ht="15.75" customHeight="1">
      <c r="A102" s="6"/>
      <c r="B102" s="7"/>
      <c r="C102" s="10"/>
      <c r="D102" s="6"/>
      <c r="E102" s="6"/>
      <c r="F102" s="320"/>
      <c r="G102" s="6"/>
      <c r="H102" s="7"/>
      <c r="I102" s="7"/>
      <c r="J102" s="7"/>
      <c r="K102" s="7"/>
      <c r="L102" s="7"/>
      <c r="M102" s="7"/>
      <c r="N102" s="6"/>
      <c r="O102" s="6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6"/>
      <c r="AL102" s="8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6"/>
      <c r="BJ102" s="8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6"/>
      <c r="CM102" s="9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</row>
    <row r="103" ht="15.75" customHeight="1">
      <c r="A103" s="6"/>
      <c r="B103" s="7"/>
      <c r="C103" s="10"/>
      <c r="D103" s="6"/>
      <c r="E103" s="6"/>
      <c r="F103" s="320"/>
      <c r="G103" s="6"/>
      <c r="H103" s="7"/>
      <c r="I103" s="7"/>
      <c r="J103" s="7"/>
      <c r="K103" s="7"/>
      <c r="L103" s="7"/>
      <c r="M103" s="7"/>
      <c r="N103" s="6"/>
      <c r="O103" s="6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6"/>
      <c r="AL103" s="8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6"/>
      <c r="BJ103" s="8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6"/>
      <c r="CM103" s="9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</row>
    <row r="104" ht="15.75" customHeight="1">
      <c r="A104" s="6"/>
      <c r="B104" s="7"/>
      <c r="C104" s="10"/>
      <c r="D104" s="6"/>
      <c r="E104" s="6"/>
      <c r="F104" s="320"/>
      <c r="G104" s="6"/>
      <c r="H104" s="7"/>
      <c r="I104" s="7"/>
      <c r="J104" s="7"/>
      <c r="K104" s="7"/>
      <c r="L104" s="7"/>
      <c r="M104" s="7"/>
      <c r="N104" s="6"/>
      <c r="O104" s="6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6"/>
      <c r="AL104" s="8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6"/>
      <c r="BJ104" s="8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6"/>
      <c r="CM104" s="9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</row>
    <row r="105" ht="15.75" customHeight="1">
      <c r="A105" s="6"/>
      <c r="B105" s="7"/>
      <c r="C105" s="7"/>
      <c r="D105" s="6"/>
      <c r="E105" s="6"/>
      <c r="F105" s="320"/>
      <c r="G105" s="6"/>
      <c r="H105" s="7"/>
      <c r="I105" s="7"/>
      <c r="J105" s="7"/>
      <c r="K105" s="7"/>
      <c r="L105" s="7"/>
      <c r="M105" s="7"/>
      <c r="N105" s="6"/>
      <c r="O105" s="6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6"/>
      <c r="AL105" s="8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6"/>
      <c r="BJ105" s="8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6"/>
      <c r="CM105" s="9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</row>
    <row r="106" ht="15.75" customHeight="1">
      <c r="A106" s="6"/>
      <c r="B106" s="7"/>
      <c r="C106" s="7"/>
      <c r="D106" s="6"/>
      <c r="E106" s="6"/>
      <c r="F106" s="320"/>
      <c r="G106" s="6"/>
      <c r="H106" s="7"/>
      <c r="I106" s="7"/>
      <c r="J106" s="7"/>
      <c r="K106" s="7"/>
      <c r="L106" s="7"/>
      <c r="M106" s="7"/>
      <c r="N106" s="6"/>
      <c r="O106" s="6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6"/>
      <c r="AL106" s="8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6"/>
      <c r="BJ106" s="8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6"/>
      <c r="CM106" s="9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</row>
    <row r="107" ht="15.75" customHeight="1">
      <c r="A107" s="6"/>
      <c r="B107" s="7"/>
      <c r="C107" s="7"/>
      <c r="D107" s="6"/>
      <c r="E107" s="6"/>
      <c r="F107" s="320"/>
      <c r="G107" s="6"/>
      <c r="H107" s="7"/>
      <c r="I107" s="7"/>
      <c r="J107" s="7"/>
      <c r="K107" s="7"/>
      <c r="L107" s="7"/>
      <c r="M107" s="7"/>
      <c r="N107" s="6"/>
      <c r="O107" s="6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6"/>
      <c r="AL107" s="8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6"/>
      <c r="BJ107" s="8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6"/>
      <c r="CM107" s="9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</row>
    <row r="108" ht="15.75" customHeight="1">
      <c r="A108" s="6"/>
      <c r="B108" s="7"/>
      <c r="C108" s="7"/>
      <c r="D108" s="6"/>
      <c r="E108" s="6"/>
      <c r="F108" s="320"/>
      <c r="G108" s="6"/>
      <c r="H108" s="7"/>
      <c r="I108" s="7"/>
      <c r="J108" s="7"/>
      <c r="K108" s="7"/>
      <c r="L108" s="7"/>
      <c r="M108" s="7"/>
      <c r="N108" s="6"/>
      <c r="O108" s="6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6"/>
      <c r="AL108" s="8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6"/>
      <c r="BJ108" s="8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6"/>
      <c r="CM108" s="9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</row>
    <row r="109" ht="15.75" customHeight="1">
      <c r="A109" s="6"/>
      <c r="B109" s="7"/>
      <c r="C109" s="7"/>
      <c r="D109" s="6"/>
      <c r="E109" s="6"/>
      <c r="F109" s="320"/>
      <c r="G109" s="6"/>
      <c r="H109" s="7"/>
      <c r="I109" s="7"/>
      <c r="J109" s="7"/>
      <c r="K109" s="7"/>
      <c r="L109" s="7"/>
      <c r="M109" s="7"/>
      <c r="N109" s="6"/>
      <c r="O109" s="6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6"/>
      <c r="AL109" s="8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6"/>
      <c r="BJ109" s="8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6"/>
      <c r="CM109" s="9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</row>
    <row r="110" ht="15.75" customHeight="1">
      <c r="A110" s="6"/>
      <c r="B110" s="7"/>
      <c r="C110" s="7"/>
      <c r="D110" s="6"/>
      <c r="E110" s="6"/>
      <c r="F110" s="320"/>
      <c r="G110" s="6"/>
      <c r="H110" s="7"/>
      <c r="I110" s="7"/>
      <c r="J110" s="7"/>
      <c r="K110" s="7"/>
      <c r="L110" s="7"/>
      <c r="M110" s="7"/>
      <c r="N110" s="6"/>
      <c r="O110" s="6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6"/>
      <c r="AL110" s="8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6"/>
      <c r="BJ110" s="8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6"/>
      <c r="CM110" s="9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</row>
    <row r="111" ht="15.75" customHeight="1">
      <c r="A111" s="6"/>
      <c r="B111" s="7"/>
      <c r="C111" s="7"/>
      <c r="D111" s="6"/>
      <c r="E111" s="6"/>
      <c r="F111" s="320"/>
      <c r="G111" s="6"/>
      <c r="H111" s="7"/>
      <c r="I111" s="7"/>
      <c r="J111" s="7"/>
      <c r="K111" s="7"/>
      <c r="L111" s="7"/>
      <c r="M111" s="7"/>
      <c r="N111" s="6"/>
      <c r="O111" s="6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6"/>
      <c r="AL111" s="8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6"/>
      <c r="BJ111" s="8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6"/>
      <c r="CM111" s="9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</row>
    <row r="112" ht="15.75" customHeight="1">
      <c r="A112" s="6"/>
      <c r="B112" s="7"/>
      <c r="C112" s="7"/>
      <c r="D112" s="6"/>
      <c r="E112" s="6"/>
      <c r="F112" s="320"/>
      <c r="G112" s="6"/>
      <c r="H112" s="7"/>
      <c r="I112" s="7"/>
      <c r="J112" s="7"/>
      <c r="K112" s="7"/>
      <c r="L112" s="7"/>
      <c r="M112" s="7"/>
      <c r="N112" s="6"/>
      <c r="O112" s="6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6"/>
      <c r="AL112" s="8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6"/>
      <c r="BJ112" s="8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6"/>
      <c r="CM112" s="9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</row>
    <row r="113" ht="15.75" customHeight="1">
      <c r="A113" s="6"/>
      <c r="B113" s="7"/>
      <c r="C113" s="7"/>
      <c r="D113" s="6"/>
      <c r="E113" s="6"/>
      <c r="F113" s="320"/>
      <c r="G113" s="6"/>
      <c r="H113" s="7"/>
      <c r="I113" s="7"/>
      <c r="J113" s="7"/>
      <c r="K113" s="7"/>
      <c r="L113" s="7"/>
      <c r="M113" s="7"/>
      <c r="N113" s="6"/>
      <c r="O113" s="6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6"/>
      <c r="AL113" s="8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6"/>
      <c r="BJ113" s="8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6"/>
      <c r="CM113" s="9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</row>
    <row r="114" ht="15.75" customHeight="1">
      <c r="A114" s="6"/>
      <c r="B114" s="7"/>
      <c r="C114" s="7"/>
      <c r="D114" s="6"/>
      <c r="E114" s="6"/>
      <c r="F114" s="320"/>
      <c r="G114" s="6"/>
      <c r="H114" s="7"/>
      <c r="I114" s="7"/>
      <c r="J114" s="7"/>
      <c r="K114" s="7"/>
      <c r="L114" s="7"/>
      <c r="M114" s="7"/>
      <c r="N114" s="6"/>
      <c r="O114" s="6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6"/>
      <c r="AL114" s="8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6"/>
      <c r="BJ114" s="8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6"/>
      <c r="CM114" s="9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</row>
    <row r="115" ht="15.75" customHeight="1">
      <c r="A115" s="6"/>
      <c r="B115" s="7"/>
      <c r="C115" s="7"/>
      <c r="D115" s="6"/>
      <c r="E115" s="6"/>
      <c r="F115" s="320"/>
      <c r="G115" s="6"/>
      <c r="H115" s="7"/>
      <c r="I115" s="7"/>
      <c r="J115" s="7"/>
      <c r="K115" s="7"/>
      <c r="L115" s="7"/>
      <c r="M115" s="7"/>
      <c r="N115" s="6"/>
      <c r="O115" s="6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6"/>
      <c r="AL115" s="8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6"/>
      <c r="BJ115" s="8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6"/>
      <c r="CM115" s="9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</row>
    <row r="116" ht="15.75" customHeight="1">
      <c r="A116" s="6"/>
      <c r="B116" s="7"/>
      <c r="C116" s="7"/>
      <c r="D116" s="6"/>
      <c r="E116" s="6"/>
      <c r="F116" s="320"/>
      <c r="G116" s="6"/>
      <c r="H116" s="7"/>
      <c r="I116" s="7"/>
      <c r="J116" s="7"/>
      <c r="K116" s="7"/>
      <c r="L116" s="7"/>
      <c r="M116" s="7"/>
      <c r="N116" s="6"/>
      <c r="O116" s="6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6"/>
      <c r="AL116" s="8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6"/>
      <c r="BJ116" s="8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6"/>
      <c r="CM116" s="9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</row>
    <row r="117" ht="15.75" customHeight="1">
      <c r="A117" s="6"/>
      <c r="B117" s="7"/>
      <c r="C117" s="7"/>
      <c r="D117" s="6"/>
      <c r="E117" s="6"/>
      <c r="F117" s="320"/>
      <c r="G117" s="6"/>
      <c r="H117" s="7"/>
      <c r="I117" s="7"/>
      <c r="J117" s="7"/>
      <c r="K117" s="7"/>
      <c r="L117" s="7"/>
      <c r="M117" s="7"/>
      <c r="N117" s="6"/>
      <c r="O117" s="6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6"/>
      <c r="AL117" s="8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6"/>
      <c r="BJ117" s="8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6"/>
      <c r="CM117" s="9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</row>
    <row r="118" ht="15.75" customHeight="1">
      <c r="A118" s="6"/>
      <c r="B118" s="7"/>
      <c r="C118" s="7"/>
      <c r="D118" s="6"/>
      <c r="E118" s="6"/>
      <c r="F118" s="320"/>
      <c r="G118" s="6"/>
      <c r="H118" s="7"/>
      <c r="I118" s="7"/>
      <c r="J118" s="7"/>
      <c r="K118" s="7"/>
      <c r="L118" s="7"/>
      <c r="M118" s="7"/>
      <c r="N118" s="6"/>
      <c r="O118" s="6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6"/>
      <c r="AL118" s="8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6"/>
      <c r="BJ118" s="8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6"/>
      <c r="CM118" s="9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</row>
    <row r="119" ht="15.75" customHeight="1">
      <c r="A119" s="6"/>
      <c r="B119" s="7"/>
      <c r="C119" s="7"/>
      <c r="D119" s="6"/>
      <c r="E119" s="6"/>
      <c r="F119" s="320"/>
      <c r="G119" s="6"/>
      <c r="H119" s="7"/>
      <c r="I119" s="7"/>
      <c r="J119" s="7"/>
      <c r="K119" s="7"/>
      <c r="L119" s="7"/>
      <c r="M119" s="7"/>
      <c r="N119" s="6"/>
      <c r="O119" s="6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6"/>
      <c r="AL119" s="8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6"/>
      <c r="BJ119" s="8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6"/>
      <c r="CM119" s="9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</row>
    <row r="120" ht="15.75" customHeight="1">
      <c r="A120" s="6"/>
      <c r="B120" s="7"/>
      <c r="C120" s="7"/>
      <c r="D120" s="6"/>
      <c r="E120" s="6"/>
      <c r="F120" s="320"/>
      <c r="G120" s="6"/>
      <c r="H120" s="7"/>
      <c r="I120" s="7"/>
      <c r="J120" s="7"/>
      <c r="K120" s="7"/>
      <c r="L120" s="7"/>
      <c r="M120" s="7"/>
      <c r="N120" s="6"/>
      <c r="O120" s="6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6"/>
      <c r="AL120" s="8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6"/>
      <c r="BJ120" s="8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6"/>
      <c r="CM120" s="9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</row>
    <row r="121" ht="15.75" customHeight="1">
      <c r="A121" s="6"/>
      <c r="B121" s="7"/>
      <c r="C121" s="7"/>
      <c r="D121" s="6"/>
      <c r="E121" s="6"/>
      <c r="F121" s="320"/>
      <c r="G121" s="6"/>
      <c r="H121" s="7"/>
      <c r="I121" s="7"/>
      <c r="J121" s="7"/>
      <c r="K121" s="7"/>
      <c r="L121" s="7"/>
      <c r="M121" s="7"/>
      <c r="N121" s="6"/>
      <c r="O121" s="6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6"/>
      <c r="AL121" s="8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6"/>
      <c r="BJ121" s="8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6"/>
      <c r="CM121" s="9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</row>
    <row r="122" ht="15.75" customHeight="1">
      <c r="A122" s="6"/>
      <c r="B122" s="7"/>
      <c r="C122" s="7"/>
      <c r="D122" s="6"/>
      <c r="E122" s="6"/>
      <c r="F122" s="320"/>
      <c r="G122" s="6"/>
      <c r="H122" s="7"/>
      <c r="I122" s="7"/>
      <c r="J122" s="7"/>
      <c r="K122" s="7"/>
      <c r="L122" s="7"/>
      <c r="M122" s="7"/>
      <c r="N122" s="6"/>
      <c r="O122" s="6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6"/>
      <c r="AL122" s="8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6"/>
      <c r="BJ122" s="8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6"/>
      <c r="CM122" s="9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</row>
    <row r="123" ht="15.75" customHeight="1">
      <c r="A123" s="6"/>
      <c r="B123" s="7"/>
      <c r="C123" s="7"/>
      <c r="D123" s="6"/>
      <c r="E123" s="6"/>
      <c r="F123" s="320"/>
      <c r="G123" s="6"/>
      <c r="H123" s="7"/>
      <c r="I123" s="7"/>
      <c r="J123" s="7"/>
      <c r="K123" s="7"/>
      <c r="L123" s="7"/>
      <c r="M123" s="7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6"/>
      <c r="AL123" s="8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6"/>
      <c r="BJ123" s="8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6"/>
      <c r="CM123" s="9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</row>
    <row r="124" ht="15.75" customHeight="1">
      <c r="A124" s="6"/>
      <c r="B124" s="7"/>
      <c r="C124" s="7"/>
      <c r="D124" s="6"/>
      <c r="E124" s="6"/>
      <c r="F124" s="320"/>
      <c r="G124" s="6"/>
      <c r="H124" s="7"/>
      <c r="I124" s="7"/>
      <c r="J124" s="7"/>
      <c r="K124" s="7"/>
      <c r="L124" s="7"/>
      <c r="M124" s="7"/>
      <c r="N124" s="6"/>
      <c r="O124" s="6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6"/>
      <c r="AL124" s="8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6"/>
      <c r="BJ124" s="8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6"/>
      <c r="CM124" s="9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</row>
    <row r="125" ht="15.75" customHeight="1">
      <c r="A125" s="6"/>
      <c r="B125" s="7"/>
      <c r="C125" s="7"/>
      <c r="D125" s="6"/>
      <c r="E125" s="6"/>
      <c r="F125" s="320"/>
      <c r="G125" s="6"/>
      <c r="H125" s="7"/>
      <c r="I125" s="7"/>
      <c r="J125" s="7"/>
      <c r="K125" s="7"/>
      <c r="L125" s="7"/>
      <c r="M125" s="7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6"/>
      <c r="AL125" s="8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6"/>
      <c r="BJ125" s="8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6"/>
      <c r="CM125" s="9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</row>
    <row r="126" ht="15.75" customHeight="1">
      <c r="A126" s="6"/>
      <c r="B126" s="7"/>
      <c r="C126" s="7"/>
      <c r="D126" s="6"/>
      <c r="E126" s="6"/>
      <c r="F126" s="320"/>
      <c r="G126" s="6"/>
      <c r="H126" s="7"/>
      <c r="I126" s="7"/>
      <c r="J126" s="7"/>
      <c r="K126" s="7"/>
      <c r="L126" s="7"/>
      <c r="M126" s="7"/>
      <c r="N126" s="6"/>
      <c r="O126" s="6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6"/>
      <c r="AL126" s="8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6"/>
      <c r="BJ126" s="8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6"/>
      <c r="CM126" s="9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</row>
    <row r="127" ht="15.75" customHeight="1">
      <c r="A127" s="6"/>
      <c r="B127" s="7"/>
      <c r="C127" s="7"/>
      <c r="D127" s="6"/>
      <c r="E127" s="6"/>
      <c r="F127" s="320"/>
      <c r="G127" s="6"/>
      <c r="H127" s="7"/>
      <c r="I127" s="7"/>
      <c r="J127" s="7"/>
      <c r="K127" s="7"/>
      <c r="L127" s="7"/>
      <c r="M127" s="7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6"/>
      <c r="AL127" s="8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6"/>
      <c r="BJ127" s="8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6"/>
      <c r="CM127" s="9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</row>
    <row r="128" ht="15.75" customHeight="1">
      <c r="A128" s="6"/>
      <c r="B128" s="7"/>
      <c r="C128" s="7"/>
      <c r="D128" s="6"/>
      <c r="E128" s="6"/>
      <c r="F128" s="320"/>
      <c r="G128" s="6"/>
      <c r="H128" s="7"/>
      <c r="I128" s="7"/>
      <c r="J128" s="7"/>
      <c r="K128" s="7"/>
      <c r="L128" s="7"/>
      <c r="M128" s="7"/>
      <c r="N128" s="6"/>
      <c r="O128" s="6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6"/>
      <c r="AL128" s="8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6"/>
      <c r="BJ128" s="8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6"/>
      <c r="CM128" s="9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</row>
    <row r="129" ht="15.75" customHeight="1">
      <c r="A129" s="6"/>
      <c r="B129" s="7"/>
      <c r="C129" s="7"/>
      <c r="D129" s="6"/>
      <c r="E129" s="6"/>
      <c r="F129" s="320"/>
      <c r="G129" s="6"/>
      <c r="H129" s="7"/>
      <c r="I129" s="7"/>
      <c r="J129" s="7"/>
      <c r="K129" s="7"/>
      <c r="L129" s="7"/>
      <c r="M129" s="7"/>
      <c r="N129" s="6"/>
      <c r="O129" s="6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6"/>
      <c r="AL129" s="8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6"/>
      <c r="BJ129" s="8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6"/>
      <c r="CM129" s="9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</row>
    <row r="130" ht="15.75" customHeight="1">
      <c r="A130" s="6"/>
      <c r="B130" s="7"/>
      <c r="C130" s="7"/>
      <c r="D130" s="6"/>
      <c r="E130" s="6"/>
      <c r="F130" s="320"/>
      <c r="G130" s="6"/>
      <c r="H130" s="7"/>
      <c r="I130" s="7"/>
      <c r="J130" s="7"/>
      <c r="K130" s="7"/>
      <c r="L130" s="7"/>
      <c r="M130" s="7"/>
      <c r="N130" s="6"/>
      <c r="O130" s="6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6"/>
      <c r="AL130" s="8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6"/>
      <c r="BJ130" s="8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6"/>
      <c r="CM130" s="9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</row>
    <row r="131" ht="15.75" customHeight="1">
      <c r="A131" s="6"/>
      <c r="B131" s="7"/>
      <c r="C131" s="7"/>
      <c r="D131" s="6"/>
      <c r="E131" s="6"/>
      <c r="F131" s="320"/>
      <c r="G131" s="6"/>
      <c r="H131" s="7"/>
      <c r="I131" s="7"/>
      <c r="J131" s="7"/>
      <c r="K131" s="7"/>
      <c r="L131" s="7"/>
      <c r="M131" s="7"/>
      <c r="N131" s="6"/>
      <c r="O131" s="6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6"/>
      <c r="AL131" s="8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6"/>
      <c r="BJ131" s="8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6"/>
      <c r="CM131" s="9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</row>
    <row r="132" ht="15.75" customHeight="1">
      <c r="A132" s="6"/>
      <c r="B132" s="7"/>
      <c r="C132" s="7"/>
      <c r="D132" s="6"/>
      <c r="E132" s="6"/>
      <c r="F132" s="320"/>
      <c r="G132" s="6"/>
      <c r="H132" s="7"/>
      <c r="I132" s="7"/>
      <c r="J132" s="7"/>
      <c r="K132" s="7"/>
      <c r="L132" s="7"/>
      <c r="M132" s="7"/>
      <c r="N132" s="6"/>
      <c r="O132" s="6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6"/>
      <c r="AL132" s="8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6"/>
      <c r="BJ132" s="8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6"/>
      <c r="CM132" s="9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</row>
    <row r="133" ht="15.75" customHeight="1">
      <c r="A133" s="6"/>
      <c r="B133" s="7"/>
      <c r="C133" s="7"/>
      <c r="D133" s="6"/>
      <c r="E133" s="6"/>
      <c r="F133" s="320"/>
      <c r="G133" s="6"/>
      <c r="H133" s="7"/>
      <c r="I133" s="7"/>
      <c r="J133" s="7"/>
      <c r="K133" s="7"/>
      <c r="L133" s="7"/>
      <c r="M133" s="7"/>
      <c r="N133" s="6"/>
      <c r="O133" s="6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6"/>
      <c r="AL133" s="8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6"/>
      <c r="BJ133" s="8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6"/>
      <c r="CM133" s="9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</row>
    <row r="134" ht="15.75" customHeight="1">
      <c r="A134" s="6"/>
      <c r="B134" s="7"/>
      <c r="C134" s="7"/>
      <c r="D134" s="6"/>
      <c r="E134" s="6"/>
      <c r="F134" s="320"/>
      <c r="G134" s="6"/>
      <c r="H134" s="7"/>
      <c r="I134" s="7"/>
      <c r="J134" s="7"/>
      <c r="K134" s="7"/>
      <c r="L134" s="7"/>
      <c r="M134" s="7"/>
      <c r="N134" s="6"/>
      <c r="O134" s="6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6"/>
      <c r="AL134" s="8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6"/>
      <c r="BJ134" s="8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6"/>
      <c r="CM134" s="9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</row>
    <row r="135" ht="15.75" customHeight="1">
      <c r="A135" s="6"/>
      <c r="B135" s="7"/>
      <c r="C135" s="7"/>
      <c r="D135" s="6"/>
      <c r="E135" s="6"/>
      <c r="F135" s="320"/>
      <c r="G135" s="6"/>
      <c r="H135" s="7"/>
      <c r="I135" s="7"/>
      <c r="J135" s="7"/>
      <c r="K135" s="7"/>
      <c r="L135" s="7"/>
      <c r="M135" s="7"/>
      <c r="N135" s="6"/>
      <c r="O135" s="6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6"/>
      <c r="AL135" s="8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6"/>
      <c r="BJ135" s="8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6"/>
      <c r="CM135" s="9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</row>
    <row r="136" ht="15.75" customHeight="1">
      <c r="A136" s="6"/>
      <c r="B136" s="7"/>
      <c r="C136" s="7"/>
      <c r="D136" s="6"/>
      <c r="E136" s="6"/>
      <c r="F136" s="320"/>
      <c r="G136" s="6"/>
      <c r="H136" s="7"/>
      <c r="I136" s="7"/>
      <c r="J136" s="7"/>
      <c r="K136" s="7"/>
      <c r="L136" s="7"/>
      <c r="M136" s="7"/>
      <c r="N136" s="6"/>
      <c r="O136" s="6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6"/>
      <c r="AL136" s="8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6"/>
      <c r="BJ136" s="8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6"/>
      <c r="CM136" s="9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</row>
    <row r="137" ht="15.75" customHeight="1">
      <c r="A137" s="6"/>
      <c r="B137" s="7"/>
      <c r="C137" s="7"/>
      <c r="D137" s="6"/>
      <c r="E137" s="6"/>
      <c r="F137" s="320"/>
      <c r="G137" s="6"/>
      <c r="H137" s="7"/>
      <c r="I137" s="7"/>
      <c r="J137" s="7"/>
      <c r="K137" s="7"/>
      <c r="L137" s="7"/>
      <c r="M137" s="7"/>
      <c r="N137" s="6"/>
      <c r="O137" s="6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6"/>
      <c r="AL137" s="8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6"/>
      <c r="BJ137" s="8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6"/>
      <c r="CM137" s="9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</row>
    <row r="138" ht="15.75" customHeight="1">
      <c r="A138" s="6"/>
      <c r="B138" s="7"/>
      <c r="C138" s="7"/>
      <c r="D138" s="6"/>
      <c r="E138" s="6"/>
      <c r="F138" s="320"/>
      <c r="G138" s="6"/>
      <c r="H138" s="7"/>
      <c r="I138" s="7"/>
      <c r="J138" s="7"/>
      <c r="K138" s="7"/>
      <c r="L138" s="7"/>
      <c r="M138" s="7"/>
      <c r="N138" s="6"/>
      <c r="O138" s="6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6"/>
      <c r="AL138" s="8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6"/>
      <c r="BJ138" s="8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6"/>
      <c r="CM138" s="9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</row>
    <row r="139" ht="15.75" customHeight="1">
      <c r="A139" s="6"/>
      <c r="B139" s="7"/>
      <c r="C139" s="7"/>
      <c r="D139" s="6"/>
      <c r="E139" s="6"/>
      <c r="F139" s="320"/>
      <c r="G139" s="6"/>
      <c r="H139" s="7"/>
      <c r="I139" s="7"/>
      <c r="J139" s="7"/>
      <c r="K139" s="7"/>
      <c r="L139" s="7"/>
      <c r="M139" s="7"/>
      <c r="N139" s="6"/>
      <c r="O139" s="6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6"/>
      <c r="AL139" s="8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6"/>
      <c r="BJ139" s="8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6"/>
      <c r="CM139" s="9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</row>
    <row r="140" ht="15.75" customHeight="1">
      <c r="A140" s="6"/>
      <c r="B140" s="7"/>
      <c r="C140" s="7"/>
      <c r="D140" s="6"/>
      <c r="E140" s="6"/>
      <c r="F140" s="320"/>
      <c r="G140" s="6"/>
      <c r="H140" s="7"/>
      <c r="I140" s="7"/>
      <c r="J140" s="7"/>
      <c r="K140" s="7"/>
      <c r="L140" s="7"/>
      <c r="M140" s="7"/>
      <c r="N140" s="6"/>
      <c r="O140" s="6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6"/>
      <c r="AL140" s="8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6"/>
      <c r="BJ140" s="8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6"/>
      <c r="CM140" s="9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</row>
    <row r="141" ht="15.75" customHeight="1">
      <c r="A141" s="6"/>
      <c r="B141" s="7"/>
      <c r="C141" s="7"/>
      <c r="D141" s="6"/>
      <c r="E141" s="6"/>
      <c r="F141" s="320"/>
      <c r="G141" s="6"/>
      <c r="H141" s="7"/>
      <c r="I141" s="7"/>
      <c r="J141" s="7"/>
      <c r="K141" s="7"/>
      <c r="L141" s="7"/>
      <c r="M141" s="7"/>
      <c r="N141" s="6"/>
      <c r="O141" s="6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6"/>
      <c r="AL141" s="8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6"/>
      <c r="BJ141" s="8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6"/>
      <c r="CM141" s="9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</row>
    <row r="142" ht="15.75" customHeight="1">
      <c r="A142" s="6"/>
      <c r="B142" s="7"/>
      <c r="C142" s="7"/>
      <c r="D142" s="6"/>
      <c r="E142" s="6"/>
      <c r="F142" s="320"/>
      <c r="G142" s="6"/>
      <c r="H142" s="7"/>
      <c r="I142" s="7"/>
      <c r="J142" s="7"/>
      <c r="K142" s="7"/>
      <c r="L142" s="7"/>
      <c r="M142" s="7"/>
      <c r="N142" s="6"/>
      <c r="O142" s="6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6"/>
      <c r="AL142" s="8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6"/>
      <c r="BJ142" s="8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6"/>
      <c r="CM142" s="9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</row>
    <row r="143" ht="15.75" customHeight="1">
      <c r="A143" s="6"/>
      <c r="B143" s="7"/>
      <c r="C143" s="7"/>
      <c r="D143" s="6"/>
      <c r="E143" s="6"/>
      <c r="F143" s="320"/>
      <c r="G143" s="6"/>
      <c r="H143" s="7"/>
      <c r="I143" s="7"/>
      <c r="J143" s="7"/>
      <c r="K143" s="7"/>
      <c r="L143" s="7"/>
      <c r="M143" s="7"/>
      <c r="N143" s="6"/>
      <c r="O143" s="6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6"/>
      <c r="AL143" s="8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6"/>
      <c r="BJ143" s="8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6"/>
      <c r="CM143" s="9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</row>
    <row r="144" ht="15.75" customHeight="1">
      <c r="A144" s="6"/>
      <c r="B144" s="7"/>
      <c r="C144" s="7"/>
      <c r="D144" s="6"/>
      <c r="E144" s="6"/>
      <c r="F144" s="320"/>
      <c r="G144" s="6"/>
      <c r="H144" s="7"/>
      <c r="I144" s="7"/>
      <c r="J144" s="7"/>
      <c r="K144" s="7"/>
      <c r="L144" s="7"/>
      <c r="M144" s="7"/>
      <c r="N144" s="6"/>
      <c r="O144" s="6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6"/>
      <c r="AL144" s="8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6"/>
      <c r="BJ144" s="8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6"/>
      <c r="CM144" s="9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</row>
    <row r="145" ht="15.75" customHeight="1">
      <c r="A145" s="6"/>
      <c r="B145" s="7"/>
      <c r="C145" s="7"/>
      <c r="D145" s="6"/>
      <c r="E145" s="6"/>
      <c r="F145" s="320"/>
      <c r="G145" s="6"/>
      <c r="H145" s="7"/>
      <c r="I145" s="7"/>
      <c r="J145" s="7"/>
      <c r="K145" s="7"/>
      <c r="L145" s="7"/>
      <c r="M145" s="7"/>
      <c r="N145" s="6"/>
      <c r="O145" s="6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6"/>
      <c r="AL145" s="8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6"/>
      <c r="BJ145" s="8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6"/>
      <c r="CM145" s="9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</row>
    <row r="146" ht="15.75" customHeight="1">
      <c r="A146" s="6"/>
      <c r="B146" s="7"/>
      <c r="C146" s="7"/>
      <c r="D146" s="6"/>
      <c r="E146" s="6"/>
      <c r="F146" s="320"/>
      <c r="G146" s="6"/>
      <c r="H146" s="7"/>
      <c r="I146" s="7"/>
      <c r="J146" s="7"/>
      <c r="K146" s="7"/>
      <c r="L146" s="7"/>
      <c r="M146" s="7"/>
      <c r="N146" s="6"/>
      <c r="O146" s="6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6"/>
      <c r="AL146" s="8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6"/>
      <c r="BJ146" s="8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6"/>
      <c r="CM146" s="9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</row>
    <row r="147" ht="15.75" customHeight="1">
      <c r="A147" s="6"/>
      <c r="B147" s="7"/>
      <c r="C147" s="7"/>
      <c r="D147" s="6"/>
      <c r="E147" s="6"/>
      <c r="F147" s="320"/>
      <c r="G147" s="6"/>
      <c r="H147" s="7"/>
      <c r="I147" s="7"/>
      <c r="J147" s="7"/>
      <c r="K147" s="7"/>
      <c r="L147" s="7"/>
      <c r="M147" s="7"/>
      <c r="N147" s="6"/>
      <c r="O147" s="6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6"/>
      <c r="AL147" s="8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6"/>
      <c r="BJ147" s="8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6"/>
      <c r="CM147" s="9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</row>
    <row r="148" ht="15.75" customHeight="1">
      <c r="A148" s="6"/>
      <c r="B148" s="7"/>
      <c r="C148" s="7"/>
      <c r="D148" s="6"/>
      <c r="E148" s="6"/>
      <c r="F148" s="320"/>
      <c r="G148" s="6"/>
      <c r="H148" s="7"/>
      <c r="I148" s="7"/>
      <c r="J148" s="7"/>
      <c r="K148" s="7"/>
      <c r="L148" s="7"/>
      <c r="M148" s="7"/>
      <c r="N148" s="6"/>
      <c r="O148" s="6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6"/>
      <c r="AL148" s="8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6"/>
      <c r="BJ148" s="8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6"/>
      <c r="CM148" s="9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</row>
    <row r="149" ht="15.75" customHeight="1">
      <c r="A149" s="6"/>
      <c r="B149" s="7"/>
      <c r="C149" s="7"/>
      <c r="D149" s="6"/>
      <c r="E149" s="6"/>
      <c r="F149" s="320"/>
      <c r="G149" s="6"/>
      <c r="H149" s="7"/>
      <c r="I149" s="7"/>
      <c r="J149" s="7"/>
      <c r="K149" s="7"/>
      <c r="L149" s="7"/>
      <c r="M149" s="7"/>
      <c r="N149" s="6"/>
      <c r="O149" s="6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6"/>
      <c r="AL149" s="8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6"/>
      <c r="BJ149" s="8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6"/>
      <c r="CM149" s="9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</row>
    <row r="150" ht="15.75" customHeight="1">
      <c r="A150" s="6"/>
      <c r="B150" s="7"/>
      <c r="C150" s="7"/>
      <c r="D150" s="6"/>
      <c r="E150" s="6"/>
      <c r="F150" s="320"/>
      <c r="G150" s="6"/>
      <c r="H150" s="7"/>
      <c r="I150" s="7"/>
      <c r="J150" s="7"/>
      <c r="K150" s="7"/>
      <c r="L150" s="7"/>
      <c r="M150" s="7"/>
      <c r="N150" s="6"/>
      <c r="O150" s="6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6"/>
      <c r="AL150" s="8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6"/>
      <c r="BJ150" s="8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6"/>
      <c r="CM150" s="9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</row>
    <row r="151" ht="15.75" customHeight="1">
      <c r="A151" s="6"/>
      <c r="B151" s="7"/>
      <c r="C151" s="7"/>
      <c r="D151" s="6"/>
      <c r="E151" s="6"/>
      <c r="F151" s="320"/>
      <c r="G151" s="6"/>
      <c r="H151" s="7"/>
      <c r="I151" s="7"/>
      <c r="J151" s="7"/>
      <c r="K151" s="7"/>
      <c r="L151" s="7"/>
      <c r="M151" s="7"/>
      <c r="N151" s="6"/>
      <c r="O151" s="6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6"/>
      <c r="AL151" s="8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6"/>
      <c r="BJ151" s="8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6"/>
      <c r="CM151" s="9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</row>
    <row r="152" ht="15.75" customHeight="1">
      <c r="A152" s="6"/>
      <c r="B152" s="7"/>
      <c r="C152" s="7"/>
      <c r="D152" s="6"/>
      <c r="E152" s="6"/>
      <c r="F152" s="320"/>
      <c r="G152" s="6"/>
      <c r="H152" s="7"/>
      <c r="I152" s="7"/>
      <c r="J152" s="7"/>
      <c r="K152" s="7"/>
      <c r="L152" s="7"/>
      <c r="M152" s="7"/>
      <c r="N152" s="6"/>
      <c r="O152" s="6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6"/>
      <c r="AL152" s="8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6"/>
      <c r="BJ152" s="8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6"/>
      <c r="CM152" s="9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</row>
    <row r="153" ht="15.75" customHeight="1">
      <c r="A153" s="6"/>
      <c r="B153" s="7"/>
      <c r="C153" s="7"/>
      <c r="D153" s="6"/>
      <c r="E153" s="6"/>
      <c r="F153" s="320"/>
      <c r="G153" s="6"/>
      <c r="H153" s="7"/>
      <c r="I153" s="7"/>
      <c r="J153" s="7"/>
      <c r="K153" s="7"/>
      <c r="L153" s="7"/>
      <c r="M153" s="7"/>
      <c r="N153" s="6"/>
      <c r="O153" s="6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6"/>
      <c r="AL153" s="8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6"/>
      <c r="BJ153" s="8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6"/>
      <c r="CM153" s="9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</row>
    <row r="154" ht="15.75" customHeight="1">
      <c r="A154" s="6"/>
      <c r="B154" s="7"/>
      <c r="C154" s="7"/>
      <c r="D154" s="6"/>
      <c r="E154" s="6"/>
      <c r="F154" s="320"/>
      <c r="G154" s="6"/>
      <c r="H154" s="7"/>
      <c r="I154" s="7"/>
      <c r="J154" s="7"/>
      <c r="K154" s="7"/>
      <c r="L154" s="7"/>
      <c r="M154" s="7"/>
      <c r="N154" s="6"/>
      <c r="O154" s="6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6"/>
      <c r="AL154" s="8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6"/>
      <c r="BJ154" s="8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6"/>
      <c r="CM154" s="9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</row>
    <row r="155" ht="15.75" customHeight="1">
      <c r="A155" s="6"/>
      <c r="B155" s="7"/>
      <c r="C155" s="7"/>
      <c r="D155" s="6"/>
      <c r="E155" s="6"/>
      <c r="F155" s="320"/>
      <c r="G155" s="6"/>
      <c r="H155" s="7"/>
      <c r="I155" s="7"/>
      <c r="J155" s="7"/>
      <c r="K155" s="7"/>
      <c r="L155" s="7"/>
      <c r="M155" s="7"/>
      <c r="N155" s="6"/>
      <c r="O155" s="6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6"/>
      <c r="AL155" s="8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6"/>
      <c r="BJ155" s="8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6"/>
      <c r="CM155" s="9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</row>
    <row r="156" ht="15.75" customHeight="1">
      <c r="A156" s="6"/>
      <c r="B156" s="7"/>
      <c r="C156" s="7"/>
      <c r="D156" s="6"/>
      <c r="E156" s="6"/>
      <c r="F156" s="320"/>
      <c r="G156" s="6"/>
      <c r="H156" s="7"/>
      <c r="I156" s="7"/>
      <c r="J156" s="7"/>
      <c r="K156" s="7"/>
      <c r="L156" s="7"/>
      <c r="M156" s="7"/>
      <c r="N156" s="6"/>
      <c r="O156" s="6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6"/>
      <c r="AL156" s="8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6"/>
      <c r="BJ156" s="8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6"/>
      <c r="CM156" s="9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</row>
    <row r="157" ht="15.75" customHeight="1">
      <c r="A157" s="6"/>
      <c r="B157" s="7"/>
      <c r="C157" s="7"/>
      <c r="D157" s="6"/>
      <c r="E157" s="6"/>
      <c r="F157" s="320"/>
      <c r="G157" s="6"/>
      <c r="H157" s="7"/>
      <c r="I157" s="7"/>
      <c r="J157" s="7"/>
      <c r="K157" s="7"/>
      <c r="L157" s="7"/>
      <c r="M157" s="7"/>
      <c r="N157" s="6"/>
      <c r="O157" s="6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6"/>
      <c r="AL157" s="8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6"/>
      <c r="BJ157" s="8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6"/>
      <c r="CM157" s="9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</row>
    <row r="158" ht="15.75" customHeight="1">
      <c r="A158" s="6"/>
      <c r="B158" s="7"/>
      <c r="C158" s="7"/>
      <c r="D158" s="6"/>
      <c r="E158" s="6"/>
      <c r="F158" s="320"/>
      <c r="G158" s="6"/>
      <c r="H158" s="7"/>
      <c r="I158" s="7"/>
      <c r="J158" s="7"/>
      <c r="K158" s="7"/>
      <c r="L158" s="7"/>
      <c r="M158" s="7"/>
      <c r="N158" s="6"/>
      <c r="O158" s="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6"/>
      <c r="AL158" s="8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6"/>
      <c r="BJ158" s="8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6"/>
      <c r="CM158" s="9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</row>
    <row r="159" ht="15.75" customHeight="1">
      <c r="A159" s="6"/>
      <c r="B159" s="7"/>
      <c r="C159" s="7"/>
      <c r="D159" s="6"/>
      <c r="E159" s="6"/>
      <c r="F159" s="320"/>
      <c r="G159" s="6"/>
      <c r="H159" s="7"/>
      <c r="I159" s="7"/>
      <c r="J159" s="7"/>
      <c r="K159" s="7"/>
      <c r="L159" s="7"/>
      <c r="M159" s="7"/>
      <c r="N159" s="6"/>
      <c r="O159" s="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6"/>
      <c r="AL159" s="8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6"/>
      <c r="BJ159" s="8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6"/>
      <c r="CM159" s="9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</row>
    <row r="160" ht="15.75" customHeight="1">
      <c r="A160" s="6"/>
      <c r="B160" s="7"/>
      <c r="C160" s="7"/>
      <c r="D160" s="6"/>
      <c r="E160" s="6"/>
      <c r="F160" s="320"/>
      <c r="G160" s="6"/>
      <c r="H160" s="7"/>
      <c r="I160" s="7"/>
      <c r="J160" s="7"/>
      <c r="K160" s="7"/>
      <c r="L160" s="7"/>
      <c r="M160" s="7"/>
      <c r="N160" s="6"/>
      <c r="O160" s="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6"/>
      <c r="AL160" s="8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6"/>
      <c r="BJ160" s="8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6"/>
      <c r="CM160" s="9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</row>
    <row r="161" ht="15.75" customHeight="1">
      <c r="A161" s="6"/>
      <c r="B161" s="7"/>
      <c r="C161" s="7"/>
      <c r="D161" s="6"/>
      <c r="E161" s="6"/>
      <c r="F161" s="320"/>
      <c r="G161" s="6"/>
      <c r="H161" s="7"/>
      <c r="I161" s="7"/>
      <c r="J161" s="7"/>
      <c r="K161" s="7"/>
      <c r="L161" s="7"/>
      <c r="M161" s="7"/>
      <c r="N161" s="6"/>
      <c r="O161" s="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6"/>
      <c r="AL161" s="8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6"/>
      <c r="BJ161" s="8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6"/>
      <c r="CM161" s="9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</row>
    <row r="162" ht="15.75" customHeight="1">
      <c r="A162" s="6"/>
      <c r="B162" s="7"/>
      <c r="C162" s="7"/>
      <c r="D162" s="6"/>
      <c r="E162" s="6"/>
      <c r="F162" s="320"/>
      <c r="G162" s="6"/>
      <c r="H162" s="7"/>
      <c r="I162" s="7"/>
      <c r="J162" s="7"/>
      <c r="K162" s="7"/>
      <c r="L162" s="7"/>
      <c r="M162" s="7"/>
      <c r="N162" s="6"/>
      <c r="O162" s="6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6"/>
      <c r="AL162" s="8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6"/>
      <c r="BJ162" s="8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6"/>
      <c r="CM162" s="9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</row>
    <row r="163" ht="15.75" customHeight="1">
      <c r="A163" s="6"/>
      <c r="B163" s="7"/>
      <c r="C163" s="7"/>
      <c r="D163" s="6"/>
      <c r="E163" s="6"/>
      <c r="F163" s="320"/>
      <c r="G163" s="6"/>
      <c r="H163" s="7"/>
      <c r="I163" s="7"/>
      <c r="J163" s="7"/>
      <c r="K163" s="7"/>
      <c r="L163" s="7"/>
      <c r="M163" s="7"/>
      <c r="N163" s="6"/>
      <c r="O163" s="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6"/>
      <c r="AL163" s="8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6"/>
      <c r="BJ163" s="8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6"/>
      <c r="CM163" s="9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</row>
    <row r="164" ht="15.75" customHeight="1">
      <c r="A164" s="6"/>
      <c r="B164" s="7"/>
      <c r="C164" s="7"/>
      <c r="D164" s="6"/>
      <c r="E164" s="6"/>
      <c r="F164" s="320"/>
      <c r="G164" s="6"/>
      <c r="H164" s="7"/>
      <c r="I164" s="7"/>
      <c r="J164" s="7"/>
      <c r="K164" s="7"/>
      <c r="L164" s="7"/>
      <c r="M164" s="7"/>
      <c r="N164" s="6"/>
      <c r="O164" s="6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6"/>
      <c r="AL164" s="8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6"/>
      <c r="BJ164" s="8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6"/>
      <c r="CM164" s="9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</row>
    <row r="165" ht="15.75" customHeight="1">
      <c r="A165" s="6"/>
      <c r="B165" s="7"/>
      <c r="C165" s="7"/>
      <c r="D165" s="6"/>
      <c r="E165" s="6"/>
      <c r="F165" s="320"/>
      <c r="G165" s="6"/>
      <c r="H165" s="7"/>
      <c r="I165" s="7"/>
      <c r="J165" s="7"/>
      <c r="K165" s="7"/>
      <c r="L165" s="7"/>
      <c r="M165" s="7"/>
      <c r="N165" s="6"/>
      <c r="O165" s="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6"/>
      <c r="AL165" s="8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6"/>
      <c r="BJ165" s="8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6"/>
      <c r="CM165" s="9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</row>
    <row r="166" ht="15.75" customHeight="1">
      <c r="A166" s="6"/>
      <c r="B166" s="7"/>
      <c r="C166" s="7"/>
      <c r="D166" s="6"/>
      <c r="E166" s="6"/>
      <c r="F166" s="320"/>
      <c r="G166" s="6"/>
      <c r="H166" s="7"/>
      <c r="I166" s="7"/>
      <c r="J166" s="7"/>
      <c r="K166" s="7"/>
      <c r="L166" s="7"/>
      <c r="M166" s="7"/>
      <c r="N166" s="6"/>
      <c r="O166" s="6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6"/>
      <c r="AL166" s="8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6"/>
      <c r="BJ166" s="8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6"/>
      <c r="CM166" s="9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</row>
    <row r="167" ht="15.75" customHeight="1">
      <c r="A167" s="6"/>
      <c r="B167" s="7"/>
      <c r="C167" s="7"/>
      <c r="D167" s="6"/>
      <c r="E167" s="6"/>
      <c r="F167" s="320"/>
      <c r="G167" s="6"/>
      <c r="H167" s="7"/>
      <c r="I167" s="7"/>
      <c r="J167" s="7"/>
      <c r="K167" s="7"/>
      <c r="L167" s="7"/>
      <c r="M167" s="7"/>
      <c r="N167" s="6"/>
      <c r="O167" s="6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6"/>
      <c r="AL167" s="8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6"/>
      <c r="BJ167" s="8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6"/>
      <c r="CM167" s="9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</row>
    <row r="168" ht="15.75" customHeight="1">
      <c r="A168" s="6"/>
      <c r="B168" s="7"/>
      <c r="C168" s="7"/>
      <c r="D168" s="6"/>
      <c r="E168" s="6"/>
      <c r="F168" s="320"/>
      <c r="G168" s="6"/>
      <c r="H168" s="7"/>
      <c r="I168" s="7"/>
      <c r="J168" s="7"/>
      <c r="K168" s="7"/>
      <c r="L168" s="7"/>
      <c r="M168" s="7"/>
      <c r="N168" s="6"/>
      <c r="O168" s="6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6"/>
      <c r="AL168" s="8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6"/>
      <c r="BJ168" s="8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6"/>
      <c r="CM168" s="9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</row>
    <row r="169" ht="15.75" customHeight="1">
      <c r="A169" s="6"/>
      <c r="B169" s="7"/>
      <c r="C169" s="7"/>
      <c r="D169" s="6"/>
      <c r="E169" s="6"/>
      <c r="F169" s="320"/>
      <c r="G169" s="6"/>
      <c r="H169" s="7"/>
      <c r="I169" s="7"/>
      <c r="J169" s="7"/>
      <c r="K169" s="7"/>
      <c r="L169" s="7"/>
      <c r="M169" s="7"/>
      <c r="N169" s="6"/>
      <c r="O169" s="6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6"/>
      <c r="AL169" s="8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6"/>
      <c r="BJ169" s="8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6"/>
      <c r="CM169" s="9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</row>
    <row r="170" ht="15.75" customHeight="1">
      <c r="A170" s="6"/>
      <c r="B170" s="7"/>
      <c r="C170" s="7"/>
      <c r="D170" s="6"/>
      <c r="E170" s="6"/>
      <c r="F170" s="320"/>
      <c r="G170" s="6"/>
      <c r="H170" s="7"/>
      <c r="I170" s="7"/>
      <c r="J170" s="7"/>
      <c r="K170" s="7"/>
      <c r="L170" s="7"/>
      <c r="M170" s="7"/>
      <c r="N170" s="6"/>
      <c r="O170" s="6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6"/>
      <c r="AL170" s="8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6"/>
      <c r="BJ170" s="8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6"/>
      <c r="CM170" s="9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7"/>
      <c r="N171" s="6"/>
      <c r="O171" s="6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6"/>
      <c r="AL171" s="8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6"/>
      <c r="BJ171" s="8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6"/>
      <c r="CM171" s="9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7"/>
      <c r="N172" s="6"/>
      <c r="O172" s="6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6"/>
      <c r="AL172" s="8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6"/>
      <c r="BJ172" s="8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6"/>
      <c r="CM172" s="9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7"/>
      <c r="N173" s="6"/>
      <c r="O173" s="6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6"/>
      <c r="AL173" s="8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6"/>
      <c r="BJ173" s="8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6"/>
      <c r="CM173" s="9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7"/>
      <c r="N174" s="6"/>
      <c r="O174" s="6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6"/>
      <c r="AL174" s="8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6"/>
      <c r="BJ174" s="8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6"/>
      <c r="CM174" s="9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7"/>
      <c r="N175" s="6"/>
      <c r="O175" s="6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6"/>
      <c r="AL175" s="8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6"/>
      <c r="BJ175" s="8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6"/>
      <c r="CM175" s="9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7"/>
      <c r="N176" s="6"/>
      <c r="O176" s="6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6"/>
      <c r="AL176" s="8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6"/>
      <c r="BJ176" s="8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6"/>
      <c r="CM176" s="9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7"/>
      <c r="N177" s="6"/>
      <c r="O177" s="6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6"/>
      <c r="AL177" s="8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6"/>
      <c r="BJ177" s="8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6"/>
      <c r="CM177" s="9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7"/>
      <c r="N178" s="6"/>
      <c r="O178" s="6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6"/>
      <c r="AL178" s="8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6"/>
      <c r="BJ178" s="8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6"/>
      <c r="CM178" s="9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7"/>
      <c r="N179" s="6"/>
      <c r="O179" s="6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6"/>
      <c r="AL179" s="8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6"/>
      <c r="BJ179" s="8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6"/>
      <c r="CM179" s="9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7"/>
      <c r="N180" s="6"/>
      <c r="O180" s="6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6"/>
      <c r="AL180" s="8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6"/>
      <c r="BJ180" s="8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6"/>
      <c r="CM180" s="9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7"/>
      <c r="N181" s="6"/>
      <c r="O181" s="6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6"/>
      <c r="AL181" s="8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6"/>
      <c r="BJ181" s="8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6"/>
      <c r="CM181" s="9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7"/>
      <c r="N182" s="6"/>
      <c r="O182" s="6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6"/>
      <c r="AL182" s="8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6"/>
      <c r="BJ182" s="8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6"/>
      <c r="CM182" s="9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7"/>
      <c r="N183" s="6"/>
      <c r="O183" s="6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6"/>
      <c r="AL183" s="8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6"/>
      <c r="BJ183" s="8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6"/>
      <c r="CM183" s="9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7"/>
      <c r="N184" s="6"/>
      <c r="O184" s="6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6"/>
      <c r="AL184" s="8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6"/>
      <c r="BJ184" s="8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6"/>
      <c r="CM184" s="9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7"/>
      <c r="N185" s="6"/>
      <c r="O185" s="6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6"/>
      <c r="AL185" s="8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6"/>
      <c r="BJ185" s="8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6"/>
      <c r="CM185" s="9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7"/>
      <c r="N186" s="6"/>
      <c r="O186" s="6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6"/>
      <c r="AL186" s="8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6"/>
      <c r="BJ186" s="8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6"/>
      <c r="CM186" s="9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7"/>
      <c r="N187" s="6"/>
      <c r="O187" s="6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6"/>
      <c r="AL187" s="8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6"/>
      <c r="BJ187" s="8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6"/>
      <c r="CM187" s="9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7"/>
      <c r="N188" s="6"/>
      <c r="O188" s="6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6"/>
      <c r="AL188" s="8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6"/>
      <c r="BJ188" s="8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6"/>
      <c r="CM188" s="9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7"/>
      <c r="N189" s="6"/>
      <c r="O189" s="6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6"/>
      <c r="AL189" s="8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6"/>
      <c r="BJ189" s="8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6"/>
      <c r="CM189" s="9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7"/>
      <c r="N190" s="6"/>
      <c r="O190" s="6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6"/>
      <c r="AL190" s="8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6"/>
      <c r="BJ190" s="8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6"/>
      <c r="CM190" s="9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7"/>
      <c r="N191" s="6"/>
      <c r="O191" s="6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6"/>
      <c r="AL191" s="8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6"/>
      <c r="BJ191" s="8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6"/>
      <c r="CM191" s="9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7"/>
      <c r="N192" s="6"/>
      <c r="O192" s="6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6"/>
      <c r="AL192" s="8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6"/>
      <c r="BJ192" s="8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6"/>
      <c r="CM192" s="9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7"/>
      <c r="N193" s="6"/>
      <c r="O193" s="6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6"/>
      <c r="AL193" s="8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6"/>
      <c r="BJ193" s="8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6"/>
      <c r="CM193" s="9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7"/>
      <c r="N194" s="6"/>
      <c r="O194" s="6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6"/>
      <c r="AL194" s="8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6"/>
      <c r="BJ194" s="8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6"/>
      <c r="CM194" s="9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7"/>
      <c r="N195" s="6"/>
      <c r="O195" s="6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6"/>
      <c r="AL195" s="8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6"/>
      <c r="BJ195" s="8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6"/>
      <c r="CM195" s="9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7"/>
      <c r="N196" s="6"/>
      <c r="O196" s="6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6"/>
      <c r="AL196" s="8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6"/>
      <c r="BJ196" s="8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6"/>
      <c r="CM196" s="9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7"/>
      <c r="N197" s="6"/>
      <c r="O197" s="6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6"/>
      <c r="AL197" s="8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6"/>
      <c r="BJ197" s="8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6"/>
      <c r="CM197" s="9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7"/>
      <c r="N198" s="6"/>
      <c r="O198" s="6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6"/>
      <c r="AL198" s="8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6"/>
      <c r="BJ198" s="8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6"/>
      <c r="CM198" s="9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7"/>
      <c r="N199" s="6"/>
      <c r="O199" s="6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6"/>
      <c r="AL199" s="8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6"/>
      <c r="BJ199" s="8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6"/>
      <c r="CM199" s="9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7"/>
      <c r="N200" s="6"/>
      <c r="O200" s="6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6"/>
      <c r="AL200" s="8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6"/>
      <c r="BJ200" s="8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6"/>
      <c r="CM200" s="9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7"/>
      <c r="N201" s="6"/>
      <c r="O201" s="6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6"/>
      <c r="AL201" s="8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6"/>
      <c r="BJ201" s="8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6"/>
      <c r="CM201" s="9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7"/>
      <c r="N202" s="6"/>
      <c r="O202" s="6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6"/>
      <c r="AL202" s="8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6"/>
      <c r="BJ202" s="8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6"/>
      <c r="CM202" s="9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7"/>
      <c r="N203" s="6"/>
      <c r="O203" s="6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6"/>
      <c r="AL203" s="8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6"/>
      <c r="BJ203" s="8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6"/>
      <c r="CM203" s="9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7"/>
      <c r="N204" s="6"/>
      <c r="O204" s="6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6"/>
      <c r="AL204" s="8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6"/>
      <c r="BJ204" s="8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6"/>
      <c r="CM204" s="9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7"/>
      <c r="N205" s="6"/>
      <c r="O205" s="6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6"/>
      <c r="AL205" s="8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6"/>
      <c r="BJ205" s="8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6"/>
      <c r="CM205" s="9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7"/>
      <c r="N206" s="6"/>
      <c r="O206" s="6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6"/>
      <c r="AL206" s="8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6"/>
      <c r="BJ206" s="8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6"/>
      <c r="CM206" s="9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7"/>
      <c r="N207" s="6"/>
      <c r="O207" s="6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6"/>
      <c r="AL207" s="8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6"/>
      <c r="BJ207" s="8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6"/>
      <c r="CM207" s="9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7"/>
      <c r="N208" s="6"/>
      <c r="O208" s="6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6"/>
      <c r="AL208" s="8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6"/>
      <c r="BJ208" s="8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6"/>
      <c r="CM208" s="9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7"/>
      <c r="N209" s="6"/>
      <c r="O209" s="6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6"/>
      <c r="AL209" s="8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6"/>
      <c r="BJ209" s="8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6"/>
      <c r="CM209" s="9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7"/>
      <c r="N210" s="6"/>
      <c r="O210" s="6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6"/>
      <c r="AL210" s="8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6"/>
      <c r="BJ210" s="8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6"/>
      <c r="CM210" s="9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7"/>
      <c r="N211" s="6"/>
      <c r="O211" s="6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6"/>
      <c r="AL211" s="8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6"/>
      <c r="BJ211" s="8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6"/>
      <c r="CM211" s="9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7"/>
      <c r="N212" s="6"/>
      <c r="O212" s="6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6"/>
      <c r="AL212" s="8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6"/>
      <c r="BJ212" s="8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6"/>
      <c r="CM212" s="9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7"/>
      <c r="N213" s="6"/>
      <c r="O213" s="6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6"/>
      <c r="AL213" s="8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6"/>
      <c r="BJ213" s="8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6"/>
      <c r="CM213" s="9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7"/>
      <c r="N214" s="6"/>
      <c r="O214" s="6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6"/>
      <c r="AL214" s="8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6"/>
      <c r="BJ214" s="8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6"/>
      <c r="CM214" s="9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7"/>
      <c r="N215" s="6"/>
      <c r="O215" s="6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6"/>
      <c r="AL215" s="8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6"/>
      <c r="BJ215" s="8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6"/>
      <c r="CM215" s="9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7"/>
      <c r="N216" s="6"/>
      <c r="O216" s="6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6"/>
      <c r="AL216" s="8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6"/>
      <c r="BJ216" s="8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6"/>
      <c r="CM216" s="9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7"/>
      <c r="N217" s="6"/>
      <c r="O217" s="6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6"/>
      <c r="AL217" s="8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6"/>
      <c r="BJ217" s="8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6"/>
      <c r="CM217" s="9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7"/>
      <c r="N218" s="6"/>
      <c r="O218" s="6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6"/>
      <c r="AL218" s="8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6"/>
      <c r="BJ218" s="8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6"/>
      <c r="CM218" s="9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7"/>
      <c r="N219" s="6"/>
      <c r="O219" s="6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6"/>
      <c r="AL219" s="8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6"/>
      <c r="BJ219" s="8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6"/>
      <c r="CM219" s="9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7"/>
      <c r="N220" s="6"/>
      <c r="O220" s="6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6"/>
      <c r="AL220" s="8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6"/>
      <c r="BJ220" s="8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6"/>
      <c r="CM220" s="9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7"/>
      <c r="N221" s="6"/>
      <c r="O221" s="6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6"/>
      <c r="AL221" s="8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6"/>
      <c r="BJ221" s="8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6"/>
      <c r="CM221" s="9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7"/>
      <c r="N222" s="6"/>
      <c r="O222" s="6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6"/>
      <c r="AL222" s="8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6"/>
      <c r="BJ222" s="8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6"/>
      <c r="CM222" s="9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7"/>
      <c r="N223" s="6"/>
      <c r="O223" s="6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6"/>
      <c r="AL223" s="8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6"/>
      <c r="BJ223" s="8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6"/>
      <c r="CM223" s="9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7"/>
      <c r="N224" s="6"/>
      <c r="O224" s="6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6"/>
      <c r="AL224" s="8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6"/>
      <c r="BJ224" s="8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6"/>
      <c r="CM224" s="9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7"/>
      <c r="N225" s="6"/>
      <c r="O225" s="6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6"/>
      <c r="AL225" s="8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6"/>
      <c r="BJ225" s="8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6"/>
      <c r="CM225" s="9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7"/>
      <c r="N226" s="6"/>
      <c r="O226" s="6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6"/>
      <c r="AL226" s="8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6"/>
      <c r="BJ226" s="8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6"/>
      <c r="CM226" s="9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7"/>
      <c r="N227" s="6"/>
      <c r="O227" s="6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6"/>
      <c r="AL227" s="8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6"/>
      <c r="BJ227" s="8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6"/>
      <c r="CM227" s="9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7"/>
      <c r="N228" s="6"/>
      <c r="O228" s="6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6"/>
      <c r="AL228" s="8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6"/>
      <c r="BJ228" s="8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6"/>
      <c r="CM228" s="9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7"/>
      <c r="N229" s="6"/>
      <c r="O229" s="6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6"/>
      <c r="AL229" s="8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6"/>
      <c r="BJ229" s="8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6"/>
      <c r="CM229" s="9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7"/>
      <c r="N230" s="6"/>
      <c r="O230" s="6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6"/>
      <c r="AL230" s="8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6"/>
      <c r="BJ230" s="8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6"/>
      <c r="CM230" s="9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7"/>
      <c r="N231" s="6"/>
      <c r="O231" s="6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6"/>
      <c r="AL231" s="8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6"/>
      <c r="BJ231" s="8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6"/>
      <c r="CM231" s="9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7"/>
      <c r="N232" s="6"/>
      <c r="O232" s="6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6"/>
      <c r="AL232" s="8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6"/>
      <c r="BJ232" s="8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6"/>
      <c r="CM232" s="9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7"/>
      <c r="N233" s="6"/>
      <c r="O233" s="6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6"/>
      <c r="AL233" s="8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6"/>
      <c r="BJ233" s="8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6"/>
      <c r="CM233" s="9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7"/>
      <c r="N234" s="6"/>
      <c r="O234" s="6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6"/>
      <c r="AL234" s="8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6"/>
      <c r="BJ234" s="8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6"/>
      <c r="CM234" s="9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7"/>
      <c r="N235" s="6"/>
      <c r="O235" s="6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6"/>
      <c r="AL235" s="8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6"/>
      <c r="BJ235" s="8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6"/>
      <c r="CM235" s="9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7"/>
      <c r="N236" s="6"/>
      <c r="O236" s="6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6"/>
      <c r="AL236" s="8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6"/>
      <c r="BJ236" s="8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6"/>
      <c r="CM236" s="9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7"/>
      <c r="N237" s="6"/>
      <c r="O237" s="6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6"/>
      <c r="AL237" s="8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6"/>
      <c r="BJ237" s="8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6"/>
      <c r="CM237" s="9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7"/>
      <c r="N238" s="6"/>
      <c r="O238" s="6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6"/>
      <c r="AL238" s="8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6"/>
      <c r="BJ238" s="8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6"/>
      <c r="CM238" s="9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7"/>
      <c r="N239" s="6"/>
      <c r="O239" s="6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6"/>
      <c r="AL239" s="8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6"/>
      <c r="BJ239" s="8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6"/>
      <c r="CM239" s="9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7"/>
      <c r="N240" s="6"/>
      <c r="O240" s="6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6"/>
      <c r="AL240" s="8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6"/>
      <c r="BJ240" s="8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6"/>
      <c r="CM240" s="9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7"/>
      <c r="N241" s="6"/>
      <c r="O241" s="6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6"/>
      <c r="AL241" s="8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6"/>
      <c r="BJ241" s="8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6"/>
      <c r="CM241" s="9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7"/>
      <c r="N242" s="6"/>
      <c r="O242" s="6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6"/>
      <c r="AL242" s="8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6"/>
      <c r="BJ242" s="8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6"/>
      <c r="CM242" s="9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7"/>
      <c r="N243" s="6"/>
      <c r="O243" s="6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6"/>
      <c r="AL243" s="8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6"/>
      <c r="BJ243" s="8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6"/>
      <c r="CM243" s="9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7"/>
      <c r="N244" s="6"/>
      <c r="O244" s="6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6"/>
      <c r="AL244" s="8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6"/>
      <c r="BJ244" s="8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6"/>
      <c r="CM244" s="9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7"/>
      <c r="N245" s="6"/>
      <c r="O245" s="6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6"/>
      <c r="AL245" s="8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6"/>
      <c r="BJ245" s="8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6"/>
      <c r="CM245" s="9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7"/>
      <c r="N246" s="6"/>
      <c r="O246" s="6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6"/>
      <c r="AL246" s="8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6"/>
      <c r="BJ246" s="8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6"/>
      <c r="CM246" s="9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7"/>
      <c r="N247" s="6"/>
      <c r="O247" s="6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6"/>
      <c r="AL247" s="8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6"/>
      <c r="BJ247" s="8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6"/>
      <c r="CM247" s="9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7"/>
      <c r="N248" s="6"/>
      <c r="O248" s="6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6"/>
      <c r="AL248" s="8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6"/>
      <c r="BJ248" s="8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6"/>
      <c r="CM248" s="9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7"/>
      <c r="N249" s="6"/>
      <c r="O249" s="6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6"/>
      <c r="AL249" s="8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6"/>
      <c r="BJ249" s="8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6"/>
      <c r="CM249" s="9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7"/>
      <c r="N250" s="6"/>
      <c r="O250" s="6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6"/>
      <c r="AL250" s="8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6"/>
      <c r="BJ250" s="8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6"/>
      <c r="CM250" s="9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7"/>
      <c r="N251" s="6"/>
      <c r="O251" s="6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6"/>
      <c r="AL251" s="8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6"/>
      <c r="BJ251" s="8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6"/>
      <c r="CM251" s="9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7"/>
      <c r="N252" s="6"/>
      <c r="O252" s="6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6"/>
      <c r="AL252" s="8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6"/>
      <c r="BJ252" s="8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6"/>
      <c r="CM252" s="9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7"/>
      <c r="N253" s="6"/>
      <c r="O253" s="6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6"/>
      <c r="AL253" s="8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6"/>
      <c r="BJ253" s="8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6"/>
      <c r="CM253" s="9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7"/>
      <c r="N254" s="6"/>
      <c r="O254" s="6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6"/>
      <c r="AL254" s="8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6"/>
      <c r="BJ254" s="8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6"/>
      <c r="CM254" s="9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7"/>
      <c r="N255" s="6"/>
      <c r="O255" s="6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6"/>
      <c r="AL255" s="8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6"/>
      <c r="BJ255" s="8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6"/>
      <c r="CM255" s="9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7"/>
      <c r="N256" s="6"/>
      <c r="O256" s="6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6"/>
      <c r="AL256" s="8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6"/>
      <c r="BJ256" s="8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6"/>
      <c r="CM256" s="9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7"/>
      <c r="N257" s="6"/>
      <c r="O257" s="6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6"/>
      <c r="AL257" s="8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6"/>
      <c r="BJ257" s="8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6"/>
      <c r="CM257" s="9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7"/>
      <c r="N258" s="6"/>
      <c r="O258" s="6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6"/>
      <c r="AL258" s="8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6"/>
      <c r="BJ258" s="8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6"/>
      <c r="CM258" s="9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7"/>
      <c r="N259" s="6"/>
      <c r="O259" s="6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6"/>
      <c r="AL259" s="8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6"/>
      <c r="BJ259" s="8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6"/>
      <c r="CM259" s="9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7"/>
      <c r="N260" s="6"/>
      <c r="O260" s="6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6"/>
      <c r="AL260" s="8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6"/>
      <c r="BJ260" s="8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6"/>
      <c r="CM260" s="9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7"/>
      <c r="N261" s="6"/>
      <c r="O261" s="6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6"/>
      <c r="AL261" s="8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6"/>
      <c r="BJ261" s="8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6"/>
      <c r="CM261" s="9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7"/>
      <c r="N262" s="6"/>
      <c r="O262" s="6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6"/>
      <c r="AL262" s="8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6"/>
      <c r="BJ262" s="8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6"/>
      <c r="CM262" s="9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7"/>
      <c r="N263" s="6"/>
      <c r="O263" s="6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6"/>
      <c r="AL263" s="8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6"/>
      <c r="BJ263" s="8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6"/>
      <c r="CM263" s="9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7"/>
      <c r="N264" s="6"/>
      <c r="O264" s="6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6"/>
      <c r="AL264" s="8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6"/>
      <c r="BJ264" s="8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6"/>
      <c r="CM264" s="9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</row>
    <row r="265" ht="15.75" customHeight="1">
      <c r="DD265" s="268"/>
      <c r="DE265" s="268"/>
      <c r="DF265" s="268"/>
      <c r="DG265" s="268"/>
      <c r="DH265" s="268"/>
      <c r="DI265" s="268"/>
      <c r="DJ265" s="268"/>
      <c r="DK265" s="268"/>
      <c r="DL265" s="268"/>
      <c r="DM265" s="268"/>
      <c r="DN265" s="268"/>
      <c r="DO265" s="268"/>
      <c r="DP265" s="268"/>
      <c r="DQ265" s="268"/>
      <c r="DR265" s="268"/>
      <c r="DS265" s="268"/>
      <c r="DT265" s="268"/>
      <c r="DU265" s="268"/>
      <c r="DV265" s="268"/>
      <c r="DW265" s="268"/>
    </row>
    <row r="266" ht="15.75" customHeight="1">
      <c r="DD266" s="268"/>
      <c r="DE266" s="268"/>
      <c r="DF266" s="268"/>
      <c r="DG266" s="268"/>
      <c r="DH266" s="268"/>
      <c r="DI266" s="268"/>
      <c r="DJ266" s="268"/>
      <c r="DK266" s="268"/>
      <c r="DL266" s="268"/>
      <c r="DM266" s="268"/>
      <c r="DN266" s="268"/>
      <c r="DO266" s="268"/>
      <c r="DP266" s="268"/>
      <c r="DQ266" s="268"/>
      <c r="DR266" s="268"/>
      <c r="DS266" s="268"/>
      <c r="DT266" s="268"/>
      <c r="DU266" s="268"/>
      <c r="DV266" s="268"/>
      <c r="DW266" s="268"/>
    </row>
    <row r="267" ht="15.75" customHeight="1">
      <c r="DD267" s="268"/>
      <c r="DE267" s="268"/>
      <c r="DF267" s="268"/>
      <c r="DG267" s="268"/>
      <c r="DH267" s="268"/>
      <c r="DI267" s="268"/>
      <c r="DJ267" s="268"/>
      <c r="DK267" s="268"/>
      <c r="DL267" s="268"/>
      <c r="DM267" s="268"/>
      <c r="DN267" s="268"/>
      <c r="DO267" s="268"/>
      <c r="DP267" s="268"/>
      <c r="DQ267" s="268"/>
      <c r="DR267" s="268"/>
      <c r="DS267" s="268"/>
      <c r="DT267" s="268"/>
      <c r="DU267" s="268"/>
      <c r="DV267" s="268"/>
      <c r="DW267" s="268"/>
    </row>
    <row r="268" ht="15.75" customHeight="1">
      <c r="DD268" s="268"/>
      <c r="DE268" s="268"/>
      <c r="DF268" s="268"/>
      <c r="DG268" s="268"/>
      <c r="DH268" s="268"/>
      <c r="DI268" s="268"/>
      <c r="DJ268" s="268"/>
      <c r="DK268" s="268"/>
      <c r="DL268" s="268"/>
      <c r="DM268" s="268"/>
      <c r="DN268" s="268"/>
      <c r="DO268" s="268"/>
      <c r="DP268" s="268"/>
      <c r="DQ268" s="268"/>
      <c r="DR268" s="268"/>
      <c r="DS268" s="268"/>
      <c r="DT268" s="268"/>
      <c r="DU268" s="268"/>
      <c r="DV268" s="268"/>
      <c r="DW268" s="268"/>
    </row>
    <row r="269" ht="15.75" customHeight="1">
      <c r="DD269" s="268"/>
      <c r="DE269" s="268"/>
      <c r="DF269" s="268"/>
      <c r="DG269" s="268"/>
      <c r="DH269" s="268"/>
      <c r="DI269" s="268"/>
      <c r="DJ269" s="268"/>
      <c r="DK269" s="268"/>
      <c r="DL269" s="268"/>
      <c r="DM269" s="268"/>
      <c r="DN269" s="268"/>
      <c r="DO269" s="268"/>
      <c r="DP269" s="268"/>
      <c r="DQ269" s="268"/>
      <c r="DR269" s="268"/>
      <c r="DS269" s="268"/>
      <c r="DT269" s="268"/>
      <c r="DU269" s="268"/>
      <c r="DV269" s="268"/>
      <c r="DW269" s="268"/>
    </row>
    <row r="270" ht="15.75" customHeight="1">
      <c r="DD270" s="268"/>
      <c r="DE270" s="268"/>
      <c r="DF270" s="268"/>
      <c r="DG270" s="268"/>
      <c r="DH270" s="268"/>
      <c r="DI270" s="268"/>
      <c r="DJ270" s="268"/>
      <c r="DK270" s="268"/>
      <c r="DL270" s="268"/>
      <c r="DM270" s="268"/>
      <c r="DN270" s="268"/>
      <c r="DO270" s="268"/>
      <c r="DP270" s="268"/>
      <c r="DQ270" s="268"/>
      <c r="DR270" s="268"/>
      <c r="DS270" s="268"/>
      <c r="DT270" s="268"/>
      <c r="DU270" s="268"/>
      <c r="DV270" s="268"/>
      <c r="DW270" s="268"/>
    </row>
    <row r="271" ht="15.75" customHeight="1">
      <c r="DD271" s="268"/>
      <c r="DE271" s="268"/>
      <c r="DF271" s="268"/>
      <c r="DG271" s="268"/>
      <c r="DH271" s="268"/>
      <c r="DI271" s="268"/>
      <c r="DJ271" s="268"/>
      <c r="DK271" s="268"/>
      <c r="DL271" s="268"/>
      <c r="DM271" s="268"/>
      <c r="DN271" s="268"/>
      <c r="DO271" s="268"/>
      <c r="DP271" s="268"/>
      <c r="DQ271" s="268"/>
      <c r="DR271" s="268"/>
      <c r="DS271" s="268"/>
      <c r="DT271" s="268"/>
      <c r="DU271" s="268"/>
      <c r="DV271" s="268"/>
      <c r="DW271" s="268"/>
    </row>
    <row r="272" ht="15.75" customHeight="1">
      <c r="DD272" s="268"/>
      <c r="DE272" s="268"/>
      <c r="DF272" s="268"/>
      <c r="DG272" s="268"/>
      <c r="DH272" s="268"/>
      <c r="DI272" s="268"/>
      <c r="DJ272" s="268"/>
      <c r="DK272" s="268"/>
      <c r="DL272" s="268"/>
      <c r="DM272" s="268"/>
      <c r="DN272" s="268"/>
      <c r="DO272" s="268"/>
      <c r="DP272" s="268"/>
      <c r="DQ272" s="268"/>
      <c r="DR272" s="268"/>
      <c r="DS272" s="268"/>
      <c r="DT272" s="268"/>
      <c r="DU272" s="268"/>
      <c r="DV272" s="268"/>
      <c r="DW272" s="268"/>
    </row>
    <row r="273" ht="15.75" customHeight="1">
      <c r="DD273" s="268"/>
      <c r="DE273" s="268"/>
      <c r="DF273" s="268"/>
      <c r="DG273" s="268"/>
      <c r="DH273" s="268"/>
      <c r="DI273" s="268"/>
      <c r="DJ273" s="268"/>
      <c r="DK273" s="268"/>
      <c r="DL273" s="268"/>
      <c r="DM273" s="268"/>
      <c r="DN273" s="268"/>
      <c r="DO273" s="268"/>
      <c r="DP273" s="268"/>
      <c r="DQ273" s="268"/>
      <c r="DR273" s="268"/>
      <c r="DS273" s="268"/>
      <c r="DT273" s="268"/>
      <c r="DU273" s="268"/>
      <c r="DV273" s="268"/>
      <c r="DW273" s="268"/>
    </row>
    <row r="274" ht="15.75" customHeight="1">
      <c r="DD274" s="268"/>
      <c r="DE274" s="268"/>
      <c r="DF274" s="268"/>
      <c r="DG274" s="268"/>
      <c r="DH274" s="268"/>
      <c r="DI274" s="268"/>
      <c r="DJ274" s="268"/>
      <c r="DK274" s="268"/>
      <c r="DL274" s="268"/>
      <c r="DM274" s="268"/>
      <c r="DN274" s="268"/>
      <c r="DO274" s="268"/>
      <c r="DP274" s="268"/>
      <c r="DQ274" s="268"/>
      <c r="DR274" s="268"/>
      <c r="DS274" s="268"/>
      <c r="DT274" s="268"/>
      <c r="DU274" s="268"/>
      <c r="DV274" s="268"/>
      <c r="DW274" s="268"/>
    </row>
    <row r="275" ht="15.75" customHeight="1">
      <c r="DD275" s="268"/>
      <c r="DE275" s="268"/>
      <c r="DF275" s="268"/>
      <c r="DG275" s="268"/>
      <c r="DH275" s="268"/>
      <c r="DI275" s="268"/>
      <c r="DJ275" s="268"/>
      <c r="DK275" s="268"/>
      <c r="DL275" s="268"/>
      <c r="DM275" s="268"/>
      <c r="DN275" s="268"/>
      <c r="DO275" s="268"/>
      <c r="DP275" s="268"/>
      <c r="DQ275" s="268"/>
      <c r="DR275" s="268"/>
      <c r="DS275" s="268"/>
      <c r="DT275" s="268"/>
      <c r="DU275" s="268"/>
      <c r="DV275" s="268"/>
      <c r="DW275" s="268"/>
    </row>
    <row r="276" ht="15.75" customHeight="1">
      <c r="DD276" s="268"/>
      <c r="DE276" s="268"/>
      <c r="DF276" s="268"/>
      <c r="DG276" s="268"/>
      <c r="DH276" s="268"/>
      <c r="DI276" s="268"/>
      <c r="DJ276" s="268"/>
      <c r="DK276" s="268"/>
      <c r="DL276" s="268"/>
      <c r="DM276" s="268"/>
      <c r="DN276" s="268"/>
      <c r="DO276" s="268"/>
      <c r="DP276" s="268"/>
      <c r="DQ276" s="268"/>
      <c r="DR276" s="268"/>
      <c r="DS276" s="268"/>
      <c r="DT276" s="268"/>
      <c r="DU276" s="268"/>
      <c r="DV276" s="268"/>
      <c r="DW276" s="268"/>
    </row>
    <row r="277" ht="15.75" customHeight="1">
      <c r="DD277" s="268"/>
      <c r="DE277" s="268"/>
      <c r="DF277" s="268"/>
      <c r="DG277" s="268"/>
      <c r="DH277" s="268"/>
      <c r="DI277" s="268"/>
      <c r="DJ277" s="268"/>
      <c r="DK277" s="268"/>
      <c r="DL277" s="268"/>
      <c r="DM277" s="268"/>
      <c r="DN277" s="268"/>
      <c r="DO277" s="268"/>
      <c r="DP277" s="268"/>
      <c r="DQ277" s="268"/>
      <c r="DR277" s="268"/>
      <c r="DS277" s="268"/>
      <c r="DT277" s="268"/>
      <c r="DU277" s="268"/>
      <c r="DV277" s="268"/>
      <c r="DW277" s="268"/>
    </row>
    <row r="278" ht="15.75" customHeight="1">
      <c r="DD278" s="268"/>
      <c r="DE278" s="268"/>
      <c r="DF278" s="268"/>
      <c r="DG278" s="268"/>
      <c r="DH278" s="268"/>
      <c r="DI278" s="268"/>
      <c r="DJ278" s="268"/>
      <c r="DK278" s="268"/>
      <c r="DL278" s="268"/>
      <c r="DM278" s="268"/>
      <c r="DN278" s="268"/>
      <c r="DO278" s="268"/>
      <c r="DP278" s="268"/>
      <c r="DQ278" s="268"/>
      <c r="DR278" s="268"/>
      <c r="DS278" s="268"/>
      <c r="DT278" s="268"/>
      <c r="DU278" s="268"/>
      <c r="DV278" s="268"/>
      <c r="DW278" s="268"/>
    </row>
    <row r="279" ht="15.75" customHeight="1">
      <c r="DD279" s="268"/>
      <c r="DE279" s="268"/>
      <c r="DF279" s="268"/>
      <c r="DG279" s="268"/>
      <c r="DH279" s="268"/>
      <c r="DI279" s="268"/>
      <c r="DJ279" s="268"/>
      <c r="DK279" s="268"/>
      <c r="DL279" s="268"/>
      <c r="DM279" s="268"/>
      <c r="DN279" s="268"/>
      <c r="DO279" s="268"/>
      <c r="DP279" s="268"/>
      <c r="DQ279" s="268"/>
      <c r="DR279" s="268"/>
      <c r="DS279" s="268"/>
      <c r="DT279" s="268"/>
      <c r="DU279" s="268"/>
      <c r="DV279" s="268"/>
      <c r="DW279" s="268"/>
    </row>
    <row r="280" ht="15.75" customHeight="1">
      <c r="DD280" s="268"/>
      <c r="DE280" s="268"/>
      <c r="DF280" s="268"/>
      <c r="DG280" s="268"/>
      <c r="DH280" s="268"/>
      <c r="DI280" s="268"/>
      <c r="DJ280" s="268"/>
      <c r="DK280" s="268"/>
      <c r="DL280" s="268"/>
      <c r="DM280" s="268"/>
      <c r="DN280" s="268"/>
      <c r="DO280" s="268"/>
      <c r="DP280" s="268"/>
      <c r="DQ280" s="268"/>
      <c r="DR280" s="268"/>
      <c r="DS280" s="268"/>
      <c r="DT280" s="268"/>
      <c r="DU280" s="268"/>
      <c r="DV280" s="268"/>
      <c r="DW280" s="268"/>
    </row>
    <row r="281" ht="15.75" customHeight="1">
      <c r="DD281" s="268"/>
      <c r="DE281" s="268"/>
      <c r="DF281" s="268"/>
      <c r="DG281" s="268"/>
      <c r="DH281" s="268"/>
      <c r="DI281" s="268"/>
      <c r="DJ281" s="268"/>
      <c r="DK281" s="268"/>
      <c r="DL281" s="268"/>
      <c r="DM281" s="268"/>
      <c r="DN281" s="268"/>
      <c r="DO281" s="268"/>
      <c r="DP281" s="268"/>
      <c r="DQ281" s="268"/>
      <c r="DR281" s="268"/>
      <c r="DS281" s="268"/>
      <c r="DT281" s="268"/>
      <c r="DU281" s="268"/>
      <c r="DV281" s="268"/>
      <c r="DW281" s="268"/>
    </row>
    <row r="282" ht="15.75" customHeight="1">
      <c r="DD282" s="268"/>
      <c r="DE282" s="268"/>
      <c r="DF282" s="268"/>
      <c r="DG282" s="268"/>
      <c r="DH282" s="268"/>
      <c r="DI282" s="268"/>
      <c r="DJ282" s="268"/>
      <c r="DK282" s="268"/>
      <c r="DL282" s="268"/>
      <c r="DM282" s="268"/>
      <c r="DN282" s="268"/>
      <c r="DO282" s="268"/>
      <c r="DP282" s="268"/>
      <c r="DQ282" s="268"/>
      <c r="DR282" s="268"/>
      <c r="DS282" s="268"/>
      <c r="DT282" s="268"/>
      <c r="DU282" s="268"/>
      <c r="DV282" s="268"/>
      <c r="DW282" s="268"/>
    </row>
    <row r="283" ht="15.75" customHeight="1">
      <c r="DD283" s="268"/>
      <c r="DE283" s="268"/>
      <c r="DF283" s="268"/>
      <c r="DG283" s="268"/>
      <c r="DH283" s="268"/>
      <c r="DI283" s="268"/>
      <c r="DJ283" s="268"/>
      <c r="DK283" s="268"/>
      <c r="DL283" s="268"/>
      <c r="DM283" s="268"/>
      <c r="DN283" s="268"/>
      <c r="DO283" s="268"/>
      <c r="DP283" s="268"/>
      <c r="DQ283" s="268"/>
      <c r="DR283" s="268"/>
      <c r="DS283" s="268"/>
      <c r="DT283" s="268"/>
      <c r="DU283" s="268"/>
      <c r="DV283" s="268"/>
      <c r="DW283" s="268"/>
    </row>
    <row r="284" ht="15.75" customHeight="1">
      <c r="DD284" s="268"/>
      <c r="DE284" s="268"/>
      <c r="DF284" s="268"/>
      <c r="DG284" s="268"/>
      <c r="DH284" s="268"/>
      <c r="DI284" s="268"/>
      <c r="DJ284" s="268"/>
      <c r="DK284" s="268"/>
      <c r="DL284" s="268"/>
      <c r="DM284" s="268"/>
      <c r="DN284" s="268"/>
      <c r="DO284" s="268"/>
      <c r="DP284" s="268"/>
      <c r="DQ284" s="268"/>
      <c r="DR284" s="268"/>
      <c r="DS284" s="268"/>
      <c r="DT284" s="268"/>
      <c r="DU284" s="268"/>
      <c r="DV284" s="268"/>
      <c r="DW284" s="268"/>
    </row>
    <row r="285" ht="15.75" customHeight="1">
      <c r="DD285" s="268"/>
      <c r="DE285" s="268"/>
      <c r="DF285" s="268"/>
      <c r="DG285" s="268"/>
      <c r="DH285" s="268"/>
      <c r="DI285" s="268"/>
      <c r="DJ285" s="268"/>
      <c r="DK285" s="268"/>
      <c r="DL285" s="268"/>
      <c r="DM285" s="268"/>
      <c r="DN285" s="268"/>
      <c r="DO285" s="268"/>
      <c r="DP285" s="268"/>
      <c r="DQ285" s="268"/>
      <c r="DR285" s="268"/>
      <c r="DS285" s="268"/>
      <c r="DT285" s="268"/>
      <c r="DU285" s="268"/>
      <c r="DV285" s="268"/>
      <c r="DW285" s="268"/>
    </row>
    <row r="286" ht="15.75" customHeight="1">
      <c r="DD286" s="268"/>
      <c r="DE286" s="268"/>
      <c r="DF286" s="268"/>
      <c r="DG286" s="268"/>
      <c r="DH286" s="268"/>
      <c r="DI286" s="268"/>
      <c r="DJ286" s="268"/>
      <c r="DK286" s="268"/>
      <c r="DL286" s="268"/>
      <c r="DM286" s="268"/>
      <c r="DN286" s="268"/>
      <c r="DO286" s="268"/>
      <c r="DP286" s="268"/>
      <c r="DQ286" s="268"/>
      <c r="DR286" s="268"/>
      <c r="DS286" s="268"/>
      <c r="DT286" s="268"/>
      <c r="DU286" s="268"/>
      <c r="DV286" s="268"/>
      <c r="DW286" s="268"/>
    </row>
    <row r="287" ht="15.75" customHeight="1">
      <c r="DD287" s="268"/>
      <c r="DE287" s="268"/>
      <c r="DF287" s="268"/>
      <c r="DG287" s="268"/>
      <c r="DH287" s="268"/>
      <c r="DI287" s="268"/>
      <c r="DJ287" s="268"/>
      <c r="DK287" s="268"/>
      <c r="DL287" s="268"/>
      <c r="DM287" s="268"/>
      <c r="DN287" s="268"/>
      <c r="DO287" s="268"/>
      <c r="DP287" s="268"/>
      <c r="DQ287" s="268"/>
      <c r="DR287" s="268"/>
      <c r="DS287" s="268"/>
      <c r="DT287" s="268"/>
      <c r="DU287" s="268"/>
      <c r="DV287" s="268"/>
      <c r="DW287" s="268"/>
    </row>
    <row r="288" ht="15.75" customHeight="1">
      <c r="DD288" s="268"/>
      <c r="DE288" s="268"/>
      <c r="DF288" s="268"/>
      <c r="DG288" s="268"/>
      <c r="DH288" s="268"/>
      <c r="DI288" s="268"/>
      <c r="DJ288" s="268"/>
      <c r="DK288" s="268"/>
      <c r="DL288" s="268"/>
      <c r="DM288" s="268"/>
      <c r="DN288" s="268"/>
      <c r="DO288" s="268"/>
      <c r="DP288" s="268"/>
      <c r="DQ288" s="268"/>
      <c r="DR288" s="268"/>
      <c r="DS288" s="268"/>
      <c r="DT288" s="268"/>
      <c r="DU288" s="268"/>
      <c r="DV288" s="268"/>
      <c r="DW288" s="268"/>
    </row>
    <row r="289" ht="15.75" customHeight="1">
      <c r="DD289" s="268"/>
      <c r="DE289" s="268"/>
      <c r="DF289" s="268"/>
      <c r="DG289" s="268"/>
      <c r="DH289" s="268"/>
      <c r="DI289" s="268"/>
      <c r="DJ289" s="268"/>
      <c r="DK289" s="268"/>
      <c r="DL289" s="268"/>
      <c r="DM289" s="268"/>
      <c r="DN289" s="268"/>
      <c r="DO289" s="268"/>
      <c r="DP289" s="268"/>
      <c r="DQ289" s="268"/>
      <c r="DR289" s="268"/>
      <c r="DS289" s="268"/>
      <c r="DT289" s="268"/>
      <c r="DU289" s="268"/>
      <c r="DV289" s="268"/>
      <c r="DW289" s="268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DA9 DD9:DU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4" width="3.71"/>
    <col customWidth="1" min="95" max="95" width="5.29"/>
    <col customWidth="1" min="96" max="96" width="6.29"/>
    <col customWidth="1" min="97" max="99" width="3.71"/>
    <col customWidth="1" min="100" max="100" width="3.57"/>
    <col customWidth="1" min="101" max="102" width="3.43"/>
    <col customWidth="1" min="103" max="103" width="5.29"/>
    <col customWidth="1" min="104" max="104" width="6.29"/>
  </cols>
  <sheetData>
    <row r="1">
      <c r="A1" s="1" t="s">
        <v>223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6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6"/>
      <c r="CF1" s="6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10"/>
      <c r="CT1" s="7"/>
      <c r="CU1" s="7"/>
      <c r="CV1" s="7"/>
      <c r="CW1" s="7"/>
      <c r="CX1" s="10"/>
      <c r="CY1" s="7"/>
      <c r="CZ1" s="7"/>
    </row>
    <row r="2">
      <c r="A2" s="11" t="s">
        <v>4</v>
      </c>
      <c r="B2" s="12"/>
      <c r="C2" s="13" t="s">
        <v>220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6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6"/>
      <c r="CF2" s="6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10"/>
      <c r="CT2" s="7"/>
      <c r="CU2" s="7"/>
      <c r="CV2" s="7"/>
      <c r="CW2" s="7"/>
      <c r="CX2" s="10"/>
      <c r="CY2" s="7"/>
      <c r="CZ2" s="7"/>
    </row>
    <row r="3">
      <c r="A3" s="11" t="s">
        <v>8</v>
      </c>
      <c r="B3" s="12"/>
      <c r="C3" s="16" t="s">
        <v>221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6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6"/>
      <c r="CF3" s="6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10"/>
      <c r="CT3" s="7"/>
      <c r="CU3" s="7"/>
      <c r="CV3" s="7"/>
      <c r="CW3" s="7"/>
      <c r="CX3" s="10"/>
      <c r="CY3" s="7"/>
      <c r="CZ3" s="7"/>
    </row>
    <row r="4">
      <c r="A4" s="11" t="s">
        <v>12</v>
      </c>
      <c r="B4" s="12"/>
      <c r="C4" s="19" t="s">
        <v>219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6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6"/>
      <c r="CF4" s="6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10"/>
      <c r="CT4" s="7"/>
      <c r="CU4" s="7"/>
      <c r="CV4" s="7"/>
      <c r="CW4" s="7"/>
      <c r="CX4" s="10"/>
      <c r="CY4" s="7"/>
      <c r="CZ4" s="7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6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6"/>
      <c r="CF5" s="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10"/>
      <c r="CT5" s="7"/>
      <c r="CU5" s="7"/>
      <c r="CV5" s="7"/>
      <c r="CW5" s="7"/>
      <c r="CX5" s="10"/>
      <c r="CY5" s="7"/>
      <c r="CZ5" s="7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6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6"/>
      <c r="BH6" s="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6"/>
      <c r="CF6" s="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10"/>
      <c r="CT6" s="7"/>
      <c r="CU6" s="7"/>
      <c r="CV6" s="7"/>
      <c r="CW6" s="7"/>
      <c r="CX6" s="10"/>
      <c r="CY6" s="7"/>
      <c r="CZ6" s="7"/>
    </row>
    <row r="7">
      <c r="A7" s="21"/>
      <c r="B7" s="30"/>
      <c r="C7" s="31"/>
      <c r="D7" s="21"/>
      <c r="E7" s="21"/>
      <c r="F7" s="32"/>
      <c r="G7" s="27"/>
      <c r="H7" s="40">
        <v>1.0</v>
      </c>
      <c r="I7" s="41">
        <v>2.0</v>
      </c>
      <c r="J7" s="41">
        <v>3.0</v>
      </c>
      <c r="K7" s="41"/>
      <c r="L7" s="41">
        <v>4.0</v>
      </c>
      <c r="M7" s="43"/>
      <c r="N7" s="45"/>
      <c r="O7" s="47">
        <v>1.0</v>
      </c>
      <c r="P7" s="34">
        <v>2.0</v>
      </c>
      <c r="Q7" s="34">
        <v>3.0</v>
      </c>
      <c r="R7" s="47">
        <v>4.0</v>
      </c>
      <c r="S7" s="34">
        <v>5.0</v>
      </c>
      <c r="T7" s="34">
        <v>6.0</v>
      </c>
      <c r="U7" s="47">
        <v>7.0</v>
      </c>
      <c r="V7" s="34">
        <v>8.0</v>
      </c>
      <c r="W7" s="34">
        <v>9.0</v>
      </c>
      <c r="X7" s="47">
        <v>10.0</v>
      </c>
      <c r="Y7" s="34">
        <v>11.0</v>
      </c>
      <c r="Z7" s="34">
        <v>12.0</v>
      </c>
      <c r="AA7" s="47">
        <v>13.0</v>
      </c>
      <c r="AB7" s="34">
        <v>14.0</v>
      </c>
      <c r="AC7" s="34">
        <v>15.0</v>
      </c>
      <c r="AD7" s="47">
        <v>16.0</v>
      </c>
      <c r="AE7" s="34">
        <v>17.0</v>
      </c>
      <c r="AF7" s="34">
        <v>18.0</v>
      </c>
      <c r="AG7" s="47">
        <v>19.0</v>
      </c>
      <c r="AH7" s="34">
        <v>20.0</v>
      </c>
      <c r="AI7" s="34">
        <v>21.0</v>
      </c>
      <c r="AJ7" s="38"/>
      <c r="AK7" s="38"/>
      <c r="AL7" s="37">
        <v>1.0</v>
      </c>
      <c r="AM7" s="37">
        <v>2.0</v>
      </c>
      <c r="AN7" s="37">
        <v>3.0</v>
      </c>
      <c r="AO7" s="37">
        <v>4.0</v>
      </c>
      <c r="AP7" s="37">
        <v>5.0</v>
      </c>
      <c r="AQ7" s="37">
        <v>6.0</v>
      </c>
      <c r="AR7" s="37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>
        <v>16.0</v>
      </c>
      <c r="BB7" s="37"/>
      <c r="BC7" s="37"/>
      <c r="BD7" s="37">
        <v>17.0</v>
      </c>
      <c r="BE7" s="37"/>
      <c r="BF7" s="37">
        <v>18.0</v>
      </c>
      <c r="BG7" s="38"/>
      <c r="BH7" s="38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37">
        <v>6.0</v>
      </c>
      <c r="BO7" s="37">
        <v>7.0</v>
      </c>
      <c r="BP7" s="37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>
        <v>19.0</v>
      </c>
      <c r="CB7" s="37"/>
      <c r="CC7" s="37"/>
      <c r="CD7" s="37">
        <v>20.0</v>
      </c>
      <c r="CE7" s="38"/>
      <c r="CF7" s="38"/>
      <c r="CG7" s="37">
        <v>1.0</v>
      </c>
      <c r="CH7" s="37">
        <v>2.0</v>
      </c>
      <c r="CI7" s="37">
        <v>3.0</v>
      </c>
      <c r="CJ7" s="37">
        <v>4.0</v>
      </c>
      <c r="CK7" s="37">
        <v>5.0</v>
      </c>
      <c r="CL7" s="37">
        <v>6.0</v>
      </c>
      <c r="CM7" s="37">
        <v>7.0</v>
      </c>
      <c r="CN7" s="37">
        <v>8.0</v>
      </c>
      <c r="CO7" s="37">
        <v>9.0</v>
      </c>
      <c r="CP7" s="37">
        <v>10.0</v>
      </c>
      <c r="CQ7" s="46"/>
      <c r="CR7" s="59"/>
      <c r="CS7" s="37">
        <v>1.0</v>
      </c>
      <c r="CT7" s="37">
        <v>2.0</v>
      </c>
      <c r="CU7" s="37">
        <v>3.0</v>
      </c>
      <c r="CV7" s="37">
        <v>4.0</v>
      </c>
      <c r="CW7" s="37">
        <v>5.0</v>
      </c>
      <c r="CX7" s="62"/>
      <c r="CY7" s="46"/>
      <c r="CZ7" s="46"/>
    </row>
    <row r="8" ht="78.75" customHeight="1">
      <c r="A8" s="50"/>
      <c r="B8" s="37"/>
      <c r="C8" s="34"/>
      <c r="D8" s="65" t="s">
        <v>19</v>
      </c>
      <c r="E8" s="68" t="s">
        <v>20</v>
      </c>
      <c r="F8" s="69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72" t="s">
        <v>32</v>
      </c>
      <c r="N8" s="73" t="s">
        <v>35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54">
        <v>46140.0</v>
      </c>
      <c r="AH8" s="54">
        <v>46141.0</v>
      </c>
      <c r="AI8" s="54">
        <v>46142.0</v>
      </c>
      <c r="AJ8" s="80" t="s">
        <v>42</v>
      </c>
      <c r="AK8" s="82" t="s">
        <v>43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1">
        <v>46156.0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84" t="s">
        <v>45</v>
      </c>
      <c r="BI8" s="61">
        <v>46174.0</v>
      </c>
      <c r="BJ8" s="61">
        <v>46175.0</v>
      </c>
      <c r="BK8" s="61">
        <v>46176.0</v>
      </c>
      <c r="BL8" s="61">
        <v>46177.0</v>
      </c>
      <c r="BM8" s="61">
        <v>46178.0</v>
      </c>
      <c r="BN8" s="61">
        <v>46181.0</v>
      </c>
      <c r="BO8" s="61">
        <v>46182.0</v>
      </c>
      <c r="BP8" s="61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61">
        <v>46195.0</v>
      </c>
      <c r="BY8" s="61">
        <v>46196.0</v>
      </c>
      <c r="BZ8" s="61">
        <v>46197.0</v>
      </c>
      <c r="CA8" s="61">
        <v>46198.0</v>
      </c>
      <c r="CB8" s="61">
        <v>46199.0</v>
      </c>
      <c r="CC8" s="61">
        <v>46202.0</v>
      </c>
      <c r="CD8" s="61">
        <v>46203.0</v>
      </c>
      <c r="CE8" s="86" t="s">
        <v>48</v>
      </c>
      <c r="CF8" s="88" t="s">
        <v>31</v>
      </c>
      <c r="CG8" s="67">
        <v>46204.0</v>
      </c>
      <c r="CH8" s="67">
        <v>46205.0</v>
      </c>
      <c r="CI8" s="67">
        <v>46206.0</v>
      </c>
      <c r="CJ8" s="67">
        <v>46207.0</v>
      </c>
      <c r="CK8" s="67">
        <v>46208.0</v>
      </c>
      <c r="CL8" s="67">
        <v>46209.0</v>
      </c>
      <c r="CM8" s="67">
        <v>46210.0</v>
      </c>
      <c r="CN8" s="67">
        <v>46211.0</v>
      </c>
      <c r="CO8" s="67">
        <v>46212.0</v>
      </c>
      <c r="CP8" s="71"/>
      <c r="CQ8" s="92" t="s">
        <v>33</v>
      </c>
      <c r="CR8" s="93" t="s">
        <v>51</v>
      </c>
      <c r="CS8" s="54"/>
      <c r="CT8" s="54"/>
      <c r="CU8" s="94"/>
      <c r="CV8" s="94"/>
      <c r="CW8" s="94"/>
      <c r="CX8" s="95"/>
      <c r="CY8" s="97" t="s">
        <v>52</v>
      </c>
      <c r="CZ8" s="99" t="s">
        <v>53</v>
      </c>
    </row>
    <row r="9">
      <c r="A9" s="85" t="s">
        <v>224</v>
      </c>
      <c r="B9" s="102" t="s">
        <v>55</v>
      </c>
      <c r="C9" s="103" t="s">
        <v>50</v>
      </c>
      <c r="D9" s="106">
        <f t="shared" ref="D9:D90" si="7">SUM(M9+AJ9+BG9+CE9+CQ9)</f>
        <v>14</v>
      </c>
      <c r="E9" s="107"/>
      <c r="F9" s="108"/>
      <c r="G9" s="109"/>
      <c r="H9" s="110">
        <f t="shared" ref="H9:L9" si="1">SUM(H10:H49)</f>
        <v>0</v>
      </c>
      <c r="I9" s="110">
        <f t="shared" si="1"/>
        <v>0</v>
      </c>
      <c r="J9" s="110">
        <f t="shared" si="1"/>
        <v>0</v>
      </c>
      <c r="K9" s="110">
        <f t="shared" si="1"/>
        <v>1</v>
      </c>
      <c r="L9" s="110">
        <f t="shared" si="1"/>
        <v>0</v>
      </c>
      <c r="M9" s="112">
        <f>COUNTIF(H9:L9,"&gt;0")</f>
        <v>1</v>
      </c>
      <c r="N9" s="113">
        <f>COUNTIF(H9:L9,"&gt;0")</f>
        <v>1</v>
      </c>
      <c r="O9" s="110">
        <f t="shared" ref="O9:AI9" si="2">SUM(O10:O49)</f>
        <v>0</v>
      </c>
      <c r="P9" s="110">
        <f t="shared" si="2"/>
        <v>0</v>
      </c>
      <c r="Q9" s="110">
        <f t="shared" si="2"/>
        <v>0</v>
      </c>
      <c r="R9" s="110">
        <f t="shared" si="2"/>
        <v>0</v>
      </c>
      <c r="S9" s="110">
        <f t="shared" si="2"/>
        <v>0</v>
      </c>
      <c r="T9" s="110">
        <f t="shared" si="2"/>
        <v>0</v>
      </c>
      <c r="U9" s="110">
        <f t="shared" si="2"/>
        <v>0</v>
      </c>
      <c r="V9" s="110">
        <f t="shared" si="2"/>
        <v>0</v>
      </c>
      <c r="W9" s="110">
        <f t="shared" si="2"/>
        <v>0</v>
      </c>
      <c r="X9" s="110">
        <f t="shared" si="2"/>
        <v>19</v>
      </c>
      <c r="Y9" s="110">
        <f t="shared" si="2"/>
        <v>0</v>
      </c>
      <c r="Z9" s="110">
        <f t="shared" si="2"/>
        <v>0</v>
      </c>
      <c r="AA9" s="110">
        <f t="shared" si="2"/>
        <v>0</v>
      </c>
      <c r="AB9" s="110">
        <f t="shared" si="2"/>
        <v>0</v>
      </c>
      <c r="AC9" s="110">
        <f t="shared" si="2"/>
        <v>20</v>
      </c>
      <c r="AD9" s="110">
        <f t="shared" si="2"/>
        <v>0</v>
      </c>
      <c r="AE9" s="110">
        <f t="shared" si="2"/>
        <v>0</v>
      </c>
      <c r="AF9" s="110">
        <f t="shared" si="2"/>
        <v>0</v>
      </c>
      <c r="AG9" s="110">
        <f t="shared" si="2"/>
        <v>0</v>
      </c>
      <c r="AH9" s="110">
        <f t="shared" si="2"/>
        <v>14</v>
      </c>
      <c r="AI9" s="110">
        <f t="shared" si="2"/>
        <v>0</v>
      </c>
      <c r="AJ9" s="116">
        <f>COUNTIF(O9:AI9,"&gt;0")</f>
        <v>3</v>
      </c>
      <c r="AK9" s="117">
        <f>SUM(M9+AJ9)</f>
        <v>4</v>
      </c>
      <c r="AL9" s="110">
        <f t="shared" ref="AL9:BF9" si="3">SUM(AL10:AL49)</f>
        <v>0</v>
      </c>
      <c r="AM9" s="110">
        <f t="shared" si="3"/>
        <v>0</v>
      </c>
      <c r="AN9" s="110">
        <f t="shared" si="3"/>
        <v>0</v>
      </c>
      <c r="AO9" s="110">
        <f t="shared" si="3"/>
        <v>21</v>
      </c>
      <c r="AP9" s="110">
        <f t="shared" si="3"/>
        <v>0</v>
      </c>
      <c r="AQ9" s="110">
        <f t="shared" si="3"/>
        <v>0</v>
      </c>
      <c r="AR9" s="110">
        <f t="shared" si="3"/>
        <v>0</v>
      </c>
      <c r="AS9" s="110">
        <f t="shared" si="3"/>
        <v>0</v>
      </c>
      <c r="AT9" s="110">
        <f t="shared" si="3"/>
        <v>0</v>
      </c>
      <c r="AU9" s="110">
        <f t="shared" si="3"/>
        <v>18</v>
      </c>
      <c r="AV9" s="110">
        <f t="shared" si="3"/>
        <v>0</v>
      </c>
      <c r="AW9" s="110">
        <f t="shared" si="3"/>
        <v>0</v>
      </c>
      <c r="AX9" s="110">
        <f t="shared" si="3"/>
        <v>0</v>
      </c>
      <c r="AY9" s="110">
        <f t="shared" si="3"/>
        <v>25</v>
      </c>
      <c r="AZ9" s="110">
        <f t="shared" si="3"/>
        <v>0</v>
      </c>
      <c r="BA9" s="110">
        <f t="shared" si="3"/>
        <v>0</v>
      </c>
      <c r="BB9" s="110">
        <f t="shared" si="3"/>
        <v>0</v>
      </c>
      <c r="BC9" s="110">
        <f t="shared" si="3"/>
        <v>0</v>
      </c>
      <c r="BD9" s="110">
        <f t="shared" si="3"/>
        <v>15</v>
      </c>
      <c r="BE9" s="110">
        <f t="shared" si="3"/>
        <v>0</v>
      </c>
      <c r="BF9" s="110">
        <f t="shared" si="3"/>
        <v>0</v>
      </c>
      <c r="BG9" s="38">
        <f>COUNTIF(AL9:BF9,"&gt;0")</f>
        <v>4</v>
      </c>
      <c r="BH9" s="38">
        <f>SUM(AK9+BG9)</f>
        <v>8</v>
      </c>
      <c r="BI9" s="118">
        <f t="shared" ref="BI9:CD9" si="4">SUM(BI10:BI49)</f>
        <v>0</v>
      </c>
      <c r="BJ9" s="118">
        <f t="shared" si="4"/>
        <v>0</v>
      </c>
      <c r="BK9" s="118">
        <f t="shared" si="4"/>
        <v>0</v>
      </c>
      <c r="BL9" s="118">
        <f t="shared" si="4"/>
        <v>11</v>
      </c>
      <c r="BM9" s="118">
        <f t="shared" si="4"/>
        <v>0</v>
      </c>
      <c r="BN9" s="118">
        <f t="shared" si="4"/>
        <v>0</v>
      </c>
      <c r="BO9" s="118">
        <f t="shared" si="4"/>
        <v>0</v>
      </c>
      <c r="BP9" s="118">
        <f t="shared" si="4"/>
        <v>0</v>
      </c>
      <c r="BQ9" s="118">
        <f t="shared" si="4"/>
        <v>0</v>
      </c>
      <c r="BR9" s="118">
        <f t="shared" si="4"/>
        <v>0</v>
      </c>
      <c r="BS9" s="118">
        <f t="shared" si="4"/>
        <v>0</v>
      </c>
      <c r="BT9" s="118">
        <f t="shared" si="4"/>
        <v>0</v>
      </c>
      <c r="BU9" s="118">
        <f t="shared" si="4"/>
        <v>0</v>
      </c>
      <c r="BV9" s="118">
        <f t="shared" si="4"/>
        <v>0</v>
      </c>
      <c r="BW9" s="118">
        <f t="shared" si="4"/>
        <v>0</v>
      </c>
      <c r="BX9" s="118">
        <f t="shared" si="4"/>
        <v>0</v>
      </c>
      <c r="BY9" s="118">
        <f t="shared" si="4"/>
        <v>0</v>
      </c>
      <c r="BZ9" s="118">
        <f t="shared" si="4"/>
        <v>0</v>
      </c>
      <c r="CA9" s="118">
        <f t="shared" si="4"/>
        <v>9</v>
      </c>
      <c r="CB9" s="118">
        <f t="shared" si="4"/>
        <v>0</v>
      </c>
      <c r="CC9" s="118">
        <f t="shared" si="4"/>
        <v>0</v>
      </c>
      <c r="CD9" s="118">
        <f t="shared" si="4"/>
        <v>19</v>
      </c>
      <c r="CE9" s="38">
        <f>COUNTIF(BI9:CD9,"&gt;0")</f>
        <v>3</v>
      </c>
      <c r="CF9" s="38">
        <f>SUM(BH9+CE9)</f>
        <v>11</v>
      </c>
      <c r="CG9" s="118">
        <f t="shared" ref="CG9:CP9" si="5">SUM(CG10:CG49)</f>
        <v>14</v>
      </c>
      <c r="CH9" s="118">
        <f t="shared" si="5"/>
        <v>0</v>
      </c>
      <c r="CI9" s="118">
        <f t="shared" si="5"/>
        <v>21</v>
      </c>
      <c r="CJ9" s="118">
        <f t="shared" si="5"/>
        <v>0</v>
      </c>
      <c r="CK9" s="118">
        <f t="shared" si="5"/>
        <v>0</v>
      </c>
      <c r="CL9" s="118">
        <f t="shared" si="5"/>
        <v>0</v>
      </c>
      <c r="CM9" s="118">
        <f t="shared" si="5"/>
        <v>8</v>
      </c>
      <c r="CN9" s="118">
        <f t="shared" si="5"/>
        <v>0</v>
      </c>
      <c r="CO9" s="118">
        <f t="shared" si="5"/>
        <v>0</v>
      </c>
      <c r="CP9" s="118">
        <f t="shared" si="5"/>
        <v>0</v>
      </c>
      <c r="CQ9" s="119">
        <f>COUNTIF(CG9:CP9,"&gt;0")</f>
        <v>3</v>
      </c>
      <c r="CR9" s="126">
        <f>SUM(CF9+CQ9)</f>
        <v>14</v>
      </c>
      <c r="CS9" s="128">
        <f t="shared" ref="CS9:CX9" si="6">SUM(CS10:CS49)</f>
        <v>0</v>
      </c>
      <c r="CT9" s="128">
        <f t="shared" si="6"/>
        <v>0</v>
      </c>
      <c r="CU9" s="128">
        <f t="shared" si="6"/>
        <v>0</v>
      </c>
      <c r="CV9" s="128">
        <f t="shared" si="6"/>
        <v>0</v>
      </c>
      <c r="CW9" s="128">
        <f t="shared" si="6"/>
        <v>0</v>
      </c>
      <c r="CX9" s="131">
        <f t="shared" si="6"/>
        <v>0</v>
      </c>
      <c r="CY9" s="119">
        <f>COUNTIF(CO9:CX9,"&gt;0")</f>
        <v>2</v>
      </c>
      <c r="CZ9" s="119">
        <f>SUM(CN9+CY9)</f>
        <v>2</v>
      </c>
    </row>
    <row r="10">
      <c r="A10" s="121">
        <v>1.0</v>
      </c>
      <c r="B10" s="122" t="s">
        <v>56</v>
      </c>
      <c r="C10" s="123" t="s">
        <v>57</v>
      </c>
      <c r="D10" s="138">
        <f t="shared" si="7"/>
        <v>11</v>
      </c>
      <c r="E10" s="140">
        <f t="shared" ref="E10:E49" si="8">(D10)/D$9*100</f>
        <v>78.57142857</v>
      </c>
      <c r="F10" s="142" t="str">
        <f t="shared" ref="F10:F49" si="9">IF(E10&lt;50,E10, "  ")</f>
        <v>  </v>
      </c>
      <c r="G10" s="143" t="str">
        <f t="shared" ref="G10:G49" si="10">IF(E10&lt;30,E10, "  ")</f>
        <v>  </v>
      </c>
      <c r="H10" s="158"/>
      <c r="I10" s="148"/>
      <c r="J10" s="148"/>
      <c r="K10" s="148"/>
      <c r="L10" s="148"/>
      <c r="M10" s="152">
        <f t="shared" ref="M10:M49" si="11">SUM(H10:L10)</f>
        <v>0</v>
      </c>
      <c r="N10" s="157">
        <f t="shared" ref="N10:N45" si="12">M10/M$9*100</f>
        <v>0</v>
      </c>
      <c r="O10" s="158"/>
      <c r="P10" s="148"/>
      <c r="Q10" s="148"/>
      <c r="R10" s="132"/>
      <c r="S10" s="132"/>
      <c r="T10" s="132"/>
      <c r="U10" s="148"/>
      <c r="V10" s="148"/>
      <c r="W10" s="148"/>
      <c r="X10" s="146">
        <v>1.0</v>
      </c>
      <c r="Y10" s="148"/>
      <c r="Z10" s="148"/>
      <c r="AA10" s="148"/>
      <c r="AB10" s="148"/>
      <c r="AC10" s="277">
        <v>1.0</v>
      </c>
      <c r="AD10" s="148"/>
      <c r="AE10" s="148"/>
      <c r="AF10" s="158"/>
      <c r="AG10" s="158"/>
      <c r="AH10" s="145">
        <v>1.0</v>
      </c>
      <c r="AI10" s="158"/>
      <c r="AJ10" s="152">
        <f t="shared" ref="AJ10:AJ49" si="13">SUM(O10:AI10)</f>
        <v>3</v>
      </c>
      <c r="AK10" s="163">
        <f t="shared" ref="AK10:AK49" si="14">AJ10/AJ$9*100</f>
        <v>100</v>
      </c>
      <c r="AL10" s="149"/>
      <c r="AM10" s="132"/>
      <c r="AN10" s="132"/>
      <c r="AO10" s="277">
        <v>1.0</v>
      </c>
      <c r="AP10" s="132"/>
      <c r="AQ10" s="132"/>
      <c r="AR10" s="132"/>
      <c r="AS10" s="132"/>
      <c r="AT10" s="132"/>
      <c r="AU10" s="277">
        <v>1.0</v>
      </c>
      <c r="AV10" s="132"/>
      <c r="AW10" s="132"/>
      <c r="AX10" s="132"/>
      <c r="AY10" s="277">
        <v>1.0</v>
      </c>
      <c r="AZ10" s="132"/>
      <c r="BA10" s="132"/>
      <c r="BB10" s="132"/>
      <c r="BC10" s="132"/>
      <c r="BD10" s="150">
        <v>1.0</v>
      </c>
      <c r="BE10" s="132"/>
      <c r="BF10" s="132"/>
      <c r="BG10" s="133">
        <f t="shared" ref="BG10:BG49" si="15">SUM(AL10:BF10)</f>
        <v>4</v>
      </c>
      <c r="BH10" s="167">
        <f t="shared" ref="BH10:BH49" si="16">BG10/BG$9*100</f>
        <v>100</v>
      </c>
      <c r="BI10" s="149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54"/>
      <c r="BX10" s="154"/>
      <c r="BY10" s="154"/>
      <c r="BZ10" s="154"/>
      <c r="CA10" s="156">
        <v>1.0</v>
      </c>
      <c r="CB10" s="154"/>
      <c r="CC10" s="154"/>
      <c r="CD10" s="156">
        <v>1.0</v>
      </c>
      <c r="CE10" s="159">
        <f t="shared" ref="CE10:CE49" si="17">SUM(BI10:CD10)</f>
        <v>2</v>
      </c>
      <c r="CF10" s="269">
        <f t="shared" ref="CF10:CF49" si="18">CE10/CE$9*100</f>
        <v>66.66666667</v>
      </c>
      <c r="CG10" s="150">
        <v>1.0</v>
      </c>
      <c r="CH10" s="154"/>
      <c r="CI10" s="156">
        <v>1.0</v>
      </c>
      <c r="CJ10" s="154"/>
      <c r="CK10" s="154"/>
      <c r="CL10" s="154"/>
      <c r="CM10" s="154"/>
      <c r="CN10" s="154"/>
      <c r="CO10" s="154"/>
      <c r="CP10" s="154"/>
      <c r="CQ10" s="179">
        <f t="shared" ref="CQ10:CQ49" si="19">SUM(CG10:CP10)</f>
        <v>2</v>
      </c>
      <c r="CR10" s="165">
        <f t="shared" ref="CR10:CR49" si="20">CQ10/CQ$9*100</f>
        <v>66.66666667</v>
      </c>
      <c r="CS10" s="166"/>
      <c r="CT10" s="166"/>
      <c r="CU10" s="166"/>
      <c r="CV10" s="166"/>
      <c r="CW10" s="166"/>
      <c r="CX10" s="181"/>
      <c r="CY10" s="179">
        <f t="shared" ref="CY10:CY49" si="21">SUM(CO10:CX10)</f>
        <v>68.66666667</v>
      </c>
      <c r="CZ10" s="168">
        <f t="shared" ref="CZ10:CZ49" si="22">CY10/CY$9*100</f>
        <v>3433.333333</v>
      </c>
    </row>
    <row r="11" ht="18.75" customHeight="1">
      <c r="A11" s="169">
        <v>2.0</v>
      </c>
      <c r="B11" s="170" t="s">
        <v>58</v>
      </c>
      <c r="C11" s="171" t="s">
        <v>59</v>
      </c>
      <c r="D11" s="138">
        <f t="shared" si="7"/>
        <v>5</v>
      </c>
      <c r="E11" s="125">
        <f t="shared" si="8"/>
        <v>35.71428571</v>
      </c>
      <c r="F11" s="172">
        <f t="shared" si="9"/>
        <v>35.71428571</v>
      </c>
      <c r="G11" s="173" t="str">
        <f t="shared" si="10"/>
        <v>  </v>
      </c>
      <c r="H11" s="175"/>
      <c r="I11" s="176"/>
      <c r="J11" s="135"/>
      <c r="K11" s="135"/>
      <c r="L11" s="135"/>
      <c r="M11" s="178">
        <f t="shared" si="11"/>
        <v>0</v>
      </c>
      <c r="N11" s="188">
        <f t="shared" si="12"/>
        <v>0</v>
      </c>
      <c r="O11" s="17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  <c r="AB11" s="135"/>
      <c r="AC11" s="277">
        <v>1.0</v>
      </c>
      <c r="AD11" s="135"/>
      <c r="AE11" s="135"/>
      <c r="AF11" s="175"/>
      <c r="AG11" s="175"/>
      <c r="AH11" s="175"/>
      <c r="AI11" s="175"/>
      <c r="AJ11" s="152">
        <f t="shared" si="13"/>
        <v>1</v>
      </c>
      <c r="AK11" s="190">
        <f t="shared" si="14"/>
        <v>33.33333333</v>
      </c>
      <c r="AL11" s="175"/>
      <c r="AM11" s="135"/>
      <c r="AN11" s="135"/>
      <c r="AO11" s="286"/>
      <c r="AP11" s="135"/>
      <c r="AQ11" s="135"/>
      <c r="AR11" s="135"/>
      <c r="AS11" s="135"/>
      <c r="AT11" s="135"/>
      <c r="AU11" s="277">
        <v>1.0</v>
      </c>
      <c r="AV11" s="135"/>
      <c r="AW11" s="135"/>
      <c r="AX11" s="135"/>
      <c r="AY11" s="286"/>
      <c r="AZ11" s="135"/>
      <c r="BA11" s="135"/>
      <c r="BB11" s="135"/>
      <c r="BC11" s="135"/>
      <c r="BD11" s="136">
        <v>1.0</v>
      </c>
      <c r="BE11" s="135"/>
      <c r="BF11" s="135"/>
      <c r="BG11" s="133">
        <f t="shared" si="15"/>
        <v>2</v>
      </c>
      <c r="BH11" s="190">
        <f t="shared" si="16"/>
        <v>50</v>
      </c>
      <c r="BI11" s="17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77"/>
      <c r="BX11" s="177"/>
      <c r="BY11" s="177"/>
      <c r="BZ11" s="177"/>
      <c r="CA11" s="177"/>
      <c r="CB11" s="177"/>
      <c r="CC11" s="177"/>
      <c r="CD11" s="177"/>
      <c r="CE11" s="184">
        <f t="shared" si="17"/>
        <v>0</v>
      </c>
      <c r="CF11" s="244">
        <f t="shared" si="18"/>
        <v>0</v>
      </c>
      <c r="CG11" s="136">
        <v>1.0</v>
      </c>
      <c r="CH11" s="177"/>
      <c r="CI11" s="161">
        <v>1.0</v>
      </c>
      <c r="CJ11" s="177"/>
      <c r="CK11" s="177"/>
      <c r="CL11" s="177"/>
      <c r="CM11" s="177"/>
      <c r="CN11" s="177"/>
      <c r="CO11" s="177"/>
      <c r="CP11" s="177"/>
      <c r="CQ11" s="195">
        <f t="shared" si="19"/>
        <v>2</v>
      </c>
      <c r="CR11" s="186">
        <f t="shared" si="20"/>
        <v>66.66666667</v>
      </c>
      <c r="CS11" s="166"/>
      <c r="CT11" s="166"/>
      <c r="CU11" s="166"/>
      <c r="CV11" s="166"/>
      <c r="CW11" s="166"/>
      <c r="CX11" s="196"/>
      <c r="CY11" s="195">
        <f t="shared" si="21"/>
        <v>68.66666667</v>
      </c>
      <c r="CZ11" s="187">
        <f t="shared" si="22"/>
        <v>3433.333333</v>
      </c>
    </row>
    <row r="12">
      <c r="A12" s="121">
        <v>3.0</v>
      </c>
      <c r="B12" s="170" t="s">
        <v>60</v>
      </c>
      <c r="C12" s="171" t="s">
        <v>61</v>
      </c>
      <c r="D12" s="138">
        <f t="shared" si="7"/>
        <v>9</v>
      </c>
      <c r="E12" s="125">
        <f t="shared" si="8"/>
        <v>64.28571429</v>
      </c>
      <c r="F12" s="172" t="str">
        <f t="shared" si="9"/>
        <v>  </v>
      </c>
      <c r="G12" s="173" t="str">
        <f t="shared" si="10"/>
        <v>  </v>
      </c>
      <c r="H12" s="175"/>
      <c r="I12" s="135"/>
      <c r="J12" s="135"/>
      <c r="K12" s="135"/>
      <c r="L12" s="135"/>
      <c r="M12" s="178">
        <f t="shared" si="11"/>
        <v>0</v>
      </c>
      <c r="N12" s="188">
        <f t="shared" si="12"/>
        <v>0</v>
      </c>
      <c r="O12" s="17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277">
        <v>1.0</v>
      </c>
      <c r="AD12" s="135"/>
      <c r="AE12" s="135"/>
      <c r="AF12" s="175"/>
      <c r="AG12" s="175"/>
      <c r="AH12" s="175"/>
      <c r="AI12" s="175"/>
      <c r="AJ12" s="152">
        <f t="shared" si="13"/>
        <v>1</v>
      </c>
      <c r="AK12" s="190">
        <f t="shared" si="14"/>
        <v>33.33333333</v>
      </c>
      <c r="AL12" s="175"/>
      <c r="AM12" s="135"/>
      <c r="AN12" s="135"/>
      <c r="AO12" s="277">
        <v>1.0</v>
      </c>
      <c r="AP12" s="135"/>
      <c r="AQ12" s="135"/>
      <c r="AR12" s="135"/>
      <c r="AS12" s="135"/>
      <c r="AT12" s="135"/>
      <c r="AU12" s="277">
        <v>1.0</v>
      </c>
      <c r="AV12" s="135"/>
      <c r="AW12" s="135"/>
      <c r="AX12" s="135"/>
      <c r="AY12" s="300">
        <v>1.0</v>
      </c>
      <c r="AZ12" s="135"/>
      <c r="BA12" s="135"/>
      <c r="BB12" s="135"/>
      <c r="BC12" s="135"/>
      <c r="BD12" s="136">
        <v>1.0</v>
      </c>
      <c r="BE12" s="135"/>
      <c r="BF12" s="135"/>
      <c r="BG12" s="133">
        <f t="shared" si="15"/>
        <v>4</v>
      </c>
      <c r="BH12" s="190">
        <f t="shared" si="16"/>
        <v>100</v>
      </c>
      <c r="BI12" s="175"/>
      <c r="BJ12" s="135"/>
      <c r="BK12" s="135"/>
      <c r="BL12" s="136">
        <v>1.0</v>
      </c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77"/>
      <c r="BX12" s="177"/>
      <c r="BY12" s="177"/>
      <c r="BZ12" s="177"/>
      <c r="CA12" s="177"/>
      <c r="CB12" s="177"/>
      <c r="CC12" s="177"/>
      <c r="CD12" s="161">
        <v>1.0</v>
      </c>
      <c r="CE12" s="184">
        <f t="shared" si="17"/>
        <v>2</v>
      </c>
      <c r="CF12" s="244">
        <f t="shared" si="18"/>
        <v>66.66666667</v>
      </c>
      <c r="CG12" s="135"/>
      <c r="CH12" s="177"/>
      <c r="CI12" s="161">
        <v>1.0</v>
      </c>
      <c r="CJ12" s="177"/>
      <c r="CK12" s="177"/>
      <c r="CL12" s="177"/>
      <c r="CM12" s="161">
        <v>1.0</v>
      </c>
      <c r="CN12" s="177"/>
      <c r="CO12" s="177"/>
      <c r="CP12" s="177"/>
      <c r="CQ12" s="195">
        <f t="shared" si="19"/>
        <v>2</v>
      </c>
      <c r="CR12" s="186">
        <f t="shared" si="20"/>
        <v>66.66666667</v>
      </c>
      <c r="CS12" s="166"/>
      <c r="CT12" s="166"/>
      <c r="CU12" s="166"/>
      <c r="CV12" s="166"/>
      <c r="CW12" s="166"/>
      <c r="CX12" s="196"/>
      <c r="CY12" s="195">
        <f t="shared" si="21"/>
        <v>68.66666667</v>
      </c>
      <c r="CZ12" s="187">
        <f t="shared" si="22"/>
        <v>3433.333333</v>
      </c>
    </row>
    <row r="13">
      <c r="A13" s="169">
        <v>4.0</v>
      </c>
      <c r="B13" s="170" t="s">
        <v>62</v>
      </c>
      <c r="C13" s="171" t="s">
        <v>63</v>
      </c>
      <c r="D13" s="138">
        <f t="shared" si="7"/>
        <v>5</v>
      </c>
      <c r="E13" s="125">
        <f t="shared" si="8"/>
        <v>35.71428571</v>
      </c>
      <c r="F13" s="172">
        <f t="shared" si="9"/>
        <v>35.71428571</v>
      </c>
      <c r="G13" s="173" t="str">
        <f t="shared" si="10"/>
        <v>  </v>
      </c>
      <c r="H13" s="175"/>
      <c r="I13" s="135"/>
      <c r="J13" s="177"/>
      <c r="K13" s="135"/>
      <c r="L13" s="135"/>
      <c r="M13" s="178">
        <f t="shared" si="11"/>
        <v>0</v>
      </c>
      <c r="N13" s="188">
        <f t="shared" si="12"/>
        <v>0</v>
      </c>
      <c r="O13" s="200"/>
      <c r="P13" s="197"/>
      <c r="Q13" s="197"/>
      <c r="R13" s="197"/>
      <c r="S13" s="197"/>
      <c r="T13" s="197"/>
      <c r="U13" s="197"/>
      <c r="V13" s="197"/>
      <c r="W13" s="197"/>
      <c r="X13" s="198">
        <v>1.0</v>
      </c>
      <c r="Y13" s="197"/>
      <c r="Z13" s="197"/>
      <c r="AA13" s="197"/>
      <c r="AB13" s="197"/>
      <c r="AC13" s="286"/>
      <c r="AD13" s="197"/>
      <c r="AE13" s="197"/>
      <c r="AF13" s="210"/>
      <c r="AG13" s="210"/>
      <c r="AH13" s="203">
        <v>1.0</v>
      </c>
      <c r="AI13" s="210"/>
      <c r="AJ13" s="152">
        <f t="shared" si="13"/>
        <v>2</v>
      </c>
      <c r="AK13" s="190">
        <f t="shared" si="14"/>
        <v>66.66666667</v>
      </c>
      <c r="AL13" s="200"/>
      <c r="AM13" s="197"/>
      <c r="AN13" s="197"/>
      <c r="AO13" s="286"/>
      <c r="AP13" s="197"/>
      <c r="AQ13" s="197"/>
      <c r="AR13" s="197"/>
      <c r="AS13" s="197"/>
      <c r="AT13" s="197"/>
      <c r="AU13" s="286"/>
      <c r="AV13" s="197"/>
      <c r="AW13" s="197"/>
      <c r="AX13" s="197"/>
      <c r="AY13" s="277">
        <v>1.0</v>
      </c>
      <c r="AZ13" s="197"/>
      <c r="BA13" s="197"/>
      <c r="BB13" s="197"/>
      <c r="BC13" s="197"/>
      <c r="BD13" s="197"/>
      <c r="BE13" s="197"/>
      <c r="BF13" s="197"/>
      <c r="BG13" s="133">
        <f t="shared" si="15"/>
        <v>1</v>
      </c>
      <c r="BH13" s="190">
        <f t="shared" si="16"/>
        <v>25</v>
      </c>
      <c r="BI13" s="200"/>
      <c r="BJ13" s="197"/>
      <c r="BK13" s="197"/>
      <c r="BL13" s="198">
        <v>1.0</v>
      </c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204"/>
      <c r="BX13" s="204"/>
      <c r="BY13" s="204"/>
      <c r="BZ13" s="204"/>
      <c r="CA13" s="204"/>
      <c r="CB13" s="204"/>
      <c r="CC13" s="204"/>
      <c r="CD13" s="205">
        <v>1.0</v>
      </c>
      <c r="CE13" s="184">
        <f t="shared" si="17"/>
        <v>2</v>
      </c>
      <c r="CF13" s="244">
        <f t="shared" si="18"/>
        <v>66.66666667</v>
      </c>
      <c r="CG13" s="197"/>
      <c r="CH13" s="204"/>
      <c r="CI13" s="204"/>
      <c r="CJ13" s="204"/>
      <c r="CK13" s="204"/>
      <c r="CL13" s="204"/>
      <c r="CM13" s="204"/>
      <c r="CN13" s="204"/>
      <c r="CO13" s="204"/>
      <c r="CP13" s="204"/>
      <c r="CQ13" s="195">
        <f t="shared" si="19"/>
        <v>0</v>
      </c>
      <c r="CR13" s="186">
        <f t="shared" si="20"/>
        <v>0</v>
      </c>
      <c r="CS13" s="166"/>
      <c r="CT13" s="166"/>
      <c r="CU13" s="166"/>
      <c r="CV13" s="166"/>
      <c r="CW13" s="166"/>
      <c r="CX13" s="214"/>
      <c r="CY13" s="195">
        <f t="shared" si="21"/>
        <v>0</v>
      </c>
      <c r="CZ13" s="187">
        <f t="shared" si="22"/>
        <v>0</v>
      </c>
    </row>
    <row r="14">
      <c r="A14" s="121">
        <v>5.0</v>
      </c>
      <c r="B14" s="170" t="s">
        <v>64</v>
      </c>
      <c r="C14" s="171" t="s">
        <v>65</v>
      </c>
      <c r="D14" s="138">
        <f t="shared" si="7"/>
        <v>10</v>
      </c>
      <c r="E14" s="125">
        <f t="shared" si="8"/>
        <v>71.42857143</v>
      </c>
      <c r="F14" s="172" t="str">
        <f t="shared" si="9"/>
        <v>  </v>
      </c>
      <c r="G14" s="173" t="str">
        <f t="shared" si="10"/>
        <v>  </v>
      </c>
      <c r="H14" s="208"/>
      <c r="I14" s="209"/>
      <c r="J14" s="135"/>
      <c r="K14" s="135"/>
      <c r="L14" s="135"/>
      <c r="M14" s="178">
        <f t="shared" si="11"/>
        <v>0</v>
      </c>
      <c r="N14" s="188">
        <f t="shared" si="12"/>
        <v>0</v>
      </c>
      <c r="O14" s="211"/>
      <c r="P14" s="204"/>
      <c r="Q14" s="204"/>
      <c r="R14" s="204"/>
      <c r="S14" s="204"/>
      <c r="T14" s="204"/>
      <c r="U14" s="204"/>
      <c r="V14" s="204"/>
      <c r="W14" s="204"/>
      <c r="X14" s="205">
        <v>1.0</v>
      </c>
      <c r="Y14" s="204"/>
      <c r="Z14" s="204"/>
      <c r="AA14" s="204"/>
      <c r="AB14" s="204"/>
      <c r="AC14" s="277">
        <v>1.0</v>
      </c>
      <c r="AD14" s="204"/>
      <c r="AE14" s="204"/>
      <c r="AF14" s="206"/>
      <c r="AG14" s="206"/>
      <c r="AH14" s="213">
        <v>1.0</v>
      </c>
      <c r="AI14" s="206"/>
      <c r="AJ14" s="152">
        <f t="shared" si="13"/>
        <v>3</v>
      </c>
      <c r="AK14" s="190">
        <f t="shared" si="14"/>
        <v>100</v>
      </c>
      <c r="AL14" s="211"/>
      <c r="AM14" s="204"/>
      <c r="AN14" s="204"/>
      <c r="AO14" s="277">
        <v>1.0</v>
      </c>
      <c r="AP14" s="204"/>
      <c r="AQ14" s="204"/>
      <c r="AR14" s="204"/>
      <c r="AS14" s="204"/>
      <c r="AT14" s="204"/>
      <c r="AU14" s="277">
        <v>1.0</v>
      </c>
      <c r="AV14" s="204"/>
      <c r="AW14" s="204"/>
      <c r="AX14" s="204"/>
      <c r="AY14" s="277">
        <v>1.0</v>
      </c>
      <c r="AZ14" s="204"/>
      <c r="BA14" s="204"/>
      <c r="BB14" s="204"/>
      <c r="BC14" s="204"/>
      <c r="BD14" s="204"/>
      <c r="BE14" s="204"/>
      <c r="BF14" s="204"/>
      <c r="BG14" s="133">
        <f t="shared" si="15"/>
        <v>3</v>
      </c>
      <c r="BH14" s="190">
        <f t="shared" si="16"/>
        <v>75</v>
      </c>
      <c r="BI14" s="211"/>
      <c r="BJ14" s="204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5">
        <v>1.0</v>
      </c>
      <c r="CB14" s="204"/>
      <c r="CC14" s="204"/>
      <c r="CD14" s="205">
        <v>1.0</v>
      </c>
      <c r="CE14" s="184">
        <f t="shared" si="17"/>
        <v>2</v>
      </c>
      <c r="CF14" s="244">
        <f t="shared" si="18"/>
        <v>66.66666667</v>
      </c>
      <c r="CG14" s="205">
        <v>1.0</v>
      </c>
      <c r="CH14" s="204"/>
      <c r="CI14" s="205">
        <v>1.0</v>
      </c>
      <c r="CJ14" s="204"/>
      <c r="CK14" s="204"/>
      <c r="CL14" s="204"/>
      <c r="CM14" s="204"/>
      <c r="CN14" s="204"/>
      <c r="CO14" s="204"/>
      <c r="CP14" s="204"/>
      <c r="CQ14" s="195">
        <f t="shared" si="19"/>
        <v>2</v>
      </c>
      <c r="CR14" s="186">
        <f t="shared" si="20"/>
        <v>66.66666667</v>
      </c>
      <c r="CS14" s="166"/>
      <c r="CT14" s="166"/>
      <c r="CU14" s="166"/>
      <c r="CV14" s="166"/>
      <c r="CW14" s="166"/>
      <c r="CX14" s="196"/>
      <c r="CY14" s="195">
        <f t="shared" si="21"/>
        <v>68.66666667</v>
      </c>
      <c r="CZ14" s="187">
        <f t="shared" si="22"/>
        <v>3433.333333</v>
      </c>
    </row>
    <row r="15">
      <c r="A15" s="169">
        <v>6.0</v>
      </c>
      <c r="B15" s="170" t="s">
        <v>66</v>
      </c>
      <c r="C15" s="171" t="s">
        <v>67</v>
      </c>
      <c r="D15" s="138">
        <f t="shared" si="7"/>
        <v>7</v>
      </c>
      <c r="E15" s="125">
        <f t="shared" si="8"/>
        <v>50</v>
      </c>
      <c r="F15" s="172" t="str">
        <f t="shared" si="9"/>
        <v>  </v>
      </c>
      <c r="G15" s="173" t="str">
        <f t="shared" si="10"/>
        <v>  </v>
      </c>
      <c r="H15" s="175"/>
      <c r="I15" s="177"/>
      <c r="J15" s="176"/>
      <c r="K15" s="135"/>
      <c r="L15" s="135"/>
      <c r="M15" s="178">
        <f t="shared" si="11"/>
        <v>0</v>
      </c>
      <c r="N15" s="188">
        <f t="shared" si="12"/>
        <v>0</v>
      </c>
      <c r="O15" s="200"/>
      <c r="P15" s="197"/>
      <c r="Q15" s="197"/>
      <c r="R15" s="197"/>
      <c r="S15" s="197"/>
      <c r="T15" s="197"/>
      <c r="U15" s="197"/>
      <c r="V15" s="197"/>
      <c r="W15" s="197"/>
      <c r="X15" s="198">
        <v>1.0</v>
      </c>
      <c r="Y15" s="197"/>
      <c r="Z15" s="197"/>
      <c r="AA15" s="197"/>
      <c r="AB15" s="197"/>
      <c r="AC15" s="277">
        <v>1.0</v>
      </c>
      <c r="AD15" s="197"/>
      <c r="AE15" s="197"/>
      <c r="AF15" s="210"/>
      <c r="AG15" s="210"/>
      <c r="AH15" s="210"/>
      <c r="AI15" s="210"/>
      <c r="AJ15" s="152">
        <f t="shared" si="13"/>
        <v>2</v>
      </c>
      <c r="AK15" s="190">
        <f t="shared" si="14"/>
        <v>66.66666667</v>
      </c>
      <c r="AL15" s="200"/>
      <c r="AM15" s="197"/>
      <c r="AN15" s="197"/>
      <c r="AO15" s="286"/>
      <c r="AP15" s="197"/>
      <c r="AQ15" s="197"/>
      <c r="AR15" s="197"/>
      <c r="AS15" s="197"/>
      <c r="AT15" s="197"/>
      <c r="AU15" s="286"/>
      <c r="AV15" s="197"/>
      <c r="AW15" s="197"/>
      <c r="AX15" s="197"/>
      <c r="AY15" s="300">
        <v>1.0</v>
      </c>
      <c r="AZ15" s="197"/>
      <c r="BA15" s="197"/>
      <c r="BB15" s="197"/>
      <c r="BC15" s="197"/>
      <c r="BD15" s="198">
        <v>1.0</v>
      </c>
      <c r="BE15" s="197"/>
      <c r="BF15" s="197"/>
      <c r="BG15" s="133">
        <f t="shared" si="15"/>
        <v>2</v>
      </c>
      <c r="BH15" s="190">
        <f t="shared" si="16"/>
        <v>50</v>
      </c>
      <c r="BI15" s="200"/>
      <c r="BJ15" s="197"/>
      <c r="BK15" s="197"/>
      <c r="BL15" s="198">
        <v>1.0</v>
      </c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204"/>
      <c r="BX15" s="204"/>
      <c r="BY15" s="204"/>
      <c r="BZ15" s="204"/>
      <c r="CA15" s="204"/>
      <c r="CB15" s="204"/>
      <c r="CC15" s="204"/>
      <c r="CD15" s="205">
        <v>1.0</v>
      </c>
      <c r="CE15" s="184">
        <f t="shared" si="17"/>
        <v>2</v>
      </c>
      <c r="CF15" s="244">
        <f t="shared" si="18"/>
        <v>66.66666667</v>
      </c>
      <c r="CG15" s="197"/>
      <c r="CH15" s="204"/>
      <c r="CI15" s="205">
        <v>1.0</v>
      </c>
      <c r="CJ15" s="204"/>
      <c r="CK15" s="204"/>
      <c r="CL15" s="204"/>
      <c r="CM15" s="204"/>
      <c r="CN15" s="204"/>
      <c r="CO15" s="204"/>
      <c r="CP15" s="204"/>
      <c r="CQ15" s="195">
        <f t="shared" si="19"/>
        <v>1</v>
      </c>
      <c r="CR15" s="186">
        <f t="shared" si="20"/>
        <v>33.33333333</v>
      </c>
      <c r="CS15" s="166"/>
      <c r="CT15" s="166"/>
      <c r="CU15" s="166"/>
      <c r="CV15" s="166"/>
      <c r="CW15" s="166"/>
      <c r="CX15" s="196"/>
      <c r="CY15" s="195">
        <f t="shared" si="21"/>
        <v>34.33333333</v>
      </c>
      <c r="CZ15" s="187">
        <f t="shared" si="22"/>
        <v>1716.666667</v>
      </c>
    </row>
    <row r="16">
      <c r="A16" s="121">
        <v>7.0</v>
      </c>
      <c r="B16" s="170" t="s">
        <v>68</v>
      </c>
      <c r="C16" s="171" t="s">
        <v>69</v>
      </c>
      <c r="D16" s="138">
        <f t="shared" si="7"/>
        <v>1</v>
      </c>
      <c r="E16" s="125">
        <f t="shared" si="8"/>
        <v>7.142857143</v>
      </c>
      <c r="F16" s="172">
        <f t="shared" si="9"/>
        <v>7.142857143</v>
      </c>
      <c r="G16" s="189">
        <f t="shared" si="10"/>
        <v>7.142857143</v>
      </c>
      <c r="H16" s="175"/>
      <c r="I16" s="176"/>
      <c r="J16" s="176"/>
      <c r="K16" s="135"/>
      <c r="L16" s="135"/>
      <c r="M16" s="178">
        <f t="shared" si="11"/>
        <v>0</v>
      </c>
      <c r="N16" s="188">
        <f t="shared" si="12"/>
        <v>0</v>
      </c>
      <c r="O16" s="216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86"/>
      <c r="AD16" s="215"/>
      <c r="AE16" s="215"/>
      <c r="AF16" s="218"/>
      <c r="AG16" s="218"/>
      <c r="AH16" s="218"/>
      <c r="AI16" s="218"/>
      <c r="AJ16" s="152">
        <f t="shared" si="13"/>
        <v>0</v>
      </c>
      <c r="AK16" s="190">
        <f t="shared" si="14"/>
        <v>0</v>
      </c>
      <c r="AL16" s="216"/>
      <c r="AM16" s="215"/>
      <c r="AN16" s="215"/>
      <c r="AO16" s="286"/>
      <c r="AP16" s="215"/>
      <c r="AQ16" s="215"/>
      <c r="AR16" s="215"/>
      <c r="AS16" s="215"/>
      <c r="AT16" s="215"/>
      <c r="AU16" s="286"/>
      <c r="AV16" s="215"/>
      <c r="AW16" s="215"/>
      <c r="AX16" s="215"/>
      <c r="AY16" s="277">
        <v>1.0</v>
      </c>
      <c r="AZ16" s="215"/>
      <c r="BA16" s="215"/>
      <c r="BB16" s="215"/>
      <c r="BC16" s="215"/>
      <c r="BD16" s="215"/>
      <c r="BE16" s="215"/>
      <c r="BF16" s="215"/>
      <c r="BG16" s="133">
        <f t="shared" si="15"/>
        <v>1</v>
      </c>
      <c r="BH16" s="190">
        <f t="shared" si="16"/>
        <v>25</v>
      </c>
      <c r="BI16" s="216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04"/>
      <c r="BX16" s="204"/>
      <c r="BY16" s="204"/>
      <c r="BZ16" s="204"/>
      <c r="CA16" s="204"/>
      <c r="CB16" s="204"/>
      <c r="CC16" s="204"/>
      <c r="CD16" s="204"/>
      <c r="CE16" s="184">
        <f t="shared" si="17"/>
        <v>0</v>
      </c>
      <c r="CF16" s="244">
        <f t="shared" si="18"/>
        <v>0</v>
      </c>
      <c r="CG16" s="215"/>
      <c r="CH16" s="204"/>
      <c r="CI16" s="204"/>
      <c r="CJ16" s="204"/>
      <c r="CK16" s="204"/>
      <c r="CL16" s="204"/>
      <c r="CM16" s="204"/>
      <c r="CN16" s="204"/>
      <c r="CO16" s="204"/>
      <c r="CP16" s="204"/>
      <c r="CQ16" s="195">
        <f t="shared" si="19"/>
        <v>0</v>
      </c>
      <c r="CR16" s="186">
        <f t="shared" si="20"/>
        <v>0</v>
      </c>
      <c r="CS16" s="166"/>
      <c r="CT16" s="166"/>
      <c r="CU16" s="166"/>
      <c r="CV16" s="166"/>
      <c r="CW16" s="166"/>
      <c r="CX16" s="196"/>
      <c r="CY16" s="195">
        <f t="shared" si="21"/>
        <v>0</v>
      </c>
      <c r="CZ16" s="187">
        <f t="shared" si="22"/>
        <v>0</v>
      </c>
    </row>
    <row r="17" ht="15.0" customHeight="1">
      <c r="A17" s="169">
        <v>8.0</v>
      </c>
      <c r="B17" s="170" t="s">
        <v>70</v>
      </c>
      <c r="C17" s="171" t="s">
        <v>71</v>
      </c>
      <c r="D17" s="138">
        <f t="shared" si="7"/>
        <v>0</v>
      </c>
      <c r="E17" s="125">
        <f t="shared" si="8"/>
        <v>0</v>
      </c>
      <c r="F17" s="172">
        <f t="shared" si="9"/>
        <v>0</v>
      </c>
      <c r="G17" s="189">
        <f t="shared" si="10"/>
        <v>0</v>
      </c>
      <c r="H17" s="175"/>
      <c r="I17" s="176"/>
      <c r="J17" s="135"/>
      <c r="K17" s="135"/>
      <c r="L17" s="135"/>
      <c r="M17" s="178">
        <f t="shared" si="11"/>
        <v>0</v>
      </c>
      <c r="N17" s="188">
        <f t="shared" si="12"/>
        <v>0</v>
      </c>
      <c r="O17" s="211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86"/>
      <c r="AD17" s="204"/>
      <c r="AE17" s="204"/>
      <c r="AF17" s="206"/>
      <c r="AG17" s="206"/>
      <c r="AH17" s="206"/>
      <c r="AI17" s="206"/>
      <c r="AJ17" s="152">
        <f t="shared" si="13"/>
        <v>0</v>
      </c>
      <c r="AK17" s="190">
        <f t="shared" si="14"/>
        <v>0</v>
      </c>
      <c r="AL17" s="211"/>
      <c r="AM17" s="204"/>
      <c r="AN17" s="204"/>
      <c r="AO17" s="286"/>
      <c r="AP17" s="204"/>
      <c r="AQ17" s="204"/>
      <c r="AR17" s="204"/>
      <c r="AS17" s="204"/>
      <c r="AT17" s="204"/>
      <c r="AU17" s="286"/>
      <c r="AV17" s="204"/>
      <c r="AW17" s="204"/>
      <c r="AX17" s="204"/>
      <c r="AY17" s="286"/>
      <c r="AZ17" s="204"/>
      <c r="BA17" s="204"/>
      <c r="BB17" s="204"/>
      <c r="BC17" s="204"/>
      <c r="BD17" s="204"/>
      <c r="BE17" s="204"/>
      <c r="BF17" s="204"/>
      <c r="BG17" s="133">
        <f t="shared" si="15"/>
        <v>0</v>
      </c>
      <c r="BH17" s="190">
        <f t="shared" si="16"/>
        <v>0</v>
      </c>
      <c r="BI17" s="211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184">
        <f t="shared" si="17"/>
        <v>0</v>
      </c>
      <c r="CF17" s="244">
        <f t="shared" si="18"/>
        <v>0</v>
      </c>
      <c r="CG17" s="204"/>
      <c r="CH17" s="204"/>
      <c r="CI17" s="204"/>
      <c r="CJ17" s="204"/>
      <c r="CK17" s="204"/>
      <c r="CL17" s="204"/>
      <c r="CM17" s="204"/>
      <c r="CN17" s="204"/>
      <c r="CO17" s="204"/>
      <c r="CP17" s="204"/>
      <c r="CQ17" s="195">
        <f t="shared" si="19"/>
        <v>0</v>
      </c>
      <c r="CR17" s="186">
        <f t="shared" si="20"/>
        <v>0</v>
      </c>
      <c r="CS17" s="166"/>
      <c r="CT17" s="166"/>
      <c r="CU17" s="166"/>
      <c r="CV17" s="166"/>
      <c r="CW17" s="166"/>
      <c r="CX17" s="196"/>
      <c r="CY17" s="195">
        <f t="shared" si="21"/>
        <v>0</v>
      </c>
      <c r="CZ17" s="187">
        <f t="shared" si="22"/>
        <v>0</v>
      </c>
    </row>
    <row r="18">
      <c r="A18" s="121">
        <v>9.0</v>
      </c>
      <c r="B18" s="170" t="s">
        <v>72</v>
      </c>
      <c r="C18" s="171" t="s">
        <v>73</v>
      </c>
      <c r="D18" s="138">
        <f t="shared" si="7"/>
        <v>10</v>
      </c>
      <c r="E18" s="125">
        <f t="shared" si="8"/>
        <v>71.42857143</v>
      </c>
      <c r="F18" s="207" t="str">
        <f t="shared" si="9"/>
        <v>  </v>
      </c>
      <c r="G18" s="173" t="str">
        <f t="shared" si="10"/>
        <v>  </v>
      </c>
      <c r="H18" s="175"/>
      <c r="I18" s="135"/>
      <c r="J18" s="135"/>
      <c r="K18" s="135"/>
      <c r="L18" s="135"/>
      <c r="M18" s="178">
        <f t="shared" si="11"/>
        <v>0</v>
      </c>
      <c r="N18" s="188">
        <f t="shared" si="12"/>
        <v>0</v>
      </c>
      <c r="O18" s="200"/>
      <c r="P18" s="197"/>
      <c r="Q18" s="197"/>
      <c r="R18" s="197"/>
      <c r="S18" s="197"/>
      <c r="T18" s="197"/>
      <c r="U18" s="197"/>
      <c r="V18" s="197"/>
      <c r="W18" s="197"/>
      <c r="X18" s="198">
        <v>1.0</v>
      </c>
      <c r="Y18" s="197"/>
      <c r="Z18" s="197"/>
      <c r="AA18" s="197"/>
      <c r="AB18" s="197"/>
      <c r="AC18" s="277">
        <v>1.0</v>
      </c>
      <c r="AD18" s="197"/>
      <c r="AE18" s="197"/>
      <c r="AF18" s="210"/>
      <c r="AG18" s="210"/>
      <c r="AH18" s="203">
        <v>1.0</v>
      </c>
      <c r="AI18" s="210"/>
      <c r="AJ18" s="152">
        <f t="shared" si="13"/>
        <v>3</v>
      </c>
      <c r="AK18" s="190">
        <f t="shared" si="14"/>
        <v>100</v>
      </c>
      <c r="AL18" s="200"/>
      <c r="AM18" s="197"/>
      <c r="AN18" s="197"/>
      <c r="AO18" s="277">
        <v>1.0</v>
      </c>
      <c r="AP18" s="197"/>
      <c r="AQ18" s="197"/>
      <c r="AR18" s="197"/>
      <c r="AS18" s="197"/>
      <c r="AT18" s="197"/>
      <c r="AU18" s="286"/>
      <c r="AV18" s="197"/>
      <c r="AW18" s="197"/>
      <c r="AX18" s="197"/>
      <c r="AY18" s="300">
        <v>1.0</v>
      </c>
      <c r="AZ18" s="197"/>
      <c r="BA18" s="197"/>
      <c r="BB18" s="197"/>
      <c r="BC18" s="197"/>
      <c r="BD18" s="198">
        <v>1.0</v>
      </c>
      <c r="BE18" s="197"/>
      <c r="BF18" s="197"/>
      <c r="BG18" s="133">
        <f t="shared" si="15"/>
        <v>3</v>
      </c>
      <c r="BH18" s="190">
        <f t="shared" si="16"/>
        <v>75</v>
      </c>
      <c r="BI18" s="200"/>
      <c r="BJ18" s="197"/>
      <c r="BK18" s="197"/>
      <c r="BL18" s="198">
        <v>1.0</v>
      </c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204"/>
      <c r="BX18" s="204"/>
      <c r="BY18" s="204"/>
      <c r="BZ18" s="204"/>
      <c r="CA18" s="204"/>
      <c r="CB18" s="204"/>
      <c r="CC18" s="204"/>
      <c r="CD18" s="205">
        <v>1.0</v>
      </c>
      <c r="CE18" s="184">
        <f t="shared" si="17"/>
        <v>2</v>
      </c>
      <c r="CF18" s="244">
        <f t="shared" si="18"/>
        <v>66.66666667</v>
      </c>
      <c r="CG18" s="198">
        <v>1.0</v>
      </c>
      <c r="CH18" s="204"/>
      <c r="CI18" s="204"/>
      <c r="CJ18" s="204"/>
      <c r="CK18" s="204"/>
      <c r="CL18" s="204"/>
      <c r="CM18" s="205">
        <v>1.0</v>
      </c>
      <c r="CN18" s="204"/>
      <c r="CO18" s="204"/>
      <c r="CP18" s="204"/>
      <c r="CQ18" s="195">
        <f t="shared" si="19"/>
        <v>2</v>
      </c>
      <c r="CR18" s="186">
        <f t="shared" si="20"/>
        <v>66.66666667</v>
      </c>
      <c r="CS18" s="166"/>
      <c r="CT18" s="166"/>
      <c r="CU18" s="166"/>
      <c r="CV18" s="166"/>
      <c r="CW18" s="166"/>
      <c r="CX18" s="196"/>
      <c r="CY18" s="195">
        <f t="shared" si="21"/>
        <v>68.66666667</v>
      </c>
      <c r="CZ18" s="187">
        <f t="shared" si="22"/>
        <v>3433.333333</v>
      </c>
    </row>
    <row r="19">
      <c r="A19" s="169">
        <v>10.0</v>
      </c>
      <c r="B19" s="170" t="s">
        <v>74</v>
      </c>
      <c r="C19" s="171" t="s">
        <v>75</v>
      </c>
      <c r="D19" s="138">
        <f t="shared" si="7"/>
        <v>0</v>
      </c>
      <c r="E19" s="125">
        <f t="shared" si="8"/>
        <v>0</v>
      </c>
      <c r="F19" s="172">
        <f t="shared" si="9"/>
        <v>0</v>
      </c>
      <c r="G19" s="189">
        <f t="shared" si="10"/>
        <v>0</v>
      </c>
      <c r="H19" s="175"/>
      <c r="I19" s="135"/>
      <c r="J19" s="177"/>
      <c r="K19" s="135"/>
      <c r="L19" s="135"/>
      <c r="M19" s="178">
        <f t="shared" si="11"/>
        <v>0</v>
      </c>
      <c r="N19" s="188">
        <f t="shared" si="12"/>
        <v>0</v>
      </c>
      <c r="O19" s="211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86"/>
      <c r="AD19" s="204"/>
      <c r="AE19" s="204"/>
      <c r="AF19" s="206"/>
      <c r="AG19" s="206"/>
      <c r="AH19" s="206"/>
      <c r="AI19" s="206"/>
      <c r="AJ19" s="152">
        <f t="shared" si="13"/>
        <v>0</v>
      </c>
      <c r="AK19" s="190">
        <f t="shared" si="14"/>
        <v>0</v>
      </c>
      <c r="AL19" s="211"/>
      <c r="AM19" s="204"/>
      <c r="AN19" s="204"/>
      <c r="AO19" s="286"/>
      <c r="AP19" s="204"/>
      <c r="AQ19" s="204"/>
      <c r="AR19" s="204"/>
      <c r="AS19" s="204"/>
      <c r="AT19" s="204"/>
      <c r="AU19" s="286"/>
      <c r="AV19" s="204"/>
      <c r="AW19" s="204"/>
      <c r="AX19" s="204"/>
      <c r="AY19" s="286"/>
      <c r="AZ19" s="204"/>
      <c r="BA19" s="204"/>
      <c r="BB19" s="204"/>
      <c r="BC19" s="204"/>
      <c r="BD19" s="204"/>
      <c r="BE19" s="204"/>
      <c r="BF19" s="204"/>
      <c r="BG19" s="133">
        <f t="shared" si="15"/>
        <v>0</v>
      </c>
      <c r="BH19" s="190">
        <f t="shared" si="16"/>
        <v>0</v>
      </c>
      <c r="BI19" s="211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184">
        <f t="shared" si="17"/>
        <v>0</v>
      </c>
      <c r="CF19" s="244">
        <f t="shared" si="18"/>
        <v>0</v>
      </c>
      <c r="CG19" s="204"/>
      <c r="CH19" s="204"/>
      <c r="CI19" s="204"/>
      <c r="CJ19" s="204"/>
      <c r="CK19" s="204"/>
      <c r="CL19" s="204"/>
      <c r="CM19" s="204"/>
      <c r="CN19" s="204"/>
      <c r="CO19" s="204"/>
      <c r="CP19" s="204"/>
      <c r="CQ19" s="195">
        <f t="shared" si="19"/>
        <v>0</v>
      </c>
      <c r="CR19" s="186">
        <f t="shared" si="20"/>
        <v>0</v>
      </c>
      <c r="CS19" s="166"/>
      <c r="CT19" s="166"/>
      <c r="CU19" s="166"/>
      <c r="CV19" s="166"/>
      <c r="CW19" s="166"/>
      <c r="CX19" s="196"/>
      <c r="CY19" s="195">
        <f t="shared" si="21"/>
        <v>0</v>
      </c>
      <c r="CZ19" s="187">
        <f t="shared" si="22"/>
        <v>0</v>
      </c>
    </row>
    <row r="20">
      <c r="A20" s="121">
        <v>11.0</v>
      </c>
      <c r="B20" s="170" t="s">
        <v>76</v>
      </c>
      <c r="C20" s="171" t="s">
        <v>77</v>
      </c>
      <c r="D20" s="138">
        <f t="shared" si="7"/>
        <v>12</v>
      </c>
      <c r="E20" s="125">
        <f t="shared" si="8"/>
        <v>85.71428571</v>
      </c>
      <c r="F20" s="172" t="str">
        <f t="shared" si="9"/>
        <v>  </v>
      </c>
      <c r="G20" s="189" t="str">
        <f t="shared" si="10"/>
        <v>  </v>
      </c>
      <c r="H20" s="175"/>
      <c r="I20" s="135"/>
      <c r="J20" s="135"/>
      <c r="K20" s="176"/>
      <c r="L20" s="176"/>
      <c r="M20" s="178">
        <f t="shared" si="11"/>
        <v>0</v>
      </c>
      <c r="N20" s="188">
        <f t="shared" si="12"/>
        <v>0</v>
      </c>
      <c r="O20" s="200"/>
      <c r="P20" s="197"/>
      <c r="Q20" s="197"/>
      <c r="R20" s="197"/>
      <c r="S20" s="197"/>
      <c r="T20" s="197"/>
      <c r="U20" s="197"/>
      <c r="V20" s="197"/>
      <c r="W20" s="197"/>
      <c r="X20" s="198">
        <v>1.0</v>
      </c>
      <c r="Y20" s="197"/>
      <c r="Z20" s="197"/>
      <c r="AA20" s="197"/>
      <c r="AB20" s="197"/>
      <c r="AC20" s="277">
        <v>1.0</v>
      </c>
      <c r="AD20" s="197"/>
      <c r="AE20" s="197"/>
      <c r="AF20" s="210"/>
      <c r="AG20" s="210"/>
      <c r="AH20" s="203">
        <v>1.0</v>
      </c>
      <c r="AI20" s="210"/>
      <c r="AJ20" s="152">
        <f t="shared" si="13"/>
        <v>3</v>
      </c>
      <c r="AK20" s="190">
        <f t="shared" si="14"/>
        <v>100</v>
      </c>
      <c r="AL20" s="200"/>
      <c r="AM20" s="197"/>
      <c r="AN20" s="197"/>
      <c r="AO20" s="277">
        <v>1.0</v>
      </c>
      <c r="AP20" s="197"/>
      <c r="AQ20" s="197"/>
      <c r="AR20" s="197"/>
      <c r="AS20" s="197"/>
      <c r="AT20" s="197"/>
      <c r="AU20" s="277">
        <v>1.0</v>
      </c>
      <c r="AV20" s="197"/>
      <c r="AW20" s="197"/>
      <c r="AX20" s="197"/>
      <c r="AY20" s="277">
        <v>1.0</v>
      </c>
      <c r="AZ20" s="197"/>
      <c r="BA20" s="197"/>
      <c r="BB20" s="197"/>
      <c r="BC20" s="197"/>
      <c r="BD20" s="198">
        <v>1.0</v>
      </c>
      <c r="BE20" s="197"/>
      <c r="BF20" s="197"/>
      <c r="BG20" s="133">
        <f t="shared" si="15"/>
        <v>4</v>
      </c>
      <c r="BH20" s="190">
        <f t="shared" si="16"/>
        <v>100</v>
      </c>
      <c r="BI20" s="200"/>
      <c r="BJ20" s="197"/>
      <c r="BK20" s="197"/>
      <c r="BL20" s="198">
        <v>1.0</v>
      </c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204"/>
      <c r="BX20" s="204"/>
      <c r="BY20" s="204"/>
      <c r="BZ20" s="204"/>
      <c r="CA20" s="205">
        <v>1.0</v>
      </c>
      <c r="CB20" s="204"/>
      <c r="CC20" s="204"/>
      <c r="CD20" s="205">
        <v>1.0</v>
      </c>
      <c r="CE20" s="184">
        <f t="shared" si="17"/>
        <v>3</v>
      </c>
      <c r="CF20" s="244">
        <f t="shared" si="18"/>
        <v>100</v>
      </c>
      <c r="CG20" s="198">
        <v>1.0</v>
      </c>
      <c r="CH20" s="204"/>
      <c r="CI20" s="205">
        <v>1.0</v>
      </c>
      <c r="CJ20" s="204"/>
      <c r="CK20" s="204"/>
      <c r="CL20" s="204"/>
      <c r="CM20" s="204"/>
      <c r="CN20" s="204"/>
      <c r="CO20" s="204"/>
      <c r="CP20" s="204"/>
      <c r="CQ20" s="195">
        <f t="shared" si="19"/>
        <v>2</v>
      </c>
      <c r="CR20" s="186">
        <f t="shared" si="20"/>
        <v>66.66666667</v>
      </c>
      <c r="CS20" s="166"/>
      <c r="CT20" s="166"/>
      <c r="CU20" s="166"/>
      <c r="CV20" s="166"/>
      <c r="CW20" s="166"/>
      <c r="CX20" s="196"/>
      <c r="CY20" s="195">
        <f t="shared" si="21"/>
        <v>68.66666667</v>
      </c>
      <c r="CZ20" s="187">
        <f t="shared" si="22"/>
        <v>3433.333333</v>
      </c>
    </row>
    <row r="21" ht="15.75" customHeight="1">
      <c r="A21" s="169">
        <v>12.0</v>
      </c>
      <c r="B21" s="170" t="s">
        <v>78</v>
      </c>
      <c r="C21" s="171" t="s">
        <v>79</v>
      </c>
      <c r="D21" s="138">
        <f t="shared" si="7"/>
        <v>2</v>
      </c>
      <c r="E21" s="125">
        <f t="shared" si="8"/>
        <v>14.28571429</v>
      </c>
      <c r="F21" s="172">
        <f t="shared" si="9"/>
        <v>14.28571429</v>
      </c>
      <c r="G21" s="189">
        <f t="shared" si="10"/>
        <v>14.28571429</v>
      </c>
      <c r="H21" s="208"/>
      <c r="I21" s="135"/>
      <c r="J21" s="135"/>
      <c r="K21" s="135"/>
      <c r="L21" s="135"/>
      <c r="M21" s="178">
        <f t="shared" si="11"/>
        <v>0</v>
      </c>
      <c r="N21" s="188">
        <f t="shared" si="12"/>
        <v>0</v>
      </c>
      <c r="O21" s="200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286"/>
      <c r="AD21" s="197"/>
      <c r="AE21" s="197"/>
      <c r="AF21" s="210"/>
      <c r="AG21" s="210"/>
      <c r="AH21" s="210"/>
      <c r="AI21" s="210"/>
      <c r="AJ21" s="152">
        <f t="shared" si="13"/>
        <v>0</v>
      </c>
      <c r="AK21" s="190">
        <f t="shared" si="14"/>
        <v>0</v>
      </c>
      <c r="AL21" s="200"/>
      <c r="AM21" s="197"/>
      <c r="AN21" s="197"/>
      <c r="AO21" s="286"/>
      <c r="AP21" s="197"/>
      <c r="AQ21" s="197"/>
      <c r="AR21" s="197"/>
      <c r="AS21" s="197"/>
      <c r="AT21" s="197"/>
      <c r="AU21" s="277">
        <v>1.0</v>
      </c>
      <c r="AV21" s="197"/>
      <c r="AW21" s="197"/>
      <c r="AX21" s="197"/>
      <c r="AY21" s="286"/>
      <c r="AZ21" s="197"/>
      <c r="BA21" s="197"/>
      <c r="BB21" s="197"/>
      <c r="BC21" s="197"/>
      <c r="BD21" s="197"/>
      <c r="BE21" s="197"/>
      <c r="BF21" s="197"/>
      <c r="BG21" s="133">
        <f t="shared" si="15"/>
        <v>1</v>
      </c>
      <c r="BH21" s="190">
        <f t="shared" si="16"/>
        <v>25</v>
      </c>
      <c r="BI21" s="200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204"/>
      <c r="BX21" s="204"/>
      <c r="BY21" s="204"/>
      <c r="BZ21" s="204"/>
      <c r="CA21" s="204"/>
      <c r="CB21" s="204"/>
      <c r="CC21" s="204"/>
      <c r="CD21" s="204"/>
      <c r="CE21" s="184">
        <f t="shared" si="17"/>
        <v>0</v>
      </c>
      <c r="CF21" s="244">
        <f t="shared" si="18"/>
        <v>0</v>
      </c>
      <c r="CG21" s="197"/>
      <c r="CH21" s="204"/>
      <c r="CI21" s="205">
        <v>1.0</v>
      </c>
      <c r="CJ21" s="204"/>
      <c r="CK21" s="204"/>
      <c r="CL21" s="204"/>
      <c r="CM21" s="204"/>
      <c r="CN21" s="204"/>
      <c r="CO21" s="204"/>
      <c r="CP21" s="204"/>
      <c r="CQ21" s="195">
        <f t="shared" si="19"/>
        <v>1</v>
      </c>
      <c r="CR21" s="186">
        <f t="shared" si="20"/>
        <v>33.33333333</v>
      </c>
      <c r="CS21" s="166"/>
      <c r="CT21" s="166"/>
      <c r="CU21" s="166"/>
      <c r="CV21" s="166"/>
      <c r="CW21" s="166"/>
      <c r="CX21" s="196"/>
      <c r="CY21" s="195">
        <f t="shared" si="21"/>
        <v>34.33333333</v>
      </c>
      <c r="CZ21" s="187">
        <f t="shared" si="22"/>
        <v>1716.666667</v>
      </c>
    </row>
    <row r="22" ht="15.75" customHeight="1">
      <c r="A22" s="121">
        <v>13.0</v>
      </c>
      <c r="B22" s="170" t="s">
        <v>80</v>
      </c>
      <c r="C22" s="171" t="s">
        <v>81</v>
      </c>
      <c r="D22" s="138">
        <f t="shared" si="7"/>
        <v>3</v>
      </c>
      <c r="E22" s="125">
        <f t="shared" si="8"/>
        <v>21.42857143</v>
      </c>
      <c r="F22" s="172">
        <f t="shared" si="9"/>
        <v>21.42857143</v>
      </c>
      <c r="G22" s="189">
        <f t="shared" si="10"/>
        <v>21.42857143</v>
      </c>
      <c r="H22" s="175"/>
      <c r="I22" s="176"/>
      <c r="J22" s="135"/>
      <c r="K22" s="135"/>
      <c r="L22" s="135"/>
      <c r="M22" s="178">
        <f t="shared" si="11"/>
        <v>0</v>
      </c>
      <c r="N22" s="188">
        <f t="shared" si="12"/>
        <v>0</v>
      </c>
      <c r="O22" s="200"/>
      <c r="P22" s="197"/>
      <c r="Q22" s="197"/>
      <c r="R22" s="197"/>
      <c r="S22" s="197"/>
      <c r="T22" s="197"/>
      <c r="U22" s="197"/>
      <c r="V22" s="197"/>
      <c r="W22" s="197"/>
      <c r="X22" s="198">
        <v>1.0</v>
      </c>
      <c r="Y22" s="197"/>
      <c r="Z22" s="197"/>
      <c r="AA22" s="197"/>
      <c r="AB22" s="197"/>
      <c r="AC22" s="277">
        <v>1.0</v>
      </c>
      <c r="AD22" s="197"/>
      <c r="AE22" s="197"/>
      <c r="AF22" s="210"/>
      <c r="AG22" s="210"/>
      <c r="AH22" s="210"/>
      <c r="AI22" s="210"/>
      <c r="AJ22" s="152">
        <f t="shared" si="13"/>
        <v>2</v>
      </c>
      <c r="AK22" s="190">
        <f t="shared" si="14"/>
        <v>66.66666667</v>
      </c>
      <c r="AL22" s="200"/>
      <c r="AM22" s="197"/>
      <c r="AN22" s="197"/>
      <c r="AO22" s="277">
        <v>1.0</v>
      </c>
      <c r="AP22" s="197"/>
      <c r="AQ22" s="197"/>
      <c r="AR22" s="197"/>
      <c r="AS22" s="197"/>
      <c r="AT22" s="197"/>
      <c r="AU22" s="286"/>
      <c r="AV22" s="197"/>
      <c r="AW22" s="197"/>
      <c r="AX22" s="197"/>
      <c r="AY22" s="286"/>
      <c r="AZ22" s="197"/>
      <c r="BA22" s="197"/>
      <c r="BB22" s="197"/>
      <c r="BC22" s="197"/>
      <c r="BD22" s="197"/>
      <c r="BE22" s="197"/>
      <c r="BF22" s="197"/>
      <c r="BG22" s="133">
        <f t="shared" si="15"/>
        <v>1</v>
      </c>
      <c r="BH22" s="190">
        <f t="shared" si="16"/>
        <v>25</v>
      </c>
      <c r="BI22" s="200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204"/>
      <c r="BX22" s="204"/>
      <c r="BY22" s="204"/>
      <c r="BZ22" s="204"/>
      <c r="CA22" s="204"/>
      <c r="CB22" s="204"/>
      <c r="CC22" s="204"/>
      <c r="CD22" s="204"/>
      <c r="CE22" s="184">
        <f t="shared" si="17"/>
        <v>0</v>
      </c>
      <c r="CF22" s="244">
        <f t="shared" si="18"/>
        <v>0</v>
      </c>
      <c r="CG22" s="197"/>
      <c r="CH22" s="204"/>
      <c r="CI22" s="204"/>
      <c r="CJ22" s="204"/>
      <c r="CK22" s="204"/>
      <c r="CL22" s="204"/>
      <c r="CM22" s="204"/>
      <c r="CN22" s="204"/>
      <c r="CO22" s="204"/>
      <c r="CP22" s="204"/>
      <c r="CQ22" s="195">
        <f t="shared" si="19"/>
        <v>0</v>
      </c>
      <c r="CR22" s="186">
        <f t="shared" si="20"/>
        <v>0</v>
      </c>
      <c r="CS22" s="166"/>
      <c r="CT22" s="166"/>
      <c r="CU22" s="166"/>
      <c r="CV22" s="166"/>
      <c r="CW22" s="166"/>
      <c r="CX22" s="196"/>
      <c r="CY22" s="195">
        <f t="shared" si="21"/>
        <v>0</v>
      </c>
      <c r="CZ22" s="187">
        <f t="shared" si="22"/>
        <v>0</v>
      </c>
    </row>
    <row r="23" ht="15.75" customHeight="1">
      <c r="A23" s="169">
        <v>14.0</v>
      </c>
      <c r="B23" s="170" t="s">
        <v>82</v>
      </c>
      <c r="C23" s="171" t="s">
        <v>83</v>
      </c>
      <c r="D23" s="138">
        <f t="shared" si="7"/>
        <v>5</v>
      </c>
      <c r="E23" s="125">
        <f t="shared" si="8"/>
        <v>35.71428571</v>
      </c>
      <c r="F23" s="172">
        <f t="shared" si="9"/>
        <v>35.71428571</v>
      </c>
      <c r="G23" s="173" t="str">
        <f t="shared" si="10"/>
        <v>  </v>
      </c>
      <c r="H23" s="175"/>
      <c r="I23" s="135"/>
      <c r="J23" s="135"/>
      <c r="K23" s="176"/>
      <c r="L23" s="176"/>
      <c r="M23" s="178">
        <f t="shared" si="11"/>
        <v>0</v>
      </c>
      <c r="N23" s="188">
        <f t="shared" si="12"/>
        <v>0</v>
      </c>
      <c r="O23" s="200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286"/>
      <c r="AD23" s="197"/>
      <c r="AE23" s="197"/>
      <c r="AF23" s="210"/>
      <c r="AG23" s="210"/>
      <c r="AH23" s="203">
        <v>1.0</v>
      </c>
      <c r="AI23" s="210"/>
      <c r="AJ23" s="152">
        <f t="shared" si="13"/>
        <v>1</v>
      </c>
      <c r="AK23" s="190">
        <f t="shared" si="14"/>
        <v>33.33333333</v>
      </c>
      <c r="AL23" s="200"/>
      <c r="AM23" s="197"/>
      <c r="AN23" s="197"/>
      <c r="AO23" s="277">
        <v>1.0</v>
      </c>
      <c r="AP23" s="197"/>
      <c r="AQ23" s="197"/>
      <c r="AR23" s="197"/>
      <c r="AS23" s="197"/>
      <c r="AT23" s="197"/>
      <c r="AU23" s="277">
        <v>1.0</v>
      </c>
      <c r="AV23" s="197"/>
      <c r="AW23" s="197"/>
      <c r="AX23" s="197"/>
      <c r="AY23" s="277">
        <v>1.0</v>
      </c>
      <c r="AZ23" s="197"/>
      <c r="BA23" s="197"/>
      <c r="BB23" s="197"/>
      <c r="BC23" s="197"/>
      <c r="BD23" s="198">
        <v>1.0</v>
      </c>
      <c r="BE23" s="197"/>
      <c r="BF23" s="197"/>
      <c r="BG23" s="133">
        <f t="shared" si="15"/>
        <v>4</v>
      </c>
      <c r="BH23" s="190">
        <f t="shared" si="16"/>
        <v>100</v>
      </c>
      <c r="BI23" s="200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204"/>
      <c r="BX23" s="204"/>
      <c r="BY23" s="204"/>
      <c r="BZ23" s="204"/>
      <c r="CA23" s="204"/>
      <c r="CB23" s="204"/>
      <c r="CC23" s="204"/>
      <c r="CD23" s="204"/>
      <c r="CE23" s="184">
        <f t="shared" si="17"/>
        <v>0</v>
      </c>
      <c r="CF23" s="244">
        <f t="shared" si="18"/>
        <v>0</v>
      </c>
      <c r="CG23" s="197"/>
      <c r="CH23" s="204"/>
      <c r="CI23" s="204"/>
      <c r="CJ23" s="204"/>
      <c r="CK23" s="204"/>
      <c r="CL23" s="204"/>
      <c r="CM23" s="204"/>
      <c r="CN23" s="204"/>
      <c r="CO23" s="204"/>
      <c r="CP23" s="204"/>
      <c r="CQ23" s="195">
        <f t="shared" si="19"/>
        <v>0</v>
      </c>
      <c r="CR23" s="186">
        <f t="shared" si="20"/>
        <v>0</v>
      </c>
      <c r="CS23" s="166"/>
      <c r="CT23" s="166"/>
      <c r="CU23" s="166"/>
      <c r="CV23" s="166"/>
      <c r="CW23" s="166"/>
      <c r="CX23" s="196"/>
      <c r="CY23" s="195">
        <f t="shared" si="21"/>
        <v>0</v>
      </c>
      <c r="CZ23" s="187">
        <f t="shared" si="22"/>
        <v>0</v>
      </c>
    </row>
    <row r="24" ht="15.75" customHeight="1">
      <c r="A24" s="121">
        <v>15.0</v>
      </c>
      <c r="B24" s="170" t="s">
        <v>84</v>
      </c>
      <c r="C24" s="171" t="s">
        <v>85</v>
      </c>
      <c r="D24" s="138">
        <f t="shared" si="7"/>
        <v>7</v>
      </c>
      <c r="E24" s="125">
        <f t="shared" si="8"/>
        <v>50</v>
      </c>
      <c r="F24" s="207" t="str">
        <f t="shared" si="9"/>
        <v>  </v>
      </c>
      <c r="G24" s="173" t="str">
        <f t="shared" si="10"/>
        <v>  </v>
      </c>
      <c r="H24" s="175"/>
      <c r="I24" s="176"/>
      <c r="J24" s="176"/>
      <c r="K24" s="135"/>
      <c r="L24" s="135"/>
      <c r="M24" s="178">
        <f t="shared" si="11"/>
        <v>0</v>
      </c>
      <c r="N24" s="188">
        <f t="shared" si="12"/>
        <v>0</v>
      </c>
      <c r="O24" s="200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277">
        <v>1.0</v>
      </c>
      <c r="AD24" s="197"/>
      <c r="AE24" s="197"/>
      <c r="AF24" s="210"/>
      <c r="AG24" s="210"/>
      <c r="AH24" s="210"/>
      <c r="AI24" s="210"/>
      <c r="AJ24" s="152">
        <f t="shared" si="13"/>
        <v>1</v>
      </c>
      <c r="AK24" s="190">
        <f t="shared" si="14"/>
        <v>33.33333333</v>
      </c>
      <c r="AL24" s="200"/>
      <c r="AM24" s="197"/>
      <c r="AN24" s="197"/>
      <c r="AO24" s="277">
        <v>1.0</v>
      </c>
      <c r="AP24" s="197"/>
      <c r="AQ24" s="197"/>
      <c r="AR24" s="197"/>
      <c r="AS24" s="197"/>
      <c r="AT24" s="197"/>
      <c r="AU24" s="277">
        <v>1.0</v>
      </c>
      <c r="AV24" s="197"/>
      <c r="AW24" s="197"/>
      <c r="AX24" s="197"/>
      <c r="AY24" s="277">
        <v>1.0</v>
      </c>
      <c r="AZ24" s="197"/>
      <c r="BA24" s="197"/>
      <c r="BB24" s="197"/>
      <c r="BC24" s="197"/>
      <c r="BD24" s="197"/>
      <c r="BE24" s="197"/>
      <c r="BF24" s="197"/>
      <c r="BG24" s="133">
        <f t="shared" si="15"/>
        <v>3</v>
      </c>
      <c r="BH24" s="190">
        <f t="shared" si="16"/>
        <v>75</v>
      </c>
      <c r="BI24" s="200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204"/>
      <c r="BX24" s="204"/>
      <c r="BY24" s="204"/>
      <c r="BZ24" s="204"/>
      <c r="CA24" s="204"/>
      <c r="CB24" s="204"/>
      <c r="CC24" s="204"/>
      <c r="CD24" s="205">
        <v>1.0</v>
      </c>
      <c r="CE24" s="184">
        <f t="shared" si="17"/>
        <v>1</v>
      </c>
      <c r="CF24" s="244">
        <f t="shared" si="18"/>
        <v>33.33333333</v>
      </c>
      <c r="CG24" s="197"/>
      <c r="CH24" s="204"/>
      <c r="CI24" s="205">
        <v>1.0</v>
      </c>
      <c r="CJ24" s="204"/>
      <c r="CK24" s="204"/>
      <c r="CL24" s="204"/>
      <c r="CM24" s="205">
        <v>1.0</v>
      </c>
      <c r="CN24" s="204"/>
      <c r="CO24" s="204"/>
      <c r="CP24" s="204"/>
      <c r="CQ24" s="195">
        <f t="shared" si="19"/>
        <v>2</v>
      </c>
      <c r="CR24" s="186">
        <f t="shared" si="20"/>
        <v>66.66666667</v>
      </c>
      <c r="CS24" s="166"/>
      <c r="CT24" s="166"/>
      <c r="CU24" s="166"/>
      <c r="CV24" s="166"/>
      <c r="CW24" s="166"/>
      <c r="CX24" s="196"/>
      <c r="CY24" s="195">
        <f t="shared" si="21"/>
        <v>68.66666667</v>
      </c>
      <c r="CZ24" s="187">
        <f t="shared" si="22"/>
        <v>3433.333333</v>
      </c>
    </row>
    <row r="25" ht="15.75" customHeight="1">
      <c r="A25" s="169">
        <v>16.0</v>
      </c>
      <c r="B25" s="170" t="s">
        <v>86</v>
      </c>
      <c r="C25" s="171" t="s">
        <v>87</v>
      </c>
      <c r="D25" s="138">
        <f t="shared" si="7"/>
        <v>0</v>
      </c>
      <c r="E25" s="125">
        <f t="shared" si="8"/>
        <v>0</v>
      </c>
      <c r="F25" s="172">
        <f t="shared" si="9"/>
        <v>0</v>
      </c>
      <c r="G25" s="189">
        <f t="shared" si="10"/>
        <v>0</v>
      </c>
      <c r="H25" s="175"/>
      <c r="I25" s="176"/>
      <c r="J25" s="135"/>
      <c r="K25" s="135"/>
      <c r="L25" s="135"/>
      <c r="M25" s="178">
        <f t="shared" si="11"/>
        <v>0</v>
      </c>
      <c r="N25" s="188">
        <f t="shared" si="12"/>
        <v>0</v>
      </c>
      <c r="O25" s="223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86"/>
      <c r="AD25" s="222"/>
      <c r="AE25" s="222"/>
      <c r="AF25" s="225"/>
      <c r="AG25" s="225"/>
      <c r="AH25" s="225"/>
      <c r="AI25" s="225"/>
      <c r="AJ25" s="152">
        <f t="shared" si="13"/>
        <v>0</v>
      </c>
      <c r="AK25" s="190">
        <f t="shared" si="14"/>
        <v>0</v>
      </c>
      <c r="AL25" s="223"/>
      <c r="AM25" s="222"/>
      <c r="AN25" s="222"/>
      <c r="AO25" s="286"/>
      <c r="AP25" s="222"/>
      <c r="AQ25" s="222"/>
      <c r="AR25" s="222"/>
      <c r="AS25" s="222"/>
      <c r="AT25" s="222"/>
      <c r="AU25" s="286"/>
      <c r="AV25" s="222"/>
      <c r="AW25" s="222"/>
      <c r="AX25" s="222"/>
      <c r="AY25" s="286"/>
      <c r="AZ25" s="222"/>
      <c r="BA25" s="222"/>
      <c r="BB25" s="222"/>
      <c r="BC25" s="222"/>
      <c r="BD25" s="222"/>
      <c r="BE25" s="222"/>
      <c r="BF25" s="222"/>
      <c r="BG25" s="133">
        <f t="shared" si="15"/>
        <v>0</v>
      </c>
      <c r="BH25" s="190">
        <f t="shared" si="16"/>
        <v>0</v>
      </c>
      <c r="BI25" s="223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04"/>
      <c r="BX25" s="204"/>
      <c r="BY25" s="204"/>
      <c r="BZ25" s="204"/>
      <c r="CA25" s="204"/>
      <c r="CB25" s="204"/>
      <c r="CC25" s="204"/>
      <c r="CD25" s="205"/>
      <c r="CE25" s="184">
        <f t="shared" si="17"/>
        <v>0</v>
      </c>
      <c r="CF25" s="244">
        <f t="shared" si="18"/>
        <v>0</v>
      </c>
      <c r="CG25" s="222"/>
      <c r="CH25" s="204"/>
      <c r="CI25" s="204"/>
      <c r="CJ25" s="204"/>
      <c r="CK25" s="204"/>
      <c r="CL25" s="204"/>
      <c r="CM25" s="204"/>
      <c r="CN25" s="204"/>
      <c r="CO25" s="204"/>
      <c r="CP25" s="204"/>
      <c r="CQ25" s="195">
        <f t="shared" si="19"/>
        <v>0</v>
      </c>
      <c r="CR25" s="186">
        <f t="shared" si="20"/>
        <v>0</v>
      </c>
      <c r="CS25" s="166"/>
      <c r="CT25" s="166"/>
      <c r="CU25" s="166"/>
      <c r="CV25" s="166"/>
      <c r="CW25" s="166"/>
      <c r="CX25" s="196"/>
      <c r="CY25" s="195">
        <f t="shared" si="21"/>
        <v>0</v>
      </c>
      <c r="CZ25" s="187">
        <f t="shared" si="22"/>
        <v>0</v>
      </c>
    </row>
    <row r="26" ht="15.75" customHeight="1">
      <c r="A26" s="121">
        <v>17.0</v>
      </c>
      <c r="B26" s="170" t="s">
        <v>88</v>
      </c>
      <c r="C26" s="171" t="s">
        <v>89</v>
      </c>
      <c r="D26" s="138">
        <f t="shared" si="7"/>
        <v>8</v>
      </c>
      <c r="E26" s="125">
        <f t="shared" si="8"/>
        <v>57.14285714</v>
      </c>
      <c r="F26" s="172" t="str">
        <f t="shared" si="9"/>
        <v>  </v>
      </c>
      <c r="G26" s="173" t="str">
        <f t="shared" si="10"/>
        <v>  </v>
      </c>
      <c r="H26" s="175"/>
      <c r="I26" s="135"/>
      <c r="J26" s="176"/>
      <c r="K26" s="135"/>
      <c r="L26" s="135"/>
      <c r="M26" s="178">
        <f t="shared" si="11"/>
        <v>0</v>
      </c>
      <c r="N26" s="188">
        <f t="shared" si="12"/>
        <v>0</v>
      </c>
      <c r="O26" s="200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286"/>
      <c r="AD26" s="197"/>
      <c r="AE26" s="197"/>
      <c r="AF26" s="210"/>
      <c r="AG26" s="210"/>
      <c r="AH26" s="210"/>
      <c r="AI26" s="210"/>
      <c r="AJ26" s="152">
        <f t="shared" si="13"/>
        <v>0</v>
      </c>
      <c r="AK26" s="190">
        <f t="shared" si="14"/>
        <v>0</v>
      </c>
      <c r="AL26" s="200"/>
      <c r="AM26" s="197"/>
      <c r="AN26" s="197"/>
      <c r="AO26" s="277">
        <v>1.0</v>
      </c>
      <c r="AP26" s="197"/>
      <c r="AQ26" s="197"/>
      <c r="AR26" s="197"/>
      <c r="AS26" s="197"/>
      <c r="AT26" s="197"/>
      <c r="AU26" s="277">
        <v>1.0</v>
      </c>
      <c r="AV26" s="197"/>
      <c r="AW26" s="197"/>
      <c r="AX26" s="197"/>
      <c r="AY26" s="277">
        <v>1.0</v>
      </c>
      <c r="AZ26" s="197"/>
      <c r="BA26" s="197"/>
      <c r="BB26" s="197"/>
      <c r="BC26" s="197"/>
      <c r="BD26" s="198">
        <v>1.0</v>
      </c>
      <c r="BE26" s="197"/>
      <c r="BF26" s="197"/>
      <c r="BG26" s="133">
        <f t="shared" si="15"/>
        <v>4</v>
      </c>
      <c r="BH26" s="190">
        <f t="shared" si="16"/>
        <v>100</v>
      </c>
      <c r="BI26" s="200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204"/>
      <c r="BX26" s="204"/>
      <c r="BY26" s="204"/>
      <c r="BZ26" s="204"/>
      <c r="CA26" s="205">
        <v>1.0</v>
      </c>
      <c r="CB26" s="204"/>
      <c r="CC26" s="204"/>
      <c r="CD26" s="205">
        <v>1.0</v>
      </c>
      <c r="CE26" s="184">
        <f t="shared" si="17"/>
        <v>2</v>
      </c>
      <c r="CF26" s="244">
        <f t="shared" si="18"/>
        <v>66.66666667</v>
      </c>
      <c r="CG26" s="197"/>
      <c r="CH26" s="204"/>
      <c r="CI26" s="205">
        <v>1.0</v>
      </c>
      <c r="CJ26" s="204"/>
      <c r="CK26" s="204"/>
      <c r="CL26" s="204"/>
      <c r="CM26" s="205">
        <v>1.0</v>
      </c>
      <c r="CN26" s="204"/>
      <c r="CO26" s="204"/>
      <c r="CP26" s="204"/>
      <c r="CQ26" s="195">
        <f t="shared" si="19"/>
        <v>2</v>
      </c>
      <c r="CR26" s="186">
        <f t="shared" si="20"/>
        <v>66.66666667</v>
      </c>
      <c r="CS26" s="166"/>
      <c r="CT26" s="166"/>
      <c r="CU26" s="166"/>
      <c r="CV26" s="166"/>
      <c r="CW26" s="166"/>
      <c r="CX26" s="196"/>
      <c r="CY26" s="195">
        <f t="shared" si="21"/>
        <v>68.66666667</v>
      </c>
      <c r="CZ26" s="187">
        <f t="shared" si="22"/>
        <v>3433.333333</v>
      </c>
    </row>
    <row r="27" ht="15.75" customHeight="1">
      <c r="A27" s="169">
        <v>18.0</v>
      </c>
      <c r="B27" s="170" t="s">
        <v>90</v>
      </c>
      <c r="C27" s="171" t="s">
        <v>91</v>
      </c>
      <c r="D27" s="138">
        <f t="shared" si="7"/>
        <v>2</v>
      </c>
      <c r="E27" s="125">
        <f t="shared" si="8"/>
        <v>14.28571429</v>
      </c>
      <c r="F27" s="172">
        <f t="shared" si="9"/>
        <v>14.28571429</v>
      </c>
      <c r="G27" s="189">
        <f t="shared" si="10"/>
        <v>14.28571429</v>
      </c>
      <c r="H27" s="175"/>
      <c r="I27" s="135"/>
      <c r="J27" s="135"/>
      <c r="K27" s="135"/>
      <c r="L27" s="135"/>
      <c r="M27" s="178">
        <f t="shared" si="11"/>
        <v>0</v>
      </c>
      <c r="N27" s="188">
        <f t="shared" si="12"/>
        <v>0</v>
      </c>
      <c r="O27" s="200"/>
      <c r="P27" s="197"/>
      <c r="Q27" s="197"/>
      <c r="R27" s="197"/>
      <c r="S27" s="197"/>
      <c r="T27" s="197"/>
      <c r="U27" s="197"/>
      <c r="V27" s="197"/>
      <c r="W27" s="197"/>
      <c r="X27" s="198">
        <v>1.0</v>
      </c>
      <c r="Y27" s="197"/>
      <c r="Z27" s="197"/>
      <c r="AA27" s="197"/>
      <c r="AB27" s="197"/>
      <c r="AC27" s="286"/>
      <c r="AD27" s="197"/>
      <c r="AE27" s="197"/>
      <c r="AF27" s="210"/>
      <c r="AG27" s="210"/>
      <c r="AH27" s="210"/>
      <c r="AI27" s="210"/>
      <c r="AJ27" s="152">
        <f t="shared" si="13"/>
        <v>1</v>
      </c>
      <c r="AK27" s="190">
        <f t="shared" si="14"/>
        <v>33.33333333</v>
      </c>
      <c r="AL27" s="200"/>
      <c r="AM27" s="197"/>
      <c r="AN27" s="197"/>
      <c r="AO27" s="277">
        <v>1.0</v>
      </c>
      <c r="AP27" s="197"/>
      <c r="AQ27" s="197"/>
      <c r="AR27" s="197"/>
      <c r="AS27" s="197"/>
      <c r="AT27" s="197"/>
      <c r="AU27" s="286"/>
      <c r="AV27" s="197"/>
      <c r="AW27" s="197"/>
      <c r="AX27" s="197"/>
      <c r="AY27" s="286"/>
      <c r="AZ27" s="197"/>
      <c r="BA27" s="197"/>
      <c r="BB27" s="197"/>
      <c r="BC27" s="197"/>
      <c r="BD27" s="197"/>
      <c r="BE27" s="197"/>
      <c r="BF27" s="197"/>
      <c r="BG27" s="133">
        <f t="shared" si="15"/>
        <v>1</v>
      </c>
      <c r="BH27" s="190">
        <f t="shared" si="16"/>
        <v>25</v>
      </c>
      <c r="BI27" s="200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204"/>
      <c r="BX27" s="204"/>
      <c r="BY27" s="204"/>
      <c r="BZ27" s="204"/>
      <c r="CA27" s="204"/>
      <c r="CB27" s="204"/>
      <c r="CC27" s="204"/>
      <c r="CD27" s="204"/>
      <c r="CE27" s="184">
        <f t="shared" si="17"/>
        <v>0</v>
      </c>
      <c r="CF27" s="244">
        <f t="shared" si="18"/>
        <v>0</v>
      </c>
      <c r="CG27" s="197"/>
      <c r="CH27" s="204"/>
      <c r="CI27" s="204"/>
      <c r="CJ27" s="204"/>
      <c r="CK27" s="204"/>
      <c r="CL27" s="204"/>
      <c r="CM27" s="204"/>
      <c r="CN27" s="204"/>
      <c r="CO27" s="204"/>
      <c r="CP27" s="204"/>
      <c r="CQ27" s="195">
        <f t="shared" si="19"/>
        <v>0</v>
      </c>
      <c r="CR27" s="186">
        <f t="shared" si="20"/>
        <v>0</v>
      </c>
      <c r="CS27" s="166"/>
      <c r="CT27" s="166"/>
      <c r="CU27" s="166"/>
      <c r="CV27" s="166"/>
      <c r="CW27" s="166"/>
      <c r="CX27" s="196"/>
      <c r="CY27" s="195">
        <f t="shared" si="21"/>
        <v>0</v>
      </c>
      <c r="CZ27" s="187">
        <f t="shared" si="22"/>
        <v>0</v>
      </c>
    </row>
    <row r="28" ht="15.75" customHeight="1">
      <c r="A28" s="121">
        <v>19.0</v>
      </c>
      <c r="B28" s="170" t="s">
        <v>92</v>
      </c>
      <c r="C28" s="171" t="s">
        <v>93</v>
      </c>
      <c r="D28" s="138">
        <f t="shared" si="7"/>
        <v>7</v>
      </c>
      <c r="E28" s="125">
        <f t="shared" si="8"/>
        <v>50</v>
      </c>
      <c r="F28" s="172" t="str">
        <f t="shared" si="9"/>
        <v>  </v>
      </c>
      <c r="G28" s="173" t="str">
        <f t="shared" si="10"/>
        <v>  </v>
      </c>
      <c r="H28" s="175"/>
      <c r="I28" s="135"/>
      <c r="J28" s="135"/>
      <c r="K28" s="135"/>
      <c r="L28" s="135"/>
      <c r="M28" s="178">
        <f t="shared" si="11"/>
        <v>0</v>
      </c>
      <c r="N28" s="188">
        <f t="shared" si="12"/>
        <v>0</v>
      </c>
      <c r="O28" s="200"/>
      <c r="P28" s="197"/>
      <c r="Q28" s="197"/>
      <c r="R28" s="197"/>
      <c r="S28" s="197"/>
      <c r="T28" s="197"/>
      <c r="U28" s="197"/>
      <c r="V28" s="197"/>
      <c r="W28" s="197"/>
      <c r="X28" s="198">
        <v>1.0</v>
      </c>
      <c r="Y28" s="197"/>
      <c r="Z28" s="197"/>
      <c r="AA28" s="197"/>
      <c r="AB28" s="197"/>
      <c r="AC28" s="277">
        <v>1.0</v>
      </c>
      <c r="AD28" s="197"/>
      <c r="AE28" s="197"/>
      <c r="AF28" s="210"/>
      <c r="AG28" s="210"/>
      <c r="AH28" s="210"/>
      <c r="AI28" s="210"/>
      <c r="AJ28" s="152">
        <f t="shared" si="13"/>
        <v>2</v>
      </c>
      <c r="AK28" s="190">
        <f t="shared" si="14"/>
        <v>66.66666667</v>
      </c>
      <c r="AL28" s="200"/>
      <c r="AM28" s="197"/>
      <c r="AN28" s="197"/>
      <c r="AO28" s="277">
        <v>1.0</v>
      </c>
      <c r="AP28" s="197"/>
      <c r="AQ28" s="197"/>
      <c r="AR28" s="197"/>
      <c r="AS28" s="197"/>
      <c r="AT28" s="197"/>
      <c r="AU28" s="277">
        <v>1.0</v>
      </c>
      <c r="AV28" s="197"/>
      <c r="AW28" s="197"/>
      <c r="AX28" s="197"/>
      <c r="AY28" s="277">
        <v>1.0</v>
      </c>
      <c r="AZ28" s="197"/>
      <c r="BA28" s="197"/>
      <c r="BB28" s="197"/>
      <c r="BC28" s="197"/>
      <c r="BD28" s="197"/>
      <c r="BE28" s="197"/>
      <c r="BF28" s="197"/>
      <c r="BG28" s="133">
        <f t="shared" si="15"/>
        <v>3</v>
      </c>
      <c r="BH28" s="190">
        <f t="shared" si="16"/>
        <v>75</v>
      </c>
      <c r="BI28" s="200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204"/>
      <c r="BX28" s="204"/>
      <c r="BY28" s="204"/>
      <c r="BZ28" s="204"/>
      <c r="CA28" s="204"/>
      <c r="CB28" s="204"/>
      <c r="CC28" s="204"/>
      <c r="CD28" s="205">
        <v>1.0</v>
      </c>
      <c r="CE28" s="184">
        <f t="shared" si="17"/>
        <v>1</v>
      </c>
      <c r="CF28" s="244">
        <f t="shared" si="18"/>
        <v>33.33333333</v>
      </c>
      <c r="CG28" s="198">
        <v>1.0</v>
      </c>
      <c r="CH28" s="204"/>
      <c r="CI28" s="204"/>
      <c r="CJ28" s="204"/>
      <c r="CK28" s="204"/>
      <c r="CL28" s="204"/>
      <c r="CM28" s="204"/>
      <c r="CN28" s="204"/>
      <c r="CO28" s="204"/>
      <c r="CP28" s="204"/>
      <c r="CQ28" s="195">
        <f t="shared" si="19"/>
        <v>1</v>
      </c>
      <c r="CR28" s="186">
        <f t="shared" si="20"/>
        <v>33.33333333</v>
      </c>
      <c r="CS28" s="166"/>
      <c r="CT28" s="166"/>
      <c r="CU28" s="166"/>
      <c r="CV28" s="166"/>
      <c r="CW28" s="166"/>
      <c r="CX28" s="196"/>
      <c r="CY28" s="195">
        <f t="shared" si="21"/>
        <v>34.33333333</v>
      </c>
      <c r="CZ28" s="187">
        <f t="shared" si="22"/>
        <v>1716.666667</v>
      </c>
    </row>
    <row r="29" ht="15.75" customHeight="1">
      <c r="A29" s="169">
        <v>20.0</v>
      </c>
      <c r="B29" s="170" t="s">
        <v>94</v>
      </c>
      <c r="C29" s="171" t="s">
        <v>95</v>
      </c>
      <c r="D29" s="138">
        <f t="shared" si="7"/>
        <v>13</v>
      </c>
      <c r="E29" s="125">
        <f t="shared" si="8"/>
        <v>92.85714286</v>
      </c>
      <c r="F29" s="172" t="str">
        <f t="shared" si="9"/>
        <v>  </v>
      </c>
      <c r="G29" s="173" t="str">
        <f t="shared" si="10"/>
        <v>  </v>
      </c>
      <c r="H29" s="175"/>
      <c r="I29" s="135"/>
      <c r="J29" s="135"/>
      <c r="K29" s="136">
        <v>1.0</v>
      </c>
      <c r="L29" s="135"/>
      <c r="M29" s="178">
        <f t="shared" si="11"/>
        <v>1</v>
      </c>
      <c r="N29" s="188">
        <f t="shared" si="12"/>
        <v>100</v>
      </c>
      <c r="O29" s="200"/>
      <c r="P29" s="197"/>
      <c r="Q29" s="197"/>
      <c r="R29" s="197"/>
      <c r="S29" s="197"/>
      <c r="T29" s="197"/>
      <c r="U29" s="197"/>
      <c r="V29" s="197"/>
      <c r="W29" s="197"/>
      <c r="X29" s="198">
        <v>1.0</v>
      </c>
      <c r="Y29" s="197"/>
      <c r="Z29" s="197"/>
      <c r="AA29" s="197"/>
      <c r="AB29" s="197"/>
      <c r="AC29" s="277">
        <v>1.0</v>
      </c>
      <c r="AD29" s="197"/>
      <c r="AE29" s="197"/>
      <c r="AF29" s="210"/>
      <c r="AG29" s="210"/>
      <c r="AH29" s="203">
        <v>1.0</v>
      </c>
      <c r="AI29" s="210"/>
      <c r="AJ29" s="152">
        <f t="shared" si="13"/>
        <v>3</v>
      </c>
      <c r="AK29" s="190">
        <f t="shared" si="14"/>
        <v>100</v>
      </c>
      <c r="AL29" s="200"/>
      <c r="AM29" s="197"/>
      <c r="AN29" s="197"/>
      <c r="AO29" s="277">
        <v>1.0</v>
      </c>
      <c r="AP29" s="197"/>
      <c r="AQ29" s="197"/>
      <c r="AR29" s="197"/>
      <c r="AS29" s="197"/>
      <c r="AT29" s="197"/>
      <c r="AU29" s="277">
        <v>1.0</v>
      </c>
      <c r="AV29" s="197"/>
      <c r="AW29" s="197"/>
      <c r="AX29" s="197"/>
      <c r="AY29" s="277">
        <v>1.0</v>
      </c>
      <c r="AZ29" s="197"/>
      <c r="BA29" s="197"/>
      <c r="BB29" s="197"/>
      <c r="BC29" s="197"/>
      <c r="BD29" s="198">
        <v>1.0</v>
      </c>
      <c r="BE29" s="197"/>
      <c r="BF29" s="197"/>
      <c r="BG29" s="133">
        <f t="shared" si="15"/>
        <v>4</v>
      </c>
      <c r="BH29" s="190">
        <f t="shared" si="16"/>
        <v>100</v>
      </c>
      <c r="BI29" s="200"/>
      <c r="BJ29" s="197"/>
      <c r="BK29" s="197"/>
      <c r="BL29" s="198">
        <v>1.0</v>
      </c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204"/>
      <c r="BX29" s="204"/>
      <c r="BY29" s="204"/>
      <c r="BZ29" s="204"/>
      <c r="CA29" s="205">
        <v>1.0</v>
      </c>
      <c r="CB29" s="204"/>
      <c r="CC29" s="204"/>
      <c r="CD29" s="205">
        <v>1.0</v>
      </c>
      <c r="CE29" s="184">
        <f t="shared" si="17"/>
        <v>3</v>
      </c>
      <c r="CF29" s="244">
        <f t="shared" si="18"/>
        <v>100</v>
      </c>
      <c r="CG29" s="198">
        <v>1.0</v>
      </c>
      <c r="CH29" s="204"/>
      <c r="CI29" s="205">
        <v>1.0</v>
      </c>
      <c r="CJ29" s="204"/>
      <c r="CK29" s="204"/>
      <c r="CL29" s="204"/>
      <c r="CM29" s="204"/>
      <c r="CN29" s="204"/>
      <c r="CO29" s="204"/>
      <c r="CP29" s="204"/>
      <c r="CQ29" s="195">
        <f t="shared" si="19"/>
        <v>2</v>
      </c>
      <c r="CR29" s="186">
        <f t="shared" si="20"/>
        <v>66.66666667</v>
      </c>
      <c r="CS29" s="166"/>
      <c r="CT29" s="166"/>
      <c r="CU29" s="166"/>
      <c r="CV29" s="166"/>
      <c r="CW29" s="166"/>
      <c r="CX29" s="196"/>
      <c r="CY29" s="195">
        <f t="shared" si="21"/>
        <v>68.66666667</v>
      </c>
      <c r="CZ29" s="187">
        <f t="shared" si="22"/>
        <v>3433.333333</v>
      </c>
    </row>
    <row r="30" ht="15.75" customHeight="1">
      <c r="A30" s="121">
        <v>21.0</v>
      </c>
      <c r="B30" s="170" t="s">
        <v>96</v>
      </c>
      <c r="C30" s="171" t="s">
        <v>97</v>
      </c>
      <c r="D30" s="138">
        <f t="shared" si="7"/>
        <v>4</v>
      </c>
      <c r="E30" s="125">
        <f t="shared" si="8"/>
        <v>28.57142857</v>
      </c>
      <c r="F30" s="172">
        <f t="shared" si="9"/>
        <v>28.57142857</v>
      </c>
      <c r="G30" s="189">
        <f t="shared" si="10"/>
        <v>28.57142857</v>
      </c>
      <c r="H30" s="175"/>
      <c r="I30" s="176"/>
      <c r="J30" s="176"/>
      <c r="K30" s="135"/>
      <c r="L30" s="135"/>
      <c r="M30" s="178">
        <f t="shared" si="11"/>
        <v>0</v>
      </c>
      <c r="N30" s="188">
        <f t="shared" si="12"/>
        <v>0</v>
      </c>
      <c r="O30" s="200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277">
        <v>1.0</v>
      </c>
      <c r="AD30" s="197"/>
      <c r="AE30" s="197"/>
      <c r="AF30" s="210"/>
      <c r="AG30" s="210"/>
      <c r="AH30" s="210"/>
      <c r="AI30" s="210"/>
      <c r="AJ30" s="152">
        <f t="shared" si="13"/>
        <v>1</v>
      </c>
      <c r="AK30" s="190">
        <f t="shared" si="14"/>
        <v>33.33333333</v>
      </c>
      <c r="AL30" s="200"/>
      <c r="AM30" s="197"/>
      <c r="AN30" s="197"/>
      <c r="AO30" s="277">
        <v>1.0</v>
      </c>
      <c r="AP30" s="197"/>
      <c r="AQ30" s="197"/>
      <c r="AR30" s="197"/>
      <c r="AS30" s="197"/>
      <c r="AT30" s="197"/>
      <c r="AU30" s="286"/>
      <c r="AV30" s="197"/>
      <c r="AW30" s="197"/>
      <c r="AX30" s="197"/>
      <c r="AY30" s="277">
        <v>1.0</v>
      </c>
      <c r="AZ30" s="197"/>
      <c r="BA30" s="197"/>
      <c r="BB30" s="197"/>
      <c r="BC30" s="197"/>
      <c r="BD30" s="198">
        <v>1.0</v>
      </c>
      <c r="BE30" s="197"/>
      <c r="BF30" s="197"/>
      <c r="BG30" s="133">
        <f t="shared" si="15"/>
        <v>3</v>
      </c>
      <c r="BH30" s="190">
        <f t="shared" si="16"/>
        <v>75</v>
      </c>
      <c r="BI30" s="200"/>
      <c r="BJ30" s="197"/>
      <c r="BK30" s="197"/>
      <c r="BL30" s="197"/>
      <c r="BM30" s="197"/>
      <c r="BN30" s="197"/>
      <c r="BO30" s="197"/>
      <c r="BP30" s="197"/>
      <c r="BQ30" s="197"/>
      <c r="BR30" s="197"/>
      <c r="BS30" s="197"/>
      <c r="BT30" s="197"/>
      <c r="BU30" s="197"/>
      <c r="BV30" s="197"/>
      <c r="BW30" s="204"/>
      <c r="BX30" s="204"/>
      <c r="BY30" s="204"/>
      <c r="BZ30" s="204"/>
      <c r="CA30" s="204"/>
      <c r="CB30" s="204"/>
      <c r="CC30" s="204"/>
      <c r="CD30" s="204"/>
      <c r="CE30" s="184">
        <f t="shared" si="17"/>
        <v>0</v>
      </c>
      <c r="CF30" s="244">
        <f t="shared" si="18"/>
        <v>0</v>
      </c>
      <c r="CG30" s="197"/>
      <c r="CH30" s="204"/>
      <c r="CI30" s="204"/>
      <c r="CJ30" s="204"/>
      <c r="CK30" s="204"/>
      <c r="CL30" s="204"/>
      <c r="CM30" s="204"/>
      <c r="CN30" s="204"/>
      <c r="CO30" s="204"/>
      <c r="CP30" s="204"/>
      <c r="CQ30" s="195">
        <f t="shared" si="19"/>
        <v>0</v>
      </c>
      <c r="CR30" s="186">
        <f t="shared" si="20"/>
        <v>0</v>
      </c>
      <c r="CS30" s="166"/>
      <c r="CT30" s="166"/>
      <c r="CU30" s="166"/>
      <c r="CV30" s="166"/>
      <c r="CW30" s="166"/>
      <c r="CX30" s="196"/>
      <c r="CY30" s="195">
        <f t="shared" si="21"/>
        <v>0</v>
      </c>
      <c r="CZ30" s="187">
        <f t="shared" si="22"/>
        <v>0</v>
      </c>
    </row>
    <row r="31" ht="15.75" customHeight="1">
      <c r="A31" s="169">
        <v>22.0</v>
      </c>
      <c r="B31" s="170" t="s">
        <v>98</v>
      </c>
      <c r="C31" s="171" t="s">
        <v>99</v>
      </c>
      <c r="D31" s="138">
        <f t="shared" si="7"/>
        <v>8</v>
      </c>
      <c r="E31" s="125">
        <f t="shared" si="8"/>
        <v>57.14285714</v>
      </c>
      <c r="F31" s="207" t="str">
        <f t="shared" si="9"/>
        <v>  </v>
      </c>
      <c r="G31" s="173" t="str">
        <f t="shared" si="10"/>
        <v>  </v>
      </c>
      <c r="H31" s="175"/>
      <c r="I31" s="176"/>
      <c r="J31" s="135"/>
      <c r="K31" s="135"/>
      <c r="L31" s="135"/>
      <c r="M31" s="178">
        <f t="shared" si="11"/>
        <v>0</v>
      </c>
      <c r="N31" s="188">
        <f t="shared" si="12"/>
        <v>0</v>
      </c>
      <c r="O31" s="200"/>
      <c r="P31" s="197"/>
      <c r="Q31" s="197"/>
      <c r="R31" s="197"/>
      <c r="S31" s="197"/>
      <c r="T31" s="197"/>
      <c r="U31" s="197"/>
      <c r="V31" s="197"/>
      <c r="W31" s="197"/>
      <c r="X31" s="198">
        <v>1.0</v>
      </c>
      <c r="Y31" s="197"/>
      <c r="Z31" s="197"/>
      <c r="AA31" s="197"/>
      <c r="AB31" s="197"/>
      <c r="AC31" s="277">
        <v>1.0</v>
      </c>
      <c r="AD31" s="197"/>
      <c r="AE31" s="197"/>
      <c r="AF31" s="210"/>
      <c r="AG31" s="210"/>
      <c r="AH31" s="203">
        <v>1.0</v>
      </c>
      <c r="AI31" s="210"/>
      <c r="AJ31" s="152">
        <f t="shared" si="13"/>
        <v>3</v>
      </c>
      <c r="AK31" s="190">
        <f t="shared" si="14"/>
        <v>100</v>
      </c>
      <c r="AL31" s="200"/>
      <c r="AM31" s="197"/>
      <c r="AN31" s="197"/>
      <c r="AO31" s="277">
        <v>1.0</v>
      </c>
      <c r="AP31" s="197"/>
      <c r="AQ31" s="197"/>
      <c r="AR31" s="197"/>
      <c r="AS31" s="197"/>
      <c r="AT31" s="197"/>
      <c r="AU31" s="277">
        <v>1.0</v>
      </c>
      <c r="AV31" s="197"/>
      <c r="AW31" s="197"/>
      <c r="AX31" s="197"/>
      <c r="AY31" s="277">
        <v>1.0</v>
      </c>
      <c r="AZ31" s="197"/>
      <c r="BA31" s="197"/>
      <c r="BB31" s="197"/>
      <c r="BC31" s="197"/>
      <c r="BD31" s="197"/>
      <c r="BE31" s="197"/>
      <c r="BF31" s="197"/>
      <c r="BG31" s="133">
        <f t="shared" si="15"/>
        <v>3</v>
      </c>
      <c r="BH31" s="190">
        <f t="shared" si="16"/>
        <v>75</v>
      </c>
      <c r="BI31" s="200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204"/>
      <c r="BX31" s="204"/>
      <c r="BY31" s="204"/>
      <c r="BZ31" s="204"/>
      <c r="CA31" s="204"/>
      <c r="CB31" s="204"/>
      <c r="CC31" s="204"/>
      <c r="CD31" s="205">
        <v>1.0</v>
      </c>
      <c r="CE31" s="184">
        <f t="shared" si="17"/>
        <v>1</v>
      </c>
      <c r="CF31" s="244">
        <f t="shared" si="18"/>
        <v>33.33333333</v>
      </c>
      <c r="CG31" s="197"/>
      <c r="CH31" s="204"/>
      <c r="CI31" s="205">
        <v>1.0</v>
      </c>
      <c r="CJ31" s="204"/>
      <c r="CK31" s="204"/>
      <c r="CL31" s="204"/>
      <c r="CM31" s="204"/>
      <c r="CN31" s="204"/>
      <c r="CO31" s="204"/>
      <c r="CP31" s="204"/>
      <c r="CQ31" s="195">
        <f t="shared" si="19"/>
        <v>1</v>
      </c>
      <c r="CR31" s="186">
        <f t="shared" si="20"/>
        <v>33.33333333</v>
      </c>
      <c r="CS31" s="166"/>
      <c r="CT31" s="166"/>
      <c r="CU31" s="166"/>
      <c r="CV31" s="166"/>
      <c r="CW31" s="166"/>
      <c r="CX31" s="196"/>
      <c r="CY31" s="195">
        <f t="shared" si="21"/>
        <v>34.33333333</v>
      </c>
      <c r="CZ31" s="187">
        <f t="shared" si="22"/>
        <v>1716.666667</v>
      </c>
    </row>
    <row r="32" ht="15.75" customHeight="1">
      <c r="A32" s="121">
        <v>23.0</v>
      </c>
      <c r="B32" s="170" t="s">
        <v>100</v>
      </c>
      <c r="C32" s="171" t="s">
        <v>101</v>
      </c>
      <c r="D32" s="138">
        <f t="shared" si="7"/>
        <v>9</v>
      </c>
      <c r="E32" s="125">
        <f t="shared" si="8"/>
        <v>64.28571429</v>
      </c>
      <c r="F32" s="172" t="str">
        <f t="shared" si="9"/>
        <v>  </v>
      </c>
      <c r="G32" s="189" t="str">
        <f t="shared" si="10"/>
        <v>  </v>
      </c>
      <c r="H32" s="175"/>
      <c r="I32" s="176"/>
      <c r="J32" s="135"/>
      <c r="K32" s="135"/>
      <c r="L32" s="135"/>
      <c r="M32" s="178">
        <f t="shared" si="11"/>
        <v>0</v>
      </c>
      <c r="N32" s="188">
        <f t="shared" si="12"/>
        <v>0</v>
      </c>
      <c r="O32" s="216"/>
      <c r="P32" s="215"/>
      <c r="Q32" s="215"/>
      <c r="R32" s="215"/>
      <c r="S32" s="215"/>
      <c r="T32" s="215"/>
      <c r="U32" s="215"/>
      <c r="V32" s="215"/>
      <c r="W32" s="215"/>
      <c r="X32" s="220">
        <v>1.0</v>
      </c>
      <c r="Y32" s="215"/>
      <c r="Z32" s="215"/>
      <c r="AA32" s="215"/>
      <c r="AB32" s="215"/>
      <c r="AC32" s="277">
        <v>1.0</v>
      </c>
      <c r="AD32" s="215"/>
      <c r="AE32" s="215"/>
      <c r="AF32" s="218"/>
      <c r="AG32" s="218"/>
      <c r="AH32" s="250">
        <v>1.0</v>
      </c>
      <c r="AI32" s="218"/>
      <c r="AJ32" s="152">
        <f t="shared" si="13"/>
        <v>3</v>
      </c>
      <c r="AK32" s="190">
        <f t="shared" si="14"/>
        <v>100</v>
      </c>
      <c r="AL32" s="216"/>
      <c r="AM32" s="215"/>
      <c r="AN32" s="215"/>
      <c r="AO32" s="277">
        <v>1.0</v>
      </c>
      <c r="AP32" s="215"/>
      <c r="AQ32" s="215"/>
      <c r="AR32" s="215"/>
      <c r="AS32" s="215"/>
      <c r="AT32" s="215"/>
      <c r="AU32" s="286"/>
      <c r="AV32" s="215"/>
      <c r="AW32" s="215"/>
      <c r="AX32" s="215"/>
      <c r="AY32" s="277">
        <v>1.0</v>
      </c>
      <c r="AZ32" s="215"/>
      <c r="BA32" s="215"/>
      <c r="BB32" s="215"/>
      <c r="BC32" s="215"/>
      <c r="BD32" s="215"/>
      <c r="BE32" s="215"/>
      <c r="BF32" s="215"/>
      <c r="BG32" s="133">
        <f t="shared" si="15"/>
        <v>2</v>
      </c>
      <c r="BH32" s="190">
        <f t="shared" si="16"/>
        <v>50</v>
      </c>
      <c r="BI32" s="216"/>
      <c r="BJ32" s="215"/>
      <c r="BK32" s="215"/>
      <c r="BL32" s="220">
        <v>1.0</v>
      </c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04"/>
      <c r="BX32" s="204"/>
      <c r="BY32" s="204"/>
      <c r="BZ32" s="204"/>
      <c r="CA32" s="205">
        <v>1.0</v>
      </c>
      <c r="CB32" s="204"/>
      <c r="CC32" s="204"/>
      <c r="CD32" s="205">
        <v>1.0</v>
      </c>
      <c r="CE32" s="184">
        <f t="shared" si="17"/>
        <v>3</v>
      </c>
      <c r="CF32" s="244">
        <f t="shared" si="18"/>
        <v>100</v>
      </c>
      <c r="CG32" s="215"/>
      <c r="CH32" s="204"/>
      <c r="CI32" s="205">
        <v>1.0</v>
      </c>
      <c r="CJ32" s="204"/>
      <c r="CK32" s="204"/>
      <c r="CL32" s="204"/>
      <c r="CM32" s="204"/>
      <c r="CN32" s="204"/>
      <c r="CO32" s="204"/>
      <c r="CP32" s="204"/>
      <c r="CQ32" s="195">
        <f t="shared" si="19"/>
        <v>1</v>
      </c>
      <c r="CR32" s="186">
        <f t="shared" si="20"/>
        <v>33.33333333</v>
      </c>
      <c r="CS32" s="166"/>
      <c r="CT32" s="166"/>
      <c r="CU32" s="166"/>
      <c r="CV32" s="166"/>
      <c r="CW32" s="166"/>
      <c r="CX32" s="196"/>
      <c r="CY32" s="195">
        <f t="shared" si="21"/>
        <v>34.33333333</v>
      </c>
      <c r="CZ32" s="187">
        <f t="shared" si="22"/>
        <v>1716.666667</v>
      </c>
    </row>
    <row r="33" ht="15.75" customHeight="1">
      <c r="A33" s="169">
        <v>24.0</v>
      </c>
      <c r="B33" s="170" t="s">
        <v>102</v>
      </c>
      <c r="C33" s="171" t="s">
        <v>103</v>
      </c>
      <c r="D33" s="138">
        <f t="shared" si="7"/>
        <v>0</v>
      </c>
      <c r="E33" s="125">
        <f t="shared" si="8"/>
        <v>0</v>
      </c>
      <c r="F33" s="172">
        <f t="shared" si="9"/>
        <v>0</v>
      </c>
      <c r="G33" s="189">
        <f t="shared" si="10"/>
        <v>0</v>
      </c>
      <c r="H33" s="175"/>
      <c r="I33" s="177"/>
      <c r="J33" s="177"/>
      <c r="K33" s="135"/>
      <c r="L33" s="135"/>
      <c r="M33" s="178">
        <f t="shared" si="11"/>
        <v>0</v>
      </c>
      <c r="N33" s="188">
        <f t="shared" si="12"/>
        <v>0</v>
      </c>
      <c r="O33" s="216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86"/>
      <c r="AD33" s="215"/>
      <c r="AE33" s="215"/>
      <c r="AF33" s="218"/>
      <c r="AG33" s="218"/>
      <c r="AH33" s="218"/>
      <c r="AI33" s="218"/>
      <c r="AJ33" s="152">
        <f t="shared" si="13"/>
        <v>0</v>
      </c>
      <c r="AK33" s="190">
        <f t="shared" si="14"/>
        <v>0</v>
      </c>
      <c r="AL33" s="216"/>
      <c r="AM33" s="215"/>
      <c r="AN33" s="215"/>
      <c r="AO33" s="286"/>
      <c r="AP33" s="215"/>
      <c r="AQ33" s="215"/>
      <c r="AR33" s="215"/>
      <c r="AS33" s="215"/>
      <c r="AT33" s="215"/>
      <c r="AU33" s="286"/>
      <c r="AV33" s="215"/>
      <c r="AW33" s="215"/>
      <c r="AX33" s="215"/>
      <c r="AY33" s="286"/>
      <c r="AZ33" s="215"/>
      <c r="BA33" s="215"/>
      <c r="BB33" s="215"/>
      <c r="BC33" s="215"/>
      <c r="BD33" s="215"/>
      <c r="BE33" s="215"/>
      <c r="BF33" s="215"/>
      <c r="BG33" s="133">
        <f t="shared" si="15"/>
        <v>0</v>
      </c>
      <c r="BH33" s="190">
        <f t="shared" si="16"/>
        <v>0</v>
      </c>
      <c r="BI33" s="216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04"/>
      <c r="BX33" s="204"/>
      <c r="BY33" s="204"/>
      <c r="BZ33" s="204"/>
      <c r="CA33" s="204"/>
      <c r="CB33" s="204"/>
      <c r="CC33" s="204"/>
      <c r="CD33" s="204"/>
      <c r="CE33" s="184">
        <f t="shared" si="17"/>
        <v>0</v>
      </c>
      <c r="CF33" s="244">
        <f t="shared" si="18"/>
        <v>0</v>
      </c>
      <c r="CG33" s="215"/>
      <c r="CH33" s="204"/>
      <c r="CI33" s="204"/>
      <c r="CJ33" s="204"/>
      <c r="CK33" s="204"/>
      <c r="CL33" s="204"/>
      <c r="CM33" s="204"/>
      <c r="CN33" s="204"/>
      <c r="CO33" s="204"/>
      <c r="CP33" s="204"/>
      <c r="CQ33" s="195">
        <f t="shared" si="19"/>
        <v>0</v>
      </c>
      <c r="CR33" s="186">
        <f t="shared" si="20"/>
        <v>0</v>
      </c>
      <c r="CS33" s="166"/>
      <c r="CT33" s="166"/>
      <c r="CU33" s="166"/>
      <c r="CV33" s="166"/>
      <c r="CW33" s="166"/>
      <c r="CX33" s="196"/>
      <c r="CY33" s="195">
        <f t="shared" si="21"/>
        <v>0</v>
      </c>
      <c r="CZ33" s="187">
        <f t="shared" si="22"/>
        <v>0</v>
      </c>
    </row>
    <row r="34" ht="15.75" customHeight="1">
      <c r="A34" s="121">
        <v>25.0</v>
      </c>
      <c r="B34" s="170" t="s">
        <v>104</v>
      </c>
      <c r="C34" s="171" t="s">
        <v>105</v>
      </c>
      <c r="D34" s="138">
        <f t="shared" si="7"/>
        <v>1</v>
      </c>
      <c r="E34" s="125">
        <f t="shared" si="8"/>
        <v>7.142857143</v>
      </c>
      <c r="F34" s="172">
        <f t="shared" si="9"/>
        <v>7.142857143</v>
      </c>
      <c r="G34" s="189">
        <f t="shared" si="10"/>
        <v>7.142857143</v>
      </c>
      <c r="H34" s="208"/>
      <c r="I34" s="135"/>
      <c r="J34" s="135"/>
      <c r="K34" s="135"/>
      <c r="L34" s="135"/>
      <c r="M34" s="178">
        <f t="shared" si="11"/>
        <v>0</v>
      </c>
      <c r="N34" s="188">
        <f t="shared" si="12"/>
        <v>0</v>
      </c>
      <c r="O34" s="200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286"/>
      <c r="AD34" s="197"/>
      <c r="AE34" s="197"/>
      <c r="AF34" s="210"/>
      <c r="AG34" s="210"/>
      <c r="AH34" s="203">
        <v>1.0</v>
      </c>
      <c r="AI34" s="210"/>
      <c r="AJ34" s="152">
        <f t="shared" si="13"/>
        <v>1</v>
      </c>
      <c r="AK34" s="190">
        <f t="shared" si="14"/>
        <v>33.33333333</v>
      </c>
      <c r="AL34" s="200"/>
      <c r="AM34" s="197"/>
      <c r="AN34" s="197"/>
      <c r="AO34" s="286"/>
      <c r="AP34" s="197"/>
      <c r="AQ34" s="197"/>
      <c r="AR34" s="197"/>
      <c r="AS34" s="197"/>
      <c r="AT34" s="197"/>
      <c r="AU34" s="286"/>
      <c r="AV34" s="197"/>
      <c r="AW34" s="197"/>
      <c r="AX34" s="197"/>
      <c r="AY34" s="286"/>
      <c r="AZ34" s="197"/>
      <c r="BA34" s="197"/>
      <c r="BB34" s="197"/>
      <c r="BC34" s="197"/>
      <c r="BD34" s="197"/>
      <c r="BE34" s="197"/>
      <c r="BF34" s="197"/>
      <c r="BG34" s="133">
        <f t="shared" si="15"/>
        <v>0</v>
      </c>
      <c r="BH34" s="190">
        <f t="shared" si="16"/>
        <v>0</v>
      </c>
      <c r="BI34" s="200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204"/>
      <c r="BX34" s="204"/>
      <c r="BY34" s="204"/>
      <c r="BZ34" s="204"/>
      <c r="CA34" s="204"/>
      <c r="CB34" s="204"/>
      <c r="CC34" s="204"/>
      <c r="CD34" s="204"/>
      <c r="CE34" s="184">
        <f t="shared" si="17"/>
        <v>0</v>
      </c>
      <c r="CF34" s="244">
        <f t="shared" si="18"/>
        <v>0</v>
      </c>
      <c r="CG34" s="197"/>
      <c r="CH34" s="204"/>
      <c r="CI34" s="204"/>
      <c r="CJ34" s="204"/>
      <c r="CK34" s="204"/>
      <c r="CL34" s="204"/>
      <c r="CM34" s="204"/>
      <c r="CN34" s="204"/>
      <c r="CO34" s="204"/>
      <c r="CP34" s="204"/>
      <c r="CQ34" s="195">
        <f t="shared" si="19"/>
        <v>0</v>
      </c>
      <c r="CR34" s="186">
        <f t="shared" si="20"/>
        <v>0</v>
      </c>
      <c r="CS34" s="166"/>
      <c r="CT34" s="166"/>
      <c r="CU34" s="166"/>
      <c r="CV34" s="166"/>
      <c r="CW34" s="166"/>
      <c r="CX34" s="196"/>
      <c r="CY34" s="195">
        <f t="shared" si="21"/>
        <v>0</v>
      </c>
      <c r="CZ34" s="187">
        <f t="shared" si="22"/>
        <v>0</v>
      </c>
    </row>
    <row r="35" ht="15.75" customHeight="1">
      <c r="A35" s="169">
        <v>26.0</v>
      </c>
      <c r="B35" s="170" t="s">
        <v>106</v>
      </c>
      <c r="C35" s="171" t="s">
        <v>107</v>
      </c>
      <c r="D35" s="138">
        <f t="shared" si="7"/>
        <v>6</v>
      </c>
      <c r="E35" s="125">
        <f t="shared" si="8"/>
        <v>42.85714286</v>
      </c>
      <c r="F35" s="172">
        <f t="shared" si="9"/>
        <v>42.85714286</v>
      </c>
      <c r="G35" s="173" t="str">
        <f t="shared" si="10"/>
        <v>  </v>
      </c>
      <c r="H35" s="175"/>
      <c r="I35" s="135"/>
      <c r="J35" s="135"/>
      <c r="K35" s="135"/>
      <c r="L35" s="135"/>
      <c r="M35" s="178">
        <f t="shared" si="11"/>
        <v>0</v>
      </c>
      <c r="N35" s="188">
        <f t="shared" si="12"/>
        <v>0</v>
      </c>
      <c r="O35" s="200"/>
      <c r="P35" s="197"/>
      <c r="Q35" s="197"/>
      <c r="R35" s="197"/>
      <c r="S35" s="197"/>
      <c r="T35" s="197"/>
      <c r="U35" s="197"/>
      <c r="V35" s="197"/>
      <c r="W35" s="197"/>
      <c r="X35" s="198">
        <v>1.0</v>
      </c>
      <c r="Y35" s="197"/>
      <c r="Z35" s="197"/>
      <c r="AA35" s="197"/>
      <c r="AB35" s="197"/>
      <c r="AC35" s="277">
        <v>1.0</v>
      </c>
      <c r="AD35" s="197"/>
      <c r="AE35" s="197"/>
      <c r="AF35" s="210"/>
      <c r="AG35" s="210"/>
      <c r="AH35" s="210"/>
      <c r="AI35" s="210"/>
      <c r="AJ35" s="152">
        <f t="shared" si="13"/>
        <v>2</v>
      </c>
      <c r="AK35" s="190">
        <f t="shared" si="14"/>
        <v>66.66666667</v>
      </c>
      <c r="AL35" s="200"/>
      <c r="AM35" s="197"/>
      <c r="AN35" s="197"/>
      <c r="AO35" s="300">
        <v>1.0</v>
      </c>
      <c r="AP35" s="197"/>
      <c r="AQ35" s="197"/>
      <c r="AR35" s="197"/>
      <c r="AS35" s="197"/>
      <c r="AT35" s="197"/>
      <c r="AU35" s="286"/>
      <c r="AV35" s="197"/>
      <c r="AW35" s="197"/>
      <c r="AX35" s="197"/>
      <c r="AY35" s="277">
        <v>1.0</v>
      </c>
      <c r="AZ35" s="197"/>
      <c r="BA35" s="197"/>
      <c r="BB35" s="197"/>
      <c r="BC35" s="197"/>
      <c r="BD35" s="197"/>
      <c r="BE35" s="197"/>
      <c r="BF35" s="197"/>
      <c r="BG35" s="133">
        <f t="shared" si="15"/>
        <v>2</v>
      </c>
      <c r="BH35" s="190">
        <f t="shared" si="16"/>
        <v>50</v>
      </c>
      <c r="BI35" s="200"/>
      <c r="BJ35" s="197"/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204"/>
      <c r="BX35" s="204"/>
      <c r="BY35" s="204"/>
      <c r="BZ35" s="204"/>
      <c r="CA35" s="204"/>
      <c r="CB35" s="204"/>
      <c r="CC35" s="204"/>
      <c r="CD35" s="205">
        <v>1.0</v>
      </c>
      <c r="CE35" s="184">
        <f t="shared" si="17"/>
        <v>1</v>
      </c>
      <c r="CF35" s="244">
        <f t="shared" si="18"/>
        <v>33.33333333</v>
      </c>
      <c r="CG35" s="197"/>
      <c r="CH35" s="204"/>
      <c r="CI35" s="205">
        <v>1.0</v>
      </c>
      <c r="CJ35" s="204"/>
      <c r="CK35" s="204"/>
      <c r="CL35" s="204"/>
      <c r="CM35" s="204"/>
      <c r="CN35" s="204"/>
      <c r="CO35" s="204"/>
      <c r="CP35" s="204"/>
      <c r="CQ35" s="195">
        <f t="shared" si="19"/>
        <v>1</v>
      </c>
      <c r="CR35" s="186">
        <f t="shared" si="20"/>
        <v>33.33333333</v>
      </c>
      <c r="CS35" s="166"/>
      <c r="CT35" s="166"/>
      <c r="CU35" s="166"/>
      <c r="CV35" s="166"/>
      <c r="CW35" s="166"/>
      <c r="CX35" s="196"/>
      <c r="CY35" s="195">
        <f t="shared" si="21"/>
        <v>34.33333333</v>
      </c>
      <c r="CZ35" s="187">
        <f t="shared" si="22"/>
        <v>1716.666667</v>
      </c>
    </row>
    <row r="36" ht="15.75" customHeight="1">
      <c r="A36" s="121">
        <v>27.0</v>
      </c>
      <c r="B36" s="170" t="s">
        <v>108</v>
      </c>
      <c r="C36" s="171" t="s">
        <v>109</v>
      </c>
      <c r="D36" s="138">
        <f t="shared" si="7"/>
        <v>4</v>
      </c>
      <c r="E36" s="125">
        <f t="shared" si="8"/>
        <v>28.57142857</v>
      </c>
      <c r="F36" s="172">
        <f t="shared" si="9"/>
        <v>28.57142857</v>
      </c>
      <c r="G36" s="189">
        <f t="shared" si="10"/>
        <v>28.57142857</v>
      </c>
      <c r="H36" s="175"/>
      <c r="I36" s="176"/>
      <c r="J36" s="176"/>
      <c r="K36" s="176"/>
      <c r="L36" s="176"/>
      <c r="M36" s="178">
        <f t="shared" si="11"/>
        <v>0</v>
      </c>
      <c r="N36" s="188">
        <f t="shared" si="12"/>
        <v>0</v>
      </c>
      <c r="O36" s="200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286"/>
      <c r="AD36" s="197"/>
      <c r="AE36" s="197"/>
      <c r="AF36" s="210"/>
      <c r="AG36" s="210"/>
      <c r="AH36" s="210"/>
      <c r="AI36" s="210"/>
      <c r="AJ36" s="152">
        <f t="shared" si="13"/>
        <v>0</v>
      </c>
      <c r="AK36" s="190">
        <f t="shared" si="14"/>
        <v>0</v>
      </c>
      <c r="AL36" s="200"/>
      <c r="AM36" s="197"/>
      <c r="AN36" s="197"/>
      <c r="AO36" s="286"/>
      <c r="AP36" s="197"/>
      <c r="AQ36" s="197"/>
      <c r="AR36" s="197"/>
      <c r="AS36" s="197"/>
      <c r="AT36" s="197"/>
      <c r="AU36" s="277">
        <v>1.0</v>
      </c>
      <c r="AV36" s="197"/>
      <c r="AW36" s="197"/>
      <c r="AX36" s="197"/>
      <c r="AY36" s="277">
        <v>1.0</v>
      </c>
      <c r="AZ36" s="197"/>
      <c r="BA36" s="197"/>
      <c r="BB36" s="197"/>
      <c r="BC36" s="197"/>
      <c r="BD36" s="198">
        <v>1.0</v>
      </c>
      <c r="BE36" s="197"/>
      <c r="BF36" s="197"/>
      <c r="BG36" s="133">
        <f t="shared" si="15"/>
        <v>3</v>
      </c>
      <c r="BH36" s="190">
        <f t="shared" si="16"/>
        <v>75</v>
      </c>
      <c r="BI36" s="200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204"/>
      <c r="BX36" s="204"/>
      <c r="BY36" s="204"/>
      <c r="BZ36" s="204"/>
      <c r="CA36" s="204"/>
      <c r="CB36" s="204"/>
      <c r="CC36" s="204"/>
      <c r="CD36" s="204"/>
      <c r="CE36" s="184">
        <f t="shared" si="17"/>
        <v>0</v>
      </c>
      <c r="CF36" s="244">
        <f t="shared" si="18"/>
        <v>0</v>
      </c>
      <c r="CG36" s="197"/>
      <c r="CH36" s="204"/>
      <c r="CI36" s="204"/>
      <c r="CJ36" s="204"/>
      <c r="CK36" s="204"/>
      <c r="CL36" s="204"/>
      <c r="CM36" s="205">
        <v>1.0</v>
      </c>
      <c r="CN36" s="204"/>
      <c r="CO36" s="204"/>
      <c r="CP36" s="204"/>
      <c r="CQ36" s="195">
        <f t="shared" si="19"/>
        <v>1</v>
      </c>
      <c r="CR36" s="186">
        <f t="shared" si="20"/>
        <v>33.33333333</v>
      </c>
      <c r="CS36" s="166"/>
      <c r="CT36" s="166"/>
      <c r="CU36" s="166"/>
      <c r="CV36" s="166"/>
      <c r="CW36" s="166"/>
      <c r="CX36" s="196"/>
      <c r="CY36" s="195">
        <f t="shared" si="21"/>
        <v>34.33333333</v>
      </c>
      <c r="CZ36" s="187">
        <f t="shared" si="22"/>
        <v>1716.666667</v>
      </c>
    </row>
    <row r="37" ht="15.75" customHeight="1">
      <c r="A37" s="169">
        <v>28.0</v>
      </c>
      <c r="B37" s="170" t="s">
        <v>110</v>
      </c>
      <c r="C37" s="171" t="s">
        <v>111</v>
      </c>
      <c r="D37" s="138">
        <f t="shared" si="7"/>
        <v>8</v>
      </c>
      <c r="E37" s="125">
        <f t="shared" si="8"/>
        <v>57.14285714</v>
      </c>
      <c r="F37" s="207" t="str">
        <f t="shared" si="9"/>
        <v>  </v>
      </c>
      <c r="G37" s="173" t="str">
        <f t="shared" si="10"/>
        <v>  </v>
      </c>
      <c r="H37" s="175"/>
      <c r="I37" s="176"/>
      <c r="J37" s="176"/>
      <c r="K37" s="176"/>
      <c r="L37" s="176"/>
      <c r="M37" s="178">
        <f t="shared" si="11"/>
        <v>0</v>
      </c>
      <c r="N37" s="188">
        <f t="shared" si="12"/>
        <v>0</v>
      </c>
      <c r="O37" s="200"/>
      <c r="P37" s="197"/>
      <c r="Q37" s="197"/>
      <c r="R37" s="197"/>
      <c r="S37" s="197"/>
      <c r="T37" s="197"/>
      <c r="U37" s="197"/>
      <c r="V37" s="197"/>
      <c r="W37" s="197"/>
      <c r="X37" s="198">
        <v>1.0</v>
      </c>
      <c r="Y37" s="197"/>
      <c r="Z37" s="197"/>
      <c r="AA37" s="197"/>
      <c r="AB37" s="197"/>
      <c r="AC37" s="277">
        <v>1.0</v>
      </c>
      <c r="AD37" s="197"/>
      <c r="AE37" s="197"/>
      <c r="AF37" s="210"/>
      <c r="AG37" s="210"/>
      <c r="AH37" s="203">
        <v>1.0</v>
      </c>
      <c r="AI37" s="210"/>
      <c r="AJ37" s="152">
        <f t="shared" si="13"/>
        <v>3</v>
      </c>
      <c r="AK37" s="190">
        <f t="shared" si="14"/>
        <v>100</v>
      </c>
      <c r="AL37" s="200"/>
      <c r="AM37" s="197"/>
      <c r="AN37" s="197"/>
      <c r="AO37" s="277">
        <v>1.0</v>
      </c>
      <c r="AP37" s="197"/>
      <c r="AQ37" s="197"/>
      <c r="AR37" s="197"/>
      <c r="AS37" s="197"/>
      <c r="AT37" s="197"/>
      <c r="AU37" s="286"/>
      <c r="AV37" s="197"/>
      <c r="AW37" s="197"/>
      <c r="AX37" s="197"/>
      <c r="AY37" s="277">
        <v>1.0</v>
      </c>
      <c r="AZ37" s="197"/>
      <c r="BA37" s="197"/>
      <c r="BB37" s="197"/>
      <c r="BC37" s="197"/>
      <c r="BD37" s="197"/>
      <c r="BE37" s="197"/>
      <c r="BF37" s="197"/>
      <c r="BG37" s="133">
        <f t="shared" si="15"/>
        <v>2</v>
      </c>
      <c r="BH37" s="190">
        <f t="shared" si="16"/>
        <v>50</v>
      </c>
      <c r="BI37" s="200"/>
      <c r="BJ37" s="197"/>
      <c r="BK37" s="197"/>
      <c r="BL37" s="197"/>
      <c r="BM37" s="197"/>
      <c r="BN37" s="197"/>
      <c r="BO37" s="197"/>
      <c r="BP37" s="197"/>
      <c r="BQ37" s="197"/>
      <c r="BR37" s="197"/>
      <c r="BS37" s="197"/>
      <c r="BT37" s="197"/>
      <c r="BU37" s="197"/>
      <c r="BV37" s="197"/>
      <c r="BW37" s="204"/>
      <c r="BX37" s="204"/>
      <c r="BY37" s="204"/>
      <c r="BZ37" s="204"/>
      <c r="CA37" s="205">
        <v>1.0</v>
      </c>
      <c r="CB37" s="204"/>
      <c r="CC37" s="204"/>
      <c r="CD37" s="205">
        <v>1.0</v>
      </c>
      <c r="CE37" s="184">
        <f t="shared" si="17"/>
        <v>2</v>
      </c>
      <c r="CF37" s="244">
        <f t="shared" si="18"/>
        <v>66.66666667</v>
      </c>
      <c r="CG37" s="197"/>
      <c r="CH37" s="204"/>
      <c r="CI37" s="205">
        <v>1.0</v>
      </c>
      <c r="CJ37" s="204"/>
      <c r="CK37" s="204"/>
      <c r="CL37" s="204"/>
      <c r="CM37" s="204"/>
      <c r="CN37" s="204"/>
      <c r="CO37" s="204"/>
      <c r="CP37" s="204"/>
      <c r="CQ37" s="195">
        <f t="shared" si="19"/>
        <v>1</v>
      </c>
      <c r="CR37" s="186">
        <f t="shared" si="20"/>
        <v>33.33333333</v>
      </c>
      <c r="CS37" s="166"/>
      <c r="CT37" s="166"/>
      <c r="CU37" s="166"/>
      <c r="CV37" s="166"/>
      <c r="CW37" s="166"/>
      <c r="CX37" s="196"/>
      <c r="CY37" s="195">
        <f t="shared" si="21"/>
        <v>34.33333333</v>
      </c>
      <c r="CZ37" s="187">
        <f t="shared" si="22"/>
        <v>1716.666667</v>
      </c>
    </row>
    <row r="38" ht="15.75" customHeight="1">
      <c r="A38" s="121">
        <v>29.0</v>
      </c>
      <c r="B38" s="170" t="s">
        <v>112</v>
      </c>
      <c r="C38" s="171" t="s">
        <v>113</v>
      </c>
      <c r="D38" s="138">
        <f t="shared" si="7"/>
        <v>5</v>
      </c>
      <c r="E38" s="125">
        <f t="shared" si="8"/>
        <v>35.71428571</v>
      </c>
      <c r="F38" s="172">
        <f t="shared" si="9"/>
        <v>35.71428571</v>
      </c>
      <c r="G38" s="189" t="str">
        <f t="shared" si="10"/>
        <v>  </v>
      </c>
      <c r="H38" s="175"/>
      <c r="I38" s="176"/>
      <c r="J38" s="176"/>
      <c r="K38" s="176"/>
      <c r="L38" s="176"/>
      <c r="M38" s="178">
        <f t="shared" si="11"/>
        <v>0</v>
      </c>
      <c r="N38" s="188">
        <f t="shared" si="12"/>
        <v>0</v>
      </c>
      <c r="O38" s="200"/>
      <c r="P38" s="197"/>
      <c r="Q38" s="197"/>
      <c r="R38" s="197"/>
      <c r="S38" s="197"/>
      <c r="T38" s="197"/>
      <c r="U38" s="197"/>
      <c r="V38" s="197"/>
      <c r="W38" s="197"/>
      <c r="X38" s="198">
        <v>1.0</v>
      </c>
      <c r="Y38" s="197"/>
      <c r="Z38" s="197"/>
      <c r="AA38" s="197"/>
      <c r="AB38" s="197"/>
      <c r="AC38" s="286"/>
      <c r="AD38" s="197"/>
      <c r="AE38" s="197"/>
      <c r="AF38" s="210"/>
      <c r="AG38" s="210"/>
      <c r="AH38" s="210"/>
      <c r="AI38" s="210"/>
      <c r="AJ38" s="152">
        <f t="shared" si="13"/>
        <v>1</v>
      </c>
      <c r="AK38" s="190">
        <f t="shared" si="14"/>
        <v>33.33333333</v>
      </c>
      <c r="AL38" s="200"/>
      <c r="AM38" s="197"/>
      <c r="AN38" s="197"/>
      <c r="AO38" s="286"/>
      <c r="AP38" s="197"/>
      <c r="AQ38" s="197"/>
      <c r="AR38" s="197"/>
      <c r="AS38" s="197"/>
      <c r="AT38" s="197"/>
      <c r="AU38" s="286"/>
      <c r="AV38" s="197"/>
      <c r="AW38" s="197"/>
      <c r="AX38" s="197"/>
      <c r="AY38" s="286"/>
      <c r="AZ38" s="197"/>
      <c r="BA38" s="197"/>
      <c r="BB38" s="197"/>
      <c r="BC38" s="197"/>
      <c r="BD38" s="197"/>
      <c r="BE38" s="197"/>
      <c r="BF38" s="197"/>
      <c r="BG38" s="133">
        <f t="shared" si="15"/>
        <v>0</v>
      </c>
      <c r="BH38" s="190">
        <f t="shared" si="16"/>
        <v>0</v>
      </c>
      <c r="BI38" s="200"/>
      <c r="BJ38" s="197"/>
      <c r="BK38" s="197"/>
      <c r="BL38" s="198">
        <v>1.0</v>
      </c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204"/>
      <c r="BX38" s="204"/>
      <c r="BY38" s="204"/>
      <c r="BZ38" s="204"/>
      <c r="CA38" s="204"/>
      <c r="CB38" s="204"/>
      <c r="CC38" s="204"/>
      <c r="CD38" s="205">
        <v>1.0</v>
      </c>
      <c r="CE38" s="184">
        <f t="shared" si="17"/>
        <v>2</v>
      </c>
      <c r="CF38" s="244">
        <f t="shared" si="18"/>
        <v>66.66666667</v>
      </c>
      <c r="CG38" s="198">
        <v>1.0</v>
      </c>
      <c r="CH38" s="204"/>
      <c r="CI38" s="205">
        <v>1.0</v>
      </c>
      <c r="CJ38" s="204"/>
      <c r="CK38" s="204"/>
      <c r="CL38" s="204"/>
      <c r="CM38" s="204"/>
      <c r="CN38" s="204"/>
      <c r="CO38" s="204"/>
      <c r="CP38" s="204"/>
      <c r="CQ38" s="195">
        <f t="shared" si="19"/>
        <v>2</v>
      </c>
      <c r="CR38" s="186">
        <f t="shared" si="20"/>
        <v>66.66666667</v>
      </c>
      <c r="CS38" s="166"/>
      <c r="CT38" s="166"/>
      <c r="CU38" s="166"/>
      <c r="CV38" s="166"/>
      <c r="CW38" s="166"/>
      <c r="CX38" s="196"/>
      <c r="CY38" s="195">
        <f t="shared" si="21"/>
        <v>68.66666667</v>
      </c>
      <c r="CZ38" s="187">
        <f t="shared" si="22"/>
        <v>3433.333333</v>
      </c>
    </row>
    <row r="39" ht="15.75" customHeight="1">
      <c r="A39" s="169">
        <v>30.0</v>
      </c>
      <c r="B39" s="170" t="s">
        <v>114</v>
      </c>
      <c r="C39" s="171" t="s">
        <v>115</v>
      </c>
      <c r="D39" s="138">
        <f t="shared" si="7"/>
        <v>2</v>
      </c>
      <c r="E39" s="125">
        <f t="shared" si="8"/>
        <v>14.28571429</v>
      </c>
      <c r="F39" s="172">
        <f t="shared" si="9"/>
        <v>14.28571429</v>
      </c>
      <c r="G39" s="189">
        <f t="shared" si="10"/>
        <v>14.28571429</v>
      </c>
      <c r="H39" s="175"/>
      <c r="I39" s="135"/>
      <c r="J39" s="135"/>
      <c r="K39" s="135"/>
      <c r="L39" s="135"/>
      <c r="M39" s="178">
        <f t="shared" si="11"/>
        <v>0</v>
      </c>
      <c r="N39" s="188">
        <f t="shared" si="12"/>
        <v>0</v>
      </c>
      <c r="O39" s="216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86"/>
      <c r="AD39" s="215"/>
      <c r="AE39" s="215"/>
      <c r="AF39" s="218"/>
      <c r="AG39" s="218"/>
      <c r="AH39" s="250">
        <v>1.0</v>
      </c>
      <c r="AI39" s="218"/>
      <c r="AJ39" s="152">
        <f t="shared" si="13"/>
        <v>1</v>
      </c>
      <c r="AK39" s="190">
        <f t="shared" si="14"/>
        <v>33.33333333</v>
      </c>
      <c r="AL39" s="216"/>
      <c r="AM39" s="215"/>
      <c r="AN39" s="215"/>
      <c r="AO39" s="286"/>
      <c r="AP39" s="215"/>
      <c r="AQ39" s="215"/>
      <c r="AR39" s="215"/>
      <c r="AS39" s="215"/>
      <c r="AT39" s="215"/>
      <c r="AU39" s="286"/>
      <c r="AV39" s="215"/>
      <c r="AW39" s="215"/>
      <c r="AX39" s="215"/>
      <c r="AY39" s="286"/>
      <c r="AZ39" s="215"/>
      <c r="BA39" s="215"/>
      <c r="BB39" s="215"/>
      <c r="BC39" s="215"/>
      <c r="BD39" s="215"/>
      <c r="BE39" s="215"/>
      <c r="BF39" s="215"/>
      <c r="BG39" s="133">
        <f t="shared" si="15"/>
        <v>0</v>
      </c>
      <c r="BH39" s="190">
        <f t="shared" si="16"/>
        <v>0</v>
      </c>
      <c r="BI39" s="216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04"/>
      <c r="BX39" s="204"/>
      <c r="BY39" s="204"/>
      <c r="BZ39" s="204"/>
      <c r="CA39" s="204"/>
      <c r="CB39" s="204"/>
      <c r="CC39" s="204"/>
      <c r="CD39" s="204"/>
      <c r="CE39" s="184">
        <f t="shared" si="17"/>
        <v>0</v>
      </c>
      <c r="CF39" s="244">
        <f t="shared" si="18"/>
        <v>0</v>
      </c>
      <c r="CG39" s="215"/>
      <c r="CH39" s="204"/>
      <c r="CI39" s="204"/>
      <c r="CJ39" s="204"/>
      <c r="CK39" s="204"/>
      <c r="CL39" s="204"/>
      <c r="CM39" s="205">
        <v>1.0</v>
      </c>
      <c r="CN39" s="204"/>
      <c r="CO39" s="204"/>
      <c r="CP39" s="204"/>
      <c r="CQ39" s="195">
        <f t="shared" si="19"/>
        <v>1</v>
      </c>
      <c r="CR39" s="186">
        <f t="shared" si="20"/>
        <v>33.33333333</v>
      </c>
      <c r="CS39" s="166"/>
      <c r="CT39" s="166"/>
      <c r="CU39" s="166"/>
      <c r="CV39" s="166"/>
      <c r="CW39" s="166"/>
      <c r="CX39" s="196"/>
      <c r="CY39" s="195">
        <f t="shared" si="21"/>
        <v>34.33333333</v>
      </c>
      <c r="CZ39" s="187">
        <f t="shared" si="22"/>
        <v>1716.666667</v>
      </c>
    </row>
    <row r="40" ht="15.75" customHeight="1">
      <c r="A40" s="121">
        <v>31.0</v>
      </c>
      <c r="B40" s="170" t="s">
        <v>116</v>
      </c>
      <c r="C40" s="171" t="s">
        <v>117</v>
      </c>
      <c r="D40" s="138">
        <f t="shared" si="7"/>
        <v>4</v>
      </c>
      <c r="E40" s="125">
        <f t="shared" si="8"/>
        <v>28.57142857</v>
      </c>
      <c r="F40" s="172">
        <f t="shared" si="9"/>
        <v>28.57142857</v>
      </c>
      <c r="G40" s="189">
        <f t="shared" si="10"/>
        <v>28.57142857</v>
      </c>
      <c r="H40" s="175"/>
      <c r="I40" s="135"/>
      <c r="J40" s="135"/>
      <c r="K40" s="135"/>
      <c r="L40" s="135"/>
      <c r="M40" s="178">
        <f t="shared" si="11"/>
        <v>0</v>
      </c>
      <c r="N40" s="188">
        <f t="shared" si="12"/>
        <v>0</v>
      </c>
      <c r="O40" s="200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277">
        <v>1.0</v>
      </c>
      <c r="AD40" s="197"/>
      <c r="AE40" s="197"/>
      <c r="AF40" s="210"/>
      <c r="AG40" s="210"/>
      <c r="AH40" s="210"/>
      <c r="AI40" s="210"/>
      <c r="AJ40" s="152">
        <f t="shared" si="13"/>
        <v>1</v>
      </c>
      <c r="AK40" s="190">
        <f t="shared" si="14"/>
        <v>33.33333333</v>
      </c>
      <c r="AL40" s="200"/>
      <c r="AM40" s="197"/>
      <c r="AN40" s="197"/>
      <c r="AO40" s="286"/>
      <c r="AP40" s="197"/>
      <c r="AQ40" s="197"/>
      <c r="AR40" s="197"/>
      <c r="AS40" s="197"/>
      <c r="AT40" s="197"/>
      <c r="AU40" s="286"/>
      <c r="AV40" s="197"/>
      <c r="AW40" s="197"/>
      <c r="AX40" s="197"/>
      <c r="AY40" s="277">
        <v>1.0</v>
      </c>
      <c r="AZ40" s="197"/>
      <c r="BA40" s="197"/>
      <c r="BB40" s="197"/>
      <c r="BC40" s="197"/>
      <c r="BD40" s="197"/>
      <c r="BE40" s="197"/>
      <c r="BF40" s="197"/>
      <c r="BG40" s="133">
        <f t="shared" si="15"/>
        <v>1</v>
      </c>
      <c r="BH40" s="190">
        <f t="shared" si="16"/>
        <v>25</v>
      </c>
      <c r="BI40" s="200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204"/>
      <c r="BX40" s="204"/>
      <c r="BY40" s="204"/>
      <c r="BZ40" s="204"/>
      <c r="CA40" s="204"/>
      <c r="CB40" s="204"/>
      <c r="CC40" s="204"/>
      <c r="CD40" s="204"/>
      <c r="CE40" s="184">
        <f t="shared" si="17"/>
        <v>0</v>
      </c>
      <c r="CF40" s="244">
        <f t="shared" si="18"/>
        <v>0</v>
      </c>
      <c r="CG40" s="198">
        <v>1.0</v>
      </c>
      <c r="CH40" s="204"/>
      <c r="CI40" s="205">
        <v>1.0</v>
      </c>
      <c r="CJ40" s="204"/>
      <c r="CK40" s="204"/>
      <c r="CL40" s="204"/>
      <c r="CM40" s="204"/>
      <c r="CN40" s="204"/>
      <c r="CO40" s="204"/>
      <c r="CP40" s="204"/>
      <c r="CQ40" s="195">
        <f t="shared" si="19"/>
        <v>2</v>
      </c>
      <c r="CR40" s="186">
        <f t="shared" si="20"/>
        <v>66.66666667</v>
      </c>
      <c r="CS40" s="166"/>
      <c r="CT40" s="166"/>
      <c r="CU40" s="166"/>
      <c r="CV40" s="166"/>
      <c r="CW40" s="166"/>
      <c r="CX40" s="196"/>
      <c r="CY40" s="195">
        <f t="shared" si="21"/>
        <v>68.66666667</v>
      </c>
      <c r="CZ40" s="187">
        <f t="shared" si="22"/>
        <v>3433.333333</v>
      </c>
    </row>
    <row r="41" ht="15.75" customHeight="1">
      <c r="A41" s="169">
        <v>32.0</v>
      </c>
      <c r="B41" s="170" t="s">
        <v>118</v>
      </c>
      <c r="C41" s="171" t="s">
        <v>119</v>
      </c>
      <c r="D41" s="138">
        <f t="shared" si="7"/>
        <v>6</v>
      </c>
      <c r="E41" s="125">
        <f t="shared" si="8"/>
        <v>42.85714286</v>
      </c>
      <c r="F41" s="172">
        <f t="shared" si="9"/>
        <v>42.85714286</v>
      </c>
      <c r="G41" s="173" t="str">
        <f t="shared" si="10"/>
        <v>  </v>
      </c>
      <c r="H41" s="208"/>
      <c r="I41" s="176"/>
      <c r="J41" s="176"/>
      <c r="K41" s="135"/>
      <c r="L41" s="135"/>
      <c r="M41" s="178">
        <f t="shared" si="11"/>
        <v>0</v>
      </c>
      <c r="N41" s="188">
        <f t="shared" si="12"/>
        <v>0</v>
      </c>
      <c r="O41" s="200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277">
        <v>1.0</v>
      </c>
      <c r="AD41" s="197"/>
      <c r="AE41" s="197"/>
      <c r="AF41" s="210"/>
      <c r="AG41" s="210"/>
      <c r="AH41" s="210"/>
      <c r="AI41" s="210"/>
      <c r="AJ41" s="152">
        <f t="shared" si="13"/>
        <v>1</v>
      </c>
      <c r="AK41" s="190">
        <f t="shared" si="14"/>
        <v>33.33333333</v>
      </c>
      <c r="AL41" s="200"/>
      <c r="AM41" s="197"/>
      <c r="AN41" s="197"/>
      <c r="AO41" s="286"/>
      <c r="AP41" s="197"/>
      <c r="AQ41" s="197"/>
      <c r="AR41" s="197"/>
      <c r="AS41" s="197"/>
      <c r="AT41" s="197"/>
      <c r="AU41" s="277">
        <v>1.0</v>
      </c>
      <c r="AV41" s="197"/>
      <c r="AW41" s="197"/>
      <c r="AX41" s="197"/>
      <c r="AY41" s="277">
        <v>1.0</v>
      </c>
      <c r="AZ41" s="197"/>
      <c r="BA41" s="197"/>
      <c r="BB41" s="197"/>
      <c r="BC41" s="197"/>
      <c r="BD41" s="197"/>
      <c r="BE41" s="197"/>
      <c r="BF41" s="197"/>
      <c r="BG41" s="133">
        <f t="shared" si="15"/>
        <v>2</v>
      </c>
      <c r="BH41" s="190">
        <f t="shared" si="16"/>
        <v>50</v>
      </c>
      <c r="BI41" s="200"/>
      <c r="BJ41" s="197"/>
      <c r="BK41" s="197"/>
      <c r="BL41" s="198">
        <v>1.0</v>
      </c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204"/>
      <c r="BX41" s="204"/>
      <c r="BY41" s="204"/>
      <c r="BZ41" s="204"/>
      <c r="CA41" s="204"/>
      <c r="CB41" s="204"/>
      <c r="CC41" s="204"/>
      <c r="CD41" s="204"/>
      <c r="CE41" s="184">
        <f t="shared" si="17"/>
        <v>1</v>
      </c>
      <c r="CF41" s="244">
        <f t="shared" si="18"/>
        <v>33.33333333</v>
      </c>
      <c r="CG41" s="198">
        <v>1.0</v>
      </c>
      <c r="CH41" s="204"/>
      <c r="CI41" s="204"/>
      <c r="CJ41" s="204"/>
      <c r="CK41" s="204"/>
      <c r="CL41" s="204"/>
      <c r="CM41" s="205">
        <v>1.0</v>
      </c>
      <c r="CN41" s="204"/>
      <c r="CO41" s="204"/>
      <c r="CP41" s="204"/>
      <c r="CQ41" s="195">
        <f t="shared" si="19"/>
        <v>2</v>
      </c>
      <c r="CR41" s="186">
        <f t="shared" si="20"/>
        <v>66.66666667</v>
      </c>
      <c r="CS41" s="166"/>
      <c r="CT41" s="166"/>
      <c r="CU41" s="166"/>
      <c r="CV41" s="166"/>
      <c r="CW41" s="166"/>
      <c r="CX41" s="196"/>
      <c r="CY41" s="195">
        <f t="shared" si="21"/>
        <v>68.66666667</v>
      </c>
      <c r="CZ41" s="187">
        <f t="shared" si="22"/>
        <v>3433.333333</v>
      </c>
    </row>
    <row r="42" ht="15.75" customHeight="1">
      <c r="A42" s="121">
        <v>33.0</v>
      </c>
      <c r="B42" s="170" t="s">
        <v>120</v>
      </c>
      <c r="C42" s="171" t="s">
        <v>121</v>
      </c>
      <c r="D42" s="138">
        <f t="shared" si="7"/>
        <v>0</v>
      </c>
      <c r="E42" s="125">
        <f t="shared" si="8"/>
        <v>0</v>
      </c>
      <c r="F42" s="172">
        <f t="shared" si="9"/>
        <v>0</v>
      </c>
      <c r="G42" s="189">
        <f t="shared" si="10"/>
        <v>0</v>
      </c>
      <c r="H42" s="175"/>
      <c r="I42" s="135"/>
      <c r="J42" s="135"/>
      <c r="K42" s="176"/>
      <c r="L42" s="176"/>
      <c r="M42" s="178">
        <f t="shared" si="11"/>
        <v>0</v>
      </c>
      <c r="N42" s="188">
        <f t="shared" si="12"/>
        <v>0</v>
      </c>
      <c r="O42" s="200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286"/>
      <c r="AD42" s="197"/>
      <c r="AE42" s="197"/>
      <c r="AF42" s="210"/>
      <c r="AG42" s="210"/>
      <c r="AH42" s="210"/>
      <c r="AI42" s="210"/>
      <c r="AJ42" s="152">
        <f t="shared" si="13"/>
        <v>0</v>
      </c>
      <c r="AK42" s="190">
        <f t="shared" si="14"/>
        <v>0</v>
      </c>
      <c r="AL42" s="200"/>
      <c r="AM42" s="197"/>
      <c r="AN42" s="197"/>
      <c r="AO42" s="286"/>
      <c r="AP42" s="197"/>
      <c r="AQ42" s="197"/>
      <c r="AR42" s="197"/>
      <c r="AS42" s="197"/>
      <c r="AT42" s="197"/>
      <c r="AU42" s="286"/>
      <c r="AV42" s="197"/>
      <c r="AW42" s="197"/>
      <c r="AX42" s="197"/>
      <c r="AY42" s="286"/>
      <c r="AZ42" s="197"/>
      <c r="BA42" s="197"/>
      <c r="BB42" s="197"/>
      <c r="BC42" s="197"/>
      <c r="BD42" s="197"/>
      <c r="BE42" s="197"/>
      <c r="BF42" s="197"/>
      <c r="BG42" s="133">
        <f t="shared" si="15"/>
        <v>0</v>
      </c>
      <c r="BH42" s="190">
        <f t="shared" si="16"/>
        <v>0</v>
      </c>
      <c r="BI42" s="200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204"/>
      <c r="BX42" s="204"/>
      <c r="BY42" s="204"/>
      <c r="BZ42" s="204"/>
      <c r="CA42" s="204"/>
      <c r="CB42" s="204"/>
      <c r="CC42" s="204"/>
      <c r="CD42" s="204"/>
      <c r="CE42" s="184">
        <f t="shared" si="17"/>
        <v>0</v>
      </c>
      <c r="CF42" s="244">
        <f t="shared" si="18"/>
        <v>0</v>
      </c>
      <c r="CG42" s="197"/>
      <c r="CH42" s="204"/>
      <c r="CI42" s="204"/>
      <c r="CJ42" s="204"/>
      <c r="CK42" s="204"/>
      <c r="CL42" s="204"/>
      <c r="CM42" s="204"/>
      <c r="CN42" s="204"/>
      <c r="CO42" s="204"/>
      <c r="CP42" s="204"/>
      <c r="CQ42" s="195">
        <f t="shared" si="19"/>
        <v>0</v>
      </c>
      <c r="CR42" s="186">
        <f t="shared" si="20"/>
        <v>0</v>
      </c>
      <c r="CS42" s="166"/>
      <c r="CT42" s="166"/>
      <c r="CU42" s="166"/>
      <c r="CV42" s="166"/>
      <c r="CW42" s="166"/>
      <c r="CX42" s="196"/>
      <c r="CY42" s="195">
        <f t="shared" si="21"/>
        <v>0</v>
      </c>
      <c r="CZ42" s="187">
        <f t="shared" si="22"/>
        <v>0</v>
      </c>
    </row>
    <row r="43" ht="15.75" customHeight="1">
      <c r="A43" s="169">
        <v>34.0</v>
      </c>
      <c r="B43" s="170" t="s">
        <v>122</v>
      </c>
      <c r="C43" s="171" t="s">
        <v>123</v>
      </c>
      <c r="D43" s="138">
        <f t="shared" si="7"/>
        <v>7</v>
      </c>
      <c r="E43" s="125">
        <f t="shared" si="8"/>
        <v>50</v>
      </c>
      <c r="F43" s="207" t="str">
        <f t="shared" si="9"/>
        <v>  </v>
      </c>
      <c r="G43" s="173" t="str">
        <f t="shared" si="10"/>
        <v>  </v>
      </c>
      <c r="H43" s="175"/>
      <c r="I43" s="135"/>
      <c r="J43" s="177"/>
      <c r="K43" s="135"/>
      <c r="L43" s="135"/>
      <c r="M43" s="178">
        <f t="shared" si="11"/>
        <v>0</v>
      </c>
      <c r="N43" s="188">
        <f t="shared" si="12"/>
        <v>0</v>
      </c>
      <c r="O43" s="211"/>
      <c r="P43" s="204"/>
      <c r="Q43" s="204"/>
      <c r="R43" s="204"/>
      <c r="S43" s="204"/>
      <c r="T43" s="204"/>
      <c r="U43" s="204"/>
      <c r="V43" s="204"/>
      <c r="W43" s="204"/>
      <c r="X43" s="205">
        <v>1.0</v>
      </c>
      <c r="Y43" s="204"/>
      <c r="Z43" s="204"/>
      <c r="AA43" s="204"/>
      <c r="AB43" s="204"/>
      <c r="AC43" s="286"/>
      <c r="AD43" s="204"/>
      <c r="AE43" s="204"/>
      <c r="AF43" s="206"/>
      <c r="AG43" s="206"/>
      <c r="AH43" s="206"/>
      <c r="AI43" s="206"/>
      <c r="AJ43" s="152">
        <f t="shared" si="13"/>
        <v>1</v>
      </c>
      <c r="AK43" s="190">
        <f t="shared" si="14"/>
        <v>33.33333333</v>
      </c>
      <c r="AL43" s="211"/>
      <c r="AM43" s="204"/>
      <c r="AN43" s="204"/>
      <c r="AO43" s="277">
        <v>1.0</v>
      </c>
      <c r="AP43" s="204"/>
      <c r="AQ43" s="204"/>
      <c r="AR43" s="204"/>
      <c r="AS43" s="204"/>
      <c r="AT43" s="204"/>
      <c r="AU43" s="277">
        <v>1.0</v>
      </c>
      <c r="AV43" s="204"/>
      <c r="AW43" s="204"/>
      <c r="AX43" s="204"/>
      <c r="AY43" s="286"/>
      <c r="AZ43" s="204"/>
      <c r="BA43" s="204"/>
      <c r="BB43" s="204"/>
      <c r="BC43" s="204"/>
      <c r="BD43" s="205">
        <v>1.0</v>
      </c>
      <c r="BE43" s="204"/>
      <c r="BF43" s="204"/>
      <c r="BG43" s="133">
        <f t="shared" si="15"/>
        <v>3</v>
      </c>
      <c r="BH43" s="190">
        <f t="shared" si="16"/>
        <v>75</v>
      </c>
      <c r="BI43" s="211"/>
      <c r="BJ43" s="204"/>
      <c r="BK43" s="204"/>
      <c r="BL43" s="205">
        <v>1.0</v>
      </c>
      <c r="BM43" s="204"/>
      <c r="BN43" s="204"/>
      <c r="BO43" s="204"/>
      <c r="BP43" s="204"/>
      <c r="BQ43" s="204"/>
      <c r="BR43" s="204"/>
      <c r="BS43" s="204"/>
      <c r="BT43" s="204"/>
      <c r="BU43" s="204"/>
      <c r="BV43" s="204"/>
      <c r="BW43" s="204"/>
      <c r="BX43" s="204"/>
      <c r="BY43" s="204"/>
      <c r="BZ43" s="204"/>
      <c r="CA43" s="204"/>
      <c r="CB43" s="204"/>
      <c r="CC43" s="204"/>
      <c r="CD43" s="205">
        <v>1.0</v>
      </c>
      <c r="CE43" s="184">
        <f t="shared" si="17"/>
        <v>2</v>
      </c>
      <c r="CF43" s="244">
        <f t="shared" si="18"/>
        <v>66.66666667</v>
      </c>
      <c r="CG43" s="204"/>
      <c r="CH43" s="204"/>
      <c r="CI43" s="205">
        <v>1.0</v>
      </c>
      <c r="CJ43" s="204"/>
      <c r="CK43" s="204"/>
      <c r="CL43" s="204"/>
      <c r="CM43" s="204"/>
      <c r="CN43" s="204"/>
      <c r="CO43" s="204"/>
      <c r="CP43" s="204"/>
      <c r="CQ43" s="195">
        <f t="shared" si="19"/>
        <v>1</v>
      </c>
      <c r="CR43" s="186">
        <f t="shared" si="20"/>
        <v>33.33333333</v>
      </c>
      <c r="CS43" s="166"/>
      <c r="CT43" s="166"/>
      <c r="CU43" s="166"/>
      <c r="CV43" s="166"/>
      <c r="CW43" s="166"/>
      <c r="CX43" s="196"/>
      <c r="CY43" s="195">
        <f t="shared" si="21"/>
        <v>34.33333333</v>
      </c>
      <c r="CZ43" s="187">
        <f t="shared" si="22"/>
        <v>1716.666667</v>
      </c>
    </row>
    <row r="44" ht="15.75" customHeight="1">
      <c r="A44" s="121">
        <v>35.0</v>
      </c>
      <c r="B44" s="170" t="s">
        <v>124</v>
      </c>
      <c r="C44" s="171" t="s">
        <v>125</v>
      </c>
      <c r="D44" s="138">
        <f t="shared" si="7"/>
        <v>6</v>
      </c>
      <c r="E44" s="125">
        <f t="shared" si="8"/>
        <v>42.85714286</v>
      </c>
      <c r="F44" s="172">
        <f t="shared" si="9"/>
        <v>42.85714286</v>
      </c>
      <c r="G44" s="173" t="str">
        <f t="shared" si="10"/>
        <v>  </v>
      </c>
      <c r="H44" s="175"/>
      <c r="I44" s="135"/>
      <c r="J44" s="135"/>
      <c r="K44" s="135"/>
      <c r="L44" s="135"/>
      <c r="M44" s="178">
        <f t="shared" si="11"/>
        <v>0</v>
      </c>
      <c r="N44" s="188">
        <f t="shared" si="12"/>
        <v>0</v>
      </c>
      <c r="O44" s="211"/>
      <c r="P44" s="204"/>
      <c r="Q44" s="204"/>
      <c r="R44" s="204"/>
      <c r="S44" s="204"/>
      <c r="T44" s="204"/>
      <c r="U44" s="204"/>
      <c r="V44" s="204"/>
      <c r="W44" s="204"/>
      <c r="X44" s="205">
        <v>1.0</v>
      </c>
      <c r="Y44" s="204"/>
      <c r="Z44" s="204"/>
      <c r="AA44" s="204"/>
      <c r="AB44" s="204"/>
      <c r="AC44" s="286"/>
      <c r="AD44" s="204"/>
      <c r="AE44" s="204"/>
      <c r="AF44" s="206"/>
      <c r="AG44" s="206"/>
      <c r="AH44" s="206"/>
      <c r="AI44" s="206"/>
      <c r="AJ44" s="152">
        <f t="shared" si="13"/>
        <v>1</v>
      </c>
      <c r="AK44" s="190">
        <f t="shared" si="14"/>
        <v>33.33333333</v>
      </c>
      <c r="AL44" s="211"/>
      <c r="AM44" s="204"/>
      <c r="AN44" s="204"/>
      <c r="AO44" s="277">
        <v>1.0</v>
      </c>
      <c r="AP44" s="204"/>
      <c r="AQ44" s="204"/>
      <c r="AR44" s="204"/>
      <c r="AS44" s="204"/>
      <c r="AT44" s="204"/>
      <c r="AU44" s="286"/>
      <c r="AV44" s="204"/>
      <c r="AW44" s="204"/>
      <c r="AX44" s="204"/>
      <c r="AY44" s="277">
        <v>1.0</v>
      </c>
      <c r="AZ44" s="204"/>
      <c r="BA44" s="204"/>
      <c r="BB44" s="204"/>
      <c r="BC44" s="204"/>
      <c r="BD44" s="205">
        <v>1.0</v>
      </c>
      <c r="BE44" s="204"/>
      <c r="BF44" s="204"/>
      <c r="BG44" s="133">
        <f t="shared" si="15"/>
        <v>3</v>
      </c>
      <c r="BH44" s="190">
        <f t="shared" si="16"/>
        <v>75</v>
      </c>
      <c r="BI44" s="211"/>
      <c r="BJ44" s="204"/>
      <c r="BK44" s="204"/>
      <c r="BL44" s="204"/>
      <c r="BM44" s="204"/>
      <c r="BN44" s="204"/>
      <c r="BO44" s="204"/>
      <c r="BP44" s="204"/>
      <c r="BQ44" s="204"/>
      <c r="BR44" s="204"/>
      <c r="BS44" s="204"/>
      <c r="BT44" s="204"/>
      <c r="BU44" s="204"/>
      <c r="BV44" s="204"/>
      <c r="BW44" s="204"/>
      <c r="BX44" s="204"/>
      <c r="BY44" s="204"/>
      <c r="BZ44" s="204"/>
      <c r="CA44" s="204"/>
      <c r="CB44" s="204"/>
      <c r="CC44" s="204"/>
      <c r="CD44" s="204"/>
      <c r="CE44" s="184">
        <f t="shared" si="17"/>
        <v>0</v>
      </c>
      <c r="CF44" s="244">
        <f t="shared" si="18"/>
        <v>0</v>
      </c>
      <c r="CG44" s="205">
        <v>1.0</v>
      </c>
      <c r="CH44" s="204"/>
      <c r="CI44" s="205">
        <v>1.0</v>
      </c>
      <c r="CJ44" s="204"/>
      <c r="CK44" s="204"/>
      <c r="CL44" s="204"/>
      <c r="CM44" s="204"/>
      <c r="CN44" s="204"/>
      <c r="CO44" s="204"/>
      <c r="CP44" s="204"/>
      <c r="CQ44" s="195">
        <f t="shared" si="19"/>
        <v>2</v>
      </c>
      <c r="CR44" s="186">
        <f t="shared" si="20"/>
        <v>66.66666667</v>
      </c>
      <c r="CS44" s="166"/>
      <c r="CT44" s="166"/>
      <c r="CU44" s="166"/>
      <c r="CV44" s="166"/>
      <c r="CW44" s="166"/>
      <c r="CX44" s="196"/>
      <c r="CY44" s="195">
        <f t="shared" si="21"/>
        <v>68.66666667</v>
      </c>
      <c r="CZ44" s="187">
        <f t="shared" si="22"/>
        <v>3433.333333</v>
      </c>
    </row>
    <row r="45" ht="15.75" customHeight="1">
      <c r="A45" s="169">
        <v>36.0</v>
      </c>
      <c r="B45" s="170" t="s">
        <v>126</v>
      </c>
      <c r="C45" s="171" t="s">
        <v>127</v>
      </c>
      <c r="D45" s="138">
        <f t="shared" si="7"/>
        <v>7</v>
      </c>
      <c r="E45" s="125">
        <f t="shared" si="8"/>
        <v>50</v>
      </c>
      <c r="F45" s="172" t="str">
        <f t="shared" si="9"/>
        <v>  </v>
      </c>
      <c r="G45" s="189" t="str">
        <f t="shared" si="10"/>
        <v>  </v>
      </c>
      <c r="H45" s="175"/>
      <c r="I45" s="135"/>
      <c r="J45" s="177"/>
      <c r="K45" s="135"/>
      <c r="L45" s="135"/>
      <c r="M45" s="178">
        <f t="shared" si="11"/>
        <v>0</v>
      </c>
      <c r="N45" s="188">
        <f t="shared" si="12"/>
        <v>0</v>
      </c>
      <c r="O45" s="200"/>
      <c r="P45" s="197"/>
      <c r="Q45" s="197"/>
      <c r="R45" s="197"/>
      <c r="S45" s="197"/>
      <c r="T45" s="197"/>
      <c r="U45" s="197"/>
      <c r="V45" s="197"/>
      <c r="W45" s="197"/>
      <c r="X45" s="198">
        <v>1.0</v>
      </c>
      <c r="Y45" s="197"/>
      <c r="Z45" s="197"/>
      <c r="AA45" s="197"/>
      <c r="AB45" s="197"/>
      <c r="AC45" s="286"/>
      <c r="AD45" s="197"/>
      <c r="AE45" s="197"/>
      <c r="AF45" s="210"/>
      <c r="AG45" s="210"/>
      <c r="AH45" s="210"/>
      <c r="AI45" s="210"/>
      <c r="AJ45" s="152">
        <f t="shared" si="13"/>
        <v>1</v>
      </c>
      <c r="AK45" s="190">
        <f t="shared" si="14"/>
        <v>33.33333333</v>
      </c>
      <c r="AL45" s="200"/>
      <c r="AM45" s="197"/>
      <c r="AN45" s="197"/>
      <c r="AO45" s="277">
        <v>1.0</v>
      </c>
      <c r="AP45" s="197"/>
      <c r="AQ45" s="197"/>
      <c r="AR45" s="197"/>
      <c r="AS45" s="197"/>
      <c r="AT45" s="197"/>
      <c r="AU45" s="277">
        <v>1.0</v>
      </c>
      <c r="AV45" s="197"/>
      <c r="AW45" s="197"/>
      <c r="AX45" s="197"/>
      <c r="AY45" s="300">
        <v>1.0</v>
      </c>
      <c r="AZ45" s="197"/>
      <c r="BA45" s="197"/>
      <c r="BB45" s="197"/>
      <c r="BC45" s="197"/>
      <c r="BD45" s="198">
        <v>1.0</v>
      </c>
      <c r="BE45" s="197"/>
      <c r="BF45" s="197"/>
      <c r="BG45" s="133">
        <f t="shared" si="15"/>
        <v>4</v>
      </c>
      <c r="BH45" s="190">
        <f t="shared" si="16"/>
        <v>100</v>
      </c>
      <c r="BI45" s="200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204"/>
      <c r="BX45" s="204"/>
      <c r="BY45" s="204"/>
      <c r="BZ45" s="204"/>
      <c r="CA45" s="204"/>
      <c r="CB45" s="204"/>
      <c r="CC45" s="204"/>
      <c r="CD45" s="205">
        <v>1.0</v>
      </c>
      <c r="CE45" s="184">
        <f t="shared" si="17"/>
        <v>1</v>
      </c>
      <c r="CF45" s="244">
        <f t="shared" si="18"/>
        <v>33.33333333</v>
      </c>
      <c r="CG45" s="197"/>
      <c r="CH45" s="204"/>
      <c r="CI45" s="205">
        <v>1.0</v>
      </c>
      <c r="CJ45" s="204"/>
      <c r="CK45" s="204"/>
      <c r="CL45" s="204"/>
      <c r="CM45" s="204"/>
      <c r="CN45" s="204"/>
      <c r="CO45" s="204"/>
      <c r="CP45" s="204"/>
      <c r="CQ45" s="195">
        <f t="shared" si="19"/>
        <v>1</v>
      </c>
      <c r="CR45" s="186">
        <f t="shared" si="20"/>
        <v>33.33333333</v>
      </c>
      <c r="CS45" s="166"/>
      <c r="CT45" s="166"/>
      <c r="CU45" s="166"/>
      <c r="CV45" s="166"/>
      <c r="CW45" s="166"/>
      <c r="CX45" s="196"/>
      <c r="CY45" s="195">
        <f t="shared" si="21"/>
        <v>34.33333333</v>
      </c>
      <c r="CZ45" s="187">
        <f t="shared" si="22"/>
        <v>1716.666667</v>
      </c>
    </row>
    <row r="46" ht="15.75" customHeight="1">
      <c r="A46" s="231">
        <v>37.0</v>
      </c>
      <c r="B46" s="170" t="s">
        <v>128</v>
      </c>
      <c r="C46" s="171" t="s">
        <v>129</v>
      </c>
      <c r="D46" s="138">
        <f t="shared" si="7"/>
        <v>5</v>
      </c>
      <c r="E46" s="232">
        <f t="shared" si="8"/>
        <v>35.71428571</v>
      </c>
      <c r="F46" s="172">
        <f t="shared" si="9"/>
        <v>35.71428571</v>
      </c>
      <c r="G46" s="172" t="str">
        <f t="shared" si="10"/>
        <v>  </v>
      </c>
      <c r="H46" s="135"/>
      <c r="I46" s="135"/>
      <c r="J46" s="135"/>
      <c r="K46" s="135"/>
      <c r="L46" s="135"/>
      <c r="M46" s="233">
        <f t="shared" si="11"/>
        <v>0</v>
      </c>
      <c r="N46" s="234" t="str">
        <f t="shared" ref="N46:N50" si="23">M46/M$46*100</f>
        <v>#DIV/0!</v>
      </c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277">
        <v>1.0</v>
      </c>
      <c r="AD46" s="197"/>
      <c r="AE46" s="197"/>
      <c r="AF46" s="197"/>
      <c r="AG46" s="197"/>
      <c r="AH46" s="197"/>
      <c r="AI46" s="197"/>
      <c r="AJ46" s="152">
        <f t="shared" si="13"/>
        <v>1</v>
      </c>
      <c r="AK46" s="233">
        <f t="shared" si="14"/>
        <v>33.33333333</v>
      </c>
      <c r="AL46" s="197"/>
      <c r="AM46" s="197"/>
      <c r="AN46" s="197"/>
      <c r="AO46" s="286"/>
      <c r="AP46" s="197"/>
      <c r="AQ46" s="197"/>
      <c r="AR46" s="197"/>
      <c r="AS46" s="197"/>
      <c r="AT46" s="197"/>
      <c r="AU46" s="286"/>
      <c r="AV46" s="197"/>
      <c r="AW46" s="197"/>
      <c r="AX46" s="197"/>
      <c r="AY46" s="277">
        <v>1.0</v>
      </c>
      <c r="AZ46" s="197"/>
      <c r="BA46" s="197"/>
      <c r="BB46" s="197"/>
      <c r="BC46" s="197"/>
      <c r="BD46" s="197"/>
      <c r="BE46" s="197"/>
      <c r="BF46" s="197"/>
      <c r="BG46" s="133">
        <f t="shared" si="15"/>
        <v>1</v>
      </c>
      <c r="BH46" s="233">
        <f t="shared" si="16"/>
        <v>25</v>
      </c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204"/>
      <c r="BX46" s="204"/>
      <c r="BY46" s="204"/>
      <c r="BZ46" s="204"/>
      <c r="CA46" s="205">
        <v>1.0</v>
      </c>
      <c r="CB46" s="204"/>
      <c r="CC46" s="204"/>
      <c r="CD46" s="204"/>
      <c r="CE46" s="235">
        <f t="shared" si="17"/>
        <v>1</v>
      </c>
      <c r="CF46" s="235">
        <f t="shared" si="18"/>
        <v>33.33333333</v>
      </c>
      <c r="CG46" s="198">
        <v>1.0</v>
      </c>
      <c r="CH46" s="204"/>
      <c r="CI46" s="205">
        <v>1.0</v>
      </c>
      <c r="CJ46" s="204"/>
      <c r="CK46" s="204"/>
      <c r="CL46" s="204"/>
      <c r="CM46" s="204"/>
      <c r="CN46" s="204"/>
      <c r="CO46" s="204"/>
      <c r="CP46" s="204"/>
      <c r="CQ46" s="236">
        <f t="shared" si="19"/>
        <v>2</v>
      </c>
      <c r="CR46" s="186">
        <f t="shared" si="20"/>
        <v>66.66666667</v>
      </c>
      <c r="CS46" s="166"/>
      <c r="CT46" s="166"/>
      <c r="CU46" s="166"/>
      <c r="CV46" s="166"/>
      <c r="CW46" s="166"/>
      <c r="CX46" s="237"/>
      <c r="CY46" s="236">
        <f t="shared" si="21"/>
        <v>68.66666667</v>
      </c>
      <c r="CZ46" s="236">
        <f t="shared" si="22"/>
        <v>3433.333333</v>
      </c>
    </row>
    <row r="47" ht="15.75" customHeight="1">
      <c r="A47" s="231">
        <v>38.0</v>
      </c>
      <c r="B47" s="170" t="s">
        <v>130</v>
      </c>
      <c r="C47" s="171" t="s">
        <v>131</v>
      </c>
      <c r="D47" s="138">
        <f t="shared" si="7"/>
        <v>13</v>
      </c>
      <c r="E47" s="232">
        <f t="shared" si="8"/>
        <v>92.85714286</v>
      </c>
      <c r="F47" s="207" t="str">
        <f t="shared" si="9"/>
        <v>  </v>
      </c>
      <c r="G47" s="207" t="str">
        <f t="shared" si="10"/>
        <v>  </v>
      </c>
      <c r="H47" s="176"/>
      <c r="I47" s="177"/>
      <c r="J47" s="177"/>
      <c r="K47" s="135"/>
      <c r="L47" s="135"/>
      <c r="M47" s="233">
        <f t="shared" si="11"/>
        <v>0</v>
      </c>
      <c r="N47" s="234" t="str">
        <f t="shared" si="23"/>
        <v>#DIV/0!</v>
      </c>
      <c r="O47" s="197"/>
      <c r="P47" s="197"/>
      <c r="Q47" s="197"/>
      <c r="R47" s="197"/>
      <c r="S47" s="197"/>
      <c r="T47" s="197"/>
      <c r="U47" s="197"/>
      <c r="V47" s="197"/>
      <c r="W47" s="197"/>
      <c r="X47" s="198">
        <v>1.0</v>
      </c>
      <c r="Y47" s="197"/>
      <c r="Z47" s="197"/>
      <c r="AA47" s="197"/>
      <c r="AB47" s="197"/>
      <c r="AC47" s="300">
        <v>1.0</v>
      </c>
      <c r="AD47" s="197"/>
      <c r="AE47" s="197"/>
      <c r="AF47" s="197"/>
      <c r="AG47" s="197"/>
      <c r="AH47" s="198">
        <v>1.0</v>
      </c>
      <c r="AI47" s="197"/>
      <c r="AJ47" s="152">
        <f t="shared" si="13"/>
        <v>3</v>
      </c>
      <c r="AK47" s="233">
        <f t="shared" si="14"/>
        <v>100</v>
      </c>
      <c r="AL47" s="197"/>
      <c r="AM47" s="197"/>
      <c r="AN47" s="197"/>
      <c r="AO47" s="277">
        <v>1.0</v>
      </c>
      <c r="AP47" s="197"/>
      <c r="AQ47" s="197"/>
      <c r="AR47" s="197"/>
      <c r="AS47" s="197"/>
      <c r="AT47" s="197"/>
      <c r="AU47" s="277">
        <v>1.0</v>
      </c>
      <c r="AV47" s="197"/>
      <c r="AW47" s="197"/>
      <c r="AX47" s="197"/>
      <c r="AY47" s="277">
        <v>1.0</v>
      </c>
      <c r="AZ47" s="197"/>
      <c r="BA47" s="197"/>
      <c r="BB47" s="197"/>
      <c r="BC47" s="197"/>
      <c r="BD47" s="198">
        <v>1.0</v>
      </c>
      <c r="BE47" s="197"/>
      <c r="BF47" s="197"/>
      <c r="BG47" s="133">
        <f t="shared" si="15"/>
        <v>4</v>
      </c>
      <c r="BH47" s="233">
        <f t="shared" si="16"/>
        <v>100</v>
      </c>
      <c r="BI47" s="197"/>
      <c r="BJ47" s="197"/>
      <c r="BK47" s="197"/>
      <c r="BL47" s="198">
        <v>1.0</v>
      </c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204"/>
      <c r="BX47" s="204"/>
      <c r="BY47" s="204"/>
      <c r="BZ47" s="204"/>
      <c r="CA47" s="205">
        <v>1.0</v>
      </c>
      <c r="CB47" s="204"/>
      <c r="CC47" s="204"/>
      <c r="CD47" s="205">
        <v>1.0</v>
      </c>
      <c r="CE47" s="235">
        <f t="shared" si="17"/>
        <v>3</v>
      </c>
      <c r="CF47" s="235">
        <f t="shared" si="18"/>
        <v>100</v>
      </c>
      <c r="CG47" s="198">
        <v>1.0</v>
      </c>
      <c r="CH47" s="204"/>
      <c r="CI47" s="205">
        <v>1.0</v>
      </c>
      <c r="CJ47" s="204"/>
      <c r="CK47" s="204"/>
      <c r="CL47" s="204"/>
      <c r="CM47" s="205">
        <v>1.0</v>
      </c>
      <c r="CN47" s="204"/>
      <c r="CO47" s="204"/>
      <c r="CP47" s="204"/>
      <c r="CQ47" s="236">
        <f t="shared" si="19"/>
        <v>3</v>
      </c>
      <c r="CR47" s="186">
        <f t="shared" si="20"/>
        <v>100</v>
      </c>
      <c r="CS47" s="166"/>
      <c r="CT47" s="166"/>
      <c r="CU47" s="166"/>
      <c r="CV47" s="166"/>
      <c r="CW47" s="166"/>
      <c r="CX47" s="237"/>
      <c r="CY47" s="236">
        <f t="shared" si="21"/>
        <v>103</v>
      </c>
      <c r="CZ47" s="236">
        <f t="shared" si="22"/>
        <v>5150</v>
      </c>
    </row>
    <row r="48" ht="15.75" customHeight="1">
      <c r="A48" s="231">
        <v>39.0</v>
      </c>
      <c r="B48" s="170" t="s">
        <v>132</v>
      </c>
      <c r="C48" s="171" t="s">
        <v>133</v>
      </c>
      <c r="D48" s="138">
        <f t="shared" si="7"/>
        <v>0</v>
      </c>
      <c r="E48" s="232">
        <f t="shared" si="8"/>
        <v>0</v>
      </c>
      <c r="F48" s="172">
        <f t="shared" si="9"/>
        <v>0</v>
      </c>
      <c r="G48" s="172">
        <f t="shared" si="10"/>
        <v>0</v>
      </c>
      <c r="H48" s="197"/>
      <c r="I48" s="222"/>
      <c r="J48" s="197"/>
      <c r="K48" s="197"/>
      <c r="L48" s="197"/>
      <c r="M48" s="233">
        <f t="shared" si="11"/>
        <v>0</v>
      </c>
      <c r="N48" s="234" t="str">
        <f t="shared" si="23"/>
        <v>#DIV/0!</v>
      </c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52">
        <f t="shared" si="13"/>
        <v>0</v>
      </c>
      <c r="AK48" s="233">
        <f t="shared" si="14"/>
        <v>0</v>
      </c>
      <c r="AL48" s="197"/>
      <c r="AM48" s="197"/>
      <c r="AN48" s="197"/>
      <c r="AO48" s="286"/>
      <c r="AP48" s="197"/>
      <c r="AQ48" s="197"/>
      <c r="AR48" s="197"/>
      <c r="AS48" s="197"/>
      <c r="AT48" s="197"/>
      <c r="AU48" s="286"/>
      <c r="AV48" s="197"/>
      <c r="AW48" s="197"/>
      <c r="AX48" s="197"/>
      <c r="AY48" s="286"/>
      <c r="AZ48" s="197"/>
      <c r="BA48" s="197"/>
      <c r="BB48" s="197"/>
      <c r="BC48" s="197"/>
      <c r="BD48" s="197"/>
      <c r="BE48" s="197"/>
      <c r="BF48" s="197"/>
      <c r="BG48" s="133">
        <f t="shared" si="15"/>
        <v>0</v>
      </c>
      <c r="BH48" s="233">
        <f t="shared" si="16"/>
        <v>0</v>
      </c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204"/>
      <c r="BX48" s="204"/>
      <c r="BY48" s="204"/>
      <c r="BZ48" s="204"/>
      <c r="CA48" s="204"/>
      <c r="CB48" s="204"/>
      <c r="CC48" s="204"/>
      <c r="CD48" s="204"/>
      <c r="CE48" s="235">
        <f t="shared" si="17"/>
        <v>0</v>
      </c>
      <c r="CF48" s="235">
        <f t="shared" si="18"/>
        <v>0</v>
      </c>
      <c r="CG48" s="197"/>
      <c r="CH48" s="204"/>
      <c r="CI48" s="204"/>
      <c r="CJ48" s="204"/>
      <c r="CK48" s="204"/>
      <c r="CL48" s="204"/>
      <c r="CM48" s="204"/>
      <c r="CN48" s="204"/>
      <c r="CO48" s="204"/>
      <c r="CP48" s="204"/>
      <c r="CQ48" s="236">
        <f t="shared" si="19"/>
        <v>0</v>
      </c>
      <c r="CR48" s="186">
        <f t="shared" si="20"/>
        <v>0</v>
      </c>
      <c r="CS48" s="166"/>
      <c r="CT48" s="166"/>
      <c r="CU48" s="166"/>
      <c r="CV48" s="166"/>
      <c r="CW48" s="166"/>
      <c r="CX48" s="237"/>
      <c r="CY48" s="236">
        <f t="shared" si="21"/>
        <v>0</v>
      </c>
      <c r="CZ48" s="236">
        <f t="shared" si="22"/>
        <v>0</v>
      </c>
    </row>
    <row r="49" ht="15.75" customHeight="1">
      <c r="A49" s="231">
        <v>40.0</v>
      </c>
      <c r="B49" s="170" t="s">
        <v>134</v>
      </c>
      <c r="C49" s="171" t="s">
        <v>135</v>
      </c>
      <c r="D49" s="138">
        <f t="shared" si="7"/>
        <v>3</v>
      </c>
      <c r="E49" s="232">
        <f t="shared" si="8"/>
        <v>21.42857143</v>
      </c>
      <c r="F49" s="172">
        <f t="shared" si="9"/>
        <v>21.42857143</v>
      </c>
      <c r="G49" s="172">
        <f t="shared" si="10"/>
        <v>21.42857143</v>
      </c>
      <c r="H49" s="197"/>
      <c r="I49" s="204"/>
      <c r="J49" s="197"/>
      <c r="K49" s="197"/>
      <c r="L49" s="197"/>
      <c r="M49" s="233">
        <f t="shared" si="11"/>
        <v>0</v>
      </c>
      <c r="N49" s="234" t="str">
        <f t="shared" si="23"/>
        <v>#DIV/0!</v>
      </c>
      <c r="O49" s="197"/>
      <c r="P49" s="197"/>
      <c r="Q49" s="197"/>
      <c r="R49" s="204"/>
      <c r="S49" s="204"/>
      <c r="T49" s="204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8">
        <v>1.0</v>
      </c>
      <c r="AI49" s="197"/>
      <c r="AJ49" s="152">
        <f t="shared" si="13"/>
        <v>1</v>
      </c>
      <c r="AK49" s="233">
        <f t="shared" si="14"/>
        <v>33.33333333</v>
      </c>
      <c r="AL49" s="197"/>
      <c r="AM49" s="197"/>
      <c r="AN49" s="197"/>
      <c r="AO49" s="286"/>
      <c r="AP49" s="197"/>
      <c r="AQ49" s="197"/>
      <c r="AR49" s="197"/>
      <c r="AS49" s="197"/>
      <c r="AT49" s="197"/>
      <c r="AU49" s="277">
        <v>1.0</v>
      </c>
      <c r="AV49" s="197"/>
      <c r="AW49" s="197"/>
      <c r="AX49" s="197"/>
      <c r="AY49" s="197"/>
      <c r="AZ49" s="197"/>
      <c r="BA49" s="197"/>
      <c r="BB49" s="204"/>
      <c r="BC49" s="204"/>
      <c r="BD49" s="204"/>
      <c r="BE49" s="197"/>
      <c r="BF49" s="197"/>
      <c r="BG49" s="133">
        <f t="shared" si="15"/>
        <v>1</v>
      </c>
      <c r="BH49" s="233">
        <f t="shared" si="16"/>
        <v>25</v>
      </c>
      <c r="BI49" s="197"/>
      <c r="BJ49" s="197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204"/>
      <c r="BX49" s="204"/>
      <c r="BY49" s="204"/>
      <c r="BZ49" s="204"/>
      <c r="CA49" s="204"/>
      <c r="CB49" s="204"/>
      <c r="CC49" s="204"/>
      <c r="CD49" s="204"/>
      <c r="CE49" s="235">
        <f t="shared" si="17"/>
        <v>0</v>
      </c>
      <c r="CF49" s="235">
        <f t="shared" si="18"/>
        <v>0</v>
      </c>
      <c r="CG49" s="205">
        <v>1.0</v>
      </c>
      <c r="CH49" s="204"/>
      <c r="CI49" s="204"/>
      <c r="CJ49" s="204"/>
      <c r="CK49" s="204"/>
      <c r="CL49" s="204"/>
      <c r="CM49" s="204"/>
      <c r="CN49" s="204"/>
      <c r="CO49" s="204"/>
      <c r="CP49" s="204"/>
      <c r="CQ49" s="236">
        <f t="shared" si="19"/>
        <v>1</v>
      </c>
      <c r="CR49" s="186">
        <f t="shared" si="20"/>
        <v>33.33333333</v>
      </c>
      <c r="CS49" s="166"/>
      <c r="CT49" s="166"/>
      <c r="CU49" s="166"/>
      <c r="CV49" s="166"/>
      <c r="CW49" s="166"/>
      <c r="CX49" s="237"/>
      <c r="CY49" s="236">
        <f t="shared" si="21"/>
        <v>34.33333333</v>
      </c>
      <c r="CZ49" s="236">
        <f t="shared" si="22"/>
        <v>1716.666667</v>
      </c>
    </row>
    <row r="50" ht="15.75" customHeight="1">
      <c r="A50" s="239" t="s">
        <v>146</v>
      </c>
      <c r="B50" s="240"/>
      <c r="C50" s="241"/>
      <c r="D50" s="242">
        <f t="shared" si="7"/>
        <v>13</v>
      </c>
      <c r="E50" s="243"/>
      <c r="F50" s="235"/>
      <c r="G50" s="244"/>
      <c r="H50" s="101">
        <f t="shared" ref="H50:L50" si="24">SUM(H51:H90)</f>
        <v>0</v>
      </c>
      <c r="I50" s="101">
        <f t="shared" si="24"/>
        <v>0</v>
      </c>
      <c r="J50" s="101">
        <f t="shared" si="24"/>
        <v>0</v>
      </c>
      <c r="K50" s="101">
        <f t="shared" si="24"/>
        <v>0</v>
      </c>
      <c r="L50" s="101">
        <f t="shared" si="24"/>
        <v>0</v>
      </c>
      <c r="M50" s="104">
        <f>COUNTIF(H50:L50,"&gt;0")</f>
        <v>0</v>
      </c>
      <c r="N50" s="234" t="str">
        <f t="shared" si="23"/>
        <v>#DIV/0!</v>
      </c>
      <c r="O50" s="101">
        <f t="shared" ref="O50:AI50" si="25">SUM(O51:O90)</f>
        <v>0</v>
      </c>
      <c r="P50" s="101">
        <f t="shared" si="25"/>
        <v>0</v>
      </c>
      <c r="Q50" s="101">
        <f t="shared" si="25"/>
        <v>0</v>
      </c>
      <c r="R50" s="101">
        <f t="shared" si="25"/>
        <v>0</v>
      </c>
      <c r="S50" s="101">
        <f t="shared" si="25"/>
        <v>0</v>
      </c>
      <c r="T50" s="101">
        <f t="shared" si="25"/>
        <v>0</v>
      </c>
      <c r="U50" s="101">
        <f t="shared" si="25"/>
        <v>0</v>
      </c>
      <c r="V50" s="101">
        <f t="shared" si="25"/>
        <v>0</v>
      </c>
      <c r="W50" s="101">
        <f t="shared" si="25"/>
        <v>0</v>
      </c>
      <c r="X50" s="101">
        <f t="shared" si="25"/>
        <v>0</v>
      </c>
      <c r="Y50" s="101">
        <f t="shared" si="25"/>
        <v>26</v>
      </c>
      <c r="Z50" s="101">
        <f t="shared" si="25"/>
        <v>0</v>
      </c>
      <c r="AA50" s="101">
        <f t="shared" si="25"/>
        <v>0</v>
      </c>
      <c r="AB50" s="101">
        <f t="shared" si="25"/>
        <v>0</v>
      </c>
      <c r="AC50" s="101">
        <f t="shared" si="25"/>
        <v>0</v>
      </c>
      <c r="AD50" s="101">
        <f t="shared" si="25"/>
        <v>16</v>
      </c>
      <c r="AE50" s="101">
        <f t="shared" si="25"/>
        <v>0</v>
      </c>
      <c r="AF50" s="101">
        <f t="shared" si="25"/>
        <v>0</v>
      </c>
      <c r="AG50" s="101">
        <f t="shared" si="25"/>
        <v>0</v>
      </c>
      <c r="AH50" s="101">
        <f t="shared" si="25"/>
        <v>0</v>
      </c>
      <c r="AI50" s="101">
        <f t="shared" si="25"/>
        <v>15</v>
      </c>
      <c r="AJ50" s="104">
        <f>COUNTIF(O50:AI50,"&gt;0")</f>
        <v>3</v>
      </c>
      <c r="AK50" s="104">
        <f>SUM(M50+AJ50)</f>
        <v>3</v>
      </c>
      <c r="AL50" s="101">
        <f t="shared" ref="AL50:BF50" si="26">SUM(AL51:AL90)</f>
        <v>0</v>
      </c>
      <c r="AM50" s="101">
        <f t="shared" si="26"/>
        <v>0</v>
      </c>
      <c r="AN50" s="101">
        <f t="shared" si="26"/>
        <v>0</v>
      </c>
      <c r="AO50" s="101">
        <f t="shared" si="26"/>
        <v>0</v>
      </c>
      <c r="AP50" s="101">
        <f t="shared" si="26"/>
        <v>20</v>
      </c>
      <c r="AQ50" s="101">
        <f t="shared" si="26"/>
        <v>0</v>
      </c>
      <c r="AR50" s="101">
        <f t="shared" si="26"/>
        <v>0</v>
      </c>
      <c r="AS50" s="101">
        <f t="shared" si="26"/>
        <v>0</v>
      </c>
      <c r="AT50" s="101">
        <f t="shared" si="26"/>
        <v>0</v>
      </c>
      <c r="AU50" s="101">
        <f t="shared" si="26"/>
        <v>12</v>
      </c>
      <c r="AV50" s="101">
        <f t="shared" si="26"/>
        <v>0</v>
      </c>
      <c r="AW50" s="101">
        <f t="shared" si="26"/>
        <v>0</v>
      </c>
      <c r="AX50" s="101">
        <f t="shared" si="26"/>
        <v>0</v>
      </c>
      <c r="AY50" s="101">
        <f t="shared" si="26"/>
        <v>0</v>
      </c>
      <c r="AZ50" s="101">
        <f t="shared" si="26"/>
        <v>26</v>
      </c>
      <c r="BA50" s="101">
        <f t="shared" si="26"/>
        <v>0</v>
      </c>
      <c r="BB50" s="101">
        <f t="shared" si="26"/>
        <v>0</v>
      </c>
      <c r="BC50" s="101">
        <f t="shared" si="26"/>
        <v>0</v>
      </c>
      <c r="BD50" s="101">
        <f t="shared" si="26"/>
        <v>0</v>
      </c>
      <c r="BE50" s="101">
        <f t="shared" si="26"/>
        <v>5</v>
      </c>
      <c r="BF50" s="101">
        <f t="shared" si="26"/>
        <v>0</v>
      </c>
      <c r="BG50" s="104">
        <f>COUNTIF(AL50:BF50,"&gt;0")</f>
        <v>4</v>
      </c>
      <c r="BH50" s="104">
        <f>SUM(AK50+BG50)</f>
        <v>7</v>
      </c>
      <c r="BI50" s="101">
        <f t="shared" ref="BI50:CD50" si="27">SUM(BI51:BI90)</f>
        <v>0</v>
      </c>
      <c r="BJ50" s="101">
        <f t="shared" si="27"/>
        <v>0</v>
      </c>
      <c r="BK50" s="101">
        <f t="shared" si="27"/>
        <v>0</v>
      </c>
      <c r="BL50" s="101">
        <f t="shared" si="27"/>
        <v>14</v>
      </c>
      <c r="BM50" s="101">
        <f t="shared" si="27"/>
        <v>0</v>
      </c>
      <c r="BN50" s="101">
        <f t="shared" si="27"/>
        <v>0</v>
      </c>
      <c r="BO50" s="101">
        <f t="shared" si="27"/>
        <v>0</v>
      </c>
      <c r="BP50" s="101">
        <f t="shared" si="27"/>
        <v>0</v>
      </c>
      <c r="BQ50" s="101">
        <f t="shared" si="27"/>
        <v>0</v>
      </c>
      <c r="BR50" s="101">
        <f t="shared" si="27"/>
        <v>0</v>
      </c>
      <c r="BS50" s="101">
        <f t="shared" si="27"/>
        <v>0</v>
      </c>
      <c r="BT50" s="101">
        <f t="shared" si="27"/>
        <v>0</v>
      </c>
      <c r="BU50" s="101">
        <f t="shared" si="27"/>
        <v>0</v>
      </c>
      <c r="BV50" s="101">
        <f t="shared" si="27"/>
        <v>0</v>
      </c>
      <c r="BW50" s="101">
        <f t="shared" si="27"/>
        <v>0</v>
      </c>
      <c r="BX50" s="101">
        <f t="shared" si="27"/>
        <v>0</v>
      </c>
      <c r="BY50" s="101">
        <f t="shared" si="27"/>
        <v>0</v>
      </c>
      <c r="BZ50" s="101">
        <f t="shared" si="27"/>
        <v>0</v>
      </c>
      <c r="CA50" s="101">
        <f t="shared" si="27"/>
        <v>11</v>
      </c>
      <c r="CB50" s="101">
        <f t="shared" si="27"/>
        <v>0</v>
      </c>
      <c r="CC50" s="101">
        <f t="shared" si="27"/>
        <v>0</v>
      </c>
      <c r="CD50" s="101">
        <f t="shared" si="27"/>
        <v>17</v>
      </c>
      <c r="CE50" s="104">
        <f>COUNTIF(BI50:CD50,"&gt;0")</f>
        <v>3</v>
      </c>
      <c r="CF50" s="104">
        <f>SUM(BH50+CE50)</f>
        <v>10</v>
      </c>
      <c r="CG50" s="101">
        <f t="shared" ref="CG50:CP50" si="28">SUM(CG51:CG90)</f>
        <v>15</v>
      </c>
      <c r="CH50" s="101">
        <f t="shared" si="28"/>
        <v>0</v>
      </c>
      <c r="CI50" s="101">
        <f t="shared" si="28"/>
        <v>23</v>
      </c>
      <c r="CJ50" s="101">
        <f t="shared" si="28"/>
        <v>0</v>
      </c>
      <c r="CK50" s="101">
        <f t="shared" si="28"/>
        <v>0</v>
      </c>
      <c r="CL50" s="101">
        <f t="shared" si="28"/>
        <v>0</v>
      </c>
      <c r="CM50" s="101">
        <f t="shared" si="28"/>
        <v>9</v>
      </c>
      <c r="CN50" s="101">
        <f t="shared" si="28"/>
        <v>0</v>
      </c>
      <c r="CO50" s="101">
        <f t="shared" si="28"/>
        <v>0</v>
      </c>
      <c r="CP50" s="101">
        <f t="shared" si="28"/>
        <v>0</v>
      </c>
      <c r="CQ50" s="246">
        <f>COUNTIF(CG50:CP50,"&gt;0")</f>
        <v>3</v>
      </c>
      <c r="CR50" s="247">
        <f>SUM(CF50+CQ50)</f>
        <v>13</v>
      </c>
      <c r="CS50" s="166"/>
      <c r="CT50" s="166"/>
      <c r="CU50" s="166"/>
      <c r="CV50" s="166"/>
      <c r="CW50" s="166"/>
      <c r="CX50" s="10"/>
      <c r="CY50" s="246">
        <f>COUNTIF(CO50:CX50,"&gt;0")</f>
        <v>2</v>
      </c>
      <c r="CZ50" s="246">
        <f>SUM(CN50+CY50)</f>
        <v>2</v>
      </c>
    </row>
    <row r="51" ht="15.75" customHeight="1">
      <c r="A51" s="121">
        <v>41.0</v>
      </c>
      <c r="B51" s="170" t="s">
        <v>136</v>
      </c>
      <c r="C51" s="171" t="s">
        <v>137</v>
      </c>
      <c r="D51" s="124">
        <f t="shared" si="7"/>
        <v>1</v>
      </c>
      <c r="E51" s="125">
        <f t="shared" ref="E51:E90" si="29">(D51)/D$50*100</f>
        <v>7.692307692</v>
      </c>
      <c r="F51" s="172">
        <f t="shared" ref="F51:F90" si="30">IF(E51&lt;50,E51, "  ")</f>
        <v>7.692307692</v>
      </c>
      <c r="G51" s="189">
        <f t="shared" ref="G51:G90" si="31">IF(E51&lt;30,E51, "  ")</f>
        <v>7.692307692</v>
      </c>
      <c r="H51" s="200"/>
      <c r="I51" s="197"/>
      <c r="J51" s="197"/>
      <c r="K51" s="197"/>
      <c r="L51" s="197"/>
      <c r="M51" s="178">
        <f t="shared" ref="M51:M90" si="32">SUM(H51:L51)</f>
        <v>0</v>
      </c>
      <c r="N51" s="188" t="str">
        <f t="shared" ref="N51:N90" si="33">M51/M$50*100</f>
        <v>#DIV/0!</v>
      </c>
      <c r="O51" s="200"/>
      <c r="P51" s="197"/>
      <c r="Q51" s="197"/>
      <c r="R51" s="215"/>
      <c r="S51" s="197"/>
      <c r="T51" s="197"/>
      <c r="U51" s="197"/>
      <c r="V51" s="197"/>
      <c r="W51" s="197"/>
      <c r="X51" s="197"/>
      <c r="Y51" s="198">
        <v>1.0</v>
      </c>
      <c r="Z51" s="197"/>
      <c r="AA51" s="197"/>
      <c r="AB51" s="197"/>
      <c r="AC51" s="197"/>
      <c r="AD51" s="286"/>
      <c r="AE51" s="197"/>
      <c r="AF51" s="210"/>
      <c r="AG51" s="210"/>
      <c r="AH51" s="248"/>
      <c r="AI51" s="210"/>
      <c r="AJ51" s="178">
        <f t="shared" ref="AJ51:AJ90" si="34">SUM(O51:AI51)</f>
        <v>1</v>
      </c>
      <c r="AK51" s="190">
        <f t="shared" ref="AK51:AK90" si="35">AJ51/AJ$50*100</f>
        <v>33.33333333</v>
      </c>
      <c r="AL51" s="200"/>
      <c r="AM51" s="197"/>
      <c r="AN51" s="197"/>
      <c r="AO51" s="197"/>
      <c r="AP51" s="286"/>
      <c r="AQ51" s="197"/>
      <c r="AR51" s="197"/>
      <c r="AS51" s="197"/>
      <c r="AT51" s="197"/>
      <c r="AU51" s="286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78">
        <f t="shared" ref="BG51:BG90" si="36">SUM(AL51:BF51)</f>
        <v>0</v>
      </c>
      <c r="BH51" s="190">
        <f t="shared" ref="BH51:BH90" si="37">BG51/BG$50*100</f>
        <v>0</v>
      </c>
      <c r="BI51" s="200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204"/>
      <c r="BX51" s="204"/>
      <c r="BY51" s="204"/>
      <c r="CA51" s="204"/>
      <c r="CB51" s="204"/>
      <c r="CC51" s="204"/>
      <c r="CD51" s="204"/>
      <c r="CE51" s="184">
        <f t="shared" ref="CE51:CE90" si="38">SUM(BI51:CD51)</f>
        <v>0</v>
      </c>
      <c r="CF51" s="244">
        <f t="shared" ref="CF51:CF90" si="39">CE51/CE$9*100</f>
        <v>0</v>
      </c>
      <c r="CG51" s="211"/>
      <c r="CH51" s="204"/>
      <c r="CI51" s="204"/>
      <c r="CJ51" s="204"/>
      <c r="CK51" s="204"/>
      <c r="CL51" s="204"/>
      <c r="CM51" s="204"/>
      <c r="CN51" s="204"/>
      <c r="CO51" s="204"/>
      <c r="CP51" s="204"/>
      <c r="CQ51" s="195">
        <f t="shared" ref="CQ51:CQ90" si="40">SUM(CG51:CP51)</f>
        <v>0</v>
      </c>
      <c r="CR51" s="186">
        <f t="shared" ref="CR51:CR90" si="41">CQ51/CQ$9*100</f>
        <v>0</v>
      </c>
      <c r="CS51" s="166"/>
      <c r="CT51" s="166"/>
      <c r="CU51" s="166"/>
      <c r="CV51" s="166"/>
      <c r="CW51" s="166"/>
      <c r="CX51" s="196"/>
      <c r="CY51" s="195">
        <f t="shared" ref="CY51:CY90" si="42">SUM(CO51:CX51)</f>
        <v>0</v>
      </c>
      <c r="CZ51" s="187">
        <f t="shared" ref="CZ51:CZ90" si="43">CY51/CY$9*100</f>
        <v>0</v>
      </c>
    </row>
    <row r="52" ht="15.75" customHeight="1">
      <c r="A52" s="169">
        <v>42.0</v>
      </c>
      <c r="B52" s="170" t="s">
        <v>138</v>
      </c>
      <c r="C52" s="171" t="s">
        <v>139</v>
      </c>
      <c r="D52" s="124">
        <f t="shared" si="7"/>
        <v>0</v>
      </c>
      <c r="E52" s="125">
        <f t="shared" si="29"/>
        <v>0</v>
      </c>
      <c r="F52" s="172">
        <f t="shared" si="30"/>
        <v>0</v>
      </c>
      <c r="G52" s="189">
        <f t="shared" si="31"/>
        <v>0</v>
      </c>
      <c r="H52" s="200"/>
      <c r="I52" s="197"/>
      <c r="J52" s="197"/>
      <c r="K52" s="197"/>
      <c r="L52" s="197"/>
      <c r="M52" s="178">
        <f t="shared" si="32"/>
        <v>0</v>
      </c>
      <c r="N52" s="188" t="str">
        <f t="shared" si="33"/>
        <v>#DIV/0!</v>
      </c>
      <c r="O52" s="200"/>
      <c r="P52" s="197"/>
      <c r="Q52" s="197"/>
      <c r="R52" s="222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286"/>
      <c r="AE52" s="197"/>
      <c r="AF52" s="210"/>
      <c r="AG52" s="210"/>
      <c r="AH52" s="249"/>
      <c r="AI52" s="210"/>
      <c r="AJ52" s="178">
        <f t="shared" si="34"/>
        <v>0</v>
      </c>
      <c r="AK52" s="190">
        <f t="shared" si="35"/>
        <v>0</v>
      </c>
      <c r="AL52" s="200"/>
      <c r="AM52" s="197"/>
      <c r="AN52" s="197"/>
      <c r="AO52" s="197"/>
      <c r="AP52" s="286"/>
      <c r="AQ52" s="197"/>
      <c r="AR52" s="197"/>
      <c r="AS52" s="197"/>
      <c r="AT52" s="197"/>
      <c r="AU52" s="286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78">
        <f t="shared" si="36"/>
        <v>0</v>
      </c>
      <c r="BH52" s="190">
        <f t="shared" si="37"/>
        <v>0</v>
      </c>
      <c r="BI52" s="200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204"/>
      <c r="BX52" s="204"/>
      <c r="BY52" s="204"/>
      <c r="BZ52" s="204"/>
      <c r="CA52" s="204"/>
      <c r="CB52" s="204"/>
      <c r="CC52" s="204"/>
      <c r="CD52" s="204"/>
      <c r="CE52" s="184">
        <f t="shared" si="38"/>
        <v>0</v>
      </c>
      <c r="CF52" s="244">
        <f t="shared" si="39"/>
        <v>0</v>
      </c>
      <c r="CG52" s="211"/>
      <c r="CH52" s="204"/>
      <c r="CI52" s="204"/>
      <c r="CJ52" s="204"/>
      <c r="CK52" s="204"/>
      <c r="CL52" s="204"/>
      <c r="CM52" s="204"/>
      <c r="CN52" s="204"/>
      <c r="CO52" s="204"/>
      <c r="CP52" s="204"/>
      <c r="CQ52" s="195">
        <f t="shared" si="40"/>
        <v>0</v>
      </c>
      <c r="CR52" s="186">
        <f t="shared" si="41"/>
        <v>0</v>
      </c>
      <c r="CS52" s="166"/>
      <c r="CT52" s="166"/>
      <c r="CU52" s="166"/>
      <c r="CV52" s="166"/>
      <c r="CW52" s="166"/>
      <c r="CX52" s="196"/>
      <c r="CY52" s="195">
        <f t="shared" si="42"/>
        <v>0</v>
      </c>
      <c r="CZ52" s="187">
        <f t="shared" si="43"/>
        <v>0</v>
      </c>
    </row>
    <row r="53" ht="15.75" customHeight="1">
      <c r="A53" s="121">
        <v>43.0</v>
      </c>
      <c r="B53" s="170" t="s">
        <v>140</v>
      </c>
      <c r="C53" s="171" t="s">
        <v>141</v>
      </c>
      <c r="D53" s="124">
        <f t="shared" si="7"/>
        <v>0</v>
      </c>
      <c r="E53" s="125">
        <f t="shared" si="29"/>
        <v>0</v>
      </c>
      <c r="F53" s="172">
        <f t="shared" si="30"/>
        <v>0</v>
      </c>
      <c r="G53" s="189">
        <f t="shared" si="31"/>
        <v>0</v>
      </c>
      <c r="H53" s="216"/>
      <c r="I53" s="197"/>
      <c r="J53" s="215"/>
      <c r="K53" s="197"/>
      <c r="L53" s="197"/>
      <c r="M53" s="178">
        <f t="shared" si="32"/>
        <v>0</v>
      </c>
      <c r="N53" s="188" t="str">
        <f t="shared" si="33"/>
        <v>#DIV/0!</v>
      </c>
      <c r="O53" s="200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286"/>
      <c r="AE53" s="197"/>
      <c r="AF53" s="210"/>
      <c r="AG53" s="210"/>
      <c r="AH53" s="249"/>
      <c r="AI53" s="210"/>
      <c r="AJ53" s="178">
        <f t="shared" si="34"/>
        <v>0</v>
      </c>
      <c r="AK53" s="190">
        <f t="shared" si="35"/>
        <v>0</v>
      </c>
      <c r="AL53" s="200"/>
      <c r="AM53" s="197"/>
      <c r="AN53" s="197"/>
      <c r="AO53" s="197"/>
      <c r="AP53" s="286"/>
      <c r="AQ53" s="197"/>
      <c r="AR53" s="197"/>
      <c r="AS53" s="197"/>
      <c r="AT53" s="197"/>
      <c r="AU53" s="286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78">
        <f t="shared" si="36"/>
        <v>0</v>
      </c>
      <c r="BH53" s="190">
        <f t="shared" si="37"/>
        <v>0</v>
      </c>
      <c r="BI53" s="200"/>
      <c r="BJ53" s="197"/>
      <c r="BK53" s="197"/>
      <c r="BL53" s="197"/>
      <c r="BM53" s="197"/>
      <c r="BN53" s="197"/>
      <c r="BO53" s="197"/>
      <c r="BP53" s="197"/>
      <c r="BQ53" s="197"/>
      <c r="BR53" s="197"/>
      <c r="BS53" s="197"/>
      <c r="BT53" s="197"/>
      <c r="BU53" s="197"/>
      <c r="BV53" s="197"/>
      <c r="BW53" s="204"/>
      <c r="BX53" s="204"/>
      <c r="BY53" s="204"/>
      <c r="BZ53" s="204"/>
      <c r="CA53" s="204"/>
      <c r="CB53" s="204"/>
      <c r="CC53" s="204"/>
      <c r="CD53" s="204"/>
      <c r="CE53" s="184">
        <f t="shared" si="38"/>
        <v>0</v>
      </c>
      <c r="CF53" s="244">
        <f t="shared" si="39"/>
        <v>0</v>
      </c>
      <c r="CG53" s="211"/>
      <c r="CH53" s="204"/>
      <c r="CI53" s="205"/>
      <c r="CJ53" s="204"/>
      <c r="CK53" s="204"/>
      <c r="CL53" s="204"/>
      <c r="CM53" s="204"/>
      <c r="CN53" s="204"/>
      <c r="CO53" s="204"/>
      <c r="CP53" s="204"/>
      <c r="CQ53" s="195">
        <f t="shared" si="40"/>
        <v>0</v>
      </c>
      <c r="CR53" s="186">
        <f t="shared" si="41"/>
        <v>0</v>
      </c>
      <c r="CS53" s="166"/>
      <c r="CT53" s="166"/>
      <c r="CU53" s="166"/>
      <c r="CV53" s="166"/>
      <c r="CW53" s="166"/>
      <c r="CX53" s="196"/>
      <c r="CY53" s="195">
        <f t="shared" si="42"/>
        <v>0</v>
      </c>
      <c r="CZ53" s="187">
        <f t="shared" si="43"/>
        <v>0</v>
      </c>
    </row>
    <row r="54" ht="15.75" customHeight="1">
      <c r="A54" s="121">
        <v>44.0</v>
      </c>
      <c r="B54" s="170" t="s">
        <v>142</v>
      </c>
      <c r="C54" s="171" t="s">
        <v>143</v>
      </c>
      <c r="D54" s="124">
        <f t="shared" si="7"/>
        <v>2</v>
      </c>
      <c r="E54" s="125">
        <f t="shared" si="29"/>
        <v>15.38461538</v>
      </c>
      <c r="F54" s="172">
        <f t="shared" si="30"/>
        <v>15.38461538</v>
      </c>
      <c r="G54" s="189">
        <f t="shared" si="31"/>
        <v>15.38461538</v>
      </c>
      <c r="H54" s="200"/>
      <c r="I54" s="222"/>
      <c r="J54" s="197"/>
      <c r="K54" s="197"/>
      <c r="L54" s="197"/>
      <c r="M54" s="178">
        <f t="shared" si="32"/>
        <v>0</v>
      </c>
      <c r="N54" s="188" t="str">
        <f t="shared" si="33"/>
        <v>#DIV/0!</v>
      </c>
      <c r="O54" s="200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286"/>
      <c r="AE54" s="197"/>
      <c r="AF54" s="210"/>
      <c r="AG54" s="210"/>
      <c r="AH54" s="248"/>
      <c r="AI54" s="210"/>
      <c r="AJ54" s="178">
        <f t="shared" si="34"/>
        <v>0</v>
      </c>
      <c r="AK54" s="190">
        <f t="shared" si="35"/>
        <v>0</v>
      </c>
      <c r="AL54" s="200"/>
      <c r="AM54" s="197"/>
      <c r="AN54" s="197"/>
      <c r="AO54" s="197"/>
      <c r="AP54" s="286"/>
      <c r="AQ54" s="197"/>
      <c r="AR54" s="197"/>
      <c r="AS54" s="197"/>
      <c r="AT54" s="197"/>
      <c r="AU54" s="277">
        <v>1.0</v>
      </c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78">
        <f t="shared" si="36"/>
        <v>1</v>
      </c>
      <c r="BH54" s="190">
        <f t="shared" si="37"/>
        <v>25</v>
      </c>
      <c r="BI54" s="200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204"/>
      <c r="BX54" s="204"/>
      <c r="BY54" s="204"/>
      <c r="BZ54" s="204"/>
      <c r="CA54" s="204"/>
      <c r="CB54" s="204"/>
      <c r="CC54" s="204"/>
      <c r="CD54" s="204"/>
      <c r="CE54" s="184">
        <f t="shared" si="38"/>
        <v>0</v>
      </c>
      <c r="CF54" s="244">
        <f t="shared" si="39"/>
        <v>0</v>
      </c>
      <c r="CG54" s="211"/>
      <c r="CH54" s="204"/>
      <c r="CI54" s="205">
        <v>1.0</v>
      </c>
      <c r="CJ54" s="204"/>
      <c r="CK54" s="204"/>
      <c r="CL54" s="204"/>
      <c r="CM54" s="204"/>
      <c r="CN54" s="204"/>
      <c r="CO54" s="204"/>
      <c r="CP54" s="204"/>
      <c r="CQ54" s="195">
        <f t="shared" si="40"/>
        <v>1</v>
      </c>
      <c r="CR54" s="186">
        <f t="shared" si="41"/>
        <v>33.33333333</v>
      </c>
      <c r="CS54" s="166"/>
      <c r="CT54" s="166"/>
      <c r="CU54" s="166"/>
      <c r="CV54" s="166"/>
      <c r="CW54" s="166"/>
      <c r="CX54" s="196"/>
      <c r="CY54" s="195">
        <f t="shared" si="42"/>
        <v>34.33333333</v>
      </c>
      <c r="CZ54" s="187">
        <f t="shared" si="43"/>
        <v>1716.666667</v>
      </c>
    </row>
    <row r="55" ht="15.75" customHeight="1">
      <c r="A55" s="169">
        <v>45.0</v>
      </c>
      <c r="B55" s="170" t="s">
        <v>144</v>
      </c>
      <c r="C55" s="171" t="s">
        <v>145</v>
      </c>
      <c r="D55" s="124">
        <f t="shared" si="7"/>
        <v>1</v>
      </c>
      <c r="E55" s="125">
        <f t="shared" si="29"/>
        <v>7.692307692</v>
      </c>
      <c r="F55" s="172">
        <f t="shared" si="30"/>
        <v>7.692307692</v>
      </c>
      <c r="G55" s="189">
        <f t="shared" si="31"/>
        <v>7.692307692</v>
      </c>
      <c r="H55" s="200"/>
      <c r="I55" s="215"/>
      <c r="J55" s="215"/>
      <c r="K55" s="197"/>
      <c r="L55" s="197"/>
      <c r="M55" s="178">
        <f t="shared" si="32"/>
        <v>0</v>
      </c>
      <c r="N55" s="188" t="str">
        <f t="shared" si="33"/>
        <v>#DIV/0!</v>
      </c>
      <c r="O55" s="200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286"/>
      <c r="AE55" s="197"/>
      <c r="AF55" s="210"/>
      <c r="AG55" s="210"/>
      <c r="AH55" s="249"/>
      <c r="AI55" s="210"/>
      <c r="AJ55" s="178">
        <f t="shared" si="34"/>
        <v>0</v>
      </c>
      <c r="AK55" s="190">
        <f t="shared" si="35"/>
        <v>0</v>
      </c>
      <c r="AL55" s="200"/>
      <c r="AM55" s="197"/>
      <c r="AN55" s="197"/>
      <c r="AO55" s="197"/>
      <c r="AP55" s="286"/>
      <c r="AQ55" s="197"/>
      <c r="AR55" s="197"/>
      <c r="AS55" s="197"/>
      <c r="AT55" s="197"/>
      <c r="AU55" s="286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78">
        <f t="shared" si="36"/>
        <v>0</v>
      </c>
      <c r="BH55" s="190">
        <f t="shared" si="37"/>
        <v>0</v>
      </c>
      <c r="BI55" s="200"/>
      <c r="BJ55" s="197"/>
      <c r="BK55" s="197"/>
      <c r="BL55" s="197"/>
      <c r="BM55" s="197"/>
      <c r="BN55" s="197"/>
      <c r="BO55" s="197"/>
      <c r="BP55" s="197"/>
      <c r="BQ55" s="197"/>
      <c r="BR55" s="197"/>
      <c r="BS55" s="197"/>
      <c r="BT55" s="197"/>
      <c r="BU55" s="197"/>
      <c r="BV55" s="197"/>
      <c r="BW55" s="204"/>
      <c r="BX55" s="204"/>
      <c r="BY55" s="204"/>
      <c r="BZ55" s="204"/>
      <c r="CA55" s="205">
        <v>1.0</v>
      </c>
      <c r="CB55" s="204"/>
      <c r="CC55" s="204"/>
      <c r="CD55" s="204"/>
      <c r="CE55" s="184">
        <f t="shared" si="38"/>
        <v>1</v>
      </c>
      <c r="CF55" s="244">
        <f t="shared" si="39"/>
        <v>33.33333333</v>
      </c>
      <c r="CG55" s="211"/>
      <c r="CH55" s="204"/>
      <c r="CI55" s="204"/>
      <c r="CJ55" s="204"/>
      <c r="CK55" s="204"/>
      <c r="CL55" s="204"/>
      <c r="CM55" s="204"/>
      <c r="CN55" s="204"/>
      <c r="CO55" s="204"/>
      <c r="CP55" s="204"/>
      <c r="CQ55" s="195">
        <f t="shared" si="40"/>
        <v>0</v>
      </c>
      <c r="CR55" s="186">
        <f t="shared" si="41"/>
        <v>0</v>
      </c>
      <c r="CS55" s="166"/>
      <c r="CT55" s="166"/>
      <c r="CU55" s="166"/>
      <c r="CV55" s="166"/>
      <c r="CW55" s="166"/>
      <c r="CX55" s="196"/>
      <c r="CY55" s="195">
        <f t="shared" si="42"/>
        <v>0</v>
      </c>
      <c r="CZ55" s="187">
        <f t="shared" si="43"/>
        <v>0</v>
      </c>
    </row>
    <row r="56" ht="15.75" customHeight="1">
      <c r="A56" s="121">
        <v>46.0</v>
      </c>
      <c r="B56" s="170" t="s">
        <v>147</v>
      </c>
      <c r="C56" s="171" t="s">
        <v>148</v>
      </c>
      <c r="D56" s="124">
        <f t="shared" si="7"/>
        <v>0</v>
      </c>
      <c r="E56" s="125">
        <f t="shared" si="29"/>
        <v>0</v>
      </c>
      <c r="F56" s="172">
        <f t="shared" si="30"/>
        <v>0</v>
      </c>
      <c r="G56" s="189">
        <f t="shared" si="31"/>
        <v>0</v>
      </c>
      <c r="H56" s="200"/>
      <c r="I56" s="197"/>
      <c r="J56" s="197"/>
      <c r="K56" s="197"/>
      <c r="L56" s="197"/>
      <c r="M56" s="178">
        <f t="shared" si="32"/>
        <v>0</v>
      </c>
      <c r="N56" s="188" t="str">
        <f t="shared" si="33"/>
        <v>#DIV/0!</v>
      </c>
      <c r="O56" s="200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286"/>
      <c r="AE56" s="197"/>
      <c r="AF56" s="210"/>
      <c r="AG56" s="210"/>
      <c r="AH56" s="249"/>
      <c r="AI56" s="210"/>
      <c r="AJ56" s="178">
        <f t="shared" si="34"/>
        <v>0</v>
      </c>
      <c r="AK56" s="190">
        <f t="shared" si="35"/>
        <v>0</v>
      </c>
      <c r="AL56" s="200"/>
      <c r="AM56" s="197"/>
      <c r="AN56" s="197"/>
      <c r="AO56" s="197"/>
      <c r="AP56" s="286"/>
      <c r="AQ56" s="197"/>
      <c r="AR56" s="197"/>
      <c r="AS56" s="197"/>
      <c r="AT56" s="197"/>
      <c r="AU56" s="286"/>
      <c r="AV56" s="197"/>
      <c r="AW56" s="197"/>
      <c r="AX56" s="197"/>
      <c r="AY56" s="197"/>
      <c r="AZ56" s="197"/>
      <c r="BA56" s="197"/>
      <c r="BB56" s="204"/>
      <c r="BC56" s="204"/>
      <c r="BD56" s="204"/>
      <c r="BE56" s="197"/>
      <c r="BF56" s="197"/>
      <c r="BG56" s="178">
        <f t="shared" si="36"/>
        <v>0</v>
      </c>
      <c r="BH56" s="190">
        <f t="shared" si="37"/>
        <v>0</v>
      </c>
      <c r="BI56" s="200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204"/>
      <c r="BX56" s="204"/>
      <c r="BY56" s="204"/>
      <c r="BZ56" s="204"/>
      <c r="CA56" s="204"/>
      <c r="CB56" s="204"/>
      <c r="CC56" s="204"/>
      <c r="CD56" s="204"/>
      <c r="CE56" s="184">
        <f t="shared" si="38"/>
        <v>0</v>
      </c>
      <c r="CF56" s="244">
        <f t="shared" si="39"/>
        <v>0</v>
      </c>
      <c r="CG56" s="211"/>
      <c r="CH56" s="204"/>
      <c r="CI56" s="204"/>
      <c r="CJ56" s="204"/>
      <c r="CK56" s="204"/>
      <c r="CL56" s="204"/>
      <c r="CM56" s="204"/>
      <c r="CN56" s="204"/>
      <c r="CO56" s="204"/>
      <c r="CP56" s="204"/>
      <c r="CQ56" s="195">
        <f t="shared" si="40"/>
        <v>0</v>
      </c>
      <c r="CR56" s="186">
        <f t="shared" si="41"/>
        <v>0</v>
      </c>
      <c r="CS56" s="166"/>
      <c r="CT56" s="166"/>
      <c r="CU56" s="166"/>
      <c r="CV56" s="166"/>
      <c r="CW56" s="166"/>
      <c r="CX56" s="196"/>
      <c r="CY56" s="195">
        <f t="shared" si="42"/>
        <v>0</v>
      </c>
      <c r="CZ56" s="187">
        <f t="shared" si="43"/>
        <v>0</v>
      </c>
    </row>
    <row r="57" ht="15.75" customHeight="1">
      <c r="A57" s="121">
        <v>47.0</v>
      </c>
      <c r="B57" s="170" t="s">
        <v>149</v>
      </c>
      <c r="C57" s="171" t="s">
        <v>150</v>
      </c>
      <c r="D57" s="124">
        <f t="shared" si="7"/>
        <v>7</v>
      </c>
      <c r="E57" s="125">
        <f t="shared" si="29"/>
        <v>53.84615385</v>
      </c>
      <c r="F57" s="172" t="str">
        <f t="shared" si="30"/>
        <v>  </v>
      </c>
      <c r="G57" s="173" t="str">
        <f t="shared" si="31"/>
        <v>  </v>
      </c>
      <c r="H57" s="200"/>
      <c r="I57" s="204"/>
      <c r="J57" s="215"/>
      <c r="K57" s="197"/>
      <c r="L57" s="197"/>
      <c r="M57" s="178">
        <f t="shared" si="32"/>
        <v>0</v>
      </c>
      <c r="N57" s="188" t="str">
        <f t="shared" si="33"/>
        <v>#DIV/0!</v>
      </c>
      <c r="O57" s="211"/>
      <c r="P57" s="204"/>
      <c r="Q57" s="204"/>
      <c r="R57" s="197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77">
        <v>1.0</v>
      </c>
      <c r="AE57" s="204"/>
      <c r="AF57" s="206"/>
      <c r="AG57" s="206"/>
      <c r="AH57" s="248"/>
      <c r="AI57" s="213">
        <v>1.0</v>
      </c>
      <c r="AJ57" s="178">
        <f t="shared" si="34"/>
        <v>2</v>
      </c>
      <c r="AK57" s="190">
        <f t="shared" si="35"/>
        <v>66.66666667</v>
      </c>
      <c r="AL57" s="211"/>
      <c r="AM57" s="204"/>
      <c r="AN57" s="204"/>
      <c r="AO57" s="204"/>
      <c r="AP57" s="277">
        <v>1.0</v>
      </c>
      <c r="AQ57" s="204"/>
      <c r="AR57" s="204"/>
      <c r="AS57" s="204"/>
      <c r="AT57" s="204"/>
      <c r="AU57" s="277">
        <v>1.0</v>
      </c>
      <c r="AV57" s="204"/>
      <c r="AW57" s="204"/>
      <c r="AX57" s="204"/>
      <c r="AY57" s="204"/>
      <c r="AZ57" s="277">
        <v>1.0</v>
      </c>
      <c r="BA57" s="204"/>
      <c r="BB57" s="204"/>
      <c r="BC57" s="204"/>
      <c r="BD57" s="204"/>
      <c r="BE57" s="204"/>
      <c r="BF57" s="204"/>
      <c r="BG57" s="178">
        <f t="shared" si="36"/>
        <v>3</v>
      </c>
      <c r="BH57" s="190">
        <f t="shared" si="37"/>
        <v>75</v>
      </c>
      <c r="BI57" s="211"/>
      <c r="BJ57" s="204"/>
      <c r="BK57" s="204"/>
      <c r="BL57" s="204"/>
      <c r="BM57" s="204"/>
      <c r="BN57" s="204"/>
      <c r="BO57" s="204"/>
      <c r="BP57" s="204"/>
      <c r="BQ57" s="204"/>
      <c r="BR57" s="204"/>
      <c r="BS57" s="204"/>
      <c r="BT57" s="204"/>
      <c r="BU57" s="204"/>
      <c r="BV57" s="204"/>
      <c r="BW57" s="204"/>
      <c r="BX57" s="204"/>
      <c r="BY57" s="204"/>
      <c r="BZ57" s="204"/>
      <c r="CA57" s="204"/>
      <c r="CB57" s="204"/>
      <c r="CC57" s="204"/>
      <c r="CD57" s="204"/>
      <c r="CE57" s="184">
        <f t="shared" si="38"/>
        <v>0</v>
      </c>
      <c r="CF57" s="244">
        <f t="shared" si="39"/>
        <v>0</v>
      </c>
      <c r="CG57" s="211"/>
      <c r="CH57" s="204"/>
      <c r="CI57" s="205">
        <v>1.0</v>
      </c>
      <c r="CJ57" s="204"/>
      <c r="CK57" s="204"/>
      <c r="CL57" s="204"/>
      <c r="CM57" s="205">
        <v>1.0</v>
      </c>
      <c r="CN57" s="204"/>
      <c r="CO57" s="204"/>
      <c r="CP57" s="204"/>
      <c r="CQ57" s="195">
        <f t="shared" si="40"/>
        <v>2</v>
      </c>
      <c r="CR57" s="186">
        <f t="shared" si="41"/>
        <v>66.66666667</v>
      </c>
      <c r="CS57" s="166"/>
      <c r="CT57" s="166"/>
      <c r="CU57" s="166"/>
      <c r="CV57" s="166"/>
      <c r="CW57" s="166"/>
      <c r="CX57" s="196"/>
      <c r="CY57" s="195">
        <f t="shared" si="42"/>
        <v>68.66666667</v>
      </c>
      <c r="CZ57" s="187">
        <f t="shared" si="43"/>
        <v>3433.333333</v>
      </c>
    </row>
    <row r="58" ht="15.75" customHeight="1">
      <c r="A58" s="169">
        <v>48.0</v>
      </c>
      <c r="B58" s="170" t="s">
        <v>151</v>
      </c>
      <c r="C58" s="171" t="s">
        <v>152</v>
      </c>
      <c r="D58" s="124">
        <f t="shared" si="7"/>
        <v>10</v>
      </c>
      <c r="E58" s="125">
        <f t="shared" si="29"/>
        <v>76.92307692</v>
      </c>
      <c r="F58" s="172" t="str">
        <f t="shared" si="30"/>
        <v>  </v>
      </c>
      <c r="G58" s="173" t="str">
        <f t="shared" si="31"/>
        <v>  </v>
      </c>
      <c r="H58" s="200"/>
      <c r="I58" s="204"/>
      <c r="J58" s="204"/>
      <c r="K58" s="197"/>
      <c r="L58" s="197"/>
      <c r="M58" s="178">
        <f t="shared" si="32"/>
        <v>0</v>
      </c>
      <c r="N58" s="188" t="str">
        <f t="shared" si="33"/>
        <v>#DIV/0!</v>
      </c>
      <c r="O58" s="211"/>
      <c r="P58" s="204"/>
      <c r="Q58" s="204"/>
      <c r="R58" s="197"/>
      <c r="S58" s="204"/>
      <c r="T58" s="204"/>
      <c r="U58" s="204"/>
      <c r="V58" s="204"/>
      <c r="W58" s="204"/>
      <c r="X58" s="204"/>
      <c r="Y58" s="205">
        <v>1.0</v>
      </c>
      <c r="Z58" s="204"/>
      <c r="AA58" s="204"/>
      <c r="AB58" s="204"/>
      <c r="AC58" s="204"/>
      <c r="AD58" s="277">
        <v>1.0</v>
      </c>
      <c r="AE58" s="204"/>
      <c r="AF58" s="206"/>
      <c r="AG58" s="206"/>
      <c r="AH58" s="248"/>
      <c r="AI58" s="206"/>
      <c r="AJ58" s="178">
        <f t="shared" si="34"/>
        <v>2</v>
      </c>
      <c r="AK58" s="190">
        <f t="shared" si="35"/>
        <v>66.66666667</v>
      </c>
      <c r="AL58" s="211"/>
      <c r="AM58" s="204"/>
      <c r="AN58" s="204"/>
      <c r="AO58" s="204"/>
      <c r="AP58" s="277">
        <v>1.0</v>
      </c>
      <c r="AQ58" s="204"/>
      <c r="AR58" s="204"/>
      <c r="AS58" s="204"/>
      <c r="AT58" s="204"/>
      <c r="AU58" s="286"/>
      <c r="AV58" s="204"/>
      <c r="AW58" s="204"/>
      <c r="AX58" s="204"/>
      <c r="AY58" s="204"/>
      <c r="AZ58" s="277">
        <v>1.0</v>
      </c>
      <c r="BA58" s="204"/>
      <c r="BB58" s="197"/>
      <c r="BC58" s="197"/>
      <c r="BD58" s="197"/>
      <c r="BE58" s="204"/>
      <c r="BF58" s="204"/>
      <c r="BG58" s="178">
        <f t="shared" si="36"/>
        <v>2</v>
      </c>
      <c r="BH58" s="190">
        <f t="shared" si="37"/>
        <v>50</v>
      </c>
      <c r="BI58" s="211"/>
      <c r="BJ58" s="204"/>
      <c r="BK58" s="204"/>
      <c r="BL58" s="205">
        <v>1.0</v>
      </c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5">
        <v>1.0</v>
      </c>
      <c r="CB58" s="204"/>
      <c r="CC58" s="204"/>
      <c r="CD58" s="205">
        <v>1.0</v>
      </c>
      <c r="CE58" s="184">
        <f t="shared" si="38"/>
        <v>3</v>
      </c>
      <c r="CF58" s="244">
        <f t="shared" si="39"/>
        <v>100</v>
      </c>
      <c r="CG58" s="198">
        <v>1.0</v>
      </c>
      <c r="CH58" s="204"/>
      <c r="CI58" s="205">
        <v>1.0</v>
      </c>
      <c r="CJ58" s="204"/>
      <c r="CK58" s="204"/>
      <c r="CL58" s="204"/>
      <c r="CM58" s="205">
        <v>1.0</v>
      </c>
      <c r="CN58" s="204"/>
      <c r="CO58" s="204"/>
      <c r="CP58" s="204"/>
      <c r="CQ58" s="195">
        <f t="shared" si="40"/>
        <v>3</v>
      </c>
      <c r="CR58" s="186">
        <f t="shared" si="41"/>
        <v>100</v>
      </c>
      <c r="CS58" s="166"/>
      <c r="CT58" s="166"/>
      <c r="CU58" s="166"/>
      <c r="CV58" s="166"/>
      <c r="CW58" s="166"/>
      <c r="CX58" s="196"/>
      <c r="CY58" s="195">
        <f t="shared" si="42"/>
        <v>103</v>
      </c>
      <c r="CZ58" s="187">
        <f t="shared" si="43"/>
        <v>5150</v>
      </c>
    </row>
    <row r="59" ht="15.75" customHeight="1">
      <c r="A59" s="121">
        <v>49.0</v>
      </c>
      <c r="B59" s="170" t="s">
        <v>153</v>
      </c>
      <c r="C59" s="171" t="s">
        <v>154</v>
      </c>
      <c r="D59" s="124">
        <f t="shared" si="7"/>
        <v>3</v>
      </c>
      <c r="E59" s="125">
        <f t="shared" si="29"/>
        <v>23.07692308</v>
      </c>
      <c r="F59" s="172">
        <f t="shared" si="30"/>
        <v>23.07692308</v>
      </c>
      <c r="G59" s="189">
        <f t="shared" si="31"/>
        <v>23.07692308</v>
      </c>
      <c r="H59" s="200"/>
      <c r="I59" s="215"/>
      <c r="J59" s="215"/>
      <c r="K59" s="197"/>
      <c r="L59" s="197"/>
      <c r="M59" s="178">
        <f t="shared" si="32"/>
        <v>0</v>
      </c>
      <c r="N59" s="188" t="str">
        <f t="shared" si="33"/>
        <v>#DIV/0!</v>
      </c>
      <c r="O59" s="200"/>
      <c r="P59" s="197"/>
      <c r="Q59" s="197"/>
      <c r="R59" s="204"/>
      <c r="S59" s="197"/>
      <c r="T59" s="197"/>
      <c r="U59" s="197"/>
      <c r="V59" s="197"/>
      <c r="W59" s="197"/>
      <c r="X59" s="197"/>
      <c r="Y59" s="198">
        <v>1.0</v>
      </c>
      <c r="Z59" s="197"/>
      <c r="AA59" s="197"/>
      <c r="AB59" s="197"/>
      <c r="AC59" s="197"/>
      <c r="AD59" s="286"/>
      <c r="AE59" s="197"/>
      <c r="AF59" s="210"/>
      <c r="AG59" s="210"/>
      <c r="AH59" s="249"/>
      <c r="AI59" s="210"/>
      <c r="AJ59" s="178">
        <f t="shared" si="34"/>
        <v>1</v>
      </c>
      <c r="AK59" s="190">
        <f t="shared" si="35"/>
        <v>33.33333333</v>
      </c>
      <c r="AL59" s="200"/>
      <c r="AM59" s="197"/>
      <c r="AN59" s="197"/>
      <c r="AO59" s="197"/>
      <c r="AP59" s="277">
        <v>1.0</v>
      </c>
      <c r="AQ59" s="197"/>
      <c r="AR59" s="197"/>
      <c r="AS59" s="197"/>
      <c r="AT59" s="197"/>
      <c r="AU59" s="286"/>
      <c r="AV59" s="197"/>
      <c r="AW59" s="197"/>
      <c r="AX59" s="197"/>
      <c r="AY59" s="197"/>
      <c r="AZ59" s="277">
        <v>1.0</v>
      </c>
      <c r="BA59" s="197"/>
      <c r="BB59" s="197"/>
      <c r="BC59" s="197"/>
      <c r="BD59" s="197"/>
      <c r="BE59" s="197"/>
      <c r="BF59" s="197"/>
      <c r="BG59" s="178">
        <f t="shared" si="36"/>
        <v>2</v>
      </c>
      <c r="BH59" s="190">
        <f t="shared" si="37"/>
        <v>50</v>
      </c>
      <c r="BI59" s="200"/>
      <c r="BJ59" s="197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204"/>
      <c r="BX59" s="204"/>
      <c r="BY59" s="204"/>
      <c r="BZ59" s="204"/>
      <c r="CA59" s="204"/>
      <c r="CB59" s="204"/>
      <c r="CC59" s="204"/>
      <c r="CD59" s="204"/>
      <c r="CE59" s="184">
        <f t="shared" si="38"/>
        <v>0</v>
      </c>
      <c r="CF59" s="244">
        <f t="shared" si="39"/>
        <v>0</v>
      </c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195">
        <f t="shared" si="40"/>
        <v>0</v>
      </c>
      <c r="CR59" s="186">
        <f t="shared" si="41"/>
        <v>0</v>
      </c>
      <c r="CS59" s="166"/>
      <c r="CT59" s="166"/>
      <c r="CU59" s="166"/>
      <c r="CV59" s="166"/>
      <c r="CW59" s="166"/>
      <c r="CX59" s="196"/>
      <c r="CY59" s="195">
        <f t="shared" si="42"/>
        <v>0</v>
      </c>
      <c r="CZ59" s="187">
        <f t="shared" si="43"/>
        <v>0</v>
      </c>
    </row>
    <row r="60" ht="15.75" customHeight="1">
      <c r="A60" s="121">
        <v>50.0</v>
      </c>
      <c r="B60" s="170" t="s">
        <v>155</v>
      </c>
      <c r="C60" s="171" t="s">
        <v>156</v>
      </c>
      <c r="D60" s="124">
        <f t="shared" si="7"/>
        <v>4</v>
      </c>
      <c r="E60" s="125">
        <f t="shared" si="29"/>
        <v>30.76923077</v>
      </c>
      <c r="F60" s="172">
        <f t="shared" si="30"/>
        <v>30.76923077</v>
      </c>
      <c r="G60" s="189" t="str">
        <f t="shared" si="31"/>
        <v>  </v>
      </c>
      <c r="H60" s="216"/>
      <c r="I60" s="197"/>
      <c r="J60" s="197"/>
      <c r="K60" s="197"/>
      <c r="L60" s="197"/>
      <c r="M60" s="178">
        <f t="shared" si="32"/>
        <v>0</v>
      </c>
      <c r="N60" s="188" t="str">
        <f t="shared" si="33"/>
        <v>#DIV/0!</v>
      </c>
      <c r="O60" s="200"/>
      <c r="P60" s="197"/>
      <c r="Q60" s="197"/>
      <c r="R60" s="204"/>
      <c r="S60" s="197"/>
      <c r="T60" s="197"/>
      <c r="U60" s="197"/>
      <c r="V60" s="197"/>
      <c r="W60" s="197"/>
      <c r="X60" s="197"/>
      <c r="Y60" s="198">
        <v>1.0</v>
      </c>
      <c r="Z60" s="197"/>
      <c r="AA60" s="197"/>
      <c r="AB60" s="197"/>
      <c r="AC60" s="197"/>
      <c r="AD60" s="286"/>
      <c r="AE60" s="197"/>
      <c r="AF60" s="210"/>
      <c r="AG60" s="210"/>
      <c r="AH60" s="248"/>
      <c r="AI60" s="210"/>
      <c r="AJ60" s="178">
        <f t="shared" si="34"/>
        <v>1</v>
      </c>
      <c r="AK60" s="190">
        <f t="shared" si="35"/>
        <v>33.33333333</v>
      </c>
      <c r="AL60" s="200"/>
      <c r="AM60" s="197"/>
      <c r="AN60" s="197"/>
      <c r="AO60" s="197"/>
      <c r="AP60" s="286"/>
      <c r="AQ60" s="197"/>
      <c r="AR60" s="197"/>
      <c r="AS60" s="197"/>
      <c r="AT60" s="197"/>
      <c r="AU60" s="286"/>
      <c r="AV60" s="197"/>
      <c r="AW60" s="197"/>
      <c r="AX60" s="197"/>
      <c r="AY60" s="197"/>
      <c r="AZ60" s="277">
        <v>1.0</v>
      </c>
      <c r="BA60" s="197"/>
      <c r="BB60" s="215"/>
      <c r="BC60" s="215"/>
      <c r="BD60" s="215"/>
      <c r="BE60" s="197"/>
      <c r="BF60" s="197"/>
      <c r="BG60" s="178">
        <f t="shared" si="36"/>
        <v>1</v>
      </c>
      <c r="BH60" s="190">
        <f t="shared" si="37"/>
        <v>25</v>
      </c>
      <c r="BI60" s="200"/>
      <c r="BJ60" s="197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204"/>
      <c r="BX60" s="204"/>
      <c r="BY60" s="204"/>
      <c r="BZ60" s="204"/>
      <c r="CA60" s="205">
        <v>1.0</v>
      </c>
      <c r="CB60" s="204"/>
      <c r="CC60" s="204"/>
      <c r="CD60" s="205">
        <v>1.0</v>
      </c>
      <c r="CE60" s="184">
        <f t="shared" si="38"/>
        <v>2</v>
      </c>
      <c r="CF60" s="244">
        <f t="shared" si="39"/>
        <v>66.66666667</v>
      </c>
      <c r="CG60" s="204"/>
      <c r="CH60" s="204"/>
      <c r="CI60" s="204"/>
      <c r="CJ60" s="204"/>
      <c r="CK60" s="204"/>
      <c r="CL60" s="204"/>
      <c r="CM60" s="204"/>
      <c r="CN60" s="204"/>
      <c r="CO60" s="204"/>
      <c r="CP60" s="204"/>
      <c r="CQ60" s="195">
        <f t="shared" si="40"/>
        <v>0</v>
      </c>
      <c r="CR60" s="186">
        <f t="shared" si="41"/>
        <v>0</v>
      </c>
      <c r="CS60" s="166"/>
      <c r="CT60" s="166"/>
      <c r="CU60" s="166"/>
      <c r="CV60" s="166"/>
      <c r="CW60" s="166"/>
      <c r="CX60" s="196"/>
      <c r="CY60" s="195">
        <f t="shared" si="42"/>
        <v>0</v>
      </c>
      <c r="CZ60" s="187">
        <f t="shared" si="43"/>
        <v>0</v>
      </c>
    </row>
    <row r="61" ht="15.75" customHeight="1">
      <c r="A61" s="169">
        <v>51.0</v>
      </c>
      <c r="B61" s="170" t="s">
        <v>157</v>
      </c>
      <c r="C61" s="171" t="s">
        <v>158</v>
      </c>
      <c r="D61" s="124">
        <f t="shared" si="7"/>
        <v>2</v>
      </c>
      <c r="E61" s="125">
        <f t="shared" si="29"/>
        <v>15.38461538</v>
      </c>
      <c r="F61" s="172">
        <f t="shared" si="30"/>
        <v>15.38461538</v>
      </c>
      <c r="G61" s="189">
        <f t="shared" si="31"/>
        <v>15.38461538</v>
      </c>
      <c r="H61" s="200"/>
      <c r="I61" s="197"/>
      <c r="J61" s="197"/>
      <c r="K61" s="197"/>
      <c r="L61" s="197"/>
      <c r="M61" s="178">
        <f t="shared" si="32"/>
        <v>0</v>
      </c>
      <c r="N61" s="188" t="str">
        <f t="shared" si="33"/>
        <v>#DIV/0!</v>
      </c>
      <c r="O61" s="216"/>
      <c r="P61" s="215"/>
      <c r="Q61" s="215"/>
      <c r="R61" s="197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86"/>
      <c r="AE61" s="215"/>
      <c r="AF61" s="218"/>
      <c r="AG61" s="218"/>
      <c r="AH61" s="248"/>
      <c r="AI61" s="218"/>
      <c r="AJ61" s="178">
        <f t="shared" si="34"/>
        <v>0</v>
      </c>
      <c r="AK61" s="190">
        <f t="shared" si="35"/>
        <v>0</v>
      </c>
      <c r="AL61" s="216"/>
      <c r="AM61" s="215"/>
      <c r="AN61" s="215"/>
      <c r="AO61" s="215"/>
      <c r="AP61" s="286"/>
      <c r="AQ61" s="215"/>
      <c r="AR61" s="215"/>
      <c r="AS61" s="215"/>
      <c r="AT61" s="215"/>
      <c r="AU61" s="286"/>
      <c r="AV61" s="215"/>
      <c r="AW61" s="215"/>
      <c r="AX61" s="215"/>
      <c r="AY61" s="215"/>
      <c r="AZ61" s="277">
        <v>1.0</v>
      </c>
      <c r="BA61" s="215"/>
      <c r="BB61" s="197"/>
      <c r="BC61" s="197"/>
      <c r="BD61" s="197"/>
      <c r="BE61" s="215"/>
      <c r="BF61" s="215"/>
      <c r="BG61" s="178">
        <f t="shared" si="36"/>
        <v>1</v>
      </c>
      <c r="BH61" s="190">
        <f t="shared" si="37"/>
        <v>25</v>
      </c>
      <c r="BI61" s="216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04"/>
      <c r="BX61" s="204"/>
      <c r="BY61" s="204"/>
      <c r="BZ61" s="204"/>
      <c r="CA61" s="204"/>
      <c r="CB61" s="204"/>
      <c r="CC61" s="204"/>
      <c r="CD61" s="205">
        <v>1.0</v>
      </c>
      <c r="CE61" s="184">
        <f t="shared" si="38"/>
        <v>1</v>
      </c>
      <c r="CF61" s="244">
        <f t="shared" si="39"/>
        <v>33.33333333</v>
      </c>
      <c r="CG61" s="197"/>
      <c r="CH61" s="204"/>
      <c r="CI61" s="204"/>
      <c r="CJ61" s="204"/>
      <c r="CK61" s="204"/>
      <c r="CL61" s="204"/>
      <c r="CM61" s="177"/>
      <c r="CN61" s="204"/>
      <c r="CO61" s="204"/>
      <c r="CP61" s="204"/>
      <c r="CQ61" s="195">
        <f t="shared" si="40"/>
        <v>0</v>
      </c>
      <c r="CR61" s="186">
        <f t="shared" si="41"/>
        <v>0</v>
      </c>
      <c r="CS61" s="166"/>
      <c r="CT61" s="166"/>
      <c r="CU61" s="166"/>
      <c r="CV61" s="166"/>
      <c r="CW61" s="166"/>
      <c r="CX61" s="196"/>
      <c r="CY61" s="195">
        <f t="shared" si="42"/>
        <v>0</v>
      </c>
      <c r="CZ61" s="187">
        <f t="shared" si="43"/>
        <v>0</v>
      </c>
    </row>
    <row r="62" ht="15.75" customHeight="1">
      <c r="A62" s="121">
        <v>52.0</v>
      </c>
      <c r="B62" s="170" t="s">
        <v>159</v>
      </c>
      <c r="C62" s="171" t="s">
        <v>160</v>
      </c>
      <c r="D62" s="124">
        <f t="shared" si="7"/>
        <v>5</v>
      </c>
      <c r="E62" s="125">
        <f t="shared" si="29"/>
        <v>38.46153846</v>
      </c>
      <c r="F62" s="172">
        <f t="shared" si="30"/>
        <v>38.46153846</v>
      </c>
      <c r="G62" s="189" t="str">
        <f t="shared" si="31"/>
        <v>  </v>
      </c>
      <c r="H62" s="200"/>
      <c r="I62" s="197"/>
      <c r="J62" s="197"/>
      <c r="K62" s="197"/>
      <c r="L62" s="197"/>
      <c r="M62" s="178">
        <f t="shared" si="32"/>
        <v>0</v>
      </c>
      <c r="N62" s="188" t="str">
        <f t="shared" si="33"/>
        <v>#DIV/0!</v>
      </c>
      <c r="O62" s="200"/>
      <c r="P62" s="197"/>
      <c r="Q62" s="197"/>
      <c r="R62" s="197"/>
      <c r="S62" s="197"/>
      <c r="T62" s="197"/>
      <c r="U62" s="197"/>
      <c r="V62" s="197"/>
      <c r="W62" s="197"/>
      <c r="X62" s="197"/>
      <c r="Y62" s="198">
        <v>1.0</v>
      </c>
      <c r="Z62" s="197"/>
      <c r="AA62" s="197"/>
      <c r="AB62" s="197"/>
      <c r="AC62" s="197"/>
      <c r="AD62" s="286"/>
      <c r="AE62" s="197"/>
      <c r="AF62" s="210"/>
      <c r="AG62" s="210"/>
      <c r="AH62" s="248"/>
      <c r="AI62" s="210"/>
      <c r="AJ62" s="178">
        <f t="shared" si="34"/>
        <v>1</v>
      </c>
      <c r="AK62" s="190">
        <f t="shared" si="35"/>
        <v>33.33333333</v>
      </c>
      <c r="AL62" s="200"/>
      <c r="AM62" s="197"/>
      <c r="AN62" s="197"/>
      <c r="AO62" s="197"/>
      <c r="AP62" s="286"/>
      <c r="AQ62" s="197"/>
      <c r="AR62" s="197"/>
      <c r="AS62" s="197"/>
      <c r="AT62" s="197"/>
      <c r="AU62" s="277">
        <v>1.0</v>
      </c>
      <c r="AV62" s="197"/>
      <c r="AW62" s="197"/>
      <c r="AX62" s="197"/>
      <c r="AY62" s="197"/>
      <c r="AZ62" s="277">
        <v>1.0</v>
      </c>
      <c r="BA62" s="197"/>
      <c r="BB62" s="197"/>
      <c r="BC62" s="197"/>
      <c r="BD62" s="197"/>
      <c r="BE62" s="197"/>
      <c r="BF62" s="197"/>
      <c r="BG62" s="178">
        <f t="shared" si="36"/>
        <v>2</v>
      </c>
      <c r="BH62" s="190">
        <f t="shared" si="37"/>
        <v>50</v>
      </c>
      <c r="BI62" s="200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204"/>
      <c r="BX62" s="204"/>
      <c r="BY62" s="204"/>
      <c r="BZ62" s="204"/>
      <c r="CA62" s="204"/>
      <c r="CB62" s="204"/>
      <c r="CC62" s="204"/>
      <c r="CD62" s="205">
        <v>1.0</v>
      </c>
      <c r="CE62" s="184">
        <f t="shared" si="38"/>
        <v>1</v>
      </c>
      <c r="CF62" s="244">
        <f t="shared" si="39"/>
        <v>33.33333333</v>
      </c>
      <c r="CG62" s="197"/>
      <c r="CH62" s="204"/>
      <c r="CI62" s="205">
        <v>1.0</v>
      </c>
      <c r="CJ62" s="204"/>
      <c r="CK62" s="204"/>
      <c r="CL62" s="204"/>
      <c r="CM62" s="204"/>
      <c r="CN62" s="204"/>
      <c r="CO62" s="204"/>
      <c r="CP62" s="204"/>
      <c r="CQ62" s="195">
        <f t="shared" si="40"/>
        <v>1</v>
      </c>
      <c r="CR62" s="186">
        <f t="shared" si="41"/>
        <v>33.33333333</v>
      </c>
      <c r="CS62" s="166"/>
      <c r="CT62" s="166"/>
      <c r="CU62" s="166"/>
      <c r="CV62" s="166"/>
      <c r="CW62" s="166"/>
      <c r="CX62" s="196"/>
      <c r="CY62" s="195">
        <f t="shared" si="42"/>
        <v>34.33333333</v>
      </c>
      <c r="CZ62" s="187">
        <f t="shared" si="43"/>
        <v>1716.666667</v>
      </c>
    </row>
    <row r="63" ht="15.75" customHeight="1">
      <c r="A63" s="121">
        <v>53.0</v>
      </c>
      <c r="B63" s="170" t="s">
        <v>161</v>
      </c>
      <c r="C63" s="171" t="s">
        <v>162</v>
      </c>
      <c r="D63" s="124">
        <f t="shared" si="7"/>
        <v>11</v>
      </c>
      <c r="E63" s="125">
        <f t="shared" si="29"/>
        <v>84.61538462</v>
      </c>
      <c r="F63" s="172" t="str">
        <f t="shared" si="30"/>
        <v>  </v>
      </c>
      <c r="G63" s="189" t="str">
        <f t="shared" si="31"/>
        <v>  </v>
      </c>
      <c r="H63" s="200"/>
      <c r="I63" s="197"/>
      <c r="J63" s="204"/>
      <c r="K63" s="197"/>
      <c r="L63" s="197"/>
      <c r="M63" s="178">
        <f t="shared" si="32"/>
        <v>0</v>
      </c>
      <c r="N63" s="188" t="str">
        <f t="shared" si="33"/>
        <v>#DIV/0!</v>
      </c>
      <c r="O63" s="200"/>
      <c r="P63" s="197"/>
      <c r="Q63" s="197"/>
      <c r="R63" s="215"/>
      <c r="S63" s="197"/>
      <c r="T63" s="197"/>
      <c r="U63" s="197"/>
      <c r="V63" s="197"/>
      <c r="W63" s="197"/>
      <c r="X63" s="197"/>
      <c r="Y63" s="198">
        <v>1.0</v>
      </c>
      <c r="Z63" s="197"/>
      <c r="AA63" s="197"/>
      <c r="AB63" s="197"/>
      <c r="AC63" s="197"/>
      <c r="AD63" s="277">
        <v>1.0</v>
      </c>
      <c r="AE63" s="197"/>
      <c r="AF63" s="210"/>
      <c r="AG63" s="210"/>
      <c r="AH63" s="248"/>
      <c r="AI63" s="210"/>
      <c r="AJ63" s="178">
        <f t="shared" si="34"/>
        <v>2</v>
      </c>
      <c r="AK63" s="190">
        <f t="shared" si="35"/>
        <v>66.66666667</v>
      </c>
      <c r="AL63" s="200"/>
      <c r="AM63" s="197"/>
      <c r="AN63" s="197"/>
      <c r="AO63" s="197"/>
      <c r="AP63" s="277">
        <v>1.0</v>
      </c>
      <c r="AQ63" s="197"/>
      <c r="AR63" s="197"/>
      <c r="AS63" s="197"/>
      <c r="AT63" s="197"/>
      <c r="AU63" s="277">
        <v>1.0</v>
      </c>
      <c r="AV63" s="197"/>
      <c r="AW63" s="197"/>
      <c r="AX63" s="197"/>
      <c r="AY63" s="197"/>
      <c r="AZ63" s="277">
        <v>1.0</v>
      </c>
      <c r="BA63" s="197"/>
      <c r="BB63" s="197"/>
      <c r="BC63" s="197"/>
      <c r="BD63" s="197"/>
      <c r="BE63" s="198">
        <v>1.0</v>
      </c>
      <c r="BF63" s="197"/>
      <c r="BG63" s="178">
        <f t="shared" si="36"/>
        <v>4</v>
      </c>
      <c r="BH63" s="190">
        <f t="shared" si="37"/>
        <v>100</v>
      </c>
      <c r="BI63" s="200"/>
      <c r="BJ63" s="197"/>
      <c r="BK63" s="197"/>
      <c r="BL63" s="198">
        <v>1.0</v>
      </c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204"/>
      <c r="BX63" s="204"/>
      <c r="BY63" s="204"/>
      <c r="BZ63" s="204"/>
      <c r="CA63" s="204"/>
      <c r="CB63" s="204"/>
      <c r="CC63" s="204"/>
      <c r="CD63" s="205">
        <v>1.0</v>
      </c>
      <c r="CE63" s="184">
        <f t="shared" si="38"/>
        <v>2</v>
      </c>
      <c r="CF63" s="244">
        <f t="shared" si="39"/>
        <v>66.66666667</v>
      </c>
      <c r="CG63" s="220">
        <v>1.0</v>
      </c>
      <c r="CH63" s="204"/>
      <c r="CI63" s="205">
        <v>1.0</v>
      </c>
      <c r="CJ63" s="204"/>
      <c r="CK63" s="204"/>
      <c r="CL63" s="204"/>
      <c r="CM63" s="205">
        <v>1.0</v>
      </c>
      <c r="CN63" s="204"/>
      <c r="CO63" s="204"/>
      <c r="CP63" s="204"/>
      <c r="CQ63" s="195">
        <f t="shared" si="40"/>
        <v>3</v>
      </c>
      <c r="CR63" s="186">
        <f t="shared" si="41"/>
        <v>100</v>
      </c>
      <c r="CS63" s="166"/>
      <c r="CT63" s="166"/>
      <c r="CU63" s="166"/>
      <c r="CV63" s="166"/>
      <c r="CW63" s="166"/>
      <c r="CX63" s="196"/>
      <c r="CY63" s="195">
        <f t="shared" si="42"/>
        <v>103</v>
      </c>
      <c r="CZ63" s="187">
        <f t="shared" si="43"/>
        <v>5150</v>
      </c>
    </row>
    <row r="64" ht="15.75" customHeight="1">
      <c r="A64" s="169">
        <v>54.0</v>
      </c>
      <c r="B64" s="170" t="s">
        <v>163</v>
      </c>
      <c r="C64" s="171" t="s">
        <v>164</v>
      </c>
      <c r="D64" s="124">
        <f t="shared" si="7"/>
        <v>5</v>
      </c>
      <c r="E64" s="125">
        <f t="shared" si="29"/>
        <v>38.46153846</v>
      </c>
      <c r="F64" s="172">
        <f t="shared" si="30"/>
        <v>38.46153846</v>
      </c>
      <c r="G64" s="173" t="str">
        <f t="shared" si="31"/>
        <v>  </v>
      </c>
      <c r="H64" s="200"/>
      <c r="I64" s="197"/>
      <c r="J64" s="197"/>
      <c r="K64" s="197"/>
      <c r="L64" s="197"/>
      <c r="M64" s="178">
        <f t="shared" si="32"/>
        <v>0</v>
      </c>
      <c r="N64" s="188" t="str">
        <f t="shared" si="33"/>
        <v>#DIV/0!</v>
      </c>
      <c r="O64" s="200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286"/>
      <c r="AE64" s="197"/>
      <c r="AF64" s="210"/>
      <c r="AG64" s="210"/>
      <c r="AH64" s="249"/>
      <c r="AI64" s="210"/>
      <c r="AJ64" s="178">
        <f t="shared" si="34"/>
        <v>0</v>
      </c>
      <c r="AK64" s="190">
        <f t="shared" si="35"/>
        <v>0</v>
      </c>
      <c r="AL64" s="200"/>
      <c r="AM64" s="197"/>
      <c r="AN64" s="197"/>
      <c r="AO64" s="197"/>
      <c r="AP64" s="286"/>
      <c r="AQ64" s="197"/>
      <c r="AR64" s="197"/>
      <c r="AS64" s="197"/>
      <c r="AT64" s="197"/>
      <c r="AU64" s="277">
        <v>1.0</v>
      </c>
      <c r="AV64" s="197"/>
      <c r="AW64" s="197"/>
      <c r="AX64" s="197"/>
      <c r="AY64" s="197"/>
      <c r="AZ64" s="277">
        <v>1.0</v>
      </c>
      <c r="BA64" s="197"/>
      <c r="BB64" s="197"/>
      <c r="BC64" s="197"/>
      <c r="BD64" s="197"/>
      <c r="BE64" s="198">
        <v>1.0</v>
      </c>
      <c r="BF64" s="197"/>
      <c r="BG64" s="178">
        <f t="shared" si="36"/>
        <v>3</v>
      </c>
      <c r="BH64" s="190">
        <f t="shared" si="37"/>
        <v>75</v>
      </c>
      <c r="BI64" s="200"/>
      <c r="BJ64" s="197"/>
      <c r="BK64" s="197"/>
      <c r="BL64" s="198">
        <v>1.0</v>
      </c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204"/>
      <c r="BX64" s="204"/>
      <c r="BY64" s="204"/>
      <c r="BZ64" s="204"/>
      <c r="CA64" s="205">
        <v>1.0</v>
      </c>
      <c r="CB64" s="204"/>
      <c r="CC64" s="204"/>
      <c r="CD64" s="204"/>
      <c r="CE64" s="184">
        <f t="shared" si="38"/>
        <v>2</v>
      </c>
      <c r="CF64" s="244">
        <f t="shared" si="39"/>
        <v>66.66666667</v>
      </c>
      <c r="CG64" s="197"/>
      <c r="CH64" s="204"/>
      <c r="CI64" s="204"/>
      <c r="CJ64" s="204"/>
      <c r="CK64" s="204"/>
      <c r="CL64" s="204"/>
      <c r="CM64" s="204"/>
      <c r="CN64" s="204"/>
      <c r="CO64" s="204"/>
      <c r="CP64" s="204"/>
      <c r="CQ64" s="195">
        <f t="shared" si="40"/>
        <v>0</v>
      </c>
      <c r="CR64" s="186">
        <f t="shared" si="41"/>
        <v>0</v>
      </c>
      <c r="CS64" s="166"/>
      <c r="CT64" s="166"/>
      <c r="CU64" s="166"/>
      <c r="CV64" s="166"/>
      <c r="CW64" s="166"/>
      <c r="CX64" s="196"/>
      <c r="CY64" s="195">
        <f t="shared" si="42"/>
        <v>0</v>
      </c>
      <c r="CZ64" s="187">
        <f t="shared" si="43"/>
        <v>0</v>
      </c>
    </row>
    <row r="65" ht="15.75" customHeight="1">
      <c r="A65" s="121">
        <v>55.0</v>
      </c>
      <c r="B65" s="170" t="s">
        <v>165</v>
      </c>
      <c r="C65" s="171" t="s">
        <v>166</v>
      </c>
      <c r="D65" s="124">
        <f t="shared" si="7"/>
        <v>2</v>
      </c>
      <c r="E65" s="125">
        <f t="shared" si="29"/>
        <v>15.38461538</v>
      </c>
      <c r="F65" s="172">
        <f t="shared" si="30"/>
        <v>15.38461538</v>
      </c>
      <c r="G65" s="189">
        <f t="shared" si="31"/>
        <v>15.38461538</v>
      </c>
      <c r="H65" s="200"/>
      <c r="I65" s="197"/>
      <c r="J65" s="197"/>
      <c r="K65" s="197"/>
      <c r="L65" s="197"/>
      <c r="M65" s="178">
        <f t="shared" si="32"/>
        <v>0</v>
      </c>
      <c r="N65" s="188" t="str">
        <f t="shared" si="33"/>
        <v>#DIV/0!</v>
      </c>
      <c r="O65" s="200"/>
      <c r="P65" s="197"/>
      <c r="Q65" s="197"/>
      <c r="R65" s="197"/>
      <c r="S65" s="197"/>
      <c r="T65" s="197"/>
      <c r="U65" s="197"/>
      <c r="V65" s="197"/>
      <c r="W65" s="197"/>
      <c r="X65" s="197"/>
      <c r="Y65" s="198">
        <v>1.0</v>
      </c>
      <c r="Z65" s="197"/>
      <c r="AA65" s="197"/>
      <c r="AB65" s="197"/>
      <c r="AC65" s="197"/>
      <c r="AD65" s="286"/>
      <c r="AE65" s="197"/>
      <c r="AF65" s="210"/>
      <c r="AG65" s="210"/>
      <c r="AH65" s="248"/>
      <c r="AI65" s="210"/>
      <c r="AJ65" s="178">
        <f t="shared" si="34"/>
        <v>1</v>
      </c>
      <c r="AK65" s="190">
        <f t="shared" si="35"/>
        <v>33.33333333</v>
      </c>
      <c r="AL65" s="200"/>
      <c r="AM65" s="197"/>
      <c r="AN65" s="197"/>
      <c r="AO65" s="197"/>
      <c r="AP65" s="286"/>
      <c r="AQ65" s="197"/>
      <c r="AR65" s="197"/>
      <c r="AS65" s="197"/>
      <c r="AT65" s="197"/>
      <c r="AU65" s="286"/>
      <c r="AV65" s="197"/>
      <c r="AW65" s="197"/>
      <c r="AX65" s="197"/>
      <c r="AY65" s="197"/>
      <c r="AZ65" s="277">
        <v>1.0</v>
      </c>
      <c r="BA65" s="197"/>
      <c r="BB65" s="215"/>
      <c r="BC65" s="215"/>
      <c r="BD65" s="215"/>
      <c r="BE65" s="197"/>
      <c r="BF65" s="197"/>
      <c r="BG65" s="178">
        <f t="shared" si="36"/>
        <v>1</v>
      </c>
      <c r="BH65" s="190">
        <f t="shared" si="37"/>
        <v>25</v>
      </c>
      <c r="BI65" s="200"/>
      <c r="BJ65" s="197"/>
      <c r="BK65" s="197"/>
      <c r="BL65" s="197"/>
      <c r="BM65" s="197"/>
      <c r="BN65" s="197"/>
      <c r="BO65" s="197"/>
      <c r="BP65" s="197"/>
      <c r="BQ65" s="197"/>
      <c r="BR65" s="197"/>
      <c r="BS65" s="197"/>
      <c r="BT65" s="197"/>
      <c r="BU65" s="197"/>
      <c r="BV65" s="197"/>
      <c r="BW65" s="204"/>
      <c r="BX65" s="204"/>
      <c r="BY65" s="204"/>
      <c r="BZ65" s="204"/>
      <c r="CA65" s="204"/>
      <c r="CB65" s="204"/>
      <c r="CC65" s="204"/>
      <c r="CD65" s="204"/>
      <c r="CE65" s="184">
        <f t="shared" si="38"/>
        <v>0</v>
      </c>
      <c r="CF65" s="244">
        <f t="shared" si="39"/>
        <v>0</v>
      </c>
      <c r="CG65" s="197"/>
      <c r="CH65" s="204"/>
      <c r="CI65" s="204"/>
      <c r="CJ65" s="204"/>
      <c r="CK65" s="204"/>
      <c r="CL65" s="204"/>
      <c r="CM65" s="204"/>
      <c r="CN65" s="204"/>
      <c r="CO65" s="204"/>
      <c r="CP65" s="204"/>
      <c r="CQ65" s="195">
        <f t="shared" si="40"/>
        <v>0</v>
      </c>
      <c r="CR65" s="186">
        <f t="shared" si="41"/>
        <v>0</v>
      </c>
      <c r="CS65" s="166"/>
      <c r="CT65" s="166"/>
      <c r="CU65" s="166"/>
      <c r="CV65" s="166"/>
      <c r="CW65" s="166"/>
      <c r="CX65" s="196"/>
      <c r="CY65" s="195">
        <f t="shared" si="42"/>
        <v>0</v>
      </c>
      <c r="CZ65" s="187">
        <f t="shared" si="43"/>
        <v>0</v>
      </c>
    </row>
    <row r="66" ht="15.75" customHeight="1">
      <c r="A66" s="121">
        <v>56.0</v>
      </c>
      <c r="B66" s="170" t="s">
        <v>167</v>
      </c>
      <c r="C66" s="171" t="s">
        <v>168</v>
      </c>
      <c r="D66" s="124">
        <f t="shared" si="7"/>
        <v>6</v>
      </c>
      <c r="E66" s="125">
        <f t="shared" si="29"/>
        <v>46.15384615</v>
      </c>
      <c r="F66" s="172">
        <f t="shared" si="30"/>
        <v>46.15384615</v>
      </c>
      <c r="G66" s="189" t="str">
        <f t="shared" si="31"/>
        <v>  </v>
      </c>
      <c r="H66" s="216"/>
      <c r="I66" s="215"/>
      <c r="J66" s="215"/>
      <c r="K66" s="215"/>
      <c r="L66" s="215"/>
      <c r="M66" s="178">
        <f t="shared" si="32"/>
        <v>0</v>
      </c>
      <c r="N66" s="188" t="str">
        <f t="shared" si="33"/>
        <v>#DIV/0!</v>
      </c>
      <c r="O66" s="216"/>
      <c r="P66" s="215"/>
      <c r="Q66" s="215"/>
      <c r="R66" s="197"/>
      <c r="S66" s="215"/>
      <c r="T66" s="215"/>
      <c r="U66" s="215"/>
      <c r="V66" s="215"/>
      <c r="W66" s="215"/>
      <c r="X66" s="215"/>
      <c r="Y66" s="220">
        <v>1.0</v>
      </c>
      <c r="Z66" s="215"/>
      <c r="AA66" s="215"/>
      <c r="AB66" s="215"/>
      <c r="AC66" s="215"/>
      <c r="AD66" s="286"/>
      <c r="AE66" s="215"/>
      <c r="AF66" s="218"/>
      <c r="AG66" s="218"/>
      <c r="AH66" s="248"/>
      <c r="AI66" s="218"/>
      <c r="AJ66" s="178">
        <f t="shared" si="34"/>
        <v>1</v>
      </c>
      <c r="AK66" s="190">
        <f t="shared" si="35"/>
        <v>33.33333333</v>
      </c>
      <c r="AL66" s="216"/>
      <c r="AM66" s="215"/>
      <c r="AN66" s="215"/>
      <c r="AO66" s="215"/>
      <c r="AP66" s="286"/>
      <c r="AQ66" s="215"/>
      <c r="AR66" s="215"/>
      <c r="AS66" s="215"/>
      <c r="AT66" s="215"/>
      <c r="AU66" s="286"/>
      <c r="AV66" s="215"/>
      <c r="AW66" s="215"/>
      <c r="AX66" s="215"/>
      <c r="AY66" s="215"/>
      <c r="AZ66" s="277">
        <v>1.0</v>
      </c>
      <c r="BA66" s="215"/>
      <c r="BB66" s="197"/>
      <c r="BC66" s="197"/>
      <c r="BD66" s="197"/>
      <c r="BE66" s="215"/>
      <c r="BF66" s="215"/>
      <c r="BG66" s="178">
        <f t="shared" si="36"/>
        <v>1</v>
      </c>
      <c r="BH66" s="190">
        <f t="shared" si="37"/>
        <v>25</v>
      </c>
      <c r="BI66" s="216"/>
      <c r="BJ66" s="215"/>
      <c r="BK66" s="215"/>
      <c r="BL66" s="220">
        <v>1.0</v>
      </c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04"/>
      <c r="BX66" s="204"/>
      <c r="BY66" s="204"/>
      <c r="BZ66" s="204"/>
      <c r="CA66" s="204"/>
      <c r="CB66" s="204"/>
      <c r="CC66" s="204"/>
      <c r="CD66" s="205">
        <v>1.0</v>
      </c>
      <c r="CE66" s="184">
        <f t="shared" si="38"/>
        <v>2</v>
      </c>
      <c r="CF66" s="244">
        <f t="shared" si="39"/>
        <v>66.66666667</v>
      </c>
      <c r="CG66" s="198">
        <v>1.0</v>
      </c>
      <c r="CH66" s="204"/>
      <c r="CI66" s="205">
        <v>1.0</v>
      </c>
      <c r="CJ66" s="204"/>
      <c r="CK66" s="204"/>
      <c r="CL66" s="204"/>
      <c r="CM66" s="204"/>
      <c r="CN66" s="204"/>
      <c r="CO66" s="204"/>
      <c r="CP66" s="204"/>
      <c r="CQ66" s="195">
        <f t="shared" si="40"/>
        <v>2</v>
      </c>
      <c r="CR66" s="186">
        <f t="shared" si="41"/>
        <v>66.66666667</v>
      </c>
      <c r="CS66" s="166"/>
      <c r="CT66" s="166"/>
      <c r="CU66" s="166"/>
      <c r="CV66" s="166"/>
      <c r="CW66" s="166"/>
      <c r="CX66" s="196"/>
      <c r="CY66" s="195">
        <f t="shared" si="42"/>
        <v>68.66666667</v>
      </c>
      <c r="CZ66" s="187">
        <f t="shared" si="43"/>
        <v>3433.333333</v>
      </c>
    </row>
    <row r="67" ht="15.75" customHeight="1">
      <c r="A67" s="169">
        <v>57.0</v>
      </c>
      <c r="B67" s="170" t="s">
        <v>169</v>
      </c>
      <c r="C67" s="171" t="s">
        <v>170</v>
      </c>
      <c r="D67" s="124">
        <f t="shared" si="7"/>
        <v>3</v>
      </c>
      <c r="E67" s="125">
        <f t="shared" si="29"/>
        <v>23.07692308</v>
      </c>
      <c r="F67" s="172">
        <f t="shared" si="30"/>
        <v>23.07692308</v>
      </c>
      <c r="G67" s="189">
        <f t="shared" si="31"/>
        <v>23.07692308</v>
      </c>
      <c r="H67" s="200"/>
      <c r="I67" s="197"/>
      <c r="J67" s="197"/>
      <c r="K67" s="197"/>
      <c r="L67" s="197"/>
      <c r="M67" s="178">
        <f t="shared" si="32"/>
        <v>0</v>
      </c>
      <c r="N67" s="188" t="str">
        <f t="shared" si="33"/>
        <v>#DIV/0!</v>
      </c>
      <c r="O67" s="200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286"/>
      <c r="AE67" s="197"/>
      <c r="AF67" s="210"/>
      <c r="AG67" s="210"/>
      <c r="AH67" s="249"/>
      <c r="AI67" s="203">
        <v>1.0</v>
      </c>
      <c r="AJ67" s="178">
        <f t="shared" si="34"/>
        <v>1</v>
      </c>
      <c r="AK67" s="190">
        <f t="shared" si="35"/>
        <v>33.33333333</v>
      </c>
      <c r="AL67" s="200"/>
      <c r="AM67" s="197"/>
      <c r="AN67" s="197"/>
      <c r="AO67" s="197"/>
      <c r="AP67" s="286"/>
      <c r="AQ67" s="197"/>
      <c r="AR67" s="197"/>
      <c r="AS67" s="197"/>
      <c r="AT67" s="197"/>
      <c r="AU67" s="277">
        <v>1.0</v>
      </c>
      <c r="AV67" s="197"/>
      <c r="AW67" s="197"/>
      <c r="AX67" s="197"/>
      <c r="AY67" s="197"/>
      <c r="AZ67" s="277">
        <v>1.0</v>
      </c>
      <c r="BA67" s="197"/>
      <c r="BB67" s="197"/>
      <c r="BC67" s="197"/>
      <c r="BD67" s="197"/>
      <c r="BE67" s="197"/>
      <c r="BF67" s="197"/>
      <c r="BG67" s="178">
        <f t="shared" si="36"/>
        <v>2</v>
      </c>
      <c r="BH67" s="190">
        <f t="shared" si="37"/>
        <v>50</v>
      </c>
      <c r="BI67" s="200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204"/>
      <c r="BX67" s="204"/>
      <c r="BY67" s="204"/>
      <c r="BZ67" s="204"/>
      <c r="CA67" s="204"/>
      <c r="CB67" s="204"/>
      <c r="CC67" s="204"/>
      <c r="CD67" s="204"/>
      <c r="CE67" s="184">
        <f t="shared" si="38"/>
        <v>0</v>
      </c>
      <c r="CF67" s="244">
        <f t="shared" si="39"/>
        <v>0</v>
      </c>
      <c r="CG67" s="197"/>
      <c r="CH67" s="204"/>
      <c r="CI67" s="204"/>
      <c r="CJ67" s="204"/>
      <c r="CK67" s="204"/>
      <c r="CL67" s="204"/>
      <c r="CM67" s="204"/>
      <c r="CN67" s="204"/>
      <c r="CO67" s="204"/>
      <c r="CP67" s="204"/>
      <c r="CQ67" s="195">
        <f t="shared" si="40"/>
        <v>0</v>
      </c>
      <c r="CR67" s="186">
        <f t="shared" si="41"/>
        <v>0</v>
      </c>
      <c r="CS67" s="166"/>
      <c r="CT67" s="166"/>
      <c r="CU67" s="166"/>
      <c r="CV67" s="166"/>
      <c r="CW67" s="166"/>
      <c r="CX67" s="196"/>
      <c r="CY67" s="195">
        <f t="shared" si="42"/>
        <v>0</v>
      </c>
      <c r="CZ67" s="187">
        <f t="shared" si="43"/>
        <v>0</v>
      </c>
    </row>
    <row r="68" ht="15.75" customHeight="1">
      <c r="A68" s="121">
        <v>58.0</v>
      </c>
      <c r="B68" s="170" t="s">
        <v>171</v>
      </c>
      <c r="C68" s="171" t="s">
        <v>172</v>
      </c>
      <c r="D68" s="124">
        <f t="shared" si="7"/>
        <v>10</v>
      </c>
      <c r="E68" s="125">
        <f t="shared" si="29"/>
        <v>76.92307692</v>
      </c>
      <c r="F68" s="172" t="str">
        <f t="shared" si="30"/>
        <v>  </v>
      </c>
      <c r="G68" s="173" t="str">
        <f t="shared" si="31"/>
        <v>  </v>
      </c>
      <c r="H68" s="200"/>
      <c r="I68" s="197"/>
      <c r="J68" s="197"/>
      <c r="K68" s="197"/>
      <c r="L68" s="197"/>
      <c r="M68" s="178">
        <f t="shared" si="32"/>
        <v>0</v>
      </c>
      <c r="N68" s="188" t="str">
        <f t="shared" si="33"/>
        <v>#DIV/0!</v>
      </c>
      <c r="O68" s="200"/>
      <c r="P68" s="197"/>
      <c r="Q68" s="197"/>
      <c r="R68" s="215"/>
      <c r="S68" s="197"/>
      <c r="T68" s="197"/>
      <c r="U68" s="197"/>
      <c r="V68" s="197"/>
      <c r="W68" s="197"/>
      <c r="X68" s="197"/>
      <c r="Y68" s="198">
        <v>1.0</v>
      </c>
      <c r="Z68" s="197"/>
      <c r="AA68" s="197"/>
      <c r="AB68" s="197"/>
      <c r="AC68" s="197"/>
      <c r="AD68" s="277">
        <v>1.0</v>
      </c>
      <c r="AE68" s="197"/>
      <c r="AF68" s="210"/>
      <c r="AG68" s="210"/>
      <c r="AH68" s="248"/>
      <c r="AI68" s="203">
        <v>1.0</v>
      </c>
      <c r="AJ68" s="178">
        <f t="shared" si="34"/>
        <v>3</v>
      </c>
      <c r="AK68" s="190">
        <f t="shared" si="35"/>
        <v>100</v>
      </c>
      <c r="AL68" s="200"/>
      <c r="AM68" s="197"/>
      <c r="AN68" s="197"/>
      <c r="AO68" s="197"/>
      <c r="AP68" s="277">
        <v>1.0</v>
      </c>
      <c r="AQ68" s="197"/>
      <c r="AR68" s="197"/>
      <c r="AS68" s="197"/>
      <c r="AT68" s="197"/>
      <c r="AU68" s="286"/>
      <c r="AV68" s="197"/>
      <c r="AW68" s="197"/>
      <c r="AX68" s="197"/>
      <c r="AY68" s="197"/>
      <c r="AZ68" s="277">
        <v>1.0</v>
      </c>
      <c r="BA68" s="197"/>
      <c r="BB68" s="197"/>
      <c r="BC68" s="197"/>
      <c r="BD68" s="197"/>
      <c r="BE68" s="198">
        <v>1.0</v>
      </c>
      <c r="BF68" s="197"/>
      <c r="BG68" s="178">
        <f t="shared" si="36"/>
        <v>3</v>
      </c>
      <c r="BH68" s="190">
        <f t="shared" si="37"/>
        <v>75</v>
      </c>
      <c r="BI68" s="200"/>
      <c r="BJ68" s="197"/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204"/>
      <c r="BX68" s="204"/>
      <c r="BY68" s="204"/>
      <c r="BZ68" s="204"/>
      <c r="CA68" s="205">
        <v>1.0</v>
      </c>
      <c r="CB68" s="204"/>
      <c r="CC68" s="204"/>
      <c r="CD68" s="204"/>
      <c r="CE68" s="184">
        <f t="shared" si="38"/>
        <v>1</v>
      </c>
      <c r="CF68" s="244">
        <f t="shared" si="39"/>
        <v>33.33333333</v>
      </c>
      <c r="CG68" s="220">
        <v>1.0</v>
      </c>
      <c r="CH68" s="204"/>
      <c r="CI68" s="205">
        <v>1.0</v>
      </c>
      <c r="CJ68" s="204"/>
      <c r="CK68" s="204"/>
      <c r="CL68" s="204"/>
      <c r="CM68" s="205">
        <v>1.0</v>
      </c>
      <c r="CN68" s="204"/>
      <c r="CO68" s="204"/>
      <c r="CP68" s="204"/>
      <c r="CQ68" s="195">
        <f t="shared" si="40"/>
        <v>3</v>
      </c>
      <c r="CR68" s="186">
        <f t="shared" si="41"/>
        <v>100</v>
      </c>
      <c r="CS68" s="166"/>
      <c r="CT68" s="166"/>
      <c r="CU68" s="166"/>
      <c r="CV68" s="166"/>
      <c r="CW68" s="166"/>
      <c r="CX68" s="196"/>
      <c r="CY68" s="195">
        <f t="shared" si="42"/>
        <v>103</v>
      </c>
      <c r="CZ68" s="187">
        <f t="shared" si="43"/>
        <v>5150</v>
      </c>
    </row>
    <row r="69" ht="15.75" customHeight="1">
      <c r="A69" s="121">
        <v>59.0</v>
      </c>
      <c r="B69" s="170" t="s">
        <v>173</v>
      </c>
      <c r="C69" s="171" t="s">
        <v>174</v>
      </c>
      <c r="D69" s="124">
        <f t="shared" si="7"/>
        <v>9</v>
      </c>
      <c r="E69" s="125">
        <f t="shared" si="29"/>
        <v>69.23076923</v>
      </c>
      <c r="F69" s="172" t="str">
        <f t="shared" si="30"/>
        <v>  </v>
      </c>
      <c r="G69" s="173" t="str">
        <f t="shared" si="31"/>
        <v>  </v>
      </c>
      <c r="H69" s="200"/>
      <c r="I69" s="197"/>
      <c r="J69" s="197"/>
      <c r="K69" s="197"/>
      <c r="L69" s="197"/>
      <c r="M69" s="178">
        <f t="shared" si="32"/>
        <v>0</v>
      </c>
      <c r="N69" s="188" t="str">
        <f t="shared" si="33"/>
        <v>#DIV/0!</v>
      </c>
      <c r="O69" s="200"/>
      <c r="P69" s="197"/>
      <c r="Q69" s="197"/>
      <c r="R69" s="197"/>
      <c r="S69" s="197"/>
      <c r="T69" s="197"/>
      <c r="U69" s="197"/>
      <c r="V69" s="197"/>
      <c r="W69" s="197"/>
      <c r="X69" s="197"/>
      <c r="Y69" s="198">
        <v>1.0</v>
      </c>
      <c r="Z69" s="197"/>
      <c r="AA69" s="197"/>
      <c r="AB69" s="197"/>
      <c r="AC69" s="197"/>
      <c r="AD69" s="286"/>
      <c r="AE69" s="197"/>
      <c r="AF69" s="210"/>
      <c r="AG69" s="210"/>
      <c r="AH69" s="248"/>
      <c r="AI69" s="210"/>
      <c r="AJ69" s="178">
        <f t="shared" si="34"/>
        <v>1</v>
      </c>
      <c r="AK69" s="190">
        <f t="shared" si="35"/>
        <v>33.33333333</v>
      </c>
      <c r="AL69" s="200"/>
      <c r="AM69" s="197"/>
      <c r="AN69" s="197"/>
      <c r="AO69" s="197"/>
      <c r="AP69" s="277">
        <v>1.0</v>
      </c>
      <c r="AQ69" s="197"/>
      <c r="AR69" s="197"/>
      <c r="AS69" s="197"/>
      <c r="AT69" s="197"/>
      <c r="AU69" s="286"/>
      <c r="AV69" s="197"/>
      <c r="AW69" s="197"/>
      <c r="AX69" s="197"/>
      <c r="AY69" s="197"/>
      <c r="AZ69" s="277">
        <v>1.0</v>
      </c>
      <c r="BA69" s="197"/>
      <c r="BB69" s="197"/>
      <c r="BC69" s="197"/>
      <c r="BD69" s="197"/>
      <c r="BE69" s="198">
        <v>1.0</v>
      </c>
      <c r="BF69" s="197"/>
      <c r="BG69" s="178">
        <f t="shared" si="36"/>
        <v>3</v>
      </c>
      <c r="BH69" s="190">
        <f t="shared" si="37"/>
        <v>75</v>
      </c>
      <c r="BI69" s="200"/>
      <c r="BJ69" s="197"/>
      <c r="BK69" s="197"/>
      <c r="BL69" s="198">
        <v>1.0</v>
      </c>
      <c r="BM69" s="197"/>
      <c r="BN69" s="197"/>
      <c r="BO69" s="197"/>
      <c r="BP69" s="197"/>
      <c r="BQ69" s="197"/>
      <c r="BR69" s="197"/>
      <c r="BS69" s="197"/>
      <c r="BT69" s="197"/>
      <c r="BU69" s="197"/>
      <c r="BV69" s="197"/>
      <c r="BW69" s="204"/>
      <c r="BX69" s="204"/>
      <c r="BY69" s="204"/>
      <c r="BZ69" s="204"/>
      <c r="CA69" s="205">
        <v>1.0</v>
      </c>
      <c r="CB69" s="204"/>
      <c r="CC69" s="204"/>
      <c r="CD69" s="205">
        <v>1.0</v>
      </c>
      <c r="CE69" s="184">
        <f t="shared" si="38"/>
        <v>3</v>
      </c>
      <c r="CF69" s="244">
        <f t="shared" si="39"/>
        <v>100</v>
      </c>
      <c r="CG69" s="197"/>
      <c r="CH69" s="204"/>
      <c r="CI69" s="205">
        <v>1.0</v>
      </c>
      <c r="CJ69" s="204"/>
      <c r="CK69" s="204"/>
      <c r="CL69" s="204"/>
      <c r="CM69" s="205">
        <v>1.0</v>
      </c>
      <c r="CN69" s="204"/>
      <c r="CO69" s="204"/>
      <c r="CP69" s="204"/>
      <c r="CQ69" s="195">
        <f t="shared" si="40"/>
        <v>2</v>
      </c>
      <c r="CR69" s="186">
        <f t="shared" si="41"/>
        <v>66.66666667</v>
      </c>
      <c r="CS69" s="166"/>
      <c r="CT69" s="166"/>
      <c r="CU69" s="166"/>
      <c r="CV69" s="166"/>
      <c r="CW69" s="166"/>
      <c r="CX69" s="196"/>
      <c r="CY69" s="195">
        <f t="shared" si="42"/>
        <v>68.66666667</v>
      </c>
      <c r="CZ69" s="187">
        <f t="shared" si="43"/>
        <v>3433.333333</v>
      </c>
    </row>
    <row r="70" ht="15.75" customHeight="1">
      <c r="A70" s="169">
        <v>60.0</v>
      </c>
      <c r="B70" s="170" t="s">
        <v>175</v>
      </c>
      <c r="C70" s="171" t="s">
        <v>176</v>
      </c>
      <c r="D70" s="124">
        <f t="shared" si="7"/>
        <v>11</v>
      </c>
      <c r="E70" s="125">
        <f t="shared" si="29"/>
        <v>84.61538462</v>
      </c>
      <c r="F70" s="172" t="str">
        <f t="shared" si="30"/>
        <v>  </v>
      </c>
      <c r="G70" s="189" t="str">
        <f t="shared" si="31"/>
        <v>  </v>
      </c>
      <c r="H70" s="200"/>
      <c r="I70" s="197"/>
      <c r="J70" s="197"/>
      <c r="K70" s="197"/>
      <c r="L70" s="197"/>
      <c r="M70" s="178">
        <f t="shared" si="32"/>
        <v>0</v>
      </c>
      <c r="N70" s="188" t="str">
        <f t="shared" si="33"/>
        <v>#DIV/0!</v>
      </c>
      <c r="O70" s="200"/>
      <c r="P70" s="197"/>
      <c r="Q70" s="197"/>
      <c r="R70" s="197"/>
      <c r="S70" s="197"/>
      <c r="T70" s="197"/>
      <c r="U70" s="197"/>
      <c r="V70" s="197"/>
      <c r="W70" s="197"/>
      <c r="X70" s="197"/>
      <c r="Y70" s="198">
        <v>1.0</v>
      </c>
      <c r="Z70" s="197"/>
      <c r="AA70" s="197"/>
      <c r="AB70" s="197"/>
      <c r="AC70" s="197"/>
      <c r="AD70" s="277">
        <v>1.0</v>
      </c>
      <c r="AE70" s="197"/>
      <c r="AF70" s="210"/>
      <c r="AG70" s="210"/>
      <c r="AH70" s="248"/>
      <c r="AI70" s="203">
        <v>1.0</v>
      </c>
      <c r="AJ70" s="178">
        <f t="shared" si="34"/>
        <v>3</v>
      </c>
      <c r="AK70" s="190">
        <f t="shared" si="35"/>
        <v>100</v>
      </c>
      <c r="AL70" s="200"/>
      <c r="AM70" s="197"/>
      <c r="AN70" s="197"/>
      <c r="AO70" s="197"/>
      <c r="AP70" s="277">
        <v>1.0</v>
      </c>
      <c r="AQ70" s="197"/>
      <c r="AR70" s="197"/>
      <c r="AS70" s="197"/>
      <c r="AT70" s="197"/>
      <c r="AU70" s="277">
        <v>1.0</v>
      </c>
      <c r="AV70" s="197"/>
      <c r="AW70" s="197"/>
      <c r="AX70" s="197"/>
      <c r="AY70" s="197"/>
      <c r="AZ70" s="286"/>
      <c r="BA70" s="197"/>
      <c r="BB70" s="197"/>
      <c r="BC70" s="197"/>
      <c r="BD70" s="197"/>
      <c r="BE70" s="197"/>
      <c r="BF70" s="197"/>
      <c r="BG70" s="178">
        <f t="shared" si="36"/>
        <v>2</v>
      </c>
      <c r="BH70" s="190">
        <f t="shared" si="37"/>
        <v>50</v>
      </c>
      <c r="BI70" s="200"/>
      <c r="BJ70" s="197"/>
      <c r="BK70" s="197"/>
      <c r="BL70" s="198">
        <v>1.0</v>
      </c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204"/>
      <c r="BX70" s="204"/>
      <c r="BY70" s="204"/>
      <c r="BZ70" s="204"/>
      <c r="CA70" s="205">
        <v>1.0</v>
      </c>
      <c r="CB70" s="204"/>
      <c r="CC70" s="204"/>
      <c r="CD70" s="205">
        <v>1.0</v>
      </c>
      <c r="CE70" s="184">
        <f t="shared" si="38"/>
        <v>3</v>
      </c>
      <c r="CF70" s="244">
        <f t="shared" si="39"/>
        <v>100</v>
      </c>
      <c r="CG70" s="198">
        <v>1.0</v>
      </c>
      <c r="CH70" s="204"/>
      <c r="CI70" s="205">
        <v>1.0</v>
      </c>
      <c r="CJ70" s="204"/>
      <c r="CK70" s="204"/>
      <c r="CL70" s="204"/>
      <c r="CM70" s="205">
        <v>1.0</v>
      </c>
      <c r="CN70" s="204"/>
      <c r="CO70" s="204"/>
      <c r="CP70" s="204"/>
      <c r="CQ70" s="195">
        <f t="shared" si="40"/>
        <v>3</v>
      </c>
      <c r="CR70" s="186">
        <f t="shared" si="41"/>
        <v>100</v>
      </c>
      <c r="CS70" s="166"/>
      <c r="CT70" s="166"/>
      <c r="CU70" s="166"/>
      <c r="CV70" s="166"/>
      <c r="CW70" s="166"/>
      <c r="CX70" s="196"/>
      <c r="CY70" s="195">
        <f t="shared" si="42"/>
        <v>103</v>
      </c>
      <c r="CZ70" s="187">
        <f t="shared" si="43"/>
        <v>5150</v>
      </c>
    </row>
    <row r="71" ht="15.75" customHeight="1">
      <c r="A71" s="121">
        <v>61.0</v>
      </c>
      <c r="B71" s="170" t="s">
        <v>177</v>
      </c>
      <c r="C71" s="171" t="s">
        <v>178</v>
      </c>
      <c r="D71" s="124">
        <f t="shared" si="7"/>
        <v>8</v>
      </c>
      <c r="E71" s="125">
        <f t="shared" si="29"/>
        <v>61.53846154</v>
      </c>
      <c r="F71" s="172" t="str">
        <f t="shared" si="30"/>
        <v>  </v>
      </c>
      <c r="G71" s="189" t="str">
        <f t="shared" si="31"/>
        <v>  </v>
      </c>
      <c r="H71" s="200"/>
      <c r="I71" s="197"/>
      <c r="J71" s="197"/>
      <c r="K71" s="197"/>
      <c r="L71" s="197"/>
      <c r="M71" s="178">
        <f t="shared" si="32"/>
        <v>0</v>
      </c>
      <c r="N71" s="188" t="str">
        <f t="shared" si="33"/>
        <v>#DIV/0!</v>
      </c>
      <c r="O71" s="200"/>
      <c r="P71" s="197"/>
      <c r="Q71" s="197"/>
      <c r="R71" s="197"/>
      <c r="S71" s="197"/>
      <c r="T71" s="197"/>
      <c r="U71" s="197"/>
      <c r="V71" s="197"/>
      <c r="W71" s="197"/>
      <c r="X71" s="197"/>
      <c r="Y71" s="198">
        <v>1.0</v>
      </c>
      <c r="Z71" s="197"/>
      <c r="AA71" s="197"/>
      <c r="AB71" s="197"/>
      <c r="AC71" s="197"/>
      <c r="AD71" s="277">
        <v>1.0</v>
      </c>
      <c r="AE71" s="197"/>
      <c r="AF71" s="210"/>
      <c r="AG71" s="210"/>
      <c r="AH71" s="248"/>
      <c r="AI71" s="210"/>
      <c r="AJ71" s="178">
        <f t="shared" si="34"/>
        <v>2</v>
      </c>
      <c r="AK71" s="190">
        <f t="shared" si="35"/>
        <v>66.66666667</v>
      </c>
      <c r="AL71" s="200"/>
      <c r="AM71" s="197"/>
      <c r="AN71" s="197"/>
      <c r="AO71" s="197"/>
      <c r="AP71" s="277">
        <v>1.0</v>
      </c>
      <c r="AQ71" s="197"/>
      <c r="AR71" s="197"/>
      <c r="AS71" s="197"/>
      <c r="AT71" s="197"/>
      <c r="AU71" s="286"/>
      <c r="AV71" s="197"/>
      <c r="AW71" s="197"/>
      <c r="AX71" s="197"/>
      <c r="AY71" s="197"/>
      <c r="AZ71" s="277">
        <v>1.0</v>
      </c>
      <c r="BA71" s="197"/>
      <c r="BB71" s="197"/>
      <c r="BC71" s="197"/>
      <c r="BD71" s="197"/>
      <c r="BE71" s="198">
        <v>1.0</v>
      </c>
      <c r="BF71" s="197"/>
      <c r="BG71" s="178">
        <f t="shared" si="36"/>
        <v>3</v>
      </c>
      <c r="BH71" s="190">
        <f t="shared" si="37"/>
        <v>75</v>
      </c>
      <c r="BI71" s="200"/>
      <c r="BJ71" s="197"/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204"/>
      <c r="BX71" s="204"/>
      <c r="BY71" s="204"/>
      <c r="BZ71" s="204"/>
      <c r="CA71" s="204"/>
      <c r="CB71" s="204"/>
      <c r="CC71" s="204"/>
      <c r="CD71" s="205">
        <v>1.0</v>
      </c>
      <c r="CE71" s="184">
        <f t="shared" si="38"/>
        <v>1</v>
      </c>
      <c r="CF71" s="244">
        <f t="shared" si="39"/>
        <v>33.33333333</v>
      </c>
      <c r="CG71" s="198">
        <v>1.0</v>
      </c>
      <c r="CH71" s="204"/>
      <c r="CI71" s="205">
        <v>1.0</v>
      </c>
      <c r="CJ71" s="204"/>
      <c r="CK71" s="204"/>
      <c r="CL71" s="204"/>
      <c r="CM71" s="204"/>
      <c r="CN71" s="204"/>
      <c r="CO71" s="204"/>
      <c r="CP71" s="204"/>
      <c r="CQ71" s="195">
        <f t="shared" si="40"/>
        <v>2</v>
      </c>
      <c r="CR71" s="186">
        <f t="shared" si="41"/>
        <v>66.66666667</v>
      </c>
      <c r="CS71" s="166"/>
      <c r="CT71" s="166"/>
      <c r="CU71" s="166"/>
      <c r="CV71" s="166"/>
      <c r="CW71" s="166"/>
      <c r="CX71" s="196"/>
      <c r="CY71" s="195">
        <f t="shared" si="42"/>
        <v>68.66666667</v>
      </c>
      <c r="CZ71" s="187">
        <f t="shared" si="43"/>
        <v>3433.333333</v>
      </c>
    </row>
    <row r="72" ht="15.75" customHeight="1">
      <c r="A72" s="121">
        <v>62.0</v>
      </c>
      <c r="B72" s="170" t="s">
        <v>179</v>
      </c>
      <c r="C72" s="171" t="s">
        <v>180</v>
      </c>
      <c r="D72" s="124">
        <f t="shared" si="7"/>
        <v>7</v>
      </c>
      <c r="E72" s="125">
        <f t="shared" si="29"/>
        <v>53.84615385</v>
      </c>
      <c r="F72" s="172" t="str">
        <f t="shared" si="30"/>
        <v>  </v>
      </c>
      <c r="G72" s="189" t="str">
        <f t="shared" si="31"/>
        <v>  </v>
      </c>
      <c r="H72" s="200"/>
      <c r="I72" s="197"/>
      <c r="J72" s="197"/>
      <c r="K72" s="197"/>
      <c r="L72" s="197"/>
      <c r="M72" s="178">
        <f t="shared" si="32"/>
        <v>0</v>
      </c>
      <c r="N72" s="188" t="str">
        <f t="shared" si="33"/>
        <v>#DIV/0!</v>
      </c>
      <c r="O72" s="200"/>
      <c r="P72" s="197"/>
      <c r="Q72" s="197"/>
      <c r="R72" s="197"/>
      <c r="S72" s="197"/>
      <c r="T72" s="197"/>
      <c r="U72" s="197"/>
      <c r="V72" s="197"/>
      <c r="W72" s="197"/>
      <c r="X72" s="197"/>
      <c r="Y72" s="198">
        <v>1.0</v>
      </c>
      <c r="Z72" s="197"/>
      <c r="AA72" s="197"/>
      <c r="AB72" s="197"/>
      <c r="AC72" s="197"/>
      <c r="AD72" s="277">
        <v>1.0</v>
      </c>
      <c r="AE72" s="197"/>
      <c r="AF72" s="210"/>
      <c r="AG72" s="210"/>
      <c r="AH72" s="248"/>
      <c r="AI72" s="210"/>
      <c r="AJ72" s="178">
        <f t="shared" si="34"/>
        <v>2</v>
      </c>
      <c r="AK72" s="190">
        <f t="shared" si="35"/>
        <v>66.66666667</v>
      </c>
      <c r="AL72" s="200"/>
      <c r="AM72" s="197"/>
      <c r="AN72" s="197"/>
      <c r="AO72" s="197"/>
      <c r="AP72" s="286"/>
      <c r="AQ72" s="197"/>
      <c r="AR72" s="197"/>
      <c r="AS72" s="197"/>
      <c r="AT72" s="197"/>
      <c r="AU72" s="286"/>
      <c r="AV72" s="197"/>
      <c r="AW72" s="197"/>
      <c r="AX72" s="197"/>
      <c r="AY72" s="197"/>
      <c r="AZ72" s="277">
        <v>1.0</v>
      </c>
      <c r="BA72" s="197"/>
      <c r="BB72" s="197"/>
      <c r="BC72" s="197"/>
      <c r="BD72" s="197"/>
      <c r="BE72" s="197"/>
      <c r="BF72" s="197"/>
      <c r="BG72" s="178">
        <f t="shared" si="36"/>
        <v>1</v>
      </c>
      <c r="BH72" s="190">
        <f t="shared" si="37"/>
        <v>25</v>
      </c>
      <c r="BI72" s="200"/>
      <c r="BJ72" s="197"/>
      <c r="BK72" s="197"/>
      <c r="BL72" s="198">
        <v>1.0</v>
      </c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204"/>
      <c r="BX72" s="204"/>
      <c r="BY72" s="204"/>
      <c r="BZ72" s="204"/>
      <c r="CA72" s="204"/>
      <c r="CB72" s="204"/>
      <c r="CC72" s="204"/>
      <c r="CD72" s="204"/>
      <c r="CE72" s="184">
        <f t="shared" si="38"/>
        <v>1</v>
      </c>
      <c r="CF72" s="244">
        <f t="shared" si="39"/>
        <v>33.33333333</v>
      </c>
      <c r="CG72" s="198">
        <v>1.0</v>
      </c>
      <c r="CH72" s="204"/>
      <c r="CI72" s="205">
        <v>1.0</v>
      </c>
      <c r="CJ72" s="204"/>
      <c r="CK72" s="204"/>
      <c r="CL72" s="204"/>
      <c r="CM72" s="205">
        <v>1.0</v>
      </c>
      <c r="CN72" s="204"/>
      <c r="CO72" s="204"/>
      <c r="CP72" s="204"/>
      <c r="CQ72" s="195">
        <f t="shared" si="40"/>
        <v>3</v>
      </c>
      <c r="CR72" s="186">
        <f t="shared" si="41"/>
        <v>100</v>
      </c>
      <c r="CS72" s="166"/>
      <c r="CT72" s="166"/>
      <c r="CU72" s="166"/>
      <c r="CV72" s="166"/>
      <c r="CW72" s="166"/>
      <c r="CX72" s="196"/>
      <c r="CY72" s="195">
        <f t="shared" si="42"/>
        <v>103</v>
      </c>
      <c r="CZ72" s="187">
        <f t="shared" si="43"/>
        <v>5150</v>
      </c>
    </row>
    <row r="73" ht="15.75" customHeight="1">
      <c r="A73" s="169">
        <v>63.0</v>
      </c>
      <c r="B73" s="170" t="s">
        <v>181</v>
      </c>
      <c r="C73" s="171" t="s">
        <v>182</v>
      </c>
      <c r="D73" s="124">
        <f t="shared" si="7"/>
        <v>6</v>
      </c>
      <c r="E73" s="125">
        <f t="shared" si="29"/>
        <v>46.15384615</v>
      </c>
      <c r="F73" s="172">
        <f t="shared" si="30"/>
        <v>46.15384615</v>
      </c>
      <c r="G73" s="189" t="str">
        <f t="shared" si="31"/>
        <v>  </v>
      </c>
      <c r="H73" s="200"/>
      <c r="I73" s="197"/>
      <c r="J73" s="197"/>
      <c r="K73" s="197"/>
      <c r="L73" s="197"/>
      <c r="M73" s="178">
        <f t="shared" si="32"/>
        <v>0</v>
      </c>
      <c r="N73" s="188" t="str">
        <f t="shared" si="33"/>
        <v>#DIV/0!</v>
      </c>
      <c r="O73" s="200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277">
        <v>1.0</v>
      </c>
      <c r="AE73" s="197"/>
      <c r="AF73" s="210"/>
      <c r="AG73" s="210"/>
      <c r="AH73" s="248"/>
      <c r="AI73" s="203">
        <v>1.0</v>
      </c>
      <c r="AJ73" s="178">
        <f t="shared" si="34"/>
        <v>2</v>
      </c>
      <c r="AK73" s="190">
        <f t="shared" si="35"/>
        <v>66.66666667</v>
      </c>
      <c r="AL73" s="200"/>
      <c r="AM73" s="197"/>
      <c r="AN73" s="197"/>
      <c r="AO73" s="197"/>
      <c r="AP73" s="286"/>
      <c r="AQ73" s="197"/>
      <c r="AR73" s="197"/>
      <c r="AS73" s="197"/>
      <c r="AT73" s="197"/>
      <c r="AU73" s="286"/>
      <c r="AV73" s="197"/>
      <c r="AW73" s="197"/>
      <c r="AX73" s="197"/>
      <c r="AY73" s="197"/>
      <c r="AZ73" s="277">
        <v>1.0</v>
      </c>
      <c r="BA73" s="197"/>
      <c r="BB73" s="197"/>
      <c r="BC73" s="197"/>
      <c r="BD73" s="197"/>
      <c r="BE73" s="197"/>
      <c r="BF73" s="197"/>
      <c r="BG73" s="178">
        <f t="shared" si="36"/>
        <v>1</v>
      </c>
      <c r="BH73" s="190">
        <f t="shared" si="37"/>
        <v>25</v>
      </c>
      <c r="BI73" s="200"/>
      <c r="BJ73" s="197"/>
      <c r="BK73" s="197"/>
      <c r="BL73" s="198">
        <v>1.0</v>
      </c>
      <c r="BM73" s="197"/>
      <c r="BN73" s="197"/>
      <c r="BO73" s="197"/>
      <c r="BP73" s="197"/>
      <c r="BQ73" s="197"/>
      <c r="BR73" s="197"/>
      <c r="BS73" s="197"/>
      <c r="BT73" s="197"/>
      <c r="BU73" s="197"/>
      <c r="BV73" s="197"/>
      <c r="BW73" s="204"/>
      <c r="BX73" s="204"/>
      <c r="BY73" s="204"/>
      <c r="BZ73" s="204"/>
      <c r="CA73" s="204"/>
      <c r="CB73" s="204"/>
      <c r="CC73" s="204"/>
      <c r="CD73" s="205">
        <v>1.0</v>
      </c>
      <c r="CE73" s="184">
        <f t="shared" si="38"/>
        <v>2</v>
      </c>
      <c r="CF73" s="244">
        <f t="shared" si="39"/>
        <v>66.66666667</v>
      </c>
      <c r="CG73" s="197"/>
      <c r="CH73" s="204"/>
      <c r="CI73" s="205">
        <v>1.0</v>
      </c>
      <c r="CJ73" s="204"/>
      <c r="CK73" s="204"/>
      <c r="CL73" s="204"/>
      <c r="CM73" s="204"/>
      <c r="CN73" s="204"/>
      <c r="CO73" s="204"/>
      <c r="CP73" s="204"/>
      <c r="CQ73" s="195">
        <f t="shared" si="40"/>
        <v>1</v>
      </c>
      <c r="CR73" s="186">
        <f t="shared" si="41"/>
        <v>33.33333333</v>
      </c>
      <c r="CS73" s="166"/>
      <c r="CT73" s="166"/>
      <c r="CU73" s="166"/>
      <c r="CV73" s="166"/>
      <c r="CW73" s="166"/>
      <c r="CX73" s="196"/>
      <c r="CY73" s="195">
        <f t="shared" si="42"/>
        <v>34.33333333</v>
      </c>
      <c r="CZ73" s="187">
        <f t="shared" si="43"/>
        <v>1716.666667</v>
      </c>
    </row>
    <row r="74" ht="15.75" customHeight="1">
      <c r="A74" s="121">
        <v>64.0</v>
      </c>
      <c r="B74" s="170" t="s">
        <v>183</v>
      </c>
      <c r="C74" s="171" t="s">
        <v>184</v>
      </c>
      <c r="D74" s="124">
        <f t="shared" si="7"/>
        <v>1</v>
      </c>
      <c r="E74" s="125">
        <f t="shared" si="29"/>
        <v>7.692307692</v>
      </c>
      <c r="F74" s="172">
        <f t="shared" si="30"/>
        <v>7.692307692</v>
      </c>
      <c r="G74" s="189">
        <f t="shared" si="31"/>
        <v>7.692307692</v>
      </c>
      <c r="H74" s="200"/>
      <c r="I74" s="197"/>
      <c r="J74" s="197"/>
      <c r="K74" s="197"/>
      <c r="L74" s="197"/>
      <c r="M74" s="178">
        <f t="shared" si="32"/>
        <v>0</v>
      </c>
      <c r="N74" s="188" t="str">
        <f t="shared" si="33"/>
        <v>#DIV/0!</v>
      </c>
      <c r="O74" s="200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286"/>
      <c r="AE74" s="197"/>
      <c r="AF74" s="210"/>
      <c r="AG74" s="210"/>
      <c r="AH74" s="249"/>
      <c r="AI74" s="210"/>
      <c r="AJ74" s="178">
        <f t="shared" si="34"/>
        <v>0</v>
      </c>
      <c r="AK74" s="190">
        <f t="shared" si="35"/>
        <v>0</v>
      </c>
      <c r="AL74" s="200"/>
      <c r="AM74" s="197"/>
      <c r="AN74" s="197"/>
      <c r="AO74" s="197"/>
      <c r="AP74" s="286"/>
      <c r="AQ74" s="197"/>
      <c r="AR74" s="197"/>
      <c r="AS74" s="197"/>
      <c r="AT74" s="197"/>
      <c r="AU74" s="277">
        <v>1.0</v>
      </c>
      <c r="AV74" s="197"/>
      <c r="AW74" s="197"/>
      <c r="AX74" s="197"/>
      <c r="AY74" s="197"/>
      <c r="AZ74" s="286"/>
      <c r="BA74" s="197"/>
      <c r="BB74" s="197"/>
      <c r="BC74" s="197"/>
      <c r="BD74" s="197"/>
      <c r="BE74" s="197"/>
      <c r="BF74" s="197"/>
      <c r="BG74" s="178">
        <f t="shared" si="36"/>
        <v>1</v>
      </c>
      <c r="BH74" s="190">
        <f t="shared" si="37"/>
        <v>25</v>
      </c>
      <c r="BI74" s="200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204"/>
      <c r="BX74" s="204"/>
      <c r="BY74" s="204"/>
      <c r="BZ74" s="204"/>
      <c r="CA74" s="204"/>
      <c r="CB74" s="204"/>
      <c r="CC74" s="204"/>
      <c r="CD74" s="204"/>
      <c r="CE74" s="184">
        <f t="shared" si="38"/>
        <v>0</v>
      </c>
      <c r="CF74" s="244">
        <f t="shared" si="39"/>
        <v>0</v>
      </c>
      <c r="CG74" s="197"/>
      <c r="CH74" s="204"/>
      <c r="CI74" s="204"/>
      <c r="CJ74" s="204"/>
      <c r="CK74" s="204"/>
      <c r="CL74" s="204"/>
      <c r="CM74" s="204"/>
      <c r="CN74" s="204"/>
      <c r="CO74" s="204"/>
      <c r="CP74" s="204"/>
      <c r="CQ74" s="195">
        <f t="shared" si="40"/>
        <v>0</v>
      </c>
      <c r="CR74" s="186">
        <f t="shared" si="41"/>
        <v>0</v>
      </c>
      <c r="CS74" s="166"/>
      <c r="CT74" s="166"/>
      <c r="CU74" s="166"/>
      <c r="CV74" s="166"/>
      <c r="CW74" s="166"/>
      <c r="CX74" s="196"/>
      <c r="CY74" s="195">
        <f t="shared" si="42"/>
        <v>0</v>
      </c>
      <c r="CZ74" s="187">
        <f t="shared" si="43"/>
        <v>0</v>
      </c>
    </row>
    <row r="75" ht="15.75" customHeight="1">
      <c r="A75" s="121">
        <v>65.0</v>
      </c>
      <c r="B75" s="170" t="s">
        <v>185</v>
      </c>
      <c r="C75" s="171" t="s">
        <v>186</v>
      </c>
      <c r="D75" s="124">
        <f t="shared" si="7"/>
        <v>7</v>
      </c>
      <c r="E75" s="125">
        <f t="shared" si="29"/>
        <v>53.84615385</v>
      </c>
      <c r="F75" s="172" t="str">
        <f t="shared" si="30"/>
        <v>  </v>
      </c>
      <c r="G75" s="189" t="str">
        <f t="shared" si="31"/>
        <v>  </v>
      </c>
      <c r="H75" s="200"/>
      <c r="I75" s="197"/>
      <c r="J75" s="197"/>
      <c r="K75" s="197"/>
      <c r="L75" s="197"/>
      <c r="M75" s="178">
        <f t="shared" si="32"/>
        <v>0</v>
      </c>
      <c r="N75" s="188" t="str">
        <f t="shared" si="33"/>
        <v>#DIV/0!</v>
      </c>
      <c r="O75" s="200"/>
      <c r="P75" s="197"/>
      <c r="Q75" s="197"/>
      <c r="R75" s="197"/>
      <c r="S75" s="197"/>
      <c r="T75" s="197"/>
      <c r="U75" s="197"/>
      <c r="V75" s="197"/>
      <c r="W75" s="197"/>
      <c r="X75" s="197"/>
      <c r="Y75" s="198">
        <v>1.0</v>
      </c>
      <c r="Z75" s="197"/>
      <c r="AA75" s="197"/>
      <c r="AB75" s="197"/>
      <c r="AC75" s="197"/>
      <c r="AD75" s="286"/>
      <c r="AE75" s="197"/>
      <c r="AF75" s="210"/>
      <c r="AG75" s="210"/>
      <c r="AH75" s="249"/>
      <c r="AI75" s="210"/>
      <c r="AJ75" s="178">
        <f t="shared" si="34"/>
        <v>1</v>
      </c>
      <c r="AK75" s="190">
        <f t="shared" si="35"/>
        <v>33.33333333</v>
      </c>
      <c r="AL75" s="200"/>
      <c r="AM75" s="197"/>
      <c r="AN75" s="197"/>
      <c r="AO75" s="197"/>
      <c r="AP75" s="277">
        <v>1.0</v>
      </c>
      <c r="AQ75" s="197"/>
      <c r="AR75" s="197"/>
      <c r="AS75" s="197"/>
      <c r="AT75" s="197"/>
      <c r="AU75" s="277">
        <v>1.0</v>
      </c>
      <c r="AV75" s="197"/>
      <c r="AW75" s="197"/>
      <c r="AX75" s="197"/>
      <c r="AY75" s="197"/>
      <c r="AZ75" s="277">
        <v>1.0</v>
      </c>
      <c r="BA75" s="197"/>
      <c r="BB75" s="197"/>
      <c r="BC75" s="197"/>
      <c r="BD75" s="197"/>
      <c r="BE75" s="197"/>
      <c r="BF75" s="197"/>
      <c r="BG75" s="178">
        <f t="shared" si="36"/>
        <v>3</v>
      </c>
      <c r="BH75" s="190">
        <f t="shared" si="37"/>
        <v>75</v>
      </c>
      <c r="BI75" s="200"/>
      <c r="BJ75" s="197"/>
      <c r="BK75" s="197"/>
      <c r="BL75" s="198">
        <v>1.0</v>
      </c>
      <c r="BM75" s="197"/>
      <c r="BN75" s="197"/>
      <c r="BO75" s="197"/>
      <c r="BP75" s="197"/>
      <c r="BQ75" s="197"/>
      <c r="BR75" s="197"/>
      <c r="BS75" s="197"/>
      <c r="BT75" s="197"/>
      <c r="BU75" s="197"/>
      <c r="BV75" s="197"/>
      <c r="BW75" s="204"/>
      <c r="BX75" s="204"/>
      <c r="BY75" s="204"/>
      <c r="BZ75" s="204"/>
      <c r="CA75" s="204"/>
      <c r="CB75" s="204"/>
      <c r="CC75" s="204"/>
      <c r="CD75" s="205">
        <v>1.0</v>
      </c>
      <c r="CE75" s="184">
        <f t="shared" si="38"/>
        <v>2</v>
      </c>
      <c r="CF75" s="244">
        <f t="shared" si="39"/>
        <v>66.66666667</v>
      </c>
      <c r="CG75" s="197"/>
      <c r="CH75" s="204"/>
      <c r="CI75" s="205">
        <v>1.0</v>
      </c>
      <c r="CJ75" s="204"/>
      <c r="CK75" s="204"/>
      <c r="CL75" s="204"/>
      <c r="CM75" s="204"/>
      <c r="CN75" s="204"/>
      <c r="CO75" s="204"/>
      <c r="CP75" s="204"/>
      <c r="CQ75" s="195">
        <f t="shared" si="40"/>
        <v>1</v>
      </c>
      <c r="CR75" s="186">
        <f t="shared" si="41"/>
        <v>33.33333333</v>
      </c>
      <c r="CS75" s="166"/>
      <c r="CT75" s="166"/>
      <c r="CU75" s="166"/>
      <c r="CV75" s="166"/>
      <c r="CW75" s="166"/>
      <c r="CX75" s="196"/>
      <c r="CY75" s="195">
        <f t="shared" si="42"/>
        <v>34.33333333</v>
      </c>
      <c r="CZ75" s="187">
        <f t="shared" si="43"/>
        <v>1716.666667</v>
      </c>
    </row>
    <row r="76" ht="15.75" customHeight="1">
      <c r="A76" s="169">
        <v>66.0</v>
      </c>
      <c r="B76" s="170" t="s">
        <v>187</v>
      </c>
      <c r="C76" s="171" t="s">
        <v>188</v>
      </c>
      <c r="D76" s="124">
        <f t="shared" si="7"/>
        <v>11</v>
      </c>
      <c r="E76" s="125">
        <f t="shared" si="29"/>
        <v>84.61538462</v>
      </c>
      <c r="F76" s="172" t="str">
        <f t="shared" si="30"/>
        <v>  </v>
      </c>
      <c r="G76" s="173" t="str">
        <f t="shared" si="31"/>
        <v>  </v>
      </c>
      <c r="H76" s="200"/>
      <c r="I76" s="197"/>
      <c r="J76" s="197"/>
      <c r="K76" s="197"/>
      <c r="L76" s="197"/>
      <c r="M76" s="178">
        <f t="shared" si="32"/>
        <v>0</v>
      </c>
      <c r="N76" s="188" t="str">
        <f t="shared" si="33"/>
        <v>#DIV/0!</v>
      </c>
      <c r="O76" s="200"/>
      <c r="P76" s="197"/>
      <c r="Q76" s="197"/>
      <c r="R76" s="197"/>
      <c r="S76" s="197"/>
      <c r="T76" s="197"/>
      <c r="U76" s="197"/>
      <c r="V76" s="197"/>
      <c r="W76" s="197"/>
      <c r="X76" s="197"/>
      <c r="Y76" s="198">
        <v>1.0</v>
      </c>
      <c r="Z76" s="197"/>
      <c r="AA76" s="197"/>
      <c r="AB76" s="197"/>
      <c r="AC76" s="197"/>
      <c r="AD76" s="277">
        <v>1.0</v>
      </c>
      <c r="AE76" s="197"/>
      <c r="AF76" s="210"/>
      <c r="AG76" s="210"/>
      <c r="AH76" s="249"/>
      <c r="AI76" s="203">
        <v>1.0</v>
      </c>
      <c r="AJ76" s="178">
        <f t="shared" si="34"/>
        <v>3</v>
      </c>
      <c r="AK76" s="190">
        <f t="shared" si="35"/>
        <v>100</v>
      </c>
      <c r="AL76" s="200"/>
      <c r="AM76" s="197"/>
      <c r="AN76" s="197"/>
      <c r="AO76" s="197"/>
      <c r="AP76" s="286"/>
      <c r="AQ76" s="197"/>
      <c r="AR76" s="197"/>
      <c r="AS76" s="197"/>
      <c r="AT76" s="197"/>
      <c r="AU76" s="277">
        <v>1.0</v>
      </c>
      <c r="AV76" s="197"/>
      <c r="AW76" s="197"/>
      <c r="AX76" s="197"/>
      <c r="AY76" s="197"/>
      <c r="AZ76" s="277">
        <v>1.0</v>
      </c>
      <c r="BA76" s="197"/>
      <c r="BB76" s="197"/>
      <c r="BC76" s="197"/>
      <c r="BD76" s="197"/>
      <c r="BE76" s="197"/>
      <c r="BF76" s="197"/>
      <c r="BG76" s="178">
        <f t="shared" si="36"/>
        <v>2</v>
      </c>
      <c r="BH76" s="190">
        <f t="shared" si="37"/>
        <v>50</v>
      </c>
      <c r="BI76" s="200"/>
      <c r="BJ76" s="197"/>
      <c r="BK76" s="197"/>
      <c r="BL76" s="198">
        <v>1.0</v>
      </c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204"/>
      <c r="BX76" s="204"/>
      <c r="BY76" s="204"/>
      <c r="BZ76" s="204"/>
      <c r="CA76" s="205">
        <v>1.0</v>
      </c>
      <c r="CB76" s="204"/>
      <c r="CC76" s="204"/>
      <c r="CD76" s="205">
        <v>1.0</v>
      </c>
      <c r="CE76" s="184">
        <f t="shared" si="38"/>
        <v>3</v>
      </c>
      <c r="CF76" s="244">
        <f t="shared" si="39"/>
        <v>100</v>
      </c>
      <c r="CG76" s="198">
        <v>1.0</v>
      </c>
      <c r="CH76" s="204"/>
      <c r="CI76" s="205">
        <v>1.0</v>
      </c>
      <c r="CJ76" s="204"/>
      <c r="CK76" s="204"/>
      <c r="CL76" s="204"/>
      <c r="CM76" s="205">
        <v>1.0</v>
      </c>
      <c r="CN76" s="204"/>
      <c r="CO76" s="204"/>
      <c r="CP76" s="204"/>
      <c r="CQ76" s="195">
        <f t="shared" si="40"/>
        <v>3</v>
      </c>
      <c r="CR76" s="186">
        <f t="shared" si="41"/>
        <v>100</v>
      </c>
      <c r="CS76" s="166"/>
      <c r="CT76" s="166"/>
      <c r="CU76" s="166"/>
      <c r="CV76" s="166"/>
      <c r="CW76" s="166"/>
      <c r="CX76" s="196"/>
      <c r="CY76" s="195">
        <f t="shared" si="42"/>
        <v>103</v>
      </c>
      <c r="CZ76" s="187">
        <f t="shared" si="43"/>
        <v>5150</v>
      </c>
    </row>
    <row r="77" ht="15.75" customHeight="1">
      <c r="A77" s="121">
        <v>67.0</v>
      </c>
      <c r="B77" s="170" t="s">
        <v>189</v>
      </c>
      <c r="C77" s="171" t="s">
        <v>190</v>
      </c>
      <c r="D77" s="124">
        <f t="shared" si="7"/>
        <v>6</v>
      </c>
      <c r="E77" s="125">
        <f t="shared" si="29"/>
        <v>46.15384615</v>
      </c>
      <c r="F77" s="172">
        <f t="shared" si="30"/>
        <v>46.15384615</v>
      </c>
      <c r="G77" s="189" t="str">
        <f t="shared" si="31"/>
        <v>  </v>
      </c>
      <c r="H77" s="200"/>
      <c r="I77" s="197"/>
      <c r="J77" s="197"/>
      <c r="K77" s="197"/>
      <c r="L77" s="197"/>
      <c r="M77" s="178">
        <f t="shared" si="32"/>
        <v>0</v>
      </c>
      <c r="N77" s="188" t="str">
        <f t="shared" si="33"/>
        <v>#DIV/0!</v>
      </c>
      <c r="O77" s="200"/>
      <c r="P77" s="197"/>
      <c r="Q77" s="197"/>
      <c r="R77" s="197"/>
      <c r="S77" s="197"/>
      <c r="T77" s="197"/>
      <c r="U77" s="197"/>
      <c r="V77" s="197"/>
      <c r="W77" s="197"/>
      <c r="X77" s="197"/>
      <c r="Y77" s="198">
        <v>1.0</v>
      </c>
      <c r="Z77" s="197"/>
      <c r="AA77" s="197"/>
      <c r="AB77" s="197"/>
      <c r="AC77" s="197"/>
      <c r="AD77" s="286"/>
      <c r="AE77" s="197"/>
      <c r="AF77" s="210"/>
      <c r="AG77" s="210"/>
      <c r="AH77" s="248"/>
      <c r="AI77" s="210"/>
      <c r="AJ77" s="178">
        <f t="shared" si="34"/>
        <v>1</v>
      </c>
      <c r="AK77" s="190">
        <f t="shared" si="35"/>
        <v>33.33333333</v>
      </c>
      <c r="AL77" s="200"/>
      <c r="AM77" s="197"/>
      <c r="AN77" s="197"/>
      <c r="AO77" s="197"/>
      <c r="AP77" s="300">
        <v>1.0</v>
      </c>
      <c r="AQ77" s="197"/>
      <c r="AR77" s="197"/>
      <c r="AS77" s="197"/>
      <c r="AT77" s="197"/>
      <c r="AU77" s="286"/>
      <c r="AV77" s="197"/>
      <c r="AW77" s="197"/>
      <c r="AX77" s="197"/>
      <c r="AY77" s="197"/>
      <c r="AZ77" s="277">
        <v>1.0</v>
      </c>
      <c r="BA77" s="197"/>
      <c r="BB77" s="197"/>
      <c r="BC77" s="197"/>
      <c r="BD77" s="197"/>
      <c r="BE77" s="197"/>
      <c r="BF77" s="197"/>
      <c r="BG77" s="178">
        <f t="shared" si="36"/>
        <v>2</v>
      </c>
      <c r="BH77" s="190">
        <f t="shared" si="37"/>
        <v>50</v>
      </c>
      <c r="BI77" s="200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7"/>
      <c r="BU77" s="197"/>
      <c r="BV77" s="197"/>
      <c r="BW77" s="204"/>
      <c r="BX77" s="204"/>
      <c r="BY77" s="204"/>
      <c r="BZ77" s="204"/>
      <c r="CA77" s="205">
        <v>1.0</v>
      </c>
      <c r="CB77" s="204"/>
      <c r="CC77" s="204"/>
      <c r="CD77" s="205">
        <v>1.0</v>
      </c>
      <c r="CE77" s="184">
        <f t="shared" si="38"/>
        <v>2</v>
      </c>
      <c r="CF77" s="244">
        <f t="shared" si="39"/>
        <v>66.66666667</v>
      </c>
      <c r="CG77" s="197"/>
      <c r="CH77" s="204"/>
      <c r="CI77" s="205">
        <v>1.0</v>
      </c>
      <c r="CJ77" s="204"/>
      <c r="CK77" s="204"/>
      <c r="CL77" s="204"/>
      <c r="CM77" s="204"/>
      <c r="CN77" s="204"/>
      <c r="CO77" s="204"/>
      <c r="CP77" s="204"/>
      <c r="CQ77" s="195">
        <f t="shared" si="40"/>
        <v>1</v>
      </c>
      <c r="CR77" s="186">
        <f t="shared" si="41"/>
        <v>33.33333333</v>
      </c>
      <c r="CS77" s="166"/>
      <c r="CT77" s="166"/>
      <c r="CU77" s="166"/>
      <c r="CV77" s="166"/>
      <c r="CW77" s="166"/>
      <c r="CX77" s="196"/>
      <c r="CY77" s="195">
        <f t="shared" si="42"/>
        <v>34.33333333</v>
      </c>
      <c r="CZ77" s="187">
        <f t="shared" si="43"/>
        <v>1716.666667</v>
      </c>
    </row>
    <row r="78" ht="15.75" customHeight="1">
      <c r="A78" s="121">
        <v>68.0</v>
      </c>
      <c r="B78" s="170" t="s">
        <v>191</v>
      </c>
      <c r="C78" s="171" t="s">
        <v>192</v>
      </c>
      <c r="D78" s="124">
        <f t="shared" si="7"/>
        <v>5</v>
      </c>
      <c r="E78" s="125">
        <f t="shared" si="29"/>
        <v>38.46153846</v>
      </c>
      <c r="F78" s="172">
        <f t="shared" si="30"/>
        <v>38.46153846</v>
      </c>
      <c r="G78" s="189" t="str">
        <f t="shared" si="31"/>
        <v>  </v>
      </c>
      <c r="H78" s="200"/>
      <c r="I78" s="197"/>
      <c r="J78" s="197"/>
      <c r="K78" s="197"/>
      <c r="L78" s="197"/>
      <c r="M78" s="178">
        <f t="shared" si="32"/>
        <v>0</v>
      </c>
      <c r="N78" s="188" t="str">
        <f t="shared" si="33"/>
        <v>#DIV/0!</v>
      </c>
      <c r="O78" s="200"/>
      <c r="P78" s="197"/>
      <c r="Q78" s="197"/>
      <c r="R78" s="197"/>
      <c r="S78" s="197"/>
      <c r="T78" s="197"/>
      <c r="U78" s="197"/>
      <c r="V78" s="197"/>
      <c r="W78" s="197"/>
      <c r="X78" s="197"/>
      <c r="Y78" s="198">
        <v>1.0</v>
      </c>
      <c r="Z78" s="197"/>
      <c r="AA78" s="197"/>
      <c r="AB78" s="197"/>
      <c r="AC78" s="197"/>
      <c r="AD78" s="286"/>
      <c r="AE78" s="197"/>
      <c r="AF78" s="210"/>
      <c r="AG78" s="210"/>
      <c r="AH78" s="249"/>
      <c r="AI78" s="203">
        <v>1.0</v>
      </c>
      <c r="AJ78" s="178">
        <f t="shared" si="34"/>
        <v>2</v>
      </c>
      <c r="AK78" s="190">
        <f t="shared" si="35"/>
        <v>66.66666667</v>
      </c>
      <c r="AL78" s="200"/>
      <c r="AM78" s="197"/>
      <c r="AN78" s="197"/>
      <c r="AO78" s="197"/>
      <c r="AP78" s="277">
        <v>1.0</v>
      </c>
      <c r="AQ78" s="197"/>
      <c r="AR78" s="197"/>
      <c r="AS78" s="197"/>
      <c r="AT78" s="197"/>
      <c r="AU78" s="286"/>
      <c r="AV78" s="197"/>
      <c r="AW78" s="197"/>
      <c r="AX78" s="197"/>
      <c r="AY78" s="197"/>
      <c r="AZ78" s="277">
        <v>1.0</v>
      </c>
      <c r="BA78" s="197"/>
      <c r="BB78" s="197"/>
      <c r="BC78" s="197"/>
      <c r="BD78" s="197"/>
      <c r="BE78" s="197"/>
      <c r="BF78" s="197"/>
      <c r="BG78" s="178">
        <f t="shared" si="36"/>
        <v>2</v>
      </c>
      <c r="BH78" s="190">
        <f t="shared" si="37"/>
        <v>50</v>
      </c>
      <c r="BI78" s="200"/>
      <c r="BJ78" s="197"/>
      <c r="BK78" s="197"/>
      <c r="BL78" s="197"/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204"/>
      <c r="BX78" s="204"/>
      <c r="BY78" s="204"/>
      <c r="BZ78" s="204"/>
      <c r="CA78" s="204"/>
      <c r="CB78" s="204"/>
      <c r="CC78" s="204"/>
      <c r="CD78" s="204"/>
      <c r="CE78" s="184">
        <f t="shared" si="38"/>
        <v>0</v>
      </c>
      <c r="CF78" s="244">
        <f t="shared" si="39"/>
        <v>0</v>
      </c>
      <c r="CG78" s="197"/>
      <c r="CH78" s="204"/>
      <c r="CI78" s="205">
        <v>1.0</v>
      </c>
      <c r="CJ78" s="204"/>
      <c r="CK78" s="204"/>
      <c r="CL78" s="204"/>
      <c r="CM78" s="204"/>
      <c r="CN78" s="204"/>
      <c r="CO78" s="204"/>
      <c r="CP78" s="204"/>
      <c r="CQ78" s="195">
        <f t="shared" si="40"/>
        <v>1</v>
      </c>
      <c r="CR78" s="186">
        <f t="shared" si="41"/>
        <v>33.33333333</v>
      </c>
      <c r="CS78" s="166"/>
      <c r="CT78" s="166"/>
      <c r="CU78" s="166"/>
      <c r="CV78" s="166"/>
      <c r="CW78" s="166"/>
      <c r="CX78" s="196"/>
      <c r="CY78" s="195">
        <f t="shared" si="42"/>
        <v>34.33333333</v>
      </c>
      <c r="CZ78" s="187">
        <f t="shared" si="43"/>
        <v>1716.666667</v>
      </c>
    </row>
    <row r="79" ht="15.75" customHeight="1">
      <c r="A79" s="169">
        <v>69.0</v>
      </c>
      <c r="B79" s="170" t="s">
        <v>193</v>
      </c>
      <c r="C79" s="171" t="s">
        <v>194</v>
      </c>
      <c r="D79" s="124">
        <f t="shared" si="7"/>
        <v>3</v>
      </c>
      <c r="E79" s="125">
        <f t="shared" si="29"/>
        <v>23.07692308</v>
      </c>
      <c r="F79" s="172">
        <f t="shared" si="30"/>
        <v>23.07692308</v>
      </c>
      <c r="G79" s="189">
        <f t="shared" si="31"/>
        <v>23.07692308</v>
      </c>
      <c r="H79" s="200"/>
      <c r="I79" s="197"/>
      <c r="J79" s="197"/>
      <c r="K79" s="197"/>
      <c r="L79" s="197"/>
      <c r="M79" s="178">
        <f t="shared" si="32"/>
        <v>0</v>
      </c>
      <c r="N79" s="188" t="str">
        <f t="shared" si="33"/>
        <v>#DIV/0!</v>
      </c>
      <c r="O79" s="200"/>
      <c r="P79" s="197"/>
      <c r="Q79" s="197"/>
      <c r="R79" s="197"/>
      <c r="S79" s="197"/>
      <c r="T79" s="197"/>
      <c r="U79" s="197"/>
      <c r="V79" s="197"/>
      <c r="W79" s="197"/>
      <c r="X79" s="197"/>
      <c r="Y79" s="198">
        <v>1.0</v>
      </c>
      <c r="Z79" s="197"/>
      <c r="AA79" s="197"/>
      <c r="AB79" s="197"/>
      <c r="AC79" s="197"/>
      <c r="AD79" s="286"/>
      <c r="AE79" s="197"/>
      <c r="AF79" s="210"/>
      <c r="AG79" s="210"/>
      <c r="AH79" s="249"/>
      <c r="AI79" s="210"/>
      <c r="AJ79" s="178">
        <f t="shared" si="34"/>
        <v>1</v>
      </c>
      <c r="AK79" s="190">
        <f t="shared" si="35"/>
        <v>33.33333333</v>
      </c>
      <c r="AL79" s="200"/>
      <c r="AM79" s="197"/>
      <c r="AN79" s="197"/>
      <c r="AO79" s="197"/>
      <c r="AP79" s="286"/>
      <c r="AQ79" s="197"/>
      <c r="AR79" s="197"/>
      <c r="AS79" s="197"/>
      <c r="AT79" s="197"/>
      <c r="AU79" s="286"/>
      <c r="AV79" s="197"/>
      <c r="AW79" s="197"/>
      <c r="AX79" s="197"/>
      <c r="AY79" s="197"/>
      <c r="AZ79" s="286"/>
      <c r="BA79" s="197"/>
      <c r="BB79" s="197"/>
      <c r="BC79" s="197"/>
      <c r="BD79" s="197"/>
      <c r="BE79" s="197"/>
      <c r="BF79" s="197"/>
      <c r="BG79" s="178">
        <f t="shared" si="36"/>
        <v>0</v>
      </c>
      <c r="BH79" s="190">
        <f t="shared" si="37"/>
        <v>0</v>
      </c>
      <c r="BI79" s="200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204"/>
      <c r="BX79" s="204"/>
      <c r="BY79" s="204"/>
      <c r="BZ79" s="204"/>
      <c r="CA79" s="204"/>
      <c r="CB79" s="204"/>
      <c r="CC79" s="204"/>
      <c r="CD79" s="205">
        <v>1.0</v>
      </c>
      <c r="CE79" s="184">
        <f t="shared" si="38"/>
        <v>1</v>
      </c>
      <c r="CF79" s="244">
        <f t="shared" si="39"/>
        <v>33.33333333</v>
      </c>
      <c r="CG79" s="197"/>
      <c r="CH79" s="204"/>
      <c r="CI79" s="204"/>
      <c r="CJ79" s="204"/>
      <c r="CK79" s="204"/>
      <c r="CL79" s="204"/>
      <c r="CM79" s="205">
        <v>1.0</v>
      </c>
      <c r="CN79" s="204"/>
      <c r="CO79" s="204"/>
      <c r="CP79" s="204"/>
      <c r="CQ79" s="195">
        <f t="shared" si="40"/>
        <v>1</v>
      </c>
      <c r="CR79" s="186">
        <f t="shared" si="41"/>
        <v>33.33333333</v>
      </c>
      <c r="CS79" s="166"/>
      <c r="CT79" s="166"/>
      <c r="CU79" s="166"/>
      <c r="CV79" s="166"/>
      <c r="CW79" s="166"/>
      <c r="CX79" s="196"/>
      <c r="CY79" s="195">
        <f t="shared" si="42"/>
        <v>34.33333333</v>
      </c>
      <c r="CZ79" s="187">
        <f t="shared" si="43"/>
        <v>1716.666667</v>
      </c>
    </row>
    <row r="80" ht="15.75" customHeight="1">
      <c r="A80" s="121">
        <v>70.0</v>
      </c>
      <c r="B80" s="170" t="s">
        <v>195</v>
      </c>
      <c r="C80" s="171" t="s">
        <v>196</v>
      </c>
      <c r="D80" s="124">
        <f t="shared" si="7"/>
        <v>7</v>
      </c>
      <c r="E80" s="125">
        <f t="shared" si="29"/>
        <v>53.84615385</v>
      </c>
      <c r="F80" s="172" t="str">
        <f t="shared" si="30"/>
        <v>  </v>
      </c>
      <c r="G80" s="173" t="str">
        <f t="shared" si="31"/>
        <v>  </v>
      </c>
      <c r="H80" s="200"/>
      <c r="I80" s="197"/>
      <c r="J80" s="197"/>
      <c r="K80" s="197"/>
      <c r="L80" s="197"/>
      <c r="M80" s="178">
        <f t="shared" si="32"/>
        <v>0</v>
      </c>
      <c r="N80" s="188" t="str">
        <f t="shared" si="33"/>
        <v>#DIV/0!</v>
      </c>
      <c r="O80" s="200"/>
      <c r="P80" s="197"/>
      <c r="Q80" s="197"/>
      <c r="R80" s="197"/>
      <c r="S80" s="197"/>
      <c r="T80" s="197"/>
      <c r="U80" s="197"/>
      <c r="V80" s="197"/>
      <c r="W80" s="197"/>
      <c r="X80" s="197"/>
      <c r="Y80" s="198">
        <v>1.0</v>
      </c>
      <c r="Z80" s="197"/>
      <c r="AA80" s="197"/>
      <c r="AB80" s="197"/>
      <c r="AC80" s="197"/>
      <c r="AD80" s="277">
        <v>1.0</v>
      </c>
      <c r="AE80" s="197"/>
      <c r="AF80" s="210"/>
      <c r="AG80" s="210"/>
      <c r="AH80" s="248"/>
      <c r="AI80" s="203">
        <v>1.0</v>
      </c>
      <c r="AJ80" s="178">
        <f t="shared" si="34"/>
        <v>3</v>
      </c>
      <c r="AK80" s="190">
        <f t="shared" si="35"/>
        <v>100</v>
      </c>
      <c r="AL80" s="200"/>
      <c r="AM80" s="197"/>
      <c r="AN80" s="197"/>
      <c r="AO80" s="197"/>
      <c r="AP80" s="277">
        <v>1.0</v>
      </c>
      <c r="AQ80" s="197"/>
      <c r="AR80" s="197"/>
      <c r="AS80" s="197"/>
      <c r="AT80" s="197"/>
      <c r="AU80" s="286"/>
      <c r="AV80" s="197"/>
      <c r="AW80" s="197"/>
      <c r="AX80" s="197"/>
      <c r="AY80" s="197"/>
      <c r="AZ80" s="277">
        <v>1.0</v>
      </c>
      <c r="BA80" s="197"/>
      <c r="BB80" s="197"/>
      <c r="BC80" s="197"/>
      <c r="BD80" s="197"/>
      <c r="BE80" s="197"/>
      <c r="BF80" s="197"/>
      <c r="BG80" s="178">
        <f t="shared" si="36"/>
        <v>2</v>
      </c>
      <c r="BH80" s="190">
        <f t="shared" si="37"/>
        <v>50</v>
      </c>
      <c r="BI80" s="200"/>
      <c r="BJ80" s="197"/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204"/>
      <c r="BX80" s="204"/>
      <c r="BY80" s="204"/>
      <c r="BZ80" s="204"/>
      <c r="CA80" s="204"/>
      <c r="CB80" s="204"/>
      <c r="CC80" s="204"/>
      <c r="CD80" s="204"/>
      <c r="CE80" s="184">
        <f t="shared" si="38"/>
        <v>0</v>
      </c>
      <c r="CF80" s="244">
        <f t="shared" si="39"/>
        <v>0</v>
      </c>
      <c r="CG80" s="198">
        <v>1.0</v>
      </c>
      <c r="CH80" s="204"/>
      <c r="CI80" s="205">
        <v>1.0</v>
      </c>
      <c r="CJ80" s="204"/>
      <c r="CK80" s="204"/>
      <c r="CL80" s="204"/>
      <c r="CM80" s="204"/>
      <c r="CN80" s="204"/>
      <c r="CO80" s="204"/>
      <c r="CP80" s="204"/>
      <c r="CQ80" s="195">
        <f t="shared" si="40"/>
        <v>2</v>
      </c>
      <c r="CR80" s="186">
        <f t="shared" si="41"/>
        <v>66.66666667</v>
      </c>
      <c r="CS80" s="166"/>
      <c r="CT80" s="166"/>
      <c r="CU80" s="166"/>
      <c r="CV80" s="166"/>
      <c r="CW80" s="166"/>
      <c r="CX80" s="196"/>
      <c r="CY80" s="195">
        <f t="shared" si="42"/>
        <v>68.66666667</v>
      </c>
      <c r="CZ80" s="187">
        <f t="shared" si="43"/>
        <v>3433.333333</v>
      </c>
    </row>
    <row r="81" ht="15.75" customHeight="1">
      <c r="A81" s="121">
        <v>71.0</v>
      </c>
      <c r="B81" s="170" t="s">
        <v>197</v>
      </c>
      <c r="C81" s="171" t="s">
        <v>198</v>
      </c>
      <c r="D81" s="124">
        <f t="shared" si="7"/>
        <v>9</v>
      </c>
      <c r="E81" s="125">
        <f t="shared" si="29"/>
        <v>69.23076923</v>
      </c>
      <c r="F81" s="172" t="str">
        <f t="shared" si="30"/>
        <v>  </v>
      </c>
      <c r="G81" s="173" t="str">
        <f t="shared" si="31"/>
        <v>  </v>
      </c>
      <c r="H81" s="200"/>
      <c r="I81" s="197"/>
      <c r="J81" s="197"/>
      <c r="K81" s="197"/>
      <c r="L81" s="197"/>
      <c r="M81" s="178">
        <f t="shared" si="32"/>
        <v>0</v>
      </c>
      <c r="N81" s="188" t="str">
        <f t="shared" si="33"/>
        <v>#DIV/0!</v>
      </c>
      <c r="O81" s="200"/>
      <c r="P81" s="197"/>
      <c r="Q81" s="197"/>
      <c r="R81" s="197"/>
      <c r="S81" s="197"/>
      <c r="T81" s="197"/>
      <c r="U81" s="197"/>
      <c r="V81" s="197"/>
      <c r="W81" s="197"/>
      <c r="X81" s="197"/>
      <c r="Y81" s="198">
        <v>1.0</v>
      </c>
      <c r="Z81" s="197"/>
      <c r="AA81" s="197"/>
      <c r="AB81" s="197"/>
      <c r="AC81" s="197"/>
      <c r="AD81" s="277">
        <v>1.0</v>
      </c>
      <c r="AE81" s="197"/>
      <c r="AF81" s="210"/>
      <c r="AG81" s="210"/>
      <c r="AH81" s="249"/>
      <c r="AI81" s="203">
        <v>1.0</v>
      </c>
      <c r="AJ81" s="178">
        <f t="shared" si="34"/>
        <v>3</v>
      </c>
      <c r="AK81" s="190">
        <f t="shared" si="35"/>
        <v>100</v>
      </c>
      <c r="AL81" s="200"/>
      <c r="AM81" s="197"/>
      <c r="AN81" s="197"/>
      <c r="AO81" s="197"/>
      <c r="AP81" s="277">
        <v>1.0</v>
      </c>
      <c r="AQ81" s="197"/>
      <c r="AR81" s="197"/>
      <c r="AS81" s="197"/>
      <c r="AT81" s="197"/>
      <c r="AU81" s="277">
        <v>1.0</v>
      </c>
      <c r="AV81" s="197"/>
      <c r="AW81" s="197"/>
      <c r="AX81" s="197"/>
      <c r="AY81" s="197"/>
      <c r="AZ81" s="277">
        <v>1.0</v>
      </c>
      <c r="BA81" s="197"/>
      <c r="BB81" s="253"/>
      <c r="BC81" s="253"/>
      <c r="BD81" s="253"/>
      <c r="BE81" s="197"/>
      <c r="BF81" s="197"/>
      <c r="BG81" s="178">
        <f t="shared" si="36"/>
        <v>3</v>
      </c>
      <c r="BH81" s="190">
        <f t="shared" si="37"/>
        <v>75</v>
      </c>
      <c r="BI81" s="200"/>
      <c r="BJ81" s="197"/>
      <c r="BK81" s="197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204"/>
      <c r="BX81" s="204"/>
      <c r="BY81" s="204"/>
      <c r="BZ81" s="204"/>
      <c r="CA81" s="205">
        <v>1.0</v>
      </c>
      <c r="CB81" s="204"/>
      <c r="CC81" s="204"/>
      <c r="CD81" s="205">
        <v>1.0</v>
      </c>
      <c r="CE81" s="184">
        <f t="shared" si="38"/>
        <v>2</v>
      </c>
      <c r="CF81" s="244">
        <f t="shared" si="39"/>
        <v>66.66666667</v>
      </c>
      <c r="CG81" s="197"/>
      <c r="CH81" s="253"/>
      <c r="CI81" s="205">
        <v>1.0</v>
      </c>
      <c r="CJ81" s="204"/>
      <c r="CK81" s="204"/>
      <c r="CL81" s="204"/>
      <c r="CM81" s="253"/>
      <c r="CN81" s="204"/>
      <c r="CO81" s="204"/>
      <c r="CP81" s="204"/>
      <c r="CQ81" s="195">
        <f t="shared" si="40"/>
        <v>1</v>
      </c>
      <c r="CR81" s="186">
        <f t="shared" si="41"/>
        <v>33.33333333</v>
      </c>
      <c r="CS81" s="166"/>
      <c r="CT81" s="166"/>
      <c r="CU81" s="166"/>
      <c r="CV81" s="166"/>
      <c r="CW81" s="166"/>
      <c r="CX81" s="196"/>
      <c r="CY81" s="195">
        <f t="shared" si="42"/>
        <v>34.33333333</v>
      </c>
      <c r="CZ81" s="187">
        <f t="shared" si="43"/>
        <v>1716.666667</v>
      </c>
    </row>
    <row r="82" ht="15.75" customHeight="1">
      <c r="A82" s="169">
        <v>72.0</v>
      </c>
      <c r="B82" s="170" t="s">
        <v>199</v>
      </c>
      <c r="C82" s="171" t="s">
        <v>200</v>
      </c>
      <c r="D82" s="124">
        <f t="shared" si="7"/>
        <v>3</v>
      </c>
      <c r="E82" s="125">
        <f t="shared" si="29"/>
        <v>23.07692308</v>
      </c>
      <c r="F82" s="172">
        <f t="shared" si="30"/>
        <v>23.07692308</v>
      </c>
      <c r="G82" s="189">
        <f t="shared" si="31"/>
        <v>23.07692308</v>
      </c>
      <c r="H82" s="200"/>
      <c r="I82" s="197"/>
      <c r="J82" s="197"/>
      <c r="K82" s="264"/>
      <c r="L82" s="264"/>
      <c r="M82" s="178">
        <f t="shared" si="32"/>
        <v>0</v>
      </c>
      <c r="N82" s="188" t="str">
        <f t="shared" si="33"/>
        <v>#DIV/0!</v>
      </c>
      <c r="O82" s="200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277">
        <v>1.0</v>
      </c>
      <c r="AE82" s="197"/>
      <c r="AF82" s="210"/>
      <c r="AG82" s="210"/>
      <c r="AH82" s="249"/>
      <c r="AI82" s="203">
        <v>1.0</v>
      </c>
      <c r="AJ82" s="178">
        <f t="shared" si="34"/>
        <v>2</v>
      </c>
      <c r="AK82" s="190">
        <f t="shared" si="35"/>
        <v>66.66666667</v>
      </c>
      <c r="AL82" s="200"/>
      <c r="AM82" s="197"/>
      <c r="AN82" s="197"/>
      <c r="AO82" s="197"/>
      <c r="AP82" s="277">
        <v>1.0</v>
      </c>
      <c r="AQ82" s="197"/>
      <c r="AR82" s="197"/>
      <c r="AS82" s="197"/>
      <c r="AT82" s="197"/>
      <c r="AU82" s="286"/>
      <c r="AV82" s="197"/>
      <c r="AW82" s="197"/>
      <c r="AX82" s="197"/>
      <c r="AY82" s="197"/>
      <c r="AZ82" s="286"/>
      <c r="BA82" s="197"/>
      <c r="BB82" s="253"/>
      <c r="BC82" s="253"/>
      <c r="BD82" s="253"/>
      <c r="BE82" s="197"/>
      <c r="BF82" s="197"/>
      <c r="BG82" s="178">
        <f t="shared" si="36"/>
        <v>1</v>
      </c>
      <c r="BH82" s="190">
        <f t="shared" si="37"/>
        <v>25</v>
      </c>
      <c r="BI82" s="200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204"/>
      <c r="BX82" s="204"/>
      <c r="BY82" s="204"/>
      <c r="BZ82" s="253"/>
      <c r="CA82" s="204"/>
      <c r="CB82" s="204"/>
      <c r="CC82" s="204"/>
      <c r="CD82" s="204"/>
      <c r="CE82" s="184">
        <f t="shared" si="38"/>
        <v>0</v>
      </c>
      <c r="CF82" s="244">
        <f t="shared" si="39"/>
        <v>0</v>
      </c>
      <c r="CG82" s="197"/>
      <c r="CH82" s="253"/>
      <c r="CI82" s="204"/>
      <c r="CJ82" s="204"/>
      <c r="CK82" s="204"/>
      <c r="CL82" s="204"/>
      <c r="CM82" s="253"/>
      <c r="CN82" s="204"/>
      <c r="CO82" s="204"/>
      <c r="CP82" s="204"/>
      <c r="CQ82" s="195">
        <f t="shared" si="40"/>
        <v>0</v>
      </c>
      <c r="CR82" s="186">
        <f t="shared" si="41"/>
        <v>0</v>
      </c>
      <c r="CS82" s="166"/>
      <c r="CT82" s="166"/>
      <c r="CU82" s="166"/>
      <c r="CV82" s="166"/>
      <c r="CW82" s="166"/>
      <c r="CX82" s="196"/>
      <c r="CY82" s="195">
        <f t="shared" si="42"/>
        <v>0</v>
      </c>
      <c r="CZ82" s="187">
        <f t="shared" si="43"/>
        <v>0</v>
      </c>
    </row>
    <row r="83" ht="15.75" customHeight="1">
      <c r="A83" s="121">
        <v>73.0</v>
      </c>
      <c r="B83" s="170" t="s">
        <v>201</v>
      </c>
      <c r="C83" s="171" t="s">
        <v>202</v>
      </c>
      <c r="D83" s="124">
        <f t="shared" si="7"/>
        <v>11</v>
      </c>
      <c r="E83" s="125">
        <f t="shared" si="29"/>
        <v>84.61538462</v>
      </c>
      <c r="F83" s="172" t="str">
        <f t="shared" si="30"/>
        <v>  </v>
      </c>
      <c r="G83" s="173" t="str">
        <f t="shared" si="31"/>
        <v>  </v>
      </c>
      <c r="H83" s="200"/>
      <c r="I83" s="197"/>
      <c r="J83" s="197"/>
      <c r="K83" s="264"/>
      <c r="L83" s="264"/>
      <c r="M83" s="178">
        <f t="shared" si="32"/>
        <v>0</v>
      </c>
      <c r="N83" s="188" t="str">
        <f t="shared" si="33"/>
        <v>#DIV/0!</v>
      </c>
      <c r="O83" s="200"/>
      <c r="P83" s="197"/>
      <c r="Q83" s="197"/>
      <c r="R83" s="197"/>
      <c r="S83" s="197"/>
      <c r="T83" s="197"/>
      <c r="U83" s="197"/>
      <c r="V83" s="197"/>
      <c r="W83" s="197"/>
      <c r="X83" s="197"/>
      <c r="Y83" s="198">
        <v>1.0</v>
      </c>
      <c r="Z83" s="197"/>
      <c r="AA83" s="197"/>
      <c r="AB83" s="197"/>
      <c r="AC83" s="197"/>
      <c r="AD83" s="277">
        <v>1.0</v>
      </c>
      <c r="AE83" s="197"/>
      <c r="AF83" s="210"/>
      <c r="AG83" s="210"/>
      <c r="AH83" s="248"/>
      <c r="AI83" s="203">
        <v>1.0</v>
      </c>
      <c r="AJ83" s="178">
        <f t="shared" si="34"/>
        <v>3</v>
      </c>
      <c r="AK83" s="190">
        <f t="shared" si="35"/>
        <v>100</v>
      </c>
      <c r="AL83" s="200"/>
      <c r="AM83" s="197"/>
      <c r="AN83" s="197"/>
      <c r="AO83" s="197"/>
      <c r="AP83" s="277">
        <v>1.0</v>
      </c>
      <c r="AQ83" s="197"/>
      <c r="AR83" s="197"/>
      <c r="AS83" s="197"/>
      <c r="AT83" s="197"/>
      <c r="AU83" s="277">
        <v>1.0</v>
      </c>
      <c r="AV83" s="197"/>
      <c r="AW83" s="197"/>
      <c r="AX83" s="197"/>
      <c r="AY83" s="197"/>
      <c r="AZ83" s="277">
        <v>1.0</v>
      </c>
      <c r="BA83" s="197"/>
      <c r="BB83" s="253"/>
      <c r="BC83" s="253"/>
      <c r="BD83" s="253"/>
      <c r="BE83" s="197"/>
      <c r="BF83" s="197"/>
      <c r="BG83" s="178">
        <f t="shared" si="36"/>
        <v>3</v>
      </c>
      <c r="BH83" s="190">
        <f t="shared" si="37"/>
        <v>75</v>
      </c>
      <c r="BI83" s="200"/>
      <c r="BJ83" s="197"/>
      <c r="BK83" s="197"/>
      <c r="BL83" s="198">
        <v>1.0</v>
      </c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204"/>
      <c r="BX83" s="204"/>
      <c r="BY83" s="204"/>
      <c r="BZ83" s="253"/>
      <c r="CA83" s="205">
        <v>1.0</v>
      </c>
      <c r="CB83" s="204"/>
      <c r="CC83" s="204"/>
      <c r="CD83" s="205">
        <v>1.0</v>
      </c>
      <c r="CE83" s="184">
        <f t="shared" si="38"/>
        <v>3</v>
      </c>
      <c r="CF83" s="244">
        <f t="shared" si="39"/>
        <v>100</v>
      </c>
      <c r="CG83" s="198">
        <v>1.0</v>
      </c>
      <c r="CH83" s="253"/>
      <c r="CI83" s="205">
        <v>1.0</v>
      </c>
      <c r="CJ83" s="204"/>
      <c r="CK83" s="204"/>
      <c r="CL83" s="204"/>
      <c r="CM83" s="253"/>
      <c r="CN83" s="204"/>
      <c r="CO83" s="204"/>
      <c r="CP83" s="204"/>
      <c r="CQ83" s="195">
        <f t="shared" si="40"/>
        <v>2</v>
      </c>
      <c r="CR83" s="186">
        <f t="shared" si="41"/>
        <v>66.66666667</v>
      </c>
      <c r="CS83" s="166"/>
      <c r="CT83" s="166"/>
      <c r="CU83" s="166"/>
      <c r="CV83" s="166"/>
      <c r="CW83" s="166"/>
      <c r="CX83" s="196"/>
      <c r="CY83" s="195">
        <f t="shared" si="42"/>
        <v>68.66666667</v>
      </c>
      <c r="CZ83" s="187">
        <f t="shared" si="43"/>
        <v>3433.333333</v>
      </c>
    </row>
    <row r="84" ht="15.75" customHeight="1">
      <c r="A84" s="121">
        <v>74.0</v>
      </c>
      <c r="B84" s="170" t="s">
        <v>203</v>
      </c>
      <c r="C84" s="171" t="s">
        <v>204</v>
      </c>
      <c r="D84" s="124">
        <f t="shared" si="7"/>
        <v>1</v>
      </c>
      <c r="E84" s="125">
        <f t="shared" si="29"/>
        <v>7.692307692</v>
      </c>
      <c r="F84" s="172">
        <f t="shared" si="30"/>
        <v>7.692307692</v>
      </c>
      <c r="G84" s="189">
        <f t="shared" si="31"/>
        <v>7.692307692</v>
      </c>
      <c r="H84" s="200"/>
      <c r="I84" s="197"/>
      <c r="J84" s="197"/>
      <c r="K84" s="264"/>
      <c r="L84" s="264"/>
      <c r="M84" s="178">
        <f t="shared" si="32"/>
        <v>0</v>
      </c>
      <c r="N84" s="188" t="str">
        <f t="shared" si="33"/>
        <v>#DIV/0!</v>
      </c>
      <c r="O84" s="200"/>
      <c r="P84" s="197"/>
      <c r="Q84" s="197"/>
      <c r="R84" s="253"/>
      <c r="S84" s="197"/>
      <c r="T84" s="197"/>
      <c r="U84" s="197"/>
      <c r="V84" s="197"/>
      <c r="W84" s="197"/>
      <c r="X84" s="197"/>
      <c r="Y84" s="198">
        <v>1.0</v>
      </c>
      <c r="Z84" s="197"/>
      <c r="AA84" s="197"/>
      <c r="AB84" s="197"/>
      <c r="AC84" s="197"/>
      <c r="AD84" s="286"/>
      <c r="AE84" s="197"/>
      <c r="AF84" s="210"/>
      <c r="AG84" s="210"/>
      <c r="AH84" s="249"/>
      <c r="AI84" s="210"/>
      <c r="AJ84" s="178">
        <f t="shared" si="34"/>
        <v>1</v>
      </c>
      <c r="AK84" s="190">
        <f t="shared" si="35"/>
        <v>33.33333333</v>
      </c>
      <c r="AL84" s="200"/>
      <c r="AM84" s="197"/>
      <c r="AN84" s="197"/>
      <c r="AO84" s="197"/>
      <c r="AP84" s="286"/>
      <c r="AQ84" s="197"/>
      <c r="AR84" s="197"/>
      <c r="AS84" s="197"/>
      <c r="AT84" s="197"/>
      <c r="AU84" s="286"/>
      <c r="AV84" s="197"/>
      <c r="AW84" s="197"/>
      <c r="AX84" s="197"/>
      <c r="AY84" s="197"/>
      <c r="AZ84" s="286"/>
      <c r="BA84" s="197"/>
      <c r="BB84" s="253"/>
      <c r="BC84" s="253"/>
      <c r="BD84" s="253"/>
      <c r="BE84" s="197"/>
      <c r="BF84" s="197"/>
      <c r="BG84" s="178">
        <f t="shared" si="36"/>
        <v>0</v>
      </c>
      <c r="BH84" s="190">
        <f t="shared" si="37"/>
        <v>0</v>
      </c>
      <c r="BI84" s="200"/>
      <c r="BJ84" s="197"/>
      <c r="BK84" s="197"/>
      <c r="BL84" s="197"/>
      <c r="BM84" s="197"/>
      <c r="BN84" s="197"/>
      <c r="BO84" s="197"/>
      <c r="BP84" s="197"/>
      <c r="BQ84" s="197"/>
      <c r="BR84" s="197"/>
      <c r="BS84" s="197"/>
      <c r="BT84" s="197"/>
      <c r="BU84" s="197"/>
      <c r="BV84" s="197"/>
      <c r="BW84" s="204"/>
      <c r="BX84" s="204"/>
      <c r="BY84" s="204"/>
      <c r="BZ84" s="253"/>
      <c r="CA84" s="204"/>
      <c r="CB84" s="204"/>
      <c r="CC84" s="204"/>
      <c r="CD84" s="204"/>
      <c r="CE84" s="184">
        <f t="shared" si="38"/>
        <v>0</v>
      </c>
      <c r="CF84" s="244">
        <f t="shared" si="39"/>
        <v>0</v>
      </c>
      <c r="CG84" s="253"/>
      <c r="CH84" s="253"/>
      <c r="CI84" s="253"/>
      <c r="CJ84" s="204"/>
      <c r="CK84" s="204"/>
      <c r="CL84" s="204"/>
      <c r="CM84" s="253"/>
      <c r="CN84" s="204"/>
      <c r="CO84" s="204"/>
      <c r="CP84" s="204"/>
      <c r="CQ84" s="195">
        <f t="shared" si="40"/>
        <v>0</v>
      </c>
      <c r="CR84" s="186">
        <f t="shared" si="41"/>
        <v>0</v>
      </c>
      <c r="CS84" s="166"/>
      <c r="CT84" s="166"/>
      <c r="CU84" s="166"/>
      <c r="CV84" s="166"/>
      <c r="CW84" s="166"/>
      <c r="CX84" s="196"/>
      <c r="CY84" s="195">
        <f t="shared" si="42"/>
        <v>0</v>
      </c>
      <c r="CZ84" s="187">
        <f t="shared" si="43"/>
        <v>0</v>
      </c>
    </row>
    <row r="85" ht="15.75" customHeight="1">
      <c r="A85" s="169">
        <v>75.0</v>
      </c>
      <c r="B85" s="170" t="s">
        <v>205</v>
      </c>
      <c r="C85" s="171" t="s">
        <v>206</v>
      </c>
      <c r="D85" s="124">
        <f t="shared" si="7"/>
        <v>0</v>
      </c>
      <c r="E85" s="125">
        <f t="shared" si="29"/>
        <v>0</v>
      </c>
      <c r="F85" s="172">
        <f t="shared" si="30"/>
        <v>0</v>
      </c>
      <c r="G85" s="255">
        <f t="shared" si="31"/>
        <v>0</v>
      </c>
      <c r="H85" s="253"/>
      <c r="I85" s="253"/>
      <c r="J85" s="253"/>
      <c r="K85" s="264"/>
      <c r="L85" s="264"/>
      <c r="M85" s="178">
        <f t="shared" si="32"/>
        <v>0</v>
      </c>
      <c r="N85" s="188" t="str">
        <f t="shared" si="33"/>
        <v>#DIV/0!</v>
      </c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86"/>
      <c r="AE85" s="253"/>
      <c r="AF85" s="265"/>
      <c r="AG85" s="265"/>
      <c r="AH85" s="249"/>
      <c r="AI85" s="265"/>
      <c r="AJ85" s="178">
        <f t="shared" si="34"/>
        <v>0</v>
      </c>
      <c r="AK85" s="190">
        <f t="shared" si="35"/>
        <v>0</v>
      </c>
      <c r="AL85" s="253"/>
      <c r="AM85" s="253"/>
      <c r="AN85" s="253"/>
      <c r="AO85" s="253"/>
      <c r="AP85" s="286"/>
      <c r="AQ85" s="253"/>
      <c r="AR85" s="253"/>
      <c r="AS85" s="253"/>
      <c r="AT85" s="253"/>
      <c r="AU85" s="286"/>
      <c r="AV85" s="253"/>
      <c r="AW85" s="253"/>
      <c r="AX85" s="253"/>
      <c r="AY85" s="253"/>
      <c r="AZ85" s="286"/>
      <c r="BA85" s="253"/>
      <c r="BB85" s="253"/>
      <c r="BC85" s="253"/>
      <c r="BD85" s="253"/>
      <c r="BE85" s="253"/>
      <c r="BF85" s="253"/>
      <c r="BG85" s="178">
        <f t="shared" si="36"/>
        <v>0</v>
      </c>
      <c r="BH85" s="190">
        <f t="shared" si="37"/>
        <v>0</v>
      </c>
      <c r="BI85" s="253"/>
      <c r="BJ85" s="253"/>
      <c r="BK85" s="253"/>
      <c r="BL85" s="253"/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3"/>
      <c r="CB85" s="253"/>
      <c r="CC85" s="253"/>
      <c r="CD85" s="253"/>
      <c r="CE85" s="184">
        <f t="shared" si="38"/>
        <v>0</v>
      </c>
      <c r="CF85" s="193">
        <f t="shared" si="39"/>
        <v>0</v>
      </c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195">
        <f t="shared" si="40"/>
        <v>0</v>
      </c>
      <c r="CR85" s="186">
        <f t="shared" si="41"/>
        <v>0</v>
      </c>
      <c r="CS85" s="166"/>
      <c r="CT85" s="166"/>
      <c r="CU85" s="166"/>
      <c r="CV85" s="166"/>
      <c r="CW85" s="166"/>
      <c r="CX85" s="196"/>
      <c r="CY85" s="195">
        <f t="shared" si="42"/>
        <v>0</v>
      </c>
      <c r="CZ85" s="187">
        <f t="shared" si="43"/>
        <v>0</v>
      </c>
    </row>
    <row r="86" ht="15.75" customHeight="1">
      <c r="A86" s="121">
        <v>76.0</v>
      </c>
      <c r="B86" s="170" t="s">
        <v>207</v>
      </c>
      <c r="C86" s="171" t="s">
        <v>208</v>
      </c>
      <c r="D86" s="124">
        <f t="shared" si="7"/>
        <v>6</v>
      </c>
      <c r="E86" s="125">
        <f t="shared" si="29"/>
        <v>46.15384615</v>
      </c>
      <c r="F86" s="172">
        <f t="shared" si="30"/>
        <v>46.15384615</v>
      </c>
      <c r="G86" s="255" t="str">
        <f t="shared" si="31"/>
        <v>  </v>
      </c>
      <c r="H86" s="253"/>
      <c r="I86" s="253"/>
      <c r="J86" s="253"/>
      <c r="K86" s="264"/>
      <c r="L86" s="264"/>
      <c r="M86" s="178">
        <f t="shared" si="32"/>
        <v>0</v>
      </c>
      <c r="N86" s="188" t="str">
        <f t="shared" si="33"/>
        <v>#DIV/0!</v>
      </c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2">
        <v>1.0</v>
      </c>
      <c r="Z86" s="253"/>
      <c r="AA86" s="253"/>
      <c r="AB86" s="253"/>
      <c r="AC86" s="253"/>
      <c r="AD86" s="286"/>
      <c r="AE86" s="253"/>
      <c r="AF86" s="265"/>
      <c r="AG86" s="265"/>
      <c r="AH86" s="249"/>
      <c r="AI86" s="321">
        <v>1.0</v>
      </c>
      <c r="AJ86" s="178">
        <f t="shared" si="34"/>
        <v>2</v>
      </c>
      <c r="AK86" s="190">
        <f t="shared" si="35"/>
        <v>66.66666667</v>
      </c>
      <c r="AL86" s="253"/>
      <c r="AM86" s="253"/>
      <c r="AN86" s="253"/>
      <c r="AO86" s="253"/>
      <c r="AP86" s="277">
        <v>1.0</v>
      </c>
      <c r="AQ86" s="253"/>
      <c r="AR86" s="253"/>
      <c r="AS86" s="253"/>
      <c r="AT86" s="253"/>
      <c r="AU86" s="286"/>
      <c r="AV86" s="253"/>
      <c r="AW86" s="253"/>
      <c r="AX86" s="253"/>
      <c r="AY86" s="253"/>
      <c r="AZ86" s="277">
        <v>1.0</v>
      </c>
      <c r="BA86" s="253"/>
      <c r="BB86" s="253"/>
      <c r="BC86" s="253"/>
      <c r="BD86" s="253"/>
      <c r="BE86" s="253"/>
      <c r="BF86" s="253"/>
      <c r="BG86" s="178">
        <f t="shared" si="36"/>
        <v>2</v>
      </c>
      <c r="BH86" s="190">
        <f t="shared" si="37"/>
        <v>50</v>
      </c>
      <c r="BI86" s="253"/>
      <c r="BJ86" s="253"/>
      <c r="BK86" s="253"/>
      <c r="BL86" s="253"/>
      <c r="BM86" s="253"/>
      <c r="BN86" s="253"/>
      <c r="BO86" s="253"/>
      <c r="BP86" s="253"/>
      <c r="BQ86" s="253"/>
      <c r="BR86" s="253"/>
      <c r="BS86" s="253"/>
      <c r="BT86" s="253"/>
      <c r="BU86" s="253"/>
      <c r="BV86" s="253"/>
      <c r="BW86" s="253"/>
      <c r="BX86" s="253"/>
      <c r="BY86" s="253"/>
      <c r="BZ86" s="253"/>
      <c r="CA86" s="253"/>
      <c r="CB86" s="253"/>
      <c r="CC86" s="253"/>
      <c r="CD86" s="253"/>
      <c r="CE86" s="184">
        <f t="shared" si="38"/>
        <v>0</v>
      </c>
      <c r="CF86" s="193">
        <f t="shared" si="39"/>
        <v>0</v>
      </c>
      <c r="CG86" s="252">
        <v>1.0</v>
      </c>
      <c r="CH86" s="253"/>
      <c r="CI86" s="252">
        <v>1.0</v>
      </c>
      <c r="CJ86" s="253"/>
      <c r="CK86" s="253"/>
      <c r="CL86" s="253"/>
      <c r="CM86" s="253"/>
      <c r="CN86" s="253"/>
      <c r="CO86" s="253"/>
      <c r="CP86" s="253"/>
      <c r="CQ86" s="195">
        <f t="shared" si="40"/>
        <v>2</v>
      </c>
      <c r="CR86" s="186">
        <f t="shared" si="41"/>
        <v>66.66666667</v>
      </c>
      <c r="CS86" s="166"/>
      <c r="CT86" s="166"/>
      <c r="CU86" s="166"/>
      <c r="CV86" s="166"/>
      <c r="CW86" s="166"/>
      <c r="CX86" s="196"/>
      <c r="CY86" s="195">
        <f t="shared" si="42"/>
        <v>68.66666667</v>
      </c>
      <c r="CZ86" s="187">
        <f t="shared" si="43"/>
        <v>3433.333333</v>
      </c>
    </row>
    <row r="87" ht="15.75" customHeight="1">
      <c r="A87" s="121">
        <v>77.0</v>
      </c>
      <c r="B87" s="170" t="s">
        <v>209</v>
      </c>
      <c r="C87" s="171" t="s">
        <v>210</v>
      </c>
      <c r="D87" s="124">
        <f t="shared" si="7"/>
        <v>8</v>
      </c>
      <c r="E87" s="125">
        <f t="shared" si="29"/>
        <v>61.53846154</v>
      </c>
      <c r="F87" s="172" t="str">
        <f t="shared" si="30"/>
        <v>  </v>
      </c>
      <c r="G87" s="255" t="str">
        <f t="shared" si="31"/>
        <v>  </v>
      </c>
      <c r="H87" s="253"/>
      <c r="I87" s="253"/>
      <c r="J87" s="253"/>
      <c r="K87" s="264"/>
      <c r="L87" s="264"/>
      <c r="M87" s="178">
        <f t="shared" si="32"/>
        <v>0</v>
      </c>
      <c r="N87" s="188" t="str">
        <f t="shared" si="33"/>
        <v>#DIV/0!</v>
      </c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2">
        <v>1.0</v>
      </c>
      <c r="Z87" s="253"/>
      <c r="AA87" s="253"/>
      <c r="AB87" s="253"/>
      <c r="AC87" s="253"/>
      <c r="AD87" s="277">
        <v>1.0</v>
      </c>
      <c r="AE87" s="253"/>
      <c r="AF87" s="265"/>
      <c r="AG87" s="265"/>
      <c r="AH87" s="249"/>
      <c r="AI87" s="321">
        <v>1.0</v>
      </c>
      <c r="AJ87" s="178">
        <f t="shared" si="34"/>
        <v>3</v>
      </c>
      <c r="AK87" s="190">
        <f t="shared" si="35"/>
        <v>100</v>
      </c>
      <c r="AL87" s="253"/>
      <c r="AM87" s="253"/>
      <c r="AN87" s="253"/>
      <c r="AO87" s="253"/>
      <c r="AP87" s="277">
        <v>1.0</v>
      </c>
      <c r="AQ87" s="253"/>
      <c r="AR87" s="253"/>
      <c r="AS87" s="253"/>
      <c r="AT87" s="253"/>
      <c r="AU87" s="286"/>
      <c r="AV87" s="253"/>
      <c r="AW87" s="253"/>
      <c r="AX87" s="253"/>
      <c r="AY87" s="253"/>
      <c r="AZ87" s="277">
        <v>1.0</v>
      </c>
      <c r="BA87" s="253"/>
      <c r="BB87" s="253"/>
      <c r="BC87" s="253"/>
      <c r="BD87" s="253"/>
      <c r="BE87" s="253"/>
      <c r="BF87" s="253"/>
      <c r="BG87" s="178">
        <f t="shared" si="36"/>
        <v>2</v>
      </c>
      <c r="BH87" s="190">
        <f t="shared" si="37"/>
        <v>50</v>
      </c>
      <c r="BI87" s="253"/>
      <c r="BJ87" s="253"/>
      <c r="BK87" s="253"/>
      <c r="BL87" s="252">
        <v>1.0</v>
      </c>
      <c r="BM87" s="253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3"/>
      <c r="BZ87" s="253"/>
      <c r="CA87" s="253"/>
      <c r="CB87" s="253"/>
      <c r="CC87" s="253"/>
      <c r="CD87" s="253"/>
      <c r="CE87" s="184">
        <f t="shared" si="38"/>
        <v>1</v>
      </c>
      <c r="CF87" s="193">
        <f t="shared" si="39"/>
        <v>33.33333333</v>
      </c>
      <c r="CG87" s="252">
        <v>1.0</v>
      </c>
      <c r="CH87" s="253"/>
      <c r="CI87" s="252">
        <v>1.0</v>
      </c>
      <c r="CJ87" s="253"/>
      <c r="CK87" s="253"/>
      <c r="CL87" s="253"/>
      <c r="CM87" s="253"/>
      <c r="CN87" s="253"/>
      <c r="CO87" s="253"/>
      <c r="CP87" s="253"/>
      <c r="CQ87" s="195">
        <f t="shared" si="40"/>
        <v>2</v>
      </c>
      <c r="CR87" s="186">
        <f t="shared" si="41"/>
        <v>66.66666667</v>
      </c>
      <c r="CS87" s="166"/>
      <c r="CT87" s="166"/>
      <c r="CU87" s="166"/>
      <c r="CV87" s="166"/>
      <c r="CW87" s="166"/>
      <c r="CX87" s="196"/>
      <c r="CY87" s="195">
        <f t="shared" si="42"/>
        <v>68.66666667</v>
      </c>
      <c r="CZ87" s="187">
        <f t="shared" si="43"/>
        <v>3433.333333</v>
      </c>
    </row>
    <row r="88" ht="15.75" customHeight="1">
      <c r="A88" s="169">
        <v>78.0</v>
      </c>
      <c r="B88" s="170" t="s">
        <v>211</v>
      </c>
      <c r="C88" s="171" t="s">
        <v>212</v>
      </c>
      <c r="D88" s="124">
        <f t="shared" si="7"/>
        <v>8</v>
      </c>
      <c r="E88" s="125">
        <f t="shared" si="29"/>
        <v>61.53846154</v>
      </c>
      <c r="F88" s="172" t="str">
        <f t="shared" si="30"/>
        <v>  </v>
      </c>
      <c r="G88" s="255" t="str">
        <f t="shared" si="31"/>
        <v>  </v>
      </c>
      <c r="H88" s="253"/>
      <c r="I88" s="253"/>
      <c r="J88" s="253"/>
      <c r="K88" s="264"/>
      <c r="L88" s="264"/>
      <c r="M88" s="178">
        <f t="shared" si="32"/>
        <v>0</v>
      </c>
      <c r="N88" s="188" t="str">
        <f t="shared" si="33"/>
        <v>#DIV/0!</v>
      </c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2">
        <v>1.0</v>
      </c>
      <c r="Z88" s="253"/>
      <c r="AA88" s="253"/>
      <c r="AB88" s="253"/>
      <c r="AC88" s="253"/>
      <c r="AD88" s="277">
        <v>1.0</v>
      </c>
      <c r="AE88" s="253"/>
      <c r="AF88" s="265"/>
      <c r="AG88" s="265"/>
      <c r="AH88" s="249"/>
      <c r="AI88" s="321">
        <v>1.0</v>
      </c>
      <c r="AJ88" s="178">
        <f t="shared" si="34"/>
        <v>3</v>
      </c>
      <c r="AK88" s="190">
        <f t="shared" si="35"/>
        <v>100</v>
      </c>
      <c r="AL88" s="253"/>
      <c r="AM88" s="253"/>
      <c r="AN88" s="253"/>
      <c r="AO88" s="253"/>
      <c r="AP88" s="277">
        <v>1.0</v>
      </c>
      <c r="AQ88" s="253"/>
      <c r="AR88" s="253"/>
      <c r="AS88" s="253"/>
      <c r="AT88" s="253"/>
      <c r="AU88" s="286"/>
      <c r="AV88" s="253"/>
      <c r="AW88" s="253"/>
      <c r="AX88" s="253"/>
      <c r="AY88" s="253"/>
      <c r="AZ88" s="277">
        <v>1.0</v>
      </c>
      <c r="BA88" s="253"/>
      <c r="BB88" s="253"/>
      <c r="BC88" s="253"/>
      <c r="BD88" s="253"/>
      <c r="BE88" s="253"/>
      <c r="BF88" s="253"/>
      <c r="BG88" s="178">
        <f t="shared" si="36"/>
        <v>2</v>
      </c>
      <c r="BH88" s="190">
        <f t="shared" si="37"/>
        <v>50</v>
      </c>
      <c r="BI88" s="253"/>
      <c r="BJ88" s="253"/>
      <c r="BK88" s="253"/>
      <c r="BL88" s="252">
        <v>1.0</v>
      </c>
      <c r="BM88" s="253"/>
      <c r="BN88" s="253"/>
      <c r="BO88" s="253"/>
      <c r="BP88" s="253"/>
      <c r="BQ88" s="253"/>
      <c r="BR88" s="253"/>
      <c r="BS88" s="253"/>
      <c r="BT88" s="253"/>
      <c r="BU88" s="253"/>
      <c r="BV88" s="253"/>
      <c r="BW88" s="253"/>
      <c r="BX88" s="253"/>
      <c r="BY88" s="253"/>
      <c r="BZ88" s="253"/>
      <c r="CA88" s="253"/>
      <c r="CB88" s="253"/>
      <c r="CC88" s="253"/>
      <c r="CD88" s="253"/>
      <c r="CE88" s="184">
        <f t="shared" si="38"/>
        <v>1</v>
      </c>
      <c r="CF88" s="193">
        <f t="shared" si="39"/>
        <v>33.33333333</v>
      </c>
      <c r="CG88" s="252">
        <v>1.0</v>
      </c>
      <c r="CH88" s="253"/>
      <c r="CI88" s="252">
        <v>1.0</v>
      </c>
      <c r="CJ88" s="253"/>
      <c r="CK88" s="253"/>
      <c r="CL88" s="253"/>
      <c r="CM88" s="253"/>
      <c r="CN88" s="253"/>
      <c r="CO88" s="253"/>
      <c r="CP88" s="253"/>
      <c r="CQ88" s="195">
        <f t="shared" si="40"/>
        <v>2</v>
      </c>
      <c r="CR88" s="186">
        <f t="shared" si="41"/>
        <v>66.66666667</v>
      </c>
      <c r="CS88" s="166"/>
      <c r="CT88" s="166"/>
      <c r="CU88" s="166"/>
      <c r="CV88" s="166"/>
      <c r="CW88" s="166"/>
      <c r="CX88" s="196"/>
      <c r="CY88" s="195">
        <f t="shared" si="42"/>
        <v>68.66666667</v>
      </c>
      <c r="CZ88" s="187">
        <f t="shared" si="43"/>
        <v>3433.333333</v>
      </c>
    </row>
    <row r="89" ht="15.75" customHeight="1">
      <c r="A89" s="121">
        <v>79.0</v>
      </c>
      <c r="B89" s="261" t="s">
        <v>213</v>
      </c>
      <c r="C89" s="263" t="s">
        <v>214</v>
      </c>
      <c r="D89" s="260">
        <f t="shared" si="7"/>
        <v>6</v>
      </c>
      <c r="E89" s="125">
        <f t="shared" si="29"/>
        <v>46.15384615</v>
      </c>
      <c r="F89" s="172">
        <f t="shared" si="30"/>
        <v>46.15384615</v>
      </c>
      <c r="G89" s="255" t="str">
        <f t="shared" si="31"/>
        <v>  </v>
      </c>
      <c r="H89" s="253"/>
      <c r="I89" s="253"/>
      <c r="J89" s="253"/>
      <c r="K89" s="264"/>
      <c r="L89" s="264"/>
      <c r="M89" s="178">
        <f t="shared" si="32"/>
        <v>0</v>
      </c>
      <c r="N89" s="188" t="str">
        <f t="shared" si="33"/>
        <v>#DIV/0!</v>
      </c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2"/>
      <c r="Z89" s="253"/>
      <c r="AA89" s="253"/>
      <c r="AB89" s="253"/>
      <c r="AC89" s="253"/>
      <c r="AD89" s="277">
        <v>1.0</v>
      </c>
      <c r="AE89" s="253"/>
      <c r="AF89" s="265"/>
      <c r="AG89" s="265"/>
      <c r="AH89" s="248"/>
      <c r="AI89" s="321">
        <v>1.0</v>
      </c>
      <c r="AJ89" s="178">
        <f t="shared" si="34"/>
        <v>2</v>
      </c>
      <c r="AK89" s="190">
        <f t="shared" si="35"/>
        <v>66.66666667</v>
      </c>
      <c r="AL89" s="253"/>
      <c r="AM89" s="253"/>
      <c r="AN89" s="253"/>
      <c r="AO89" s="253"/>
      <c r="AP89" s="277">
        <v>1.0</v>
      </c>
      <c r="AQ89" s="253"/>
      <c r="AR89" s="253"/>
      <c r="AS89" s="253"/>
      <c r="AT89" s="253"/>
      <c r="AU89" s="286"/>
      <c r="AV89" s="253"/>
      <c r="AW89" s="253"/>
      <c r="AX89" s="253"/>
      <c r="AY89" s="253"/>
      <c r="AZ89" s="286"/>
      <c r="BA89" s="253"/>
      <c r="BB89" s="253"/>
      <c r="BC89" s="253"/>
      <c r="BD89" s="253"/>
      <c r="BE89" s="253"/>
      <c r="BF89" s="253"/>
      <c r="BG89" s="178">
        <f t="shared" si="36"/>
        <v>1</v>
      </c>
      <c r="BH89" s="190">
        <f t="shared" si="37"/>
        <v>25</v>
      </c>
      <c r="BI89" s="253"/>
      <c r="BJ89" s="253"/>
      <c r="BK89" s="253"/>
      <c r="BL89" s="252">
        <v>1.0</v>
      </c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184">
        <f t="shared" si="38"/>
        <v>1</v>
      </c>
      <c r="CF89" s="193">
        <f t="shared" si="39"/>
        <v>33.33333333</v>
      </c>
      <c r="CG89" s="252">
        <v>1.0</v>
      </c>
      <c r="CH89" s="253"/>
      <c r="CI89" s="252">
        <v>1.0</v>
      </c>
      <c r="CJ89" s="253"/>
      <c r="CK89" s="253"/>
      <c r="CL89" s="253"/>
      <c r="CM89" s="253"/>
      <c r="CN89" s="253"/>
      <c r="CO89" s="253"/>
      <c r="CP89" s="253"/>
      <c r="CQ89" s="195">
        <f t="shared" si="40"/>
        <v>2</v>
      </c>
      <c r="CR89" s="186">
        <f t="shared" si="41"/>
        <v>66.66666667</v>
      </c>
      <c r="CS89" s="166"/>
      <c r="CT89" s="166"/>
      <c r="CU89" s="166"/>
      <c r="CV89" s="166"/>
      <c r="CW89" s="166"/>
      <c r="CX89" s="196"/>
      <c r="CY89" s="195">
        <f t="shared" si="42"/>
        <v>68.66666667</v>
      </c>
      <c r="CZ89" s="187">
        <f t="shared" si="43"/>
        <v>3433.333333</v>
      </c>
    </row>
    <row r="90" ht="15.75" customHeight="1">
      <c r="A90" s="121">
        <v>80.0</v>
      </c>
      <c r="B90" s="261" t="s">
        <v>215</v>
      </c>
      <c r="C90" s="266" t="s">
        <v>216</v>
      </c>
      <c r="D90" s="260">
        <f t="shared" si="7"/>
        <v>4</v>
      </c>
      <c r="E90" s="125">
        <f t="shared" si="29"/>
        <v>30.76923077</v>
      </c>
      <c r="F90" s="172">
        <f t="shared" si="30"/>
        <v>30.76923077</v>
      </c>
      <c r="G90" s="255" t="str">
        <f t="shared" si="31"/>
        <v>  </v>
      </c>
      <c r="H90" s="253"/>
      <c r="I90" s="253"/>
      <c r="J90" s="253"/>
      <c r="K90" s="264"/>
      <c r="L90" s="264"/>
      <c r="M90" s="178">
        <f t="shared" si="32"/>
        <v>0</v>
      </c>
      <c r="N90" s="188" t="str">
        <f t="shared" si="33"/>
        <v>#DIV/0!</v>
      </c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2">
        <v>1.0</v>
      </c>
      <c r="Z90" s="253"/>
      <c r="AA90" s="253"/>
      <c r="AB90" s="253"/>
      <c r="AC90" s="253"/>
      <c r="AD90" s="253"/>
      <c r="AE90" s="253"/>
      <c r="AF90" s="265"/>
      <c r="AG90" s="265"/>
      <c r="AH90" s="248"/>
      <c r="AI90" s="265"/>
      <c r="AJ90" s="178">
        <f t="shared" si="34"/>
        <v>1</v>
      </c>
      <c r="AK90" s="190">
        <f t="shared" si="35"/>
        <v>33.33333333</v>
      </c>
      <c r="AL90" s="253"/>
      <c r="AM90" s="253"/>
      <c r="AN90" s="253"/>
      <c r="AO90" s="253"/>
      <c r="AP90" s="300">
        <v>1.0</v>
      </c>
      <c r="AQ90" s="253"/>
      <c r="AR90" s="253"/>
      <c r="AS90" s="253"/>
      <c r="AT90" s="253"/>
      <c r="AU90" s="286"/>
      <c r="AV90" s="253"/>
      <c r="AW90" s="253"/>
      <c r="AX90" s="253"/>
      <c r="AY90" s="253"/>
      <c r="AZ90" s="286"/>
      <c r="BA90" s="253"/>
      <c r="BB90" s="253"/>
      <c r="BC90" s="253"/>
      <c r="BD90" s="253"/>
      <c r="BE90" s="253"/>
      <c r="BF90" s="253"/>
      <c r="BG90" s="178">
        <f t="shared" si="36"/>
        <v>1</v>
      </c>
      <c r="BH90" s="190">
        <f t="shared" si="37"/>
        <v>25</v>
      </c>
      <c r="BI90" s="253"/>
      <c r="BJ90" s="253"/>
      <c r="BK90" s="253"/>
      <c r="BL90" s="253"/>
      <c r="BM90" s="253"/>
      <c r="BN90" s="253"/>
      <c r="BO90" s="253"/>
      <c r="BP90" s="253"/>
      <c r="BQ90" s="253"/>
      <c r="BR90" s="253"/>
      <c r="BS90" s="253"/>
      <c r="BT90" s="253"/>
      <c r="BU90" s="253"/>
      <c r="BV90" s="253"/>
      <c r="BW90" s="253"/>
      <c r="BX90" s="253"/>
      <c r="BY90" s="253"/>
      <c r="BZ90" s="253"/>
      <c r="CA90" s="253"/>
      <c r="CB90" s="253"/>
      <c r="CC90" s="253"/>
      <c r="CD90" s="252">
        <v>1.0</v>
      </c>
      <c r="CE90" s="184">
        <f t="shared" si="38"/>
        <v>1</v>
      </c>
      <c r="CF90" s="193">
        <f t="shared" si="39"/>
        <v>33.33333333</v>
      </c>
      <c r="CG90" s="252">
        <v>1.0</v>
      </c>
      <c r="CH90" s="253"/>
      <c r="CI90" s="253"/>
      <c r="CJ90" s="253"/>
      <c r="CK90" s="253"/>
      <c r="CL90" s="253"/>
      <c r="CM90" s="253"/>
      <c r="CN90" s="253"/>
      <c r="CO90" s="253"/>
      <c r="CP90" s="253"/>
      <c r="CQ90" s="195">
        <f t="shared" si="40"/>
        <v>1</v>
      </c>
      <c r="CR90" s="186">
        <f t="shared" si="41"/>
        <v>33.33333333</v>
      </c>
      <c r="CS90" s="166"/>
      <c r="CT90" s="166"/>
      <c r="CU90" s="166"/>
      <c r="CV90" s="166"/>
      <c r="CW90" s="166"/>
      <c r="CX90" s="196"/>
      <c r="CY90" s="195">
        <f t="shared" si="42"/>
        <v>34.33333333</v>
      </c>
      <c r="CZ90" s="187">
        <f t="shared" si="43"/>
        <v>1716.666667</v>
      </c>
    </row>
    <row r="91" ht="15.75" customHeight="1">
      <c r="A91" s="6"/>
      <c r="B91" s="7"/>
      <c r="C91" s="7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6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6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253"/>
      <c r="CA91" s="7"/>
      <c r="CB91" s="7"/>
      <c r="CC91" s="7"/>
      <c r="CD91" s="7"/>
      <c r="CE91" s="6"/>
      <c r="CF91" s="6"/>
      <c r="CG91" s="7"/>
      <c r="CH91" s="7"/>
      <c r="CI91" s="253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</row>
    <row r="92" ht="15.75" customHeight="1">
      <c r="A92" s="6"/>
      <c r="B92" s="7"/>
      <c r="C92" s="7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6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6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6"/>
      <c r="CF92" s="6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</row>
    <row r="93" ht="15.75" customHeight="1">
      <c r="A93" s="6"/>
      <c r="B93" s="7"/>
      <c r="C93" s="7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6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6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6"/>
      <c r="CF93" s="6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</row>
    <row r="94" ht="15.75" customHeight="1">
      <c r="A94" s="6"/>
      <c r="B94" s="7"/>
      <c r="C94" s="7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6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6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6"/>
      <c r="CF94" s="6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</row>
    <row r="95" ht="15.75" customHeight="1">
      <c r="A95" s="6"/>
      <c r="B95" s="7"/>
      <c r="C95" s="7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6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6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6"/>
      <c r="CF95" s="6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</row>
    <row r="96" ht="15.75" customHeight="1">
      <c r="A96" s="6"/>
      <c r="B96" s="7"/>
      <c r="C96" s="7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6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6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6"/>
      <c r="CF96" s="6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</row>
    <row r="97" ht="15.75" customHeight="1">
      <c r="A97" s="6"/>
      <c r="B97" s="7"/>
      <c r="C97" s="7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6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6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6"/>
      <c r="CF97" s="6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</row>
    <row r="98" ht="15.75" customHeight="1">
      <c r="A98" s="6"/>
      <c r="B98" s="7"/>
      <c r="C98" s="7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6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6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6"/>
      <c r="CF98" s="6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</row>
    <row r="99" ht="15.75" customHeight="1">
      <c r="A99" s="6"/>
      <c r="B99" s="7"/>
      <c r="C99" s="7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6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6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6"/>
      <c r="CF99" s="6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ht="15.75" customHeight="1">
      <c r="A100" s="6"/>
      <c r="B100" s="7"/>
      <c r="C100" s="7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6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6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6"/>
      <c r="CF100" s="6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ht="15.75" customHeight="1">
      <c r="A101" s="6"/>
      <c r="B101" s="7"/>
      <c r="C101" s="7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6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6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6"/>
      <c r="CF101" s="6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ht="15.75" customHeight="1">
      <c r="A102" s="6"/>
      <c r="B102" s="7"/>
      <c r="C102" s="7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6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6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6"/>
      <c r="CF102" s="6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</row>
    <row r="103" ht="15.75" customHeight="1">
      <c r="A103" s="6"/>
      <c r="B103" s="7"/>
      <c r="C103" s="7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6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6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6"/>
      <c r="CF103" s="6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</row>
    <row r="104" ht="15.75" customHeight="1">
      <c r="A104" s="6"/>
      <c r="B104" s="7"/>
      <c r="C104" s="7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6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6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6"/>
      <c r="CF104" s="6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6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6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6"/>
      <c r="CF105" s="6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6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6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6"/>
      <c r="CF106" s="6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6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6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6"/>
      <c r="CF107" s="6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6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6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6"/>
      <c r="CF108" s="6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6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6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6"/>
      <c r="CF109" s="6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6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6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6"/>
      <c r="CF110" s="6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6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6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6"/>
      <c r="CF111" s="6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6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6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6"/>
      <c r="CF112" s="6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6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6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6"/>
      <c r="CF113" s="6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6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6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6"/>
      <c r="CF114" s="6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6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6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6"/>
      <c r="CF115" s="6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6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6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6"/>
      <c r="CF116" s="6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6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6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6"/>
      <c r="CF117" s="6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6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6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6"/>
      <c r="CF118" s="6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6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6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6"/>
      <c r="CF119" s="6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6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6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6"/>
      <c r="CF120" s="6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6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6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6"/>
      <c r="CF121" s="6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6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6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6"/>
      <c r="CF122" s="6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6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6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6"/>
      <c r="CF123" s="6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6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6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6"/>
      <c r="CF124" s="6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6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6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6"/>
      <c r="CF125" s="6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6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6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6"/>
      <c r="CF126" s="6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6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6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6"/>
      <c r="CF127" s="6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6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6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6"/>
      <c r="CF128" s="6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6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6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6"/>
      <c r="CF129" s="6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6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6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6"/>
      <c r="CF130" s="6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6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6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6"/>
      <c r="CF131" s="6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6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6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6"/>
      <c r="CF132" s="6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6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6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6"/>
      <c r="CF133" s="6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6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6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6"/>
      <c r="CF134" s="6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6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6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6"/>
      <c r="CF135" s="6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6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6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6"/>
      <c r="CF136" s="6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6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6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6"/>
      <c r="CF137" s="6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6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6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6"/>
      <c r="CF138" s="6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6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6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6"/>
      <c r="CF139" s="6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6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6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6"/>
      <c r="CF140" s="6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6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6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6"/>
      <c r="CF141" s="6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6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6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6"/>
      <c r="CF142" s="6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6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6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6"/>
      <c r="CF143" s="6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6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6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6"/>
      <c r="CF144" s="6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6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6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6"/>
      <c r="CF145" s="6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6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6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6"/>
      <c r="CF146" s="6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6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6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6"/>
      <c r="CF147" s="6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6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6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6"/>
      <c r="CF148" s="6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6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6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6"/>
      <c r="CF149" s="6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6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6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6"/>
      <c r="CF150" s="6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6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6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6"/>
      <c r="CF151" s="6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6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6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6"/>
      <c r="CF152" s="6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6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6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6"/>
      <c r="CF153" s="6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6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6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6"/>
      <c r="CF154" s="6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6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6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6"/>
      <c r="CF155" s="6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6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6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6"/>
      <c r="CF156" s="6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6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6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6"/>
      <c r="CF157" s="6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6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6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6"/>
      <c r="CF158" s="6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6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6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6"/>
      <c r="CF159" s="6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6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6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6"/>
      <c r="CF160" s="6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6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6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6"/>
      <c r="CF161" s="6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6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6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6"/>
      <c r="CF162" s="6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6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6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6"/>
      <c r="CF163" s="6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6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6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6"/>
      <c r="CF164" s="6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6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6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6"/>
      <c r="CF165" s="6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6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6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6"/>
      <c r="CF166" s="6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6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6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6"/>
      <c r="CF167" s="6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6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6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6"/>
      <c r="CF168" s="6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6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6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6"/>
      <c r="CF169" s="6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6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6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6"/>
      <c r="CF170" s="6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6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6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6"/>
      <c r="CF171" s="6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6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6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6"/>
      <c r="CF172" s="6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6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6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6"/>
      <c r="CF173" s="6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166"/>
      <c r="CT173" s="166"/>
      <c r="CU173" s="166"/>
      <c r="CV173" s="166"/>
      <c r="CW173" s="166"/>
      <c r="CX173" s="10"/>
      <c r="CY173" s="7"/>
      <c r="CZ173" s="7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6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6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6"/>
      <c r="CF174" s="6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166"/>
      <c r="CT174" s="166"/>
      <c r="CU174" s="166"/>
      <c r="CV174" s="166"/>
      <c r="CW174" s="166"/>
      <c r="CX174" s="10"/>
      <c r="CY174" s="7"/>
      <c r="CZ174" s="7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6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6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6"/>
      <c r="CF175" s="6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166"/>
      <c r="CT175" s="166"/>
      <c r="CU175" s="166"/>
      <c r="CV175" s="166"/>
      <c r="CW175" s="166"/>
      <c r="CX175" s="10"/>
      <c r="CY175" s="7"/>
      <c r="CZ175" s="7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6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6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6"/>
      <c r="CF176" s="6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166"/>
      <c r="CT176" s="166"/>
      <c r="CU176" s="166"/>
      <c r="CV176" s="166"/>
      <c r="CW176" s="166"/>
      <c r="CX176" s="10"/>
      <c r="CY176" s="7"/>
      <c r="CZ176" s="7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6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6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6"/>
      <c r="CF177" s="6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166"/>
      <c r="CT177" s="166"/>
      <c r="CU177" s="166"/>
      <c r="CV177" s="166"/>
      <c r="CW177" s="166"/>
      <c r="CX177" s="10"/>
      <c r="CY177" s="7"/>
      <c r="CZ177" s="7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6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6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6"/>
      <c r="CF178" s="6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166"/>
      <c r="CT178" s="166"/>
      <c r="CU178" s="166"/>
      <c r="CV178" s="166"/>
      <c r="CW178" s="166"/>
      <c r="CX178" s="10"/>
      <c r="CY178" s="7"/>
      <c r="CZ178" s="7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6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6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6"/>
      <c r="CF179" s="6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166"/>
      <c r="CT179" s="166"/>
      <c r="CU179" s="166"/>
      <c r="CV179" s="166"/>
      <c r="CW179" s="166"/>
      <c r="CX179" s="10"/>
      <c r="CY179" s="7"/>
      <c r="CZ179" s="7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6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6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6"/>
      <c r="CF180" s="6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166"/>
      <c r="CT180" s="166"/>
      <c r="CU180" s="166"/>
      <c r="CV180" s="166"/>
      <c r="CW180" s="166"/>
      <c r="CX180" s="10"/>
      <c r="CY180" s="7"/>
      <c r="CZ180" s="7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6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6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6"/>
      <c r="CF181" s="6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166"/>
      <c r="CT181" s="166"/>
      <c r="CU181" s="166"/>
      <c r="CV181" s="166"/>
      <c r="CW181" s="166"/>
      <c r="CX181" s="10"/>
      <c r="CY181" s="7"/>
      <c r="CZ181" s="7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6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6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6"/>
      <c r="CF182" s="6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166"/>
      <c r="CT182" s="166"/>
      <c r="CU182" s="166"/>
      <c r="CV182" s="166"/>
      <c r="CW182" s="166"/>
      <c r="CX182" s="10"/>
      <c r="CY182" s="7"/>
      <c r="CZ182" s="7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6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6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6"/>
      <c r="CF183" s="6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166"/>
      <c r="CT183" s="166"/>
      <c r="CU183" s="166"/>
      <c r="CV183" s="166"/>
      <c r="CW183" s="166"/>
      <c r="CX183" s="10"/>
      <c r="CY183" s="7"/>
      <c r="CZ183" s="7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6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6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6"/>
      <c r="CF184" s="6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166"/>
      <c r="CT184" s="166"/>
      <c r="CU184" s="166"/>
      <c r="CV184" s="166"/>
      <c r="CW184" s="166"/>
      <c r="CX184" s="10"/>
      <c r="CY184" s="7"/>
      <c r="CZ184" s="7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6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6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6"/>
      <c r="CF185" s="6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166"/>
      <c r="CT185" s="166"/>
      <c r="CU185" s="166"/>
      <c r="CV185" s="166"/>
      <c r="CW185" s="166"/>
      <c r="CX185" s="10"/>
      <c r="CY185" s="7"/>
      <c r="CZ185" s="7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6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6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6"/>
      <c r="CF186" s="6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166"/>
      <c r="CT186" s="166"/>
      <c r="CU186" s="166"/>
      <c r="CV186" s="166"/>
      <c r="CW186" s="166"/>
      <c r="CX186" s="10"/>
      <c r="CY186" s="7"/>
      <c r="CZ186" s="7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6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6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6"/>
      <c r="CF187" s="6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166"/>
      <c r="CT187" s="166"/>
      <c r="CU187" s="166"/>
      <c r="CV187" s="166"/>
      <c r="CW187" s="166"/>
      <c r="CX187" s="10"/>
      <c r="CY187" s="7"/>
      <c r="CZ187" s="7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6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6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6"/>
      <c r="CF188" s="6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166"/>
      <c r="CT188" s="166"/>
      <c r="CU188" s="166"/>
      <c r="CV188" s="166"/>
      <c r="CW188" s="166"/>
      <c r="CX188" s="10"/>
      <c r="CY188" s="7"/>
      <c r="CZ188" s="7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6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6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6"/>
      <c r="CF189" s="6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166"/>
      <c r="CT189" s="166"/>
      <c r="CU189" s="166"/>
      <c r="CV189" s="166"/>
      <c r="CW189" s="166"/>
      <c r="CX189" s="10"/>
      <c r="CY189" s="7"/>
      <c r="CZ189" s="7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6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6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6"/>
      <c r="CF190" s="6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166"/>
      <c r="CT190" s="166"/>
      <c r="CU190" s="166"/>
      <c r="CV190" s="166"/>
      <c r="CW190" s="166"/>
      <c r="CX190" s="10"/>
      <c r="CY190" s="7"/>
      <c r="CZ190" s="7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6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6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6"/>
      <c r="CF191" s="6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166"/>
      <c r="CT191" s="166"/>
      <c r="CU191" s="166"/>
      <c r="CV191" s="166"/>
      <c r="CW191" s="166"/>
      <c r="CX191" s="10"/>
      <c r="CY191" s="7"/>
      <c r="CZ191" s="7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6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6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6"/>
      <c r="CF192" s="6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166"/>
      <c r="CT192" s="166"/>
      <c r="CU192" s="166"/>
      <c r="CV192" s="166"/>
      <c r="CW192" s="166"/>
      <c r="CX192" s="10"/>
      <c r="CY192" s="7"/>
      <c r="CZ192" s="7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6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6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6"/>
      <c r="CF193" s="6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166"/>
      <c r="CT193" s="166"/>
      <c r="CU193" s="166"/>
      <c r="CV193" s="166"/>
      <c r="CW193" s="166"/>
      <c r="CX193" s="10"/>
      <c r="CY193" s="7"/>
      <c r="CZ193" s="7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6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6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6"/>
      <c r="CF194" s="6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166"/>
      <c r="CT194" s="166"/>
      <c r="CU194" s="166"/>
      <c r="CV194" s="166"/>
      <c r="CW194" s="166"/>
      <c r="CX194" s="10"/>
      <c r="CY194" s="7"/>
      <c r="CZ194" s="7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6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6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6"/>
      <c r="CF195" s="6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166"/>
      <c r="CT195" s="166"/>
      <c r="CU195" s="166"/>
      <c r="CV195" s="166"/>
      <c r="CW195" s="166"/>
      <c r="CX195" s="10"/>
      <c r="CY195" s="7"/>
      <c r="CZ195" s="7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6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6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6"/>
      <c r="CF196" s="6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166"/>
      <c r="CT196" s="166"/>
      <c r="CU196" s="166"/>
      <c r="CV196" s="166"/>
      <c r="CW196" s="166"/>
      <c r="CX196" s="10"/>
      <c r="CY196" s="7"/>
      <c r="CZ196" s="7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6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6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6"/>
      <c r="CF197" s="6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166"/>
      <c r="CT197" s="166"/>
      <c r="CU197" s="166"/>
      <c r="CV197" s="166"/>
      <c r="CW197" s="166"/>
      <c r="CX197" s="10"/>
      <c r="CY197" s="7"/>
      <c r="CZ197" s="7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6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6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6"/>
      <c r="CF198" s="6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166"/>
      <c r="CT198" s="166"/>
      <c r="CU198" s="166"/>
      <c r="CV198" s="166"/>
      <c r="CW198" s="166"/>
      <c r="CX198" s="10"/>
      <c r="CY198" s="7"/>
      <c r="CZ198" s="7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6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6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6"/>
      <c r="CF199" s="6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166"/>
      <c r="CT199" s="166"/>
      <c r="CU199" s="166"/>
      <c r="CV199" s="166"/>
      <c r="CW199" s="166"/>
      <c r="CX199" s="10"/>
      <c r="CY199" s="7"/>
      <c r="CZ199" s="7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6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6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6"/>
      <c r="CF200" s="6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166"/>
      <c r="CT200" s="166"/>
      <c r="CU200" s="166"/>
      <c r="CV200" s="166"/>
      <c r="CW200" s="166"/>
      <c r="CX200" s="10"/>
      <c r="CY200" s="7"/>
      <c r="CZ200" s="7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6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6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6"/>
      <c r="CF201" s="6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166"/>
      <c r="CT201" s="166"/>
      <c r="CU201" s="166"/>
      <c r="CV201" s="166"/>
      <c r="CW201" s="166"/>
      <c r="CX201" s="10"/>
      <c r="CY201" s="7"/>
      <c r="CZ201" s="7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6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6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6"/>
      <c r="CF202" s="6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166"/>
      <c r="CT202" s="166"/>
      <c r="CU202" s="166"/>
      <c r="CV202" s="166"/>
      <c r="CW202" s="166"/>
      <c r="CX202" s="10"/>
      <c r="CY202" s="7"/>
      <c r="CZ202" s="7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6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6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6"/>
      <c r="CF203" s="6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166"/>
      <c r="CT203" s="166"/>
      <c r="CU203" s="166"/>
      <c r="CV203" s="166"/>
      <c r="CW203" s="166"/>
      <c r="CX203" s="10"/>
      <c r="CY203" s="7"/>
      <c r="CZ203" s="7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6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6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6"/>
      <c r="CF204" s="6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166"/>
      <c r="CT204" s="166"/>
      <c r="CU204" s="166"/>
      <c r="CV204" s="166"/>
      <c r="CW204" s="166"/>
      <c r="CX204" s="10"/>
      <c r="CY204" s="7"/>
      <c r="CZ204" s="7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6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6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6"/>
      <c r="CF205" s="6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166"/>
      <c r="CT205" s="166"/>
      <c r="CU205" s="166"/>
      <c r="CV205" s="166"/>
      <c r="CW205" s="166"/>
      <c r="CX205" s="10"/>
      <c r="CY205" s="7"/>
      <c r="CZ205" s="7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6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6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6"/>
      <c r="CF206" s="6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166"/>
      <c r="CT206" s="166"/>
      <c r="CU206" s="166"/>
      <c r="CV206" s="166"/>
      <c r="CW206" s="166"/>
      <c r="CX206" s="10"/>
      <c r="CY206" s="7"/>
      <c r="CZ206" s="7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6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6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6"/>
      <c r="CF207" s="6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166"/>
      <c r="CT207" s="166"/>
      <c r="CU207" s="166"/>
      <c r="CV207" s="166"/>
      <c r="CW207" s="166"/>
      <c r="CX207" s="10"/>
      <c r="CY207" s="7"/>
      <c r="CZ207" s="7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6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6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6"/>
      <c r="CF208" s="6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166"/>
      <c r="CT208" s="166"/>
      <c r="CU208" s="166"/>
      <c r="CV208" s="166"/>
      <c r="CW208" s="166"/>
      <c r="CX208" s="10"/>
      <c r="CY208" s="7"/>
      <c r="CZ208" s="7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6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6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6"/>
      <c r="CF209" s="6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166"/>
      <c r="CT209" s="166"/>
      <c r="CU209" s="166"/>
      <c r="CV209" s="166"/>
      <c r="CW209" s="166"/>
      <c r="CX209" s="10"/>
      <c r="CY209" s="7"/>
      <c r="CZ209" s="7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6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6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6"/>
      <c r="CF210" s="6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166"/>
      <c r="CT210" s="166"/>
      <c r="CU210" s="166"/>
      <c r="CV210" s="166"/>
      <c r="CW210" s="166"/>
      <c r="CX210" s="10"/>
      <c r="CY210" s="7"/>
      <c r="CZ210" s="7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6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6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6"/>
      <c r="CF211" s="6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166"/>
      <c r="CT211" s="166"/>
      <c r="CU211" s="166"/>
      <c r="CV211" s="166"/>
      <c r="CW211" s="166"/>
      <c r="CX211" s="10"/>
      <c r="CY211" s="7"/>
      <c r="CZ211" s="7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6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6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6"/>
      <c r="CF212" s="6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166"/>
      <c r="CT212" s="166"/>
      <c r="CU212" s="166"/>
      <c r="CV212" s="166"/>
      <c r="CW212" s="166"/>
      <c r="CX212" s="10"/>
      <c r="CY212" s="7"/>
      <c r="CZ212" s="7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6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6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6"/>
      <c r="CF213" s="6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166"/>
      <c r="CT213" s="166"/>
      <c r="CU213" s="166"/>
      <c r="CV213" s="166"/>
      <c r="CW213" s="166"/>
      <c r="CX213" s="10"/>
      <c r="CY213" s="7"/>
      <c r="CZ213" s="7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6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6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6"/>
      <c r="CF214" s="6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166"/>
      <c r="CT214" s="166"/>
      <c r="CU214" s="166"/>
      <c r="CV214" s="166"/>
      <c r="CW214" s="166"/>
      <c r="CX214" s="10"/>
      <c r="CY214" s="7"/>
      <c r="CZ214" s="7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6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6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6"/>
      <c r="CF215" s="6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166"/>
      <c r="CT215" s="166"/>
      <c r="CU215" s="166"/>
      <c r="CV215" s="166"/>
      <c r="CW215" s="166"/>
      <c r="CX215" s="10"/>
      <c r="CY215" s="7"/>
      <c r="CZ215" s="7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6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6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6"/>
      <c r="CF216" s="6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166"/>
      <c r="CT216" s="166"/>
      <c r="CU216" s="166"/>
      <c r="CV216" s="166"/>
      <c r="CW216" s="166"/>
      <c r="CX216" s="10"/>
      <c r="CY216" s="7"/>
      <c r="CZ216" s="7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6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6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6"/>
      <c r="CF217" s="6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166"/>
      <c r="CT217" s="166"/>
      <c r="CU217" s="166"/>
      <c r="CV217" s="166"/>
      <c r="CW217" s="166"/>
      <c r="CX217" s="10"/>
      <c r="CY217" s="7"/>
      <c r="CZ217" s="7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6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6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6"/>
      <c r="CF218" s="6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166"/>
      <c r="CT218" s="166"/>
      <c r="CU218" s="166"/>
      <c r="CV218" s="166"/>
      <c r="CW218" s="166"/>
      <c r="CX218" s="10"/>
      <c r="CY218" s="7"/>
      <c r="CZ218" s="7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6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6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6"/>
      <c r="CF219" s="6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166"/>
      <c r="CT219" s="166"/>
      <c r="CU219" s="166"/>
      <c r="CV219" s="166"/>
      <c r="CW219" s="166"/>
      <c r="CX219" s="10"/>
      <c r="CY219" s="7"/>
      <c r="CZ219" s="7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6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6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6"/>
      <c r="CF220" s="6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166"/>
      <c r="CT220" s="166"/>
      <c r="CU220" s="166"/>
      <c r="CV220" s="166"/>
      <c r="CW220" s="166"/>
      <c r="CX220" s="10"/>
      <c r="CY220" s="7"/>
      <c r="CZ220" s="7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6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6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6"/>
      <c r="CF221" s="6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166"/>
      <c r="CT221" s="166"/>
      <c r="CU221" s="166"/>
      <c r="CV221" s="166"/>
      <c r="CW221" s="166"/>
      <c r="CX221" s="10"/>
      <c r="CY221" s="7"/>
      <c r="CZ221" s="7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6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6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6"/>
      <c r="CF222" s="6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166"/>
      <c r="CT222" s="166"/>
      <c r="CU222" s="166"/>
      <c r="CV222" s="166"/>
      <c r="CW222" s="166"/>
      <c r="CX222" s="10"/>
      <c r="CY222" s="7"/>
      <c r="CZ222" s="7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6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6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6"/>
      <c r="CF223" s="6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166"/>
      <c r="CT223" s="166"/>
      <c r="CU223" s="166"/>
      <c r="CV223" s="166"/>
      <c r="CW223" s="166"/>
      <c r="CX223" s="10"/>
      <c r="CY223" s="7"/>
      <c r="CZ223" s="7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6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6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6"/>
      <c r="CF224" s="6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166"/>
      <c r="CT224" s="166"/>
      <c r="CU224" s="166"/>
      <c r="CV224" s="166"/>
      <c r="CW224" s="166"/>
      <c r="CX224" s="10"/>
      <c r="CY224" s="7"/>
      <c r="CZ224" s="7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6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6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6"/>
      <c r="CF225" s="6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166"/>
      <c r="CT225" s="166"/>
      <c r="CU225" s="166"/>
      <c r="CV225" s="166"/>
      <c r="CW225" s="166"/>
      <c r="CX225" s="10"/>
      <c r="CY225" s="7"/>
      <c r="CZ225" s="7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6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6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6"/>
      <c r="CF226" s="6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166"/>
      <c r="CT226" s="166"/>
      <c r="CU226" s="166"/>
      <c r="CV226" s="166"/>
      <c r="CW226" s="166"/>
      <c r="CX226" s="10"/>
      <c r="CY226" s="7"/>
      <c r="CZ226" s="7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6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6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6"/>
      <c r="CF227" s="6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166"/>
      <c r="CT227" s="166"/>
      <c r="CU227" s="166"/>
      <c r="CV227" s="166"/>
      <c r="CW227" s="166"/>
      <c r="CX227" s="10"/>
      <c r="CY227" s="7"/>
      <c r="CZ227" s="7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6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6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6"/>
      <c r="CF228" s="6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166"/>
      <c r="CT228" s="166"/>
      <c r="CU228" s="166"/>
      <c r="CV228" s="166"/>
      <c r="CW228" s="166"/>
      <c r="CX228" s="10"/>
      <c r="CY228" s="7"/>
      <c r="CZ228" s="7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6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6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6"/>
      <c r="CF229" s="6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166"/>
      <c r="CT229" s="166"/>
      <c r="CU229" s="166"/>
      <c r="CV229" s="166"/>
      <c r="CW229" s="166"/>
      <c r="CX229" s="10"/>
      <c r="CY229" s="7"/>
      <c r="CZ229" s="7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6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6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6"/>
      <c r="CF230" s="6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166"/>
      <c r="CT230" s="166"/>
      <c r="CU230" s="166"/>
      <c r="CV230" s="166"/>
      <c r="CW230" s="166"/>
      <c r="CX230" s="10"/>
      <c r="CY230" s="7"/>
      <c r="CZ230" s="7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6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6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6"/>
      <c r="CF231" s="6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166"/>
      <c r="CT231" s="166"/>
      <c r="CU231" s="166"/>
      <c r="CV231" s="166"/>
      <c r="CW231" s="166"/>
      <c r="CX231" s="10"/>
      <c r="CY231" s="7"/>
      <c r="CZ231" s="7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6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6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6"/>
      <c r="CF232" s="6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166"/>
      <c r="CT232" s="166"/>
      <c r="CU232" s="166"/>
      <c r="CV232" s="166"/>
      <c r="CW232" s="166"/>
      <c r="CX232" s="10"/>
      <c r="CY232" s="7"/>
      <c r="CZ232" s="7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6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6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6"/>
      <c r="CF233" s="6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166"/>
      <c r="CT233" s="166"/>
      <c r="CU233" s="166"/>
      <c r="CV233" s="166"/>
      <c r="CW233" s="166"/>
      <c r="CX233" s="10"/>
      <c r="CY233" s="7"/>
      <c r="CZ233" s="7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6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6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6"/>
      <c r="CF234" s="6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166"/>
      <c r="CT234" s="166"/>
      <c r="CU234" s="166"/>
      <c r="CV234" s="166"/>
      <c r="CW234" s="166"/>
      <c r="CX234" s="10"/>
      <c r="CY234" s="7"/>
      <c r="CZ234" s="7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6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6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6"/>
      <c r="CF235" s="6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166"/>
      <c r="CT235" s="166"/>
      <c r="CU235" s="166"/>
      <c r="CV235" s="166"/>
      <c r="CW235" s="166"/>
      <c r="CX235" s="10"/>
      <c r="CY235" s="7"/>
      <c r="CZ235" s="7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6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6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6"/>
      <c r="CF236" s="6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166"/>
      <c r="CT236" s="166"/>
      <c r="CU236" s="166"/>
      <c r="CV236" s="166"/>
      <c r="CW236" s="166"/>
      <c r="CX236" s="10"/>
      <c r="CY236" s="7"/>
      <c r="CZ236" s="7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6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6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6"/>
      <c r="CF237" s="6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166"/>
      <c r="CT237" s="166"/>
      <c r="CU237" s="166"/>
      <c r="CV237" s="166"/>
      <c r="CW237" s="166"/>
      <c r="CX237" s="10"/>
      <c r="CY237" s="7"/>
      <c r="CZ237" s="7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6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6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6"/>
      <c r="CF238" s="6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166"/>
      <c r="CT238" s="166"/>
      <c r="CU238" s="166"/>
      <c r="CV238" s="166"/>
      <c r="CW238" s="166"/>
      <c r="CX238" s="10"/>
      <c r="CY238" s="7"/>
      <c r="CZ238" s="7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6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6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6"/>
      <c r="CF239" s="6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166"/>
      <c r="CT239" s="166"/>
      <c r="CU239" s="166"/>
      <c r="CV239" s="166"/>
      <c r="CW239" s="166"/>
      <c r="CX239" s="10"/>
      <c r="CY239" s="7"/>
      <c r="CZ239" s="7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6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6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6"/>
      <c r="CF240" s="6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166"/>
      <c r="CT240" s="166"/>
      <c r="CU240" s="166"/>
      <c r="CV240" s="166"/>
      <c r="CW240" s="166"/>
      <c r="CX240" s="10"/>
      <c r="CY240" s="7"/>
      <c r="CZ240" s="7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6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6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6"/>
      <c r="CF241" s="6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166"/>
      <c r="CT241" s="166"/>
      <c r="CU241" s="166"/>
      <c r="CV241" s="166"/>
      <c r="CW241" s="166"/>
      <c r="CX241" s="10"/>
      <c r="CY241" s="7"/>
      <c r="CZ241" s="7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6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6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6"/>
      <c r="CF242" s="6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166"/>
      <c r="CT242" s="166"/>
      <c r="CU242" s="166"/>
      <c r="CV242" s="166"/>
      <c r="CW242" s="166"/>
      <c r="CX242" s="10"/>
      <c r="CY242" s="7"/>
      <c r="CZ242" s="7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6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6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6"/>
      <c r="CF243" s="6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166"/>
      <c r="CT243" s="166"/>
      <c r="CU243" s="166"/>
      <c r="CV243" s="166"/>
      <c r="CW243" s="166"/>
      <c r="CX243" s="10"/>
      <c r="CY243" s="7"/>
      <c r="CZ243" s="7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6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6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6"/>
      <c r="CF244" s="6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166"/>
      <c r="CT244" s="166"/>
      <c r="CU244" s="166"/>
      <c r="CV244" s="166"/>
      <c r="CW244" s="166"/>
      <c r="CX244" s="10"/>
      <c r="CY244" s="7"/>
      <c r="CZ244" s="7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6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6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6"/>
      <c r="CF245" s="6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166"/>
      <c r="CT245" s="166"/>
      <c r="CU245" s="166"/>
      <c r="CV245" s="166"/>
      <c r="CW245" s="166"/>
      <c r="CX245" s="10"/>
      <c r="CY245" s="7"/>
      <c r="CZ245" s="7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6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6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6"/>
      <c r="CF246" s="6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166"/>
      <c r="CT246" s="166"/>
      <c r="CU246" s="166"/>
      <c r="CV246" s="166"/>
      <c r="CW246" s="166"/>
      <c r="CX246" s="10"/>
      <c r="CY246" s="7"/>
      <c r="CZ246" s="7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6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6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6"/>
      <c r="CF247" s="6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166"/>
      <c r="CT247" s="166"/>
      <c r="CU247" s="166"/>
      <c r="CV247" s="166"/>
      <c r="CW247" s="166"/>
      <c r="CX247" s="10"/>
      <c r="CY247" s="7"/>
      <c r="CZ247" s="7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6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6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6"/>
      <c r="CF248" s="6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166"/>
      <c r="CT248" s="166"/>
      <c r="CU248" s="166"/>
      <c r="CV248" s="166"/>
      <c r="CW248" s="166"/>
      <c r="CX248" s="10"/>
      <c r="CY248" s="7"/>
      <c r="CZ248" s="7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6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6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6"/>
      <c r="CF249" s="6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166"/>
      <c r="CT249" s="166"/>
      <c r="CU249" s="166"/>
      <c r="CV249" s="166"/>
      <c r="CW249" s="166"/>
      <c r="CX249" s="10"/>
      <c r="CY249" s="7"/>
      <c r="CZ249" s="7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6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6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6"/>
      <c r="CF250" s="6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166"/>
      <c r="CT250" s="166"/>
      <c r="CU250" s="166"/>
      <c r="CV250" s="166"/>
      <c r="CW250" s="166"/>
      <c r="CX250" s="10"/>
      <c r="CY250" s="7"/>
      <c r="CZ250" s="7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6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6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6"/>
      <c r="CF251" s="6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166"/>
      <c r="CT251" s="166"/>
      <c r="CU251" s="166"/>
      <c r="CV251" s="166"/>
      <c r="CW251" s="166"/>
      <c r="CX251" s="10"/>
      <c r="CY251" s="7"/>
      <c r="CZ251" s="7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6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6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6"/>
      <c r="CF252" s="6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166"/>
      <c r="CT252" s="166"/>
      <c r="CU252" s="166"/>
      <c r="CV252" s="166"/>
      <c r="CW252" s="166"/>
      <c r="CX252" s="10"/>
      <c r="CY252" s="7"/>
      <c r="CZ252" s="7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6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6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6"/>
      <c r="CF253" s="6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166"/>
      <c r="CT253" s="166"/>
      <c r="CU253" s="166"/>
      <c r="CV253" s="166"/>
      <c r="CW253" s="166"/>
      <c r="CX253" s="10"/>
      <c r="CY253" s="7"/>
      <c r="CZ253" s="7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6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6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6"/>
      <c r="CF254" s="6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166"/>
      <c r="CT254" s="166"/>
      <c r="CU254" s="166"/>
      <c r="CV254" s="166"/>
      <c r="CW254" s="166"/>
      <c r="CX254" s="10"/>
      <c r="CY254" s="7"/>
      <c r="CZ254" s="7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6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6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6"/>
      <c r="CF255" s="6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166"/>
      <c r="CT255" s="166"/>
      <c r="CU255" s="166"/>
      <c r="CV255" s="166"/>
      <c r="CW255" s="166"/>
      <c r="CX255" s="10"/>
      <c r="CY255" s="7"/>
      <c r="CZ255" s="7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6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6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6"/>
      <c r="CF256" s="6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166"/>
      <c r="CT256" s="166"/>
      <c r="CU256" s="166"/>
      <c r="CV256" s="166"/>
      <c r="CW256" s="166"/>
      <c r="CX256" s="10"/>
      <c r="CY256" s="7"/>
      <c r="CZ256" s="7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6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6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6"/>
      <c r="CF257" s="6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166"/>
      <c r="CT257" s="166"/>
      <c r="CU257" s="166"/>
      <c r="CV257" s="166"/>
      <c r="CW257" s="166"/>
      <c r="CX257" s="10"/>
      <c r="CY257" s="7"/>
      <c r="CZ257" s="7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6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6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6"/>
      <c r="CF258" s="6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166"/>
      <c r="CT258" s="166"/>
      <c r="CU258" s="166"/>
      <c r="CV258" s="166"/>
      <c r="CW258" s="166"/>
      <c r="CX258" s="10"/>
      <c r="CY258" s="7"/>
      <c r="CZ258" s="7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6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6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6"/>
      <c r="CF259" s="6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166"/>
      <c r="CT259" s="166"/>
      <c r="CU259" s="166"/>
      <c r="CV259" s="166"/>
      <c r="CW259" s="166"/>
      <c r="CX259" s="10"/>
      <c r="CY259" s="7"/>
      <c r="CZ259" s="7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6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6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6"/>
      <c r="CF260" s="6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166"/>
      <c r="CT260" s="166"/>
      <c r="CU260" s="166"/>
      <c r="CV260" s="166"/>
      <c r="CW260" s="166"/>
      <c r="CX260" s="10"/>
      <c r="CY260" s="7"/>
      <c r="CZ260" s="7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6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6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6"/>
      <c r="CF261" s="6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166"/>
      <c r="CT261" s="166"/>
      <c r="CU261" s="166"/>
      <c r="CV261" s="166"/>
      <c r="CW261" s="166"/>
      <c r="CX261" s="10"/>
      <c r="CY261" s="7"/>
      <c r="CZ261" s="7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6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6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6"/>
      <c r="CF262" s="6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166"/>
      <c r="CT262" s="166"/>
      <c r="CU262" s="166"/>
      <c r="CV262" s="166"/>
      <c r="CW262" s="166"/>
      <c r="CX262" s="10"/>
      <c r="CY262" s="7"/>
      <c r="CZ262" s="7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6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6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6"/>
      <c r="CF263" s="6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166"/>
      <c r="CT263" s="166"/>
      <c r="CU263" s="166"/>
      <c r="CV263" s="166"/>
      <c r="CW263" s="166"/>
      <c r="CX263" s="10"/>
      <c r="CY263" s="7"/>
      <c r="CZ263" s="7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6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6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6"/>
      <c r="CF264" s="6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166"/>
      <c r="CT264" s="166"/>
      <c r="CU264" s="166"/>
      <c r="CV264" s="166"/>
      <c r="CW264" s="166"/>
      <c r="CX264" s="10"/>
      <c r="CY264" s="7"/>
      <c r="CZ264" s="7"/>
    </row>
    <row r="265" ht="15.75" customHeight="1">
      <c r="A265" s="6"/>
      <c r="B265" s="7"/>
      <c r="C265" s="7"/>
      <c r="D265" s="6"/>
      <c r="E265" s="6"/>
      <c r="F265" s="6"/>
      <c r="G265" s="6"/>
      <c r="H265" s="7"/>
      <c r="I265" s="7"/>
      <c r="J265" s="7"/>
      <c r="K265" s="7"/>
      <c r="L265" s="7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6"/>
      <c r="AK265" s="6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6"/>
      <c r="BH265" s="6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6"/>
      <c r="CF265" s="6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166"/>
      <c r="CT265" s="166"/>
      <c r="CU265" s="166"/>
      <c r="CV265" s="166"/>
      <c r="CW265" s="166"/>
      <c r="CX265" s="10"/>
      <c r="CY265" s="7"/>
      <c r="CZ265" s="7"/>
    </row>
    <row r="266" ht="15.75" customHeight="1">
      <c r="A266" s="6"/>
      <c r="B266" s="7"/>
      <c r="C266" s="7"/>
      <c r="D266" s="6"/>
      <c r="E266" s="6"/>
      <c r="F266" s="6"/>
      <c r="G266" s="6"/>
      <c r="H266" s="7"/>
      <c r="I266" s="7"/>
      <c r="J266" s="7"/>
      <c r="K266" s="7"/>
      <c r="L266" s="7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6"/>
      <c r="AK266" s="6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6"/>
      <c r="BH266" s="6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6"/>
      <c r="CF266" s="6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166"/>
      <c r="CT266" s="166"/>
      <c r="CU266" s="166"/>
      <c r="CV266" s="166"/>
      <c r="CW266" s="166"/>
      <c r="CX266" s="10"/>
      <c r="CY266" s="7"/>
      <c r="CZ266" s="7"/>
    </row>
    <row r="267" ht="15.75" customHeight="1">
      <c r="A267" s="6"/>
      <c r="B267" s="7"/>
      <c r="C267" s="7"/>
      <c r="D267" s="6"/>
      <c r="E267" s="6"/>
      <c r="F267" s="6"/>
      <c r="G267" s="6"/>
      <c r="H267" s="7"/>
      <c r="I267" s="7"/>
      <c r="J267" s="7"/>
      <c r="K267" s="7"/>
      <c r="L267" s="7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6"/>
      <c r="AK267" s="6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6"/>
      <c r="BH267" s="6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6"/>
      <c r="CF267" s="6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166"/>
      <c r="CT267" s="166"/>
      <c r="CU267" s="166"/>
      <c r="CV267" s="166"/>
      <c r="CW267" s="166"/>
      <c r="CX267" s="10"/>
      <c r="CY267" s="7"/>
      <c r="CZ267" s="7"/>
    </row>
    <row r="268" ht="15.75" customHeight="1">
      <c r="A268" s="6"/>
      <c r="B268" s="7"/>
      <c r="C268" s="7"/>
      <c r="D268" s="6"/>
      <c r="E268" s="6"/>
      <c r="F268" s="6"/>
      <c r="G268" s="6"/>
      <c r="H268" s="7"/>
      <c r="I268" s="7"/>
      <c r="J268" s="7"/>
      <c r="K268" s="7"/>
      <c r="L268" s="7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6"/>
      <c r="AK268" s="6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6"/>
      <c r="BH268" s="6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6"/>
      <c r="CF268" s="6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166"/>
      <c r="CT268" s="166"/>
      <c r="CU268" s="166"/>
      <c r="CV268" s="166"/>
      <c r="CW268" s="166"/>
      <c r="CX268" s="10"/>
      <c r="CY268" s="7"/>
      <c r="CZ268" s="7"/>
    </row>
    <row r="269" ht="15.75" customHeight="1">
      <c r="A269" s="6"/>
      <c r="B269" s="7"/>
      <c r="C269" s="7"/>
      <c r="D269" s="6"/>
      <c r="E269" s="6"/>
      <c r="F269" s="6"/>
      <c r="G269" s="6"/>
      <c r="H269" s="7"/>
      <c r="I269" s="7"/>
      <c r="J269" s="7"/>
      <c r="K269" s="7"/>
      <c r="L269" s="7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6"/>
      <c r="AK269" s="6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6"/>
      <c r="BH269" s="6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6"/>
      <c r="CF269" s="6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166"/>
      <c r="CT269" s="166"/>
      <c r="CU269" s="166"/>
      <c r="CV269" s="166"/>
      <c r="CW269" s="166"/>
      <c r="CX269" s="10"/>
      <c r="CY269" s="7"/>
      <c r="CZ269" s="7"/>
    </row>
    <row r="270" ht="15.75" customHeight="1">
      <c r="A270" s="6"/>
      <c r="B270" s="7"/>
      <c r="C270" s="7"/>
      <c r="D270" s="6"/>
      <c r="E270" s="6"/>
      <c r="F270" s="6"/>
      <c r="G270" s="6"/>
      <c r="H270" s="7"/>
      <c r="I270" s="7"/>
      <c r="J270" s="7"/>
      <c r="K270" s="7"/>
      <c r="L270" s="7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6"/>
      <c r="AK270" s="6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6"/>
      <c r="BH270" s="6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6"/>
      <c r="CF270" s="6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166"/>
      <c r="CT270" s="166"/>
      <c r="CU270" s="166"/>
      <c r="CV270" s="166"/>
      <c r="CW270" s="166"/>
      <c r="CX270" s="10"/>
      <c r="CY270" s="7"/>
      <c r="CZ270" s="7"/>
    </row>
    <row r="271" ht="15.75" customHeight="1">
      <c r="A271" s="6"/>
      <c r="B271" s="7"/>
      <c r="C271" s="7"/>
      <c r="D271" s="6"/>
      <c r="E271" s="6"/>
      <c r="F271" s="6"/>
      <c r="G271" s="6"/>
      <c r="H271" s="7"/>
      <c r="I271" s="7"/>
      <c r="J271" s="7"/>
      <c r="K271" s="7"/>
      <c r="L271" s="7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6"/>
      <c r="AK271" s="6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6"/>
      <c r="BH271" s="6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6"/>
      <c r="CF271" s="6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166"/>
      <c r="CT271" s="166"/>
      <c r="CU271" s="166"/>
      <c r="CV271" s="166"/>
      <c r="CW271" s="166"/>
      <c r="CX271" s="10"/>
      <c r="CY271" s="7"/>
      <c r="CZ271" s="7"/>
    </row>
    <row r="272" ht="15.75" customHeight="1">
      <c r="A272" s="6"/>
      <c r="B272" s="7"/>
      <c r="C272" s="7"/>
      <c r="D272" s="6"/>
      <c r="E272" s="6"/>
      <c r="F272" s="6"/>
      <c r="G272" s="6"/>
      <c r="H272" s="7"/>
      <c r="I272" s="7"/>
      <c r="J272" s="7"/>
      <c r="K272" s="7"/>
      <c r="L272" s="7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6"/>
      <c r="AK272" s="6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6"/>
      <c r="BH272" s="6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6"/>
      <c r="CF272" s="6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166"/>
      <c r="CT272" s="166"/>
      <c r="CU272" s="166"/>
      <c r="CV272" s="166"/>
      <c r="CW272" s="166"/>
      <c r="CX272" s="10"/>
      <c r="CY272" s="7"/>
      <c r="CZ272" s="7"/>
    </row>
    <row r="273" ht="15.75" customHeight="1">
      <c r="A273" s="6"/>
      <c r="B273" s="7"/>
      <c r="C273" s="7"/>
      <c r="D273" s="6"/>
      <c r="E273" s="6"/>
      <c r="F273" s="6"/>
      <c r="G273" s="6"/>
      <c r="H273" s="7"/>
      <c r="I273" s="7"/>
      <c r="J273" s="7"/>
      <c r="K273" s="7"/>
      <c r="L273" s="7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6"/>
      <c r="AK273" s="6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6"/>
      <c r="BH273" s="6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6"/>
      <c r="CF273" s="6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166"/>
      <c r="CT273" s="166"/>
      <c r="CU273" s="166"/>
      <c r="CV273" s="166"/>
      <c r="CW273" s="166"/>
      <c r="CX273" s="10"/>
      <c r="CY273" s="7"/>
      <c r="CZ273" s="7"/>
    </row>
    <row r="274" ht="15.75" customHeight="1">
      <c r="A274" s="6"/>
      <c r="B274" s="7"/>
      <c r="C274" s="7"/>
      <c r="D274" s="6"/>
      <c r="E274" s="6"/>
      <c r="F274" s="6"/>
      <c r="G274" s="6"/>
      <c r="H274" s="7"/>
      <c r="I274" s="7"/>
      <c r="J274" s="7"/>
      <c r="K274" s="7"/>
      <c r="L274" s="7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6"/>
      <c r="AK274" s="6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6"/>
      <c r="BH274" s="6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6"/>
      <c r="CF274" s="6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166"/>
      <c r="CT274" s="166"/>
      <c r="CU274" s="166"/>
      <c r="CV274" s="166"/>
      <c r="CW274" s="166"/>
      <c r="CX274" s="10"/>
      <c r="CY274" s="7"/>
      <c r="CZ274" s="7"/>
    </row>
    <row r="275" ht="15.75" customHeight="1">
      <c r="A275" s="6"/>
      <c r="B275" s="7"/>
      <c r="C275" s="7"/>
      <c r="D275" s="6"/>
      <c r="E275" s="6"/>
      <c r="F275" s="6"/>
      <c r="G275" s="6"/>
      <c r="H275" s="7"/>
      <c r="I275" s="7"/>
      <c r="J275" s="7"/>
      <c r="K275" s="7"/>
      <c r="L275" s="7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6"/>
      <c r="AK275" s="6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6"/>
      <c r="BH275" s="6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6"/>
      <c r="CF275" s="6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166"/>
      <c r="CT275" s="166"/>
      <c r="CU275" s="166"/>
      <c r="CV275" s="166"/>
      <c r="CW275" s="166"/>
      <c r="CX275" s="10"/>
      <c r="CY275" s="7"/>
      <c r="CZ275" s="7"/>
    </row>
    <row r="276" ht="15.75" customHeight="1">
      <c r="A276" s="6"/>
      <c r="B276" s="7"/>
      <c r="C276" s="7"/>
      <c r="D276" s="6"/>
      <c r="E276" s="6"/>
      <c r="F276" s="6"/>
      <c r="G276" s="6"/>
      <c r="H276" s="7"/>
      <c r="I276" s="7"/>
      <c r="J276" s="7"/>
      <c r="K276" s="7"/>
      <c r="L276" s="7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6"/>
      <c r="AK276" s="6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6"/>
      <c r="BH276" s="6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6"/>
      <c r="CF276" s="6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166"/>
      <c r="CT276" s="166"/>
      <c r="CU276" s="166"/>
      <c r="CV276" s="166"/>
      <c r="CW276" s="166"/>
      <c r="CX276" s="10"/>
      <c r="CY276" s="7"/>
      <c r="CZ276" s="7"/>
    </row>
    <row r="277" ht="15.75" customHeight="1">
      <c r="A277" s="6"/>
      <c r="B277" s="7"/>
      <c r="C277" s="7"/>
      <c r="D277" s="6"/>
      <c r="E277" s="6"/>
      <c r="F277" s="6"/>
      <c r="G277" s="6"/>
      <c r="H277" s="7"/>
      <c r="I277" s="7"/>
      <c r="J277" s="7"/>
      <c r="K277" s="7"/>
      <c r="L277" s="7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6"/>
      <c r="AK277" s="6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6"/>
      <c r="BH277" s="6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6"/>
      <c r="CF277" s="6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166"/>
      <c r="CT277" s="166"/>
      <c r="CU277" s="166"/>
      <c r="CV277" s="166"/>
      <c r="CW277" s="166"/>
      <c r="CX277" s="10"/>
      <c r="CY277" s="7"/>
      <c r="CZ277" s="7"/>
    </row>
    <row r="278" ht="15.75" customHeight="1">
      <c r="A278" s="6"/>
      <c r="B278" s="7"/>
      <c r="C278" s="7"/>
      <c r="D278" s="6"/>
      <c r="E278" s="6"/>
      <c r="F278" s="6"/>
      <c r="G278" s="6"/>
      <c r="H278" s="7"/>
      <c r="I278" s="7"/>
      <c r="J278" s="7"/>
      <c r="K278" s="7"/>
      <c r="L278" s="7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6"/>
      <c r="AK278" s="6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6"/>
      <c r="BH278" s="6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6"/>
      <c r="CF278" s="6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166"/>
      <c r="CT278" s="166"/>
      <c r="CU278" s="166"/>
      <c r="CV278" s="166"/>
      <c r="CW278" s="166"/>
      <c r="CX278" s="10"/>
      <c r="CY278" s="7"/>
      <c r="CZ278" s="7"/>
    </row>
    <row r="279" ht="15.75" customHeight="1">
      <c r="A279" s="6"/>
      <c r="B279" s="7"/>
      <c r="C279" s="7"/>
      <c r="D279" s="6"/>
      <c r="E279" s="6"/>
      <c r="F279" s="6"/>
      <c r="G279" s="6"/>
      <c r="H279" s="7"/>
      <c r="I279" s="7"/>
      <c r="J279" s="7"/>
      <c r="K279" s="7"/>
      <c r="L279" s="7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6"/>
      <c r="AK279" s="6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6"/>
      <c r="BH279" s="6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6"/>
      <c r="CF279" s="6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166"/>
      <c r="CT279" s="166"/>
      <c r="CU279" s="166"/>
      <c r="CV279" s="166"/>
      <c r="CW279" s="166"/>
      <c r="CX279" s="10"/>
      <c r="CY279" s="7"/>
      <c r="CZ279" s="7"/>
    </row>
    <row r="280" ht="15.75" customHeight="1">
      <c r="A280" s="6"/>
      <c r="B280" s="7"/>
      <c r="C280" s="7"/>
      <c r="D280" s="6"/>
      <c r="E280" s="6"/>
      <c r="F280" s="6"/>
      <c r="G280" s="6"/>
      <c r="H280" s="7"/>
      <c r="I280" s="7"/>
      <c r="J280" s="7"/>
      <c r="K280" s="7"/>
      <c r="L280" s="7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6"/>
      <c r="AK280" s="6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6"/>
      <c r="BH280" s="6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6"/>
      <c r="CF280" s="6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166"/>
      <c r="CT280" s="166"/>
      <c r="CU280" s="166"/>
      <c r="CV280" s="166"/>
      <c r="CW280" s="166"/>
      <c r="CX280" s="10"/>
      <c r="CY280" s="7"/>
      <c r="CZ280" s="7"/>
    </row>
    <row r="281" ht="15.75" customHeight="1">
      <c r="A281" s="6"/>
      <c r="B281" s="7"/>
      <c r="C281" s="7"/>
      <c r="D281" s="6"/>
      <c r="E281" s="6"/>
      <c r="F281" s="6"/>
      <c r="G281" s="6"/>
      <c r="H281" s="7"/>
      <c r="I281" s="7"/>
      <c r="J281" s="7"/>
      <c r="K281" s="7"/>
      <c r="L281" s="7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6"/>
      <c r="AK281" s="6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6"/>
      <c r="BH281" s="6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6"/>
      <c r="CF281" s="6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166"/>
      <c r="CT281" s="166"/>
      <c r="CU281" s="166"/>
      <c r="CV281" s="166"/>
      <c r="CW281" s="166"/>
      <c r="CX281" s="10"/>
      <c r="CY281" s="7"/>
      <c r="CZ281" s="7"/>
    </row>
    <row r="282" ht="15.75" customHeight="1">
      <c r="A282" s="6"/>
      <c r="B282" s="7"/>
      <c r="C282" s="7"/>
      <c r="D282" s="6"/>
      <c r="E282" s="6"/>
      <c r="F282" s="6"/>
      <c r="G282" s="6"/>
      <c r="H282" s="7"/>
      <c r="I282" s="7"/>
      <c r="J282" s="7"/>
      <c r="K282" s="7"/>
      <c r="L282" s="7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6"/>
      <c r="AK282" s="6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6"/>
      <c r="BH282" s="6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6"/>
      <c r="CF282" s="6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166"/>
      <c r="CT282" s="166"/>
      <c r="CU282" s="166"/>
      <c r="CV282" s="166"/>
      <c r="CW282" s="166"/>
      <c r="CX282" s="10"/>
      <c r="CY282" s="7"/>
      <c r="CZ282" s="7"/>
    </row>
    <row r="283" ht="15.75" customHeight="1">
      <c r="A283" s="6"/>
      <c r="B283" s="7"/>
      <c r="C283" s="7"/>
      <c r="D283" s="6"/>
      <c r="E283" s="6"/>
      <c r="F283" s="6"/>
      <c r="G283" s="6"/>
      <c r="H283" s="7"/>
      <c r="I283" s="7"/>
      <c r="J283" s="7"/>
      <c r="K283" s="7"/>
      <c r="L283" s="7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6"/>
      <c r="AK283" s="6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6"/>
      <c r="BH283" s="6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6"/>
      <c r="CF283" s="6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166"/>
      <c r="CT283" s="166"/>
      <c r="CU283" s="166"/>
      <c r="CV283" s="166"/>
      <c r="CW283" s="166"/>
      <c r="CX283" s="10"/>
      <c r="CY283" s="7"/>
      <c r="CZ283" s="7"/>
    </row>
    <row r="284" ht="15.75" customHeight="1">
      <c r="A284" s="6"/>
      <c r="B284" s="7"/>
      <c r="C284" s="7"/>
      <c r="D284" s="6"/>
      <c r="E284" s="6"/>
      <c r="F284" s="6"/>
      <c r="G284" s="6"/>
      <c r="H284" s="7"/>
      <c r="I284" s="7"/>
      <c r="J284" s="7"/>
      <c r="K284" s="7"/>
      <c r="L284" s="7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6"/>
      <c r="AK284" s="6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6"/>
      <c r="BH284" s="6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6"/>
      <c r="CF284" s="6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166"/>
      <c r="CT284" s="166"/>
      <c r="CU284" s="166"/>
      <c r="CV284" s="166"/>
      <c r="CW284" s="166"/>
      <c r="CX284" s="10"/>
      <c r="CY284" s="7"/>
      <c r="CZ284" s="7"/>
    </row>
    <row r="285" ht="15.75" customHeight="1">
      <c r="A285" s="6"/>
      <c r="B285" s="7"/>
      <c r="C285" s="7"/>
      <c r="D285" s="6"/>
      <c r="E285" s="6"/>
      <c r="F285" s="6"/>
      <c r="G285" s="6"/>
      <c r="H285" s="7"/>
      <c r="I285" s="7"/>
      <c r="J285" s="7"/>
      <c r="K285" s="7"/>
      <c r="L285" s="7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6"/>
      <c r="AK285" s="6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6"/>
      <c r="BH285" s="6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6"/>
      <c r="CF285" s="6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166"/>
      <c r="CT285" s="166"/>
      <c r="CU285" s="166"/>
      <c r="CV285" s="166"/>
      <c r="CW285" s="166"/>
      <c r="CX285" s="10"/>
      <c r="CY285" s="7"/>
      <c r="CZ285" s="7"/>
    </row>
    <row r="286" ht="15.75" customHeight="1">
      <c r="A286" s="6"/>
      <c r="B286" s="7"/>
      <c r="C286" s="7"/>
      <c r="D286" s="6"/>
      <c r="E286" s="6"/>
      <c r="F286" s="6"/>
      <c r="G286" s="6"/>
      <c r="H286" s="7"/>
      <c r="I286" s="7"/>
      <c r="J286" s="7"/>
      <c r="K286" s="7"/>
      <c r="L286" s="7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6"/>
      <c r="AK286" s="6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6"/>
      <c r="BH286" s="6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6"/>
      <c r="CF286" s="6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166"/>
      <c r="CT286" s="166"/>
      <c r="CU286" s="166"/>
      <c r="CV286" s="166"/>
      <c r="CW286" s="166"/>
      <c r="CX286" s="10"/>
      <c r="CY286" s="7"/>
      <c r="CZ286" s="7"/>
    </row>
    <row r="287" ht="15.75" customHeight="1">
      <c r="A287" s="6"/>
      <c r="B287" s="7"/>
      <c r="C287" s="7"/>
      <c r="D287" s="6"/>
      <c r="E287" s="6"/>
      <c r="F287" s="6"/>
      <c r="G287" s="6"/>
      <c r="H287" s="7"/>
      <c r="I287" s="7"/>
      <c r="J287" s="7"/>
      <c r="K287" s="7"/>
      <c r="L287" s="7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6"/>
      <c r="AK287" s="6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6"/>
      <c r="BH287" s="6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6"/>
      <c r="CF287" s="6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166"/>
      <c r="CT287" s="166"/>
      <c r="CU287" s="166"/>
      <c r="CV287" s="166"/>
      <c r="CW287" s="166"/>
      <c r="CX287" s="10"/>
      <c r="CY287" s="7"/>
      <c r="CZ287" s="7"/>
    </row>
    <row r="288" ht="15.75" customHeight="1">
      <c r="A288" s="6"/>
      <c r="B288" s="7"/>
      <c r="C288" s="7"/>
      <c r="D288" s="6"/>
      <c r="E288" s="6"/>
      <c r="F288" s="6"/>
      <c r="G288" s="6"/>
      <c r="H288" s="7"/>
      <c r="I288" s="7"/>
      <c r="J288" s="7"/>
      <c r="K288" s="7"/>
      <c r="L288" s="7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6"/>
      <c r="AK288" s="6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6"/>
      <c r="BH288" s="6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6"/>
      <c r="CF288" s="6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166"/>
      <c r="CT288" s="166"/>
      <c r="CU288" s="166"/>
      <c r="CV288" s="166"/>
      <c r="CW288" s="166"/>
      <c r="CX288" s="10"/>
      <c r="CY288" s="7"/>
      <c r="CZ288" s="7"/>
    </row>
    <row r="289" ht="15.75" customHeight="1">
      <c r="A289" s="6"/>
      <c r="B289" s="7"/>
      <c r="C289" s="7"/>
      <c r="D289" s="6"/>
      <c r="E289" s="6"/>
      <c r="F289" s="6"/>
      <c r="G289" s="6"/>
      <c r="H289" s="7"/>
      <c r="I289" s="7"/>
      <c r="J289" s="7"/>
      <c r="K289" s="7"/>
      <c r="L289" s="7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6"/>
      <c r="AK289" s="6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6"/>
      <c r="BH289" s="6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6"/>
      <c r="CF289" s="6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166"/>
      <c r="CT289" s="166"/>
      <c r="CU289" s="166"/>
      <c r="CV289" s="166"/>
      <c r="CW289" s="166"/>
      <c r="CX289" s="10"/>
      <c r="CY289" s="7"/>
      <c r="CZ289" s="7"/>
    </row>
    <row r="290" ht="15.75" customHeight="1">
      <c r="A290" s="274" t="s">
        <v>225</v>
      </c>
      <c r="B290" s="2"/>
      <c r="C290" s="3"/>
      <c r="D290" s="4"/>
      <c r="E290" s="4"/>
      <c r="F290" s="5"/>
      <c r="G290" s="6"/>
      <c r="H290" s="7"/>
      <c r="I290" s="7"/>
      <c r="J290" s="7"/>
      <c r="K290" s="7"/>
      <c r="L290" s="7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6"/>
      <c r="AK290" s="6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6"/>
      <c r="BH290" s="6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6"/>
      <c r="CF290" s="6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166"/>
      <c r="CT290" s="166"/>
      <c r="CU290" s="166"/>
      <c r="CV290" s="166"/>
      <c r="CW290" s="166"/>
      <c r="CX290" s="10"/>
      <c r="CY290" s="7"/>
      <c r="CZ290" s="7"/>
    </row>
    <row r="291" ht="15.75" customHeight="1">
      <c r="A291" s="11" t="s">
        <v>4</v>
      </c>
      <c r="B291" s="12"/>
      <c r="C291" s="275"/>
      <c r="D291" s="14"/>
      <c r="E291" s="14"/>
      <c r="F291" s="15"/>
      <c r="G291" s="6"/>
      <c r="H291" s="7"/>
      <c r="I291" s="7"/>
      <c r="J291" s="7"/>
      <c r="K291" s="7"/>
      <c r="L291" s="7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6"/>
      <c r="AK291" s="6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6"/>
      <c r="BH291" s="6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6"/>
      <c r="CF291" s="6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166"/>
      <c r="CT291" s="166"/>
      <c r="CU291" s="166"/>
      <c r="CV291" s="166"/>
      <c r="CW291" s="166"/>
      <c r="CX291" s="10"/>
      <c r="CY291" s="7"/>
      <c r="CZ291" s="7"/>
    </row>
    <row r="292" ht="15.75" customHeight="1">
      <c r="A292" s="11" t="s">
        <v>8</v>
      </c>
      <c r="B292" s="12"/>
      <c r="C292" s="275"/>
      <c r="D292" s="14"/>
      <c r="E292" s="14"/>
      <c r="F292" s="15"/>
      <c r="G292" s="6"/>
      <c r="H292" s="7"/>
      <c r="I292" s="7"/>
      <c r="J292" s="7"/>
      <c r="K292" s="7"/>
      <c r="L292" s="7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6"/>
      <c r="AK292" s="6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6"/>
      <c r="BH292" s="6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6"/>
      <c r="CF292" s="6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166"/>
      <c r="CT292" s="166"/>
      <c r="CU292" s="166"/>
      <c r="CV292" s="166"/>
      <c r="CW292" s="166"/>
      <c r="CX292" s="10"/>
      <c r="CY292" s="7"/>
      <c r="CZ292" s="7"/>
    </row>
    <row r="293" ht="15.75" customHeight="1">
      <c r="A293" s="11" t="s">
        <v>12</v>
      </c>
      <c r="B293" s="12"/>
      <c r="C293" s="275"/>
      <c r="D293" s="14"/>
      <c r="E293" s="14"/>
      <c r="F293" s="15"/>
      <c r="G293" s="6"/>
      <c r="H293" s="7"/>
      <c r="I293" s="7"/>
      <c r="J293" s="7"/>
      <c r="K293" s="7"/>
      <c r="L293" s="7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6"/>
      <c r="AK293" s="6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6"/>
      <c r="BH293" s="6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6"/>
      <c r="CF293" s="6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166"/>
      <c r="CT293" s="166"/>
      <c r="CU293" s="166"/>
      <c r="CV293" s="166"/>
      <c r="CW293" s="166"/>
      <c r="CX293" s="10"/>
      <c r="CY293" s="7"/>
      <c r="CZ293" s="7"/>
    </row>
    <row r="294" ht="15.75" customHeight="1">
      <c r="A294" s="11" t="s">
        <v>13</v>
      </c>
      <c r="B294" s="12"/>
      <c r="C294" s="278"/>
      <c r="D294" s="14"/>
      <c r="E294" s="14"/>
      <c r="F294" s="15"/>
      <c r="G294" s="21"/>
      <c r="H294" s="7"/>
      <c r="I294" s="7"/>
      <c r="J294" s="7"/>
      <c r="K294" s="7"/>
      <c r="L294" s="7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6"/>
      <c r="AK294" s="6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6"/>
      <c r="BH294" s="6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6"/>
      <c r="CF294" s="6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166"/>
      <c r="CT294" s="166"/>
      <c r="CU294" s="166"/>
      <c r="CV294" s="166"/>
      <c r="CW294" s="166"/>
      <c r="CX294" s="10"/>
      <c r="CY294" s="7"/>
      <c r="CZ294" s="7"/>
    </row>
    <row r="295" ht="15.75" customHeight="1">
      <c r="A295" s="22" t="s">
        <v>14</v>
      </c>
      <c r="B295" s="23"/>
      <c r="C295" s="24"/>
      <c r="D295" s="25"/>
      <c r="E295" s="25"/>
      <c r="F295" s="26"/>
      <c r="G295" s="27"/>
      <c r="H295" s="7"/>
      <c r="I295" s="7"/>
      <c r="J295" s="7"/>
      <c r="K295" s="7"/>
      <c r="L295" s="7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6"/>
      <c r="AK295" s="6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6"/>
      <c r="BH295" s="6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37">
        <v>17.0</v>
      </c>
      <c r="BZ295" s="7"/>
      <c r="CA295" s="7"/>
      <c r="CB295" s="7"/>
      <c r="CC295" s="7"/>
      <c r="CD295" s="7"/>
      <c r="CE295" s="6"/>
      <c r="CF295" s="6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166"/>
      <c r="CT295" s="166"/>
      <c r="CU295" s="166"/>
      <c r="CV295" s="166"/>
      <c r="CW295" s="166"/>
      <c r="CX295" s="10"/>
      <c r="CY295" s="7"/>
      <c r="CZ295" s="7"/>
    </row>
    <row r="296" ht="15.75" customHeight="1">
      <c r="A296" s="21"/>
      <c r="B296" s="30"/>
      <c r="C296" s="31"/>
      <c r="D296" s="21"/>
      <c r="E296" s="21"/>
      <c r="F296" s="32"/>
      <c r="G296" s="27"/>
      <c r="H296" s="40">
        <v>1.0</v>
      </c>
      <c r="I296" s="41">
        <v>2.0</v>
      </c>
      <c r="J296" s="41">
        <v>3.0</v>
      </c>
      <c r="K296" s="41"/>
      <c r="L296" s="41">
        <v>4.0</v>
      </c>
      <c r="M296" s="43"/>
      <c r="N296" s="45"/>
      <c r="O296" s="47">
        <v>1.0</v>
      </c>
      <c r="P296" s="34">
        <v>2.0</v>
      </c>
      <c r="Q296" s="34">
        <v>3.0</v>
      </c>
      <c r="R296" s="34">
        <v>4.0</v>
      </c>
      <c r="S296" s="34">
        <v>5.0</v>
      </c>
      <c r="T296" s="34">
        <v>6.0</v>
      </c>
      <c r="U296" s="34">
        <v>7.0</v>
      </c>
      <c r="V296" s="34">
        <v>8.0</v>
      </c>
      <c r="W296" s="34">
        <v>9.0</v>
      </c>
      <c r="X296" s="34">
        <v>10.0</v>
      </c>
      <c r="Y296" s="34">
        <v>11.0</v>
      </c>
      <c r="Z296" s="34">
        <v>12.0</v>
      </c>
      <c r="AA296" s="34">
        <v>13.0</v>
      </c>
      <c r="AB296" s="34">
        <v>14.0</v>
      </c>
      <c r="AC296" s="34">
        <v>15.0</v>
      </c>
      <c r="AD296" s="34">
        <v>16.0</v>
      </c>
      <c r="AE296" s="37">
        <v>17.0</v>
      </c>
      <c r="AF296" s="37"/>
      <c r="AG296" s="37"/>
      <c r="AH296" s="37"/>
      <c r="AI296" s="37"/>
      <c r="AJ296" s="38"/>
      <c r="AK296" s="38"/>
      <c r="AL296" s="37">
        <v>1.0</v>
      </c>
      <c r="AM296" s="37">
        <v>2.0</v>
      </c>
      <c r="AN296" s="37">
        <v>3.0</v>
      </c>
      <c r="AO296" s="37">
        <v>4.0</v>
      </c>
      <c r="AP296" s="37">
        <v>5.0</v>
      </c>
      <c r="AQ296" s="37">
        <v>6.0</v>
      </c>
      <c r="AR296" s="37">
        <v>7.0</v>
      </c>
      <c r="AS296" s="37">
        <v>8.0</v>
      </c>
      <c r="AT296" s="37">
        <v>9.0</v>
      </c>
      <c r="AU296" s="37">
        <v>10.0</v>
      </c>
      <c r="AV296" s="37">
        <v>11.0</v>
      </c>
      <c r="AW296" s="37">
        <v>12.0</v>
      </c>
      <c r="AX296" s="37">
        <v>13.0</v>
      </c>
      <c r="AY296" s="37">
        <v>14.0</v>
      </c>
      <c r="AZ296" s="37">
        <v>15.0</v>
      </c>
      <c r="BA296" s="37">
        <v>16.0</v>
      </c>
      <c r="BB296" s="37"/>
      <c r="BC296" s="37"/>
      <c r="BD296" s="37">
        <v>17.0</v>
      </c>
      <c r="BE296" s="37"/>
      <c r="BF296" s="37">
        <v>18.0</v>
      </c>
      <c r="BG296" s="38"/>
      <c r="BH296" s="38"/>
      <c r="BI296" s="37">
        <v>1.0</v>
      </c>
      <c r="BJ296" s="37">
        <v>2.0</v>
      </c>
      <c r="BK296" s="37">
        <v>3.0</v>
      </c>
      <c r="BL296" s="37">
        <v>4.0</v>
      </c>
      <c r="BM296" s="37">
        <v>5.0</v>
      </c>
      <c r="BN296" s="37">
        <v>6.0</v>
      </c>
      <c r="BO296" s="37">
        <v>7.0</v>
      </c>
      <c r="BP296" s="37">
        <v>8.0</v>
      </c>
      <c r="BQ296" s="37">
        <v>9.0</v>
      </c>
      <c r="BR296" s="37">
        <v>10.0</v>
      </c>
      <c r="BS296" s="37">
        <v>11.0</v>
      </c>
      <c r="BT296" s="37">
        <v>12.0</v>
      </c>
      <c r="BU296" s="37">
        <v>13.0</v>
      </c>
      <c r="BV296" s="37">
        <v>14.0</v>
      </c>
      <c r="BW296" s="37">
        <v>15.0</v>
      </c>
      <c r="BX296" s="37">
        <v>16.0</v>
      </c>
      <c r="BY296" s="279">
        <v>45650.0</v>
      </c>
      <c r="BZ296" s="37">
        <v>18.0</v>
      </c>
      <c r="CA296" s="37">
        <v>19.0</v>
      </c>
      <c r="CB296" s="37"/>
      <c r="CC296" s="37"/>
      <c r="CD296" s="37">
        <v>20.0</v>
      </c>
      <c r="CE296" s="38"/>
      <c r="CF296" s="38"/>
      <c r="CG296" s="37">
        <v>1.0</v>
      </c>
      <c r="CH296" s="37">
        <v>2.0</v>
      </c>
      <c r="CI296" s="37">
        <v>3.0</v>
      </c>
      <c r="CJ296" s="37">
        <v>4.0</v>
      </c>
      <c r="CK296" s="37">
        <v>5.0</v>
      </c>
      <c r="CL296" s="37">
        <v>6.0</v>
      </c>
      <c r="CM296" s="37">
        <v>7.0</v>
      </c>
      <c r="CN296" s="37">
        <v>8.0</v>
      </c>
      <c r="CO296" s="37">
        <v>9.0</v>
      </c>
      <c r="CP296" s="37">
        <v>10.0</v>
      </c>
      <c r="CQ296" s="46"/>
      <c r="CR296" s="59"/>
      <c r="CS296" s="280"/>
      <c r="CT296" s="280"/>
      <c r="CU296" s="280"/>
      <c r="CV296" s="280"/>
      <c r="CW296" s="280"/>
      <c r="CX296" s="62"/>
      <c r="CY296" s="46"/>
      <c r="CZ296" s="46"/>
    </row>
    <row r="297" ht="78.75" customHeight="1">
      <c r="A297" s="50"/>
      <c r="B297" s="37"/>
      <c r="C297" s="34"/>
      <c r="D297" s="65" t="s">
        <v>19</v>
      </c>
      <c r="E297" s="68" t="s">
        <v>20</v>
      </c>
      <c r="F297" s="69" t="s">
        <v>21</v>
      </c>
      <c r="G297" s="281" t="s">
        <v>22</v>
      </c>
      <c r="H297" s="282">
        <v>45537.0</v>
      </c>
      <c r="I297" s="283">
        <v>45538.0</v>
      </c>
      <c r="J297" s="283">
        <v>45539.0</v>
      </c>
      <c r="K297" s="283"/>
      <c r="L297" s="283">
        <v>45540.0</v>
      </c>
      <c r="M297" s="284" t="s">
        <v>226</v>
      </c>
      <c r="N297" s="285" t="s">
        <v>227</v>
      </c>
      <c r="O297" s="287">
        <v>45566.0</v>
      </c>
      <c r="P297" s="288">
        <v>45568.0</v>
      </c>
      <c r="Q297" s="288">
        <v>45569.0</v>
      </c>
      <c r="R297" s="288">
        <v>45572.0</v>
      </c>
      <c r="S297" s="288">
        <v>45573.0</v>
      </c>
      <c r="T297" s="288">
        <v>45574.0</v>
      </c>
      <c r="U297" s="288">
        <v>45575.0</v>
      </c>
      <c r="V297" s="288">
        <v>45579.0</v>
      </c>
      <c r="W297" s="288">
        <v>45580.0</v>
      </c>
      <c r="X297" s="288">
        <v>45581.0</v>
      </c>
      <c r="Y297" s="288">
        <v>45582.0</v>
      </c>
      <c r="Z297" s="288">
        <v>45583.0</v>
      </c>
      <c r="AA297" s="288">
        <v>45586.0</v>
      </c>
      <c r="AB297" s="288">
        <v>45587.0</v>
      </c>
      <c r="AC297" s="288">
        <v>45588.0</v>
      </c>
      <c r="AD297" s="288">
        <v>45589.0</v>
      </c>
      <c r="AE297" s="289">
        <v>45590.0</v>
      </c>
      <c r="AF297" s="289"/>
      <c r="AG297" s="289"/>
      <c r="AH297" s="289"/>
      <c r="AI297" s="289"/>
      <c r="AJ297" s="290" t="s">
        <v>228</v>
      </c>
      <c r="AK297" s="291" t="s">
        <v>229</v>
      </c>
      <c r="AL297" s="279">
        <v>45600.0</v>
      </c>
      <c r="AM297" s="279">
        <v>45601.0</v>
      </c>
      <c r="AN297" s="279">
        <v>45602.0</v>
      </c>
      <c r="AO297" s="279">
        <v>45603.0</v>
      </c>
      <c r="AP297" s="279">
        <v>45604.0</v>
      </c>
      <c r="AQ297" s="279">
        <v>45607.0</v>
      </c>
      <c r="AR297" s="279">
        <v>45608.0</v>
      </c>
      <c r="AS297" s="279">
        <v>45609.0</v>
      </c>
      <c r="AT297" s="279">
        <v>45610.0</v>
      </c>
      <c r="AU297" s="279">
        <v>45611.0</v>
      </c>
      <c r="AV297" s="279">
        <v>45614.0</v>
      </c>
      <c r="AW297" s="279">
        <v>45615.0</v>
      </c>
      <c r="AX297" s="279">
        <v>45616.0</v>
      </c>
      <c r="AY297" s="279">
        <v>45617.0</v>
      </c>
      <c r="AZ297" s="279">
        <v>45618.0</v>
      </c>
      <c r="BA297" s="279">
        <v>45621.0</v>
      </c>
      <c r="BB297" s="279"/>
      <c r="BC297" s="279"/>
      <c r="BD297" s="279">
        <v>45622.0</v>
      </c>
      <c r="BE297" s="279"/>
      <c r="BF297" s="279">
        <v>45623.0</v>
      </c>
      <c r="BG297" s="78" t="s">
        <v>230</v>
      </c>
      <c r="BH297" s="292" t="s">
        <v>231</v>
      </c>
      <c r="BI297" s="279">
        <v>45628.0</v>
      </c>
      <c r="BJ297" s="279">
        <v>45629.0</v>
      </c>
      <c r="BK297" s="279">
        <v>45630.0</v>
      </c>
      <c r="BL297" s="279">
        <v>45631.0</v>
      </c>
      <c r="BM297" s="279">
        <v>45632.0</v>
      </c>
      <c r="BN297" s="279">
        <v>45635.0</v>
      </c>
      <c r="BO297" s="279">
        <v>45636.0</v>
      </c>
      <c r="BP297" s="279">
        <v>45637.0</v>
      </c>
      <c r="BQ297" s="279">
        <v>45638.0</v>
      </c>
      <c r="BR297" s="279">
        <v>45639.0</v>
      </c>
      <c r="BS297" s="279">
        <v>45642.0</v>
      </c>
      <c r="BT297" s="279">
        <v>45643.0</v>
      </c>
      <c r="BU297" s="279">
        <v>45644.0</v>
      </c>
      <c r="BV297" s="279">
        <v>45645.0</v>
      </c>
      <c r="BW297" s="279">
        <v>45646.0</v>
      </c>
      <c r="BX297" s="279">
        <v>45649.0</v>
      </c>
      <c r="BY297" s="115">
        <f>SUM(BY298:BY334)</f>
        <v>0</v>
      </c>
      <c r="BZ297" s="279">
        <v>45652.0</v>
      </c>
      <c r="CA297" s="279">
        <v>45653.0</v>
      </c>
      <c r="CB297" s="279"/>
      <c r="CC297" s="279"/>
      <c r="CD297" s="279">
        <v>45656.0</v>
      </c>
      <c r="CE297" s="293" t="s">
        <v>232</v>
      </c>
      <c r="CF297" s="294" t="s">
        <v>233</v>
      </c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295" t="s">
        <v>232</v>
      </c>
      <c r="CR297" s="296" t="s">
        <v>234</v>
      </c>
      <c r="CS297" s="297"/>
      <c r="CT297" s="297"/>
      <c r="CU297" s="297"/>
      <c r="CV297" s="297"/>
      <c r="CW297" s="297"/>
      <c r="CX297" s="298"/>
      <c r="CY297" s="295" t="s">
        <v>232</v>
      </c>
      <c r="CZ297" s="299" t="s">
        <v>234</v>
      </c>
    </row>
    <row r="298" ht="15.75" customHeight="1">
      <c r="A298" s="85" t="s">
        <v>411</v>
      </c>
      <c r="B298" s="102" t="s">
        <v>55</v>
      </c>
      <c r="C298" s="103" t="s">
        <v>50</v>
      </c>
      <c r="D298" s="106">
        <f>SUM(M298+AJ298+BG298+CE298+CQ298)</f>
        <v>0</v>
      </c>
      <c r="E298" s="107"/>
      <c r="F298" s="108"/>
      <c r="G298" s="301"/>
      <c r="H298" s="302">
        <f t="shared" ref="H298:J298" si="44">SUM(H299:H335)</f>
        <v>0</v>
      </c>
      <c r="I298" s="303">
        <f t="shared" si="44"/>
        <v>0</v>
      </c>
      <c r="J298" s="303">
        <f t="shared" si="44"/>
        <v>0</v>
      </c>
      <c r="K298" s="303"/>
      <c r="L298" s="303">
        <f>SUM(L299:L335)</f>
        <v>0</v>
      </c>
      <c r="M298" s="116">
        <f>COUNTIF(H298:L298,"&gt;0")</f>
        <v>0</v>
      </c>
      <c r="N298" s="117">
        <f>COUNTIF(H298:L298,"&gt;0")</f>
        <v>0</v>
      </c>
      <c r="O298" s="302">
        <f t="shared" ref="O298:AE298" si="45">SUM(O299:O335)</f>
        <v>0</v>
      </c>
      <c r="P298" s="303">
        <f t="shared" si="45"/>
        <v>0</v>
      </c>
      <c r="Q298" s="303">
        <f t="shared" si="45"/>
        <v>0</v>
      </c>
      <c r="R298" s="303">
        <f t="shared" si="45"/>
        <v>0</v>
      </c>
      <c r="S298" s="303">
        <f t="shared" si="45"/>
        <v>0</v>
      </c>
      <c r="T298" s="303">
        <f t="shared" si="45"/>
        <v>0</v>
      </c>
      <c r="U298" s="303">
        <f t="shared" si="45"/>
        <v>0</v>
      </c>
      <c r="V298" s="303">
        <f t="shared" si="45"/>
        <v>0</v>
      </c>
      <c r="W298" s="303">
        <f t="shared" si="45"/>
        <v>0</v>
      </c>
      <c r="X298" s="303">
        <f t="shared" si="45"/>
        <v>0</v>
      </c>
      <c r="Y298" s="303">
        <f t="shared" si="45"/>
        <v>0</v>
      </c>
      <c r="Z298" s="303">
        <f t="shared" si="45"/>
        <v>0</v>
      </c>
      <c r="AA298" s="303">
        <f t="shared" si="45"/>
        <v>0</v>
      </c>
      <c r="AB298" s="303">
        <f t="shared" si="45"/>
        <v>0</v>
      </c>
      <c r="AC298" s="303">
        <f t="shared" si="45"/>
        <v>0</v>
      </c>
      <c r="AD298" s="303">
        <f t="shared" si="45"/>
        <v>0</v>
      </c>
      <c r="AE298" s="303">
        <f t="shared" si="45"/>
        <v>0</v>
      </c>
      <c r="AF298" s="303"/>
      <c r="AG298" s="303"/>
      <c r="AH298" s="303"/>
      <c r="AI298" s="303"/>
      <c r="AJ298" s="116">
        <f>COUNTIF(O298:AE298,"&gt;0")</f>
        <v>0</v>
      </c>
      <c r="AK298" s="117">
        <f>SUM(M298+AJ298)</f>
        <v>0</v>
      </c>
      <c r="AL298" s="304">
        <f t="shared" ref="AL298:BA298" si="46">SUM(AL299:AL335)</f>
        <v>0</v>
      </c>
      <c r="AM298" s="115">
        <f t="shared" si="46"/>
        <v>0</v>
      </c>
      <c r="AN298" s="115">
        <f t="shared" si="46"/>
        <v>0</v>
      </c>
      <c r="AO298" s="115">
        <f t="shared" si="46"/>
        <v>0</v>
      </c>
      <c r="AP298" s="115">
        <f t="shared" si="46"/>
        <v>0</v>
      </c>
      <c r="AQ298" s="115">
        <f t="shared" si="46"/>
        <v>0</v>
      </c>
      <c r="AR298" s="115">
        <f t="shared" si="46"/>
        <v>0</v>
      </c>
      <c r="AS298" s="115">
        <f t="shared" si="46"/>
        <v>0</v>
      </c>
      <c r="AT298" s="115">
        <f t="shared" si="46"/>
        <v>0</v>
      </c>
      <c r="AU298" s="115">
        <f t="shared" si="46"/>
        <v>0</v>
      </c>
      <c r="AV298" s="115">
        <f t="shared" si="46"/>
        <v>0</v>
      </c>
      <c r="AW298" s="115">
        <f t="shared" si="46"/>
        <v>0</v>
      </c>
      <c r="AX298" s="115">
        <f t="shared" si="46"/>
        <v>0</v>
      </c>
      <c r="AY298" s="115">
        <f t="shared" si="46"/>
        <v>0</v>
      </c>
      <c r="AZ298" s="115">
        <f t="shared" si="46"/>
        <v>0</v>
      </c>
      <c r="BA298" s="115">
        <f t="shared" si="46"/>
        <v>0</v>
      </c>
      <c r="BB298" s="115"/>
      <c r="BC298" s="115"/>
      <c r="BD298" s="115">
        <f>SUM(BD299:BD335)</f>
        <v>0</v>
      </c>
      <c r="BE298" s="115"/>
      <c r="BF298" s="115">
        <f>SUM(BF299:BF335)</f>
        <v>0</v>
      </c>
      <c r="BG298" s="38">
        <f>COUNTIF(AL298:BF298,"&gt;0")</f>
        <v>0</v>
      </c>
      <c r="BH298" s="38">
        <f>SUM(AK298+BG298)</f>
        <v>0</v>
      </c>
      <c r="BI298" s="115">
        <f t="shared" ref="BI298:BX298" si="47">SUM(BI299:BI335)</f>
        <v>0</v>
      </c>
      <c r="BJ298" s="115">
        <f t="shared" si="47"/>
        <v>0</v>
      </c>
      <c r="BK298" s="115">
        <f t="shared" si="47"/>
        <v>0</v>
      </c>
      <c r="BL298" s="115">
        <f t="shared" si="47"/>
        <v>0</v>
      </c>
      <c r="BM298" s="115">
        <f t="shared" si="47"/>
        <v>0</v>
      </c>
      <c r="BN298" s="115">
        <f t="shared" si="47"/>
        <v>0</v>
      </c>
      <c r="BO298" s="115">
        <f t="shared" si="47"/>
        <v>0</v>
      </c>
      <c r="BP298" s="115">
        <f t="shared" si="47"/>
        <v>0</v>
      </c>
      <c r="BQ298" s="115">
        <f t="shared" si="47"/>
        <v>0</v>
      </c>
      <c r="BR298" s="115">
        <f t="shared" si="47"/>
        <v>0</v>
      </c>
      <c r="BS298" s="115">
        <f t="shared" si="47"/>
        <v>0</v>
      </c>
      <c r="BT298" s="115">
        <f t="shared" si="47"/>
        <v>0</v>
      </c>
      <c r="BU298" s="115">
        <f t="shared" si="47"/>
        <v>0</v>
      </c>
      <c r="BV298" s="115">
        <f t="shared" si="47"/>
        <v>0</v>
      </c>
      <c r="BW298" s="115">
        <f t="shared" si="47"/>
        <v>0</v>
      </c>
      <c r="BX298" s="115">
        <f t="shared" si="47"/>
        <v>0</v>
      </c>
      <c r="BY298" s="154"/>
      <c r="BZ298" s="115">
        <f t="shared" ref="BZ298:CA298" si="48">SUM(BZ299:BZ335)</f>
        <v>0</v>
      </c>
      <c r="CA298" s="115">
        <f t="shared" si="48"/>
        <v>0</v>
      </c>
      <c r="CB298" s="115"/>
      <c r="CC298" s="115"/>
      <c r="CD298" s="115">
        <f>SUM(CD299:CD335)</f>
        <v>0</v>
      </c>
      <c r="CE298" s="38">
        <f>COUNTIF(BI298:CD298,"&gt;0")</f>
        <v>0</v>
      </c>
      <c r="CF298" s="38">
        <f>SUM(BH298+CE298)</f>
        <v>0</v>
      </c>
      <c r="CG298" s="115">
        <f t="shared" ref="CG298:CP298" si="49">SUM(CG299:CG335)</f>
        <v>0</v>
      </c>
      <c r="CH298" s="115">
        <f t="shared" si="49"/>
        <v>0</v>
      </c>
      <c r="CI298" s="115">
        <f t="shared" si="49"/>
        <v>0</v>
      </c>
      <c r="CJ298" s="115">
        <f t="shared" si="49"/>
        <v>0</v>
      </c>
      <c r="CK298" s="115">
        <f t="shared" si="49"/>
        <v>0</v>
      </c>
      <c r="CL298" s="115">
        <f t="shared" si="49"/>
        <v>0</v>
      </c>
      <c r="CM298" s="115">
        <f t="shared" si="49"/>
        <v>0</v>
      </c>
      <c r="CN298" s="115">
        <f t="shared" si="49"/>
        <v>0</v>
      </c>
      <c r="CO298" s="115">
        <f t="shared" si="49"/>
        <v>0</v>
      </c>
      <c r="CP298" s="115">
        <f t="shared" si="49"/>
        <v>0</v>
      </c>
      <c r="CQ298" s="119">
        <f>COUNTIF(CG298:CP298,"&gt;0")</f>
        <v>0</v>
      </c>
      <c r="CR298" s="126">
        <f>SUM(CF298+CQ298)</f>
        <v>0</v>
      </c>
      <c r="CS298" s="166"/>
      <c r="CT298" s="166"/>
      <c r="CU298" s="166"/>
      <c r="CV298" s="166"/>
      <c r="CW298" s="166"/>
      <c r="CX298" s="305"/>
      <c r="CY298" s="119">
        <f>COUNTIF(CO298:CX298,"&gt;0")</f>
        <v>0</v>
      </c>
      <c r="CZ298" s="119">
        <f>SUM(CN298+CY298)</f>
        <v>0</v>
      </c>
    </row>
    <row r="299" ht="15.75" customHeight="1">
      <c r="A299" s="121">
        <v>1.0</v>
      </c>
      <c r="B299" s="306" t="s">
        <v>236</v>
      </c>
      <c r="C299" s="307" t="s">
        <v>237</v>
      </c>
      <c r="D299" s="138" t="str">
        <f t="shared" ref="D299:D335" si="50">SUM(M299+AJ299+BG299+CE299+CQ299+#REF!)</f>
        <v>#REF!</v>
      </c>
      <c r="E299" s="140" t="str">
        <f t="shared" ref="E299:E335" si="51">(D299)/D$9*100</f>
        <v>#REF!</v>
      </c>
      <c r="F299" s="309" t="str">
        <f t="shared" ref="F299:F335" si="52">IF(E299&lt;50,E299, "  ")</f>
        <v>#REF!</v>
      </c>
      <c r="G299" s="310" t="str">
        <f t="shared" ref="G299:G335" si="53">IF(E299&lt;30,E299, "  ")</f>
        <v>#REF!</v>
      </c>
      <c r="H299" s="158"/>
      <c r="I299" s="148"/>
      <c r="J299" s="148"/>
      <c r="K299" s="148"/>
      <c r="L299" s="148"/>
      <c r="M299" s="152">
        <f t="shared" ref="M299:M335" si="54">SUM(H299:L299)</f>
        <v>0</v>
      </c>
      <c r="N299" s="157">
        <f t="shared" ref="N299:N334" si="55">M299/M$9*100</f>
        <v>0</v>
      </c>
      <c r="O299" s="15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58"/>
      <c r="AG299" s="158"/>
      <c r="AH299" s="158"/>
      <c r="AI299" s="158"/>
      <c r="AJ299" s="152">
        <f t="shared" ref="AJ299:AJ335" si="56">SUM(O299:AE299)</f>
        <v>0</v>
      </c>
      <c r="AK299" s="163">
        <f t="shared" ref="AK299:AK335" si="57">AJ299/AJ$9*100</f>
        <v>0</v>
      </c>
      <c r="AL299" s="149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3">
        <f t="shared" ref="BG299:BG335" si="58">SUM(AL299:BF299)</f>
        <v>0</v>
      </c>
      <c r="BH299" s="167">
        <f t="shared" ref="BH299:BH335" si="59">BG299/BG$9*100</f>
        <v>0</v>
      </c>
      <c r="BI299" s="149"/>
      <c r="BJ299" s="132"/>
      <c r="BK299" s="132"/>
      <c r="BL299" s="132"/>
      <c r="BM299" s="132"/>
      <c r="BN299" s="132"/>
      <c r="BO299" s="132"/>
      <c r="BP299" s="132"/>
      <c r="BQ299" s="132"/>
      <c r="BR299" s="132"/>
      <c r="BS299" s="132"/>
      <c r="BT299" s="132"/>
      <c r="BU299" s="132"/>
      <c r="BV299" s="132"/>
      <c r="BW299" s="154"/>
      <c r="BX299" s="154"/>
      <c r="BY299" s="177"/>
      <c r="BZ299" s="154"/>
      <c r="CA299" s="154"/>
      <c r="CB299" s="154"/>
      <c r="CC299" s="154"/>
      <c r="CD299" s="154"/>
      <c r="CE299" s="159">
        <f t="shared" ref="CE299:CE335" si="60">SUM(BI299:CD299)</f>
        <v>0</v>
      </c>
      <c r="CF299" s="269">
        <f t="shared" ref="CF299:CF335" si="61">CE299/CE$9*100</f>
        <v>0</v>
      </c>
      <c r="CG299" s="162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79">
        <f t="shared" ref="CQ299:CQ335" si="62">SUM(CG299:CP299)</f>
        <v>0</v>
      </c>
      <c r="CR299" s="165">
        <f t="shared" ref="CR299:CR335" si="63">CQ299/CQ$9*100</f>
        <v>0</v>
      </c>
      <c r="CS299" s="166"/>
      <c r="CT299" s="166"/>
      <c r="CU299" s="166"/>
      <c r="CV299" s="166"/>
      <c r="CW299" s="166"/>
      <c r="CX299" s="181"/>
      <c r="CY299" s="179">
        <f t="shared" ref="CY299:CY335" si="64">SUM(CO299:CX299)</f>
        <v>0</v>
      </c>
      <c r="CZ299" s="168">
        <f t="shared" ref="CZ299:CZ335" si="65">CY299/CY$9*100</f>
        <v>0</v>
      </c>
    </row>
    <row r="300" ht="18.75" customHeight="1">
      <c r="A300" s="169">
        <v>2.0</v>
      </c>
      <c r="B300" s="312" t="s">
        <v>238</v>
      </c>
      <c r="C300" s="307" t="s">
        <v>239</v>
      </c>
      <c r="D300" s="124" t="str">
        <f t="shared" si="50"/>
        <v>#REF!</v>
      </c>
      <c r="E300" s="125" t="str">
        <f t="shared" si="51"/>
        <v>#REF!</v>
      </c>
      <c r="F300" s="172" t="str">
        <f t="shared" si="52"/>
        <v>#REF!</v>
      </c>
      <c r="G300" s="189" t="str">
        <f t="shared" si="53"/>
        <v>#REF!</v>
      </c>
      <c r="H300" s="175"/>
      <c r="I300" s="176"/>
      <c r="J300" s="135"/>
      <c r="K300" s="135"/>
      <c r="L300" s="135"/>
      <c r="M300" s="178">
        <f t="shared" si="54"/>
        <v>0</v>
      </c>
      <c r="N300" s="188">
        <f t="shared" si="55"/>
        <v>0</v>
      </c>
      <c r="O300" s="17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75"/>
      <c r="AG300" s="175"/>
      <c r="AH300" s="175"/>
      <c r="AI300" s="175"/>
      <c r="AJ300" s="178">
        <f t="shared" si="56"/>
        <v>0</v>
      </c>
      <c r="AK300" s="190">
        <f t="shared" si="57"/>
        <v>0</v>
      </c>
      <c r="AL300" s="17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78">
        <f t="shared" si="58"/>
        <v>0</v>
      </c>
      <c r="BH300" s="190">
        <f t="shared" si="59"/>
        <v>0</v>
      </c>
      <c r="BI300" s="17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77"/>
      <c r="BX300" s="177"/>
      <c r="BY300" s="177"/>
      <c r="BZ300" s="177"/>
      <c r="CA300" s="177"/>
      <c r="CB300" s="177"/>
      <c r="CC300" s="177"/>
      <c r="CD300" s="177"/>
      <c r="CE300" s="184">
        <f t="shared" si="60"/>
        <v>0</v>
      </c>
      <c r="CF300" s="244">
        <f t="shared" si="61"/>
        <v>0</v>
      </c>
      <c r="CG300" s="194"/>
      <c r="CH300" s="177"/>
      <c r="CI300" s="177"/>
      <c r="CJ300" s="177"/>
      <c r="CK300" s="177"/>
      <c r="CL300" s="177"/>
      <c r="CM300" s="177"/>
      <c r="CN300" s="177"/>
      <c r="CO300" s="177"/>
      <c r="CP300" s="177"/>
      <c r="CQ300" s="195">
        <f t="shared" si="62"/>
        <v>0</v>
      </c>
      <c r="CR300" s="186">
        <f t="shared" si="63"/>
        <v>0</v>
      </c>
      <c r="CS300" s="166"/>
      <c r="CT300" s="166"/>
      <c r="CU300" s="166"/>
      <c r="CV300" s="166"/>
      <c r="CW300" s="166"/>
      <c r="CX300" s="196"/>
      <c r="CY300" s="195">
        <f t="shared" si="64"/>
        <v>0</v>
      </c>
      <c r="CZ300" s="187">
        <f t="shared" si="65"/>
        <v>0</v>
      </c>
    </row>
    <row r="301" ht="15.75" customHeight="1">
      <c r="A301" s="121">
        <v>3.0</v>
      </c>
      <c r="B301" s="312" t="s">
        <v>240</v>
      </c>
      <c r="C301" s="307" t="s">
        <v>241</v>
      </c>
      <c r="D301" s="124" t="str">
        <f t="shared" si="50"/>
        <v>#REF!</v>
      </c>
      <c r="E301" s="125" t="str">
        <f t="shared" si="51"/>
        <v>#REF!</v>
      </c>
      <c r="F301" s="172" t="str">
        <f t="shared" si="52"/>
        <v>#REF!</v>
      </c>
      <c r="G301" s="189" t="str">
        <f t="shared" si="53"/>
        <v>#REF!</v>
      </c>
      <c r="H301" s="175"/>
      <c r="I301" s="135"/>
      <c r="J301" s="135"/>
      <c r="K301" s="135"/>
      <c r="L301" s="135"/>
      <c r="M301" s="178">
        <f t="shared" si="54"/>
        <v>0</v>
      </c>
      <c r="N301" s="188">
        <f t="shared" si="55"/>
        <v>0</v>
      </c>
      <c r="O301" s="17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75"/>
      <c r="AG301" s="175"/>
      <c r="AH301" s="175"/>
      <c r="AI301" s="175"/>
      <c r="AJ301" s="178">
        <f t="shared" si="56"/>
        <v>0</v>
      </c>
      <c r="AK301" s="190">
        <f t="shared" si="57"/>
        <v>0</v>
      </c>
      <c r="AL301" s="17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78">
        <f t="shared" si="58"/>
        <v>0</v>
      </c>
      <c r="BH301" s="190">
        <f t="shared" si="59"/>
        <v>0</v>
      </c>
      <c r="BI301" s="17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77"/>
      <c r="BX301" s="177"/>
      <c r="BY301" s="204"/>
      <c r="BZ301" s="177"/>
      <c r="CA301" s="177"/>
      <c r="CB301" s="177"/>
      <c r="CC301" s="177"/>
      <c r="CD301" s="177"/>
      <c r="CE301" s="184">
        <f t="shared" si="60"/>
        <v>0</v>
      </c>
      <c r="CF301" s="244">
        <f t="shared" si="61"/>
        <v>0</v>
      </c>
      <c r="CG301" s="194"/>
      <c r="CH301" s="177"/>
      <c r="CI301" s="177"/>
      <c r="CJ301" s="177"/>
      <c r="CK301" s="177"/>
      <c r="CL301" s="177"/>
      <c r="CM301" s="177"/>
      <c r="CN301" s="177"/>
      <c r="CO301" s="177"/>
      <c r="CP301" s="177"/>
      <c r="CQ301" s="195">
        <f t="shared" si="62"/>
        <v>0</v>
      </c>
      <c r="CR301" s="186">
        <f t="shared" si="63"/>
        <v>0</v>
      </c>
      <c r="CS301" s="166"/>
      <c r="CT301" s="166"/>
      <c r="CU301" s="166"/>
      <c r="CV301" s="166"/>
      <c r="CW301" s="166"/>
      <c r="CX301" s="196"/>
      <c r="CY301" s="195">
        <f t="shared" si="64"/>
        <v>0</v>
      </c>
      <c r="CZ301" s="187">
        <f t="shared" si="65"/>
        <v>0</v>
      </c>
    </row>
    <row r="302" ht="15.75" customHeight="1">
      <c r="A302" s="169">
        <v>4.0</v>
      </c>
      <c r="B302" s="312" t="s">
        <v>242</v>
      </c>
      <c r="C302" s="307" t="s">
        <v>243</v>
      </c>
      <c r="D302" s="124" t="str">
        <f t="shared" si="50"/>
        <v>#REF!</v>
      </c>
      <c r="E302" s="125" t="str">
        <f t="shared" si="51"/>
        <v>#REF!</v>
      </c>
      <c r="F302" s="172" t="str">
        <f t="shared" si="52"/>
        <v>#REF!</v>
      </c>
      <c r="G302" s="189" t="str">
        <f t="shared" si="53"/>
        <v>#REF!</v>
      </c>
      <c r="H302" s="175"/>
      <c r="I302" s="135"/>
      <c r="J302" s="177"/>
      <c r="K302" s="135"/>
      <c r="L302" s="135"/>
      <c r="M302" s="178">
        <f t="shared" si="54"/>
        <v>0</v>
      </c>
      <c r="N302" s="188">
        <f t="shared" si="55"/>
        <v>0</v>
      </c>
      <c r="O302" s="200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210"/>
      <c r="AG302" s="210"/>
      <c r="AH302" s="210"/>
      <c r="AI302" s="210"/>
      <c r="AJ302" s="178">
        <f t="shared" si="56"/>
        <v>0</v>
      </c>
      <c r="AK302" s="190">
        <f t="shared" si="57"/>
        <v>0</v>
      </c>
      <c r="AL302" s="200"/>
      <c r="AM302" s="197"/>
      <c r="AN302" s="197"/>
      <c r="AO302" s="197"/>
      <c r="AP302" s="197"/>
      <c r="AQ302" s="197"/>
      <c r="AR302" s="197"/>
      <c r="AS302" s="197"/>
      <c r="AT302" s="197"/>
      <c r="AU302" s="197"/>
      <c r="AV302" s="197"/>
      <c r="AW302" s="197"/>
      <c r="AX302" s="197"/>
      <c r="AY302" s="197"/>
      <c r="AZ302" s="197"/>
      <c r="BA302" s="197"/>
      <c r="BB302" s="197"/>
      <c r="BC302" s="197"/>
      <c r="BD302" s="197"/>
      <c r="BE302" s="197"/>
      <c r="BF302" s="197"/>
      <c r="BG302" s="178">
        <f t="shared" si="58"/>
        <v>0</v>
      </c>
      <c r="BH302" s="190">
        <f t="shared" si="59"/>
        <v>0</v>
      </c>
      <c r="BI302" s="200"/>
      <c r="BJ302" s="197"/>
      <c r="BK302" s="197"/>
      <c r="BL302" s="197"/>
      <c r="BM302" s="197"/>
      <c r="BN302" s="197"/>
      <c r="BO302" s="197"/>
      <c r="BP302" s="197"/>
      <c r="BQ302" s="197"/>
      <c r="BR302" s="197"/>
      <c r="BS302" s="197"/>
      <c r="BT302" s="197"/>
      <c r="BU302" s="197"/>
      <c r="BV302" s="197"/>
      <c r="BW302" s="204"/>
      <c r="BX302" s="204"/>
      <c r="BY302" s="204"/>
      <c r="BZ302" s="204"/>
      <c r="CA302" s="204"/>
      <c r="CB302" s="204"/>
      <c r="CC302" s="204"/>
      <c r="CD302" s="204"/>
      <c r="CE302" s="184">
        <f t="shared" si="60"/>
        <v>0</v>
      </c>
      <c r="CF302" s="244">
        <f t="shared" si="61"/>
        <v>0</v>
      </c>
      <c r="CG302" s="211"/>
      <c r="CH302" s="204"/>
      <c r="CI302" s="204"/>
      <c r="CJ302" s="204"/>
      <c r="CK302" s="204"/>
      <c r="CL302" s="204"/>
      <c r="CM302" s="204"/>
      <c r="CN302" s="204"/>
      <c r="CO302" s="204"/>
      <c r="CP302" s="204"/>
      <c r="CQ302" s="195">
        <f t="shared" si="62"/>
        <v>0</v>
      </c>
      <c r="CR302" s="186">
        <f t="shared" si="63"/>
        <v>0</v>
      </c>
      <c r="CS302" s="166"/>
      <c r="CT302" s="166"/>
      <c r="CU302" s="166"/>
      <c r="CV302" s="166"/>
      <c r="CW302" s="166"/>
      <c r="CX302" s="214"/>
      <c r="CY302" s="195">
        <f t="shared" si="64"/>
        <v>0</v>
      </c>
      <c r="CZ302" s="187">
        <f t="shared" si="65"/>
        <v>0</v>
      </c>
    </row>
    <row r="303" ht="15.75" customHeight="1">
      <c r="A303" s="121">
        <v>5.0</v>
      </c>
      <c r="B303" s="312" t="s">
        <v>244</v>
      </c>
      <c r="C303" s="307" t="s">
        <v>245</v>
      </c>
      <c r="D303" s="124" t="str">
        <f t="shared" si="50"/>
        <v>#REF!</v>
      </c>
      <c r="E303" s="125" t="str">
        <f t="shared" si="51"/>
        <v>#REF!</v>
      </c>
      <c r="F303" s="172" t="str">
        <f t="shared" si="52"/>
        <v>#REF!</v>
      </c>
      <c r="G303" s="189" t="str">
        <f t="shared" si="53"/>
        <v>#REF!</v>
      </c>
      <c r="H303" s="208"/>
      <c r="I303" s="209"/>
      <c r="J303" s="135"/>
      <c r="K303" s="135"/>
      <c r="L303" s="135"/>
      <c r="M303" s="178">
        <f t="shared" si="54"/>
        <v>0</v>
      </c>
      <c r="N303" s="188">
        <f t="shared" si="55"/>
        <v>0</v>
      </c>
      <c r="O303" s="211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6"/>
      <c r="AG303" s="206"/>
      <c r="AH303" s="206"/>
      <c r="AI303" s="206"/>
      <c r="AJ303" s="178">
        <f t="shared" si="56"/>
        <v>0</v>
      </c>
      <c r="AK303" s="190">
        <f t="shared" si="57"/>
        <v>0</v>
      </c>
      <c r="AL303" s="211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178">
        <f t="shared" si="58"/>
        <v>0</v>
      </c>
      <c r="BH303" s="190">
        <f t="shared" si="59"/>
        <v>0</v>
      </c>
      <c r="BI303" s="211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  <c r="BY303" s="204"/>
      <c r="BZ303" s="204"/>
      <c r="CA303" s="204"/>
      <c r="CB303" s="204"/>
      <c r="CC303" s="204"/>
      <c r="CD303" s="204"/>
      <c r="CE303" s="184">
        <f t="shared" si="60"/>
        <v>0</v>
      </c>
      <c r="CF303" s="244">
        <f t="shared" si="61"/>
        <v>0</v>
      </c>
      <c r="CG303" s="211"/>
      <c r="CH303" s="204"/>
      <c r="CI303" s="204"/>
      <c r="CJ303" s="204"/>
      <c r="CK303" s="204"/>
      <c r="CL303" s="204"/>
      <c r="CM303" s="204"/>
      <c r="CN303" s="204"/>
      <c r="CO303" s="204"/>
      <c r="CP303" s="204"/>
      <c r="CQ303" s="195">
        <f t="shared" si="62"/>
        <v>0</v>
      </c>
      <c r="CR303" s="186">
        <f t="shared" si="63"/>
        <v>0</v>
      </c>
      <c r="CS303" s="166"/>
      <c r="CT303" s="166"/>
      <c r="CU303" s="166"/>
      <c r="CV303" s="166"/>
      <c r="CW303" s="166"/>
      <c r="CX303" s="196"/>
      <c r="CY303" s="195">
        <f t="shared" si="64"/>
        <v>0</v>
      </c>
      <c r="CZ303" s="187">
        <f t="shared" si="65"/>
        <v>0</v>
      </c>
    </row>
    <row r="304" ht="15.75" customHeight="1">
      <c r="A304" s="169">
        <v>6.0</v>
      </c>
      <c r="B304" s="312" t="s">
        <v>246</v>
      </c>
      <c r="C304" s="307" t="s">
        <v>247</v>
      </c>
      <c r="D304" s="124" t="str">
        <f t="shared" si="50"/>
        <v>#REF!</v>
      </c>
      <c r="E304" s="125" t="str">
        <f t="shared" si="51"/>
        <v>#REF!</v>
      </c>
      <c r="F304" s="172" t="str">
        <f t="shared" si="52"/>
        <v>#REF!</v>
      </c>
      <c r="G304" s="189" t="str">
        <f t="shared" si="53"/>
        <v>#REF!</v>
      </c>
      <c r="H304" s="175"/>
      <c r="I304" s="177"/>
      <c r="J304" s="176"/>
      <c r="K304" s="135"/>
      <c r="L304" s="135"/>
      <c r="M304" s="178">
        <f t="shared" si="54"/>
        <v>0</v>
      </c>
      <c r="N304" s="188">
        <f t="shared" si="55"/>
        <v>0</v>
      </c>
      <c r="O304" s="200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210"/>
      <c r="AG304" s="210"/>
      <c r="AH304" s="210"/>
      <c r="AI304" s="210"/>
      <c r="AJ304" s="178">
        <f t="shared" si="56"/>
        <v>0</v>
      </c>
      <c r="AK304" s="190">
        <f t="shared" si="57"/>
        <v>0</v>
      </c>
      <c r="AL304" s="200"/>
      <c r="AM304" s="197"/>
      <c r="AN304" s="197"/>
      <c r="AO304" s="197"/>
      <c r="AP304" s="197"/>
      <c r="AQ304" s="197"/>
      <c r="AR304" s="197"/>
      <c r="AS304" s="197"/>
      <c r="AT304" s="197"/>
      <c r="AU304" s="197"/>
      <c r="AV304" s="197"/>
      <c r="AW304" s="197"/>
      <c r="AX304" s="197"/>
      <c r="AY304" s="197"/>
      <c r="AZ304" s="197"/>
      <c r="BA304" s="197"/>
      <c r="BB304" s="197"/>
      <c r="BC304" s="197"/>
      <c r="BD304" s="197"/>
      <c r="BE304" s="197"/>
      <c r="BF304" s="197"/>
      <c r="BG304" s="178">
        <f t="shared" si="58"/>
        <v>0</v>
      </c>
      <c r="BH304" s="190">
        <f t="shared" si="59"/>
        <v>0</v>
      </c>
      <c r="BI304" s="200"/>
      <c r="BJ304" s="197"/>
      <c r="BK304" s="197"/>
      <c r="BL304" s="197"/>
      <c r="BM304" s="197"/>
      <c r="BN304" s="197"/>
      <c r="BO304" s="197"/>
      <c r="BP304" s="197"/>
      <c r="BQ304" s="197"/>
      <c r="BR304" s="197"/>
      <c r="BS304" s="197"/>
      <c r="BT304" s="197"/>
      <c r="BU304" s="197"/>
      <c r="BV304" s="197"/>
      <c r="BW304" s="204"/>
      <c r="BX304" s="204"/>
      <c r="BY304" s="204"/>
      <c r="BZ304" s="204"/>
      <c r="CA304" s="204"/>
      <c r="CB304" s="204"/>
      <c r="CC304" s="204"/>
      <c r="CD304" s="204"/>
      <c r="CE304" s="184">
        <f t="shared" si="60"/>
        <v>0</v>
      </c>
      <c r="CF304" s="244">
        <f t="shared" si="61"/>
        <v>0</v>
      </c>
      <c r="CG304" s="211"/>
      <c r="CH304" s="204"/>
      <c r="CI304" s="204"/>
      <c r="CJ304" s="204"/>
      <c r="CK304" s="204"/>
      <c r="CL304" s="204"/>
      <c r="CM304" s="204"/>
      <c r="CN304" s="204"/>
      <c r="CO304" s="204"/>
      <c r="CP304" s="204"/>
      <c r="CQ304" s="195">
        <f t="shared" si="62"/>
        <v>0</v>
      </c>
      <c r="CR304" s="186">
        <f t="shared" si="63"/>
        <v>0</v>
      </c>
      <c r="CS304" s="166"/>
      <c r="CT304" s="166"/>
      <c r="CU304" s="166"/>
      <c r="CV304" s="166"/>
      <c r="CW304" s="166"/>
      <c r="CX304" s="196"/>
      <c r="CY304" s="195">
        <f t="shared" si="64"/>
        <v>0</v>
      </c>
      <c r="CZ304" s="187">
        <f t="shared" si="65"/>
        <v>0</v>
      </c>
    </row>
    <row r="305" ht="15.75" customHeight="1">
      <c r="A305" s="121">
        <v>7.0</v>
      </c>
      <c r="B305" s="312" t="s">
        <v>248</v>
      </c>
      <c r="C305" s="307" t="s">
        <v>249</v>
      </c>
      <c r="D305" s="124" t="str">
        <f t="shared" si="50"/>
        <v>#REF!</v>
      </c>
      <c r="E305" s="125" t="str">
        <f t="shared" si="51"/>
        <v>#REF!</v>
      </c>
      <c r="F305" s="172" t="str">
        <f t="shared" si="52"/>
        <v>#REF!</v>
      </c>
      <c r="G305" s="189" t="str">
        <f t="shared" si="53"/>
        <v>#REF!</v>
      </c>
      <c r="H305" s="175"/>
      <c r="I305" s="176"/>
      <c r="J305" s="176"/>
      <c r="K305" s="135"/>
      <c r="L305" s="135"/>
      <c r="M305" s="178">
        <f t="shared" si="54"/>
        <v>0</v>
      </c>
      <c r="N305" s="188">
        <f t="shared" si="55"/>
        <v>0</v>
      </c>
      <c r="O305" s="216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  <c r="AE305" s="215"/>
      <c r="AF305" s="218"/>
      <c r="AG305" s="218"/>
      <c r="AH305" s="218"/>
      <c r="AI305" s="218"/>
      <c r="AJ305" s="178">
        <f t="shared" si="56"/>
        <v>0</v>
      </c>
      <c r="AK305" s="190">
        <f t="shared" si="57"/>
        <v>0</v>
      </c>
      <c r="AL305" s="216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178">
        <f t="shared" si="58"/>
        <v>0</v>
      </c>
      <c r="BH305" s="190">
        <f t="shared" si="59"/>
        <v>0</v>
      </c>
      <c r="BI305" s="216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04"/>
      <c r="BX305" s="204"/>
      <c r="BY305" s="204"/>
      <c r="BZ305" s="204"/>
      <c r="CA305" s="204"/>
      <c r="CB305" s="204"/>
      <c r="CC305" s="204"/>
      <c r="CD305" s="204"/>
      <c r="CE305" s="184">
        <f t="shared" si="60"/>
        <v>0</v>
      </c>
      <c r="CF305" s="244">
        <f t="shared" si="61"/>
        <v>0</v>
      </c>
      <c r="CG305" s="211"/>
      <c r="CH305" s="204"/>
      <c r="CI305" s="204"/>
      <c r="CJ305" s="204"/>
      <c r="CK305" s="204"/>
      <c r="CL305" s="204"/>
      <c r="CM305" s="204"/>
      <c r="CN305" s="204"/>
      <c r="CO305" s="204"/>
      <c r="CP305" s="204"/>
      <c r="CQ305" s="195">
        <f t="shared" si="62"/>
        <v>0</v>
      </c>
      <c r="CR305" s="186">
        <f t="shared" si="63"/>
        <v>0</v>
      </c>
      <c r="CS305" s="166"/>
      <c r="CT305" s="166"/>
      <c r="CU305" s="166"/>
      <c r="CV305" s="166"/>
      <c r="CW305" s="166"/>
      <c r="CX305" s="196"/>
      <c r="CY305" s="195">
        <f t="shared" si="64"/>
        <v>0</v>
      </c>
      <c r="CZ305" s="187">
        <f t="shared" si="65"/>
        <v>0</v>
      </c>
    </row>
    <row r="306" ht="15.0" customHeight="1">
      <c r="A306" s="169">
        <v>8.0</v>
      </c>
      <c r="B306" s="312" t="s">
        <v>250</v>
      </c>
      <c r="C306" s="307" t="s">
        <v>251</v>
      </c>
      <c r="D306" s="124" t="str">
        <f t="shared" si="50"/>
        <v>#REF!</v>
      </c>
      <c r="E306" s="125" t="str">
        <f t="shared" si="51"/>
        <v>#REF!</v>
      </c>
      <c r="F306" s="172" t="str">
        <f t="shared" si="52"/>
        <v>#REF!</v>
      </c>
      <c r="G306" s="189" t="str">
        <f t="shared" si="53"/>
        <v>#REF!</v>
      </c>
      <c r="H306" s="175"/>
      <c r="I306" s="176"/>
      <c r="J306" s="135"/>
      <c r="K306" s="135"/>
      <c r="L306" s="135"/>
      <c r="M306" s="178">
        <f t="shared" si="54"/>
        <v>0</v>
      </c>
      <c r="N306" s="188">
        <f t="shared" si="55"/>
        <v>0</v>
      </c>
      <c r="O306" s="211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6"/>
      <c r="AG306" s="206"/>
      <c r="AH306" s="206"/>
      <c r="AI306" s="206"/>
      <c r="AJ306" s="178">
        <f t="shared" si="56"/>
        <v>0</v>
      </c>
      <c r="AK306" s="190">
        <f t="shared" si="57"/>
        <v>0</v>
      </c>
      <c r="AL306" s="211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178">
        <f t="shared" si="58"/>
        <v>0</v>
      </c>
      <c r="BH306" s="190">
        <f t="shared" si="59"/>
        <v>0</v>
      </c>
      <c r="BI306" s="211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  <c r="BY306" s="204"/>
      <c r="BZ306" s="204"/>
      <c r="CA306" s="204"/>
      <c r="CB306" s="204"/>
      <c r="CC306" s="204"/>
      <c r="CD306" s="204"/>
      <c r="CE306" s="184">
        <f t="shared" si="60"/>
        <v>0</v>
      </c>
      <c r="CF306" s="244">
        <f t="shared" si="61"/>
        <v>0</v>
      </c>
      <c r="CG306" s="211"/>
      <c r="CH306" s="204"/>
      <c r="CI306" s="204"/>
      <c r="CJ306" s="204"/>
      <c r="CK306" s="204"/>
      <c r="CL306" s="204"/>
      <c r="CM306" s="204"/>
      <c r="CN306" s="204"/>
      <c r="CO306" s="204"/>
      <c r="CP306" s="204"/>
      <c r="CQ306" s="195">
        <f t="shared" si="62"/>
        <v>0</v>
      </c>
      <c r="CR306" s="186">
        <f t="shared" si="63"/>
        <v>0</v>
      </c>
      <c r="CS306" s="166"/>
      <c r="CT306" s="166"/>
      <c r="CU306" s="166"/>
      <c r="CV306" s="166"/>
      <c r="CW306" s="166"/>
      <c r="CX306" s="196"/>
      <c r="CY306" s="195">
        <f t="shared" si="64"/>
        <v>0</v>
      </c>
      <c r="CZ306" s="187">
        <f t="shared" si="65"/>
        <v>0</v>
      </c>
    </row>
    <row r="307" ht="15.75" customHeight="1">
      <c r="A307" s="121">
        <v>9.0</v>
      </c>
      <c r="B307" s="312" t="s">
        <v>252</v>
      </c>
      <c r="C307" s="307" t="s">
        <v>253</v>
      </c>
      <c r="D307" s="124" t="str">
        <f t="shared" si="50"/>
        <v>#REF!</v>
      </c>
      <c r="E307" s="125" t="str">
        <f t="shared" si="51"/>
        <v>#REF!</v>
      </c>
      <c r="F307" s="172" t="str">
        <f t="shared" si="52"/>
        <v>#REF!</v>
      </c>
      <c r="G307" s="189" t="str">
        <f t="shared" si="53"/>
        <v>#REF!</v>
      </c>
      <c r="H307" s="175"/>
      <c r="I307" s="135"/>
      <c r="J307" s="135"/>
      <c r="K307" s="135"/>
      <c r="L307" s="135"/>
      <c r="M307" s="178">
        <f t="shared" si="54"/>
        <v>0</v>
      </c>
      <c r="N307" s="188">
        <f t="shared" si="55"/>
        <v>0</v>
      </c>
      <c r="O307" s="200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210"/>
      <c r="AG307" s="210"/>
      <c r="AH307" s="210"/>
      <c r="AI307" s="210"/>
      <c r="AJ307" s="178">
        <f t="shared" si="56"/>
        <v>0</v>
      </c>
      <c r="AK307" s="190">
        <f t="shared" si="57"/>
        <v>0</v>
      </c>
      <c r="AL307" s="200"/>
      <c r="AM307" s="197"/>
      <c r="AN307" s="197"/>
      <c r="AO307" s="197"/>
      <c r="AP307" s="197"/>
      <c r="AQ307" s="197"/>
      <c r="AR307" s="197"/>
      <c r="AS307" s="197"/>
      <c r="AT307" s="197"/>
      <c r="AU307" s="197"/>
      <c r="AV307" s="197"/>
      <c r="AW307" s="197"/>
      <c r="AX307" s="197"/>
      <c r="AY307" s="197"/>
      <c r="AZ307" s="197"/>
      <c r="BA307" s="197"/>
      <c r="BB307" s="197"/>
      <c r="BC307" s="197"/>
      <c r="BD307" s="197"/>
      <c r="BE307" s="197"/>
      <c r="BF307" s="197"/>
      <c r="BG307" s="178">
        <f t="shared" si="58"/>
        <v>0</v>
      </c>
      <c r="BH307" s="190">
        <f t="shared" si="59"/>
        <v>0</v>
      </c>
      <c r="BI307" s="200"/>
      <c r="BJ307" s="197"/>
      <c r="BK307" s="197"/>
      <c r="BL307" s="197"/>
      <c r="BM307" s="197"/>
      <c r="BN307" s="197"/>
      <c r="BO307" s="197"/>
      <c r="BP307" s="197"/>
      <c r="BQ307" s="197"/>
      <c r="BR307" s="197"/>
      <c r="BS307" s="197"/>
      <c r="BT307" s="197"/>
      <c r="BU307" s="197"/>
      <c r="BV307" s="197"/>
      <c r="BW307" s="204"/>
      <c r="BX307" s="204"/>
      <c r="BY307" s="204"/>
      <c r="BZ307" s="204"/>
      <c r="CA307" s="204"/>
      <c r="CB307" s="204"/>
      <c r="CC307" s="204"/>
      <c r="CD307" s="204"/>
      <c r="CE307" s="184">
        <f t="shared" si="60"/>
        <v>0</v>
      </c>
      <c r="CF307" s="244">
        <f t="shared" si="61"/>
        <v>0</v>
      </c>
      <c r="CG307" s="211"/>
      <c r="CH307" s="204"/>
      <c r="CI307" s="204"/>
      <c r="CJ307" s="204"/>
      <c r="CK307" s="204"/>
      <c r="CL307" s="204"/>
      <c r="CM307" s="204"/>
      <c r="CN307" s="204"/>
      <c r="CO307" s="204"/>
      <c r="CP307" s="204"/>
      <c r="CQ307" s="195">
        <f t="shared" si="62"/>
        <v>0</v>
      </c>
      <c r="CR307" s="186">
        <f t="shared" si="63"/>
        <v>0</v>
      </c>
      <c r="CS307" s="166"/>
      <c r="CT307" s="166"/>
      <c r="CU307" s="166"/>
      <c r="CV307" s="166"/>
      <c r="CW307" s="166"/>
      <c r="CX307" s="196"/>
      <c r="CY307" s="195">
        <f t="shared" si="64"/>
        <v>0</v>
      </c>
      <c r="CZ307" s="187">
        <f t="shared" si="65"/>
        <v>0</v>
      </c>
    </row>
    <row r="308" ht="15.75" customHeight="1">
      <c r="A308" s="169">
        <v>10.0</v>
      </c>
      <c r="B308" s="312" t="s">
        <v>254</v>
      </c>
      <c r="C308" s="307" t="s">
        <v>255</v>
      </c>
      <c r="D308" s="124" t="str">
        <f t="shared" si="50"/>
        <v>#REF!</v>
      </c>
      <c r="E308" s="125" t="str">
        <f t="shared" si="51"/>
        <v>#REF!</v>
      </c>
      <c r="F308" s="172" t="str">
        <f t="shared" si="52"/>
        <v>#REF!</v>
      </c>
      <c r="G308" s="189" t="str">
        <f t="shared" si="53"/>
        <v>#REF!</v>
      </c>
      <c r="H308" s="175"/>
      <c r="I308" s="135"/>
      <c r="J308" s="177"/>
      <c r="K308" s="135"/>
      <c r="L308" s="135"/>
      <c r="M308" s="178">
        <f t="shared" si="54"/>
        <v>0</v>
      </c>
      <c r="N308" s="188">
        <f t="shared" si="55"/>
        <v>0</v>
      </c>
      <c r="O308" s="211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6"/>
      <c r="AG308" s="206"/>
      <c r="AH308" s="206"/>
      <c r="AI308" s="206"/>
      <c r="AJ308" s="178">
        <f t="shared" si="56"/>
        <v>0</v>
      </c>
      <c r="AK308" s="190">
        <f t="shared" si="57"/>
        <v>0</v>
      </c>
      <c r="AL308" s="211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178">
        <f t="shared" si="58"/>
        <v>0</v>
      </c>
      <c r="BH308" s="190">
        <f t="shared" si="59"/>
        <v>0</v>
      </c>
      <c r="BI308" s="211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  <c r="BY308" s="204"/>
      <c r="BZ308" s="204"/>
      <c r="CA308" s="204"/>
      <c r="CB308" s="204"/>
      <c r="CC308" s="204"/>
      <c r="CD308" s="204"/>
      <c r="CE308" s="184">
        <f t="shared" si="60"/>
        <v>0</v>
      </c>
      <c r="CF308" s="244">
        <f t="shared" si="61"/>
        <v>0</v>
      </c>
      <c r="CG308" s="211"/>
      <c r="CH308" s="204"/>
      <c r="CI308" s="204"/>
      <c r="CJ308" s="204"/>
      <c r="CK308" s="204"/>
      <c r="CL308" s="204"/>
      <c r="CM308" s="204"/>
      <c r="CN308" s="204"/>
      <c r="CO308" s="204"/>
      <c r="CP308" s="204"/>
      <c r="CQ308" s="195">
        <f t="shared" si="62"/>
        <v>0</v>
      </c>
      <c r="CR308" s="186">
        <f t="shared" si="63"/>
        <v>0</v>
      </c>
      <c r="CS308" s="166"/>
      <c r="CT308" s="166"/>
      <c r="CU308" s="166"/>
      <c r="CV308" s="166"/>
      <c r="CW308" s="166"/>
      <c r="CX308" s="196"/>
      <c r="CY308" s="195">
        <f t="shared" si="64"/>
        <v>0</v>
      </c>
      <c r="CZ308" s="187">
        <f t="shared" si="65"/>
        <v>0</v>
      </c>
    </row>
    <row r="309" ht="15.75" customHeight="1">
      <c r="A309" s="121">
        <v>11.0</v>
      </c>
      <c r="B309" s="312" t="s">
        <v>256</v>
      </c>
      <c r="C309" s="307" t="s">
        <v>257</v>
      </c>
      <c r="D309" s="124" t="str">
        <f t="shared" si="50"/>
        <v>#REF!</v>
      </c>
      <c r="E309" s="125" t="str">
        <f t="shared" si="51"/>
        <v>#REF!</v>
      </c>
      <c r="F309" s="172" t="str">
        <f t="shared" si="52"/>
        <v>#REF!</v>
      </c>
      <c r="G309" s="189" t="str">
        <f t="shared" si="53"/>
        <v>#REF!</v>
      </c>
      <c r="H309" s="175"/>
      <c r="I309" s="135"/>
      <c r="J309" s="135"/>
      <c r="K309" s="176"/>
      <c r="L309" s="176"/>
      <c r="M309" s="178">
        <f t="shared" si="54"/>
        <v>0</v>
      </c>
      <c r="N309" s="188">
        <f t="shared" si="55"/>
        <v>0</v>
      </c>
      <c r="O309" s="200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210"/>
      <c r="AG309" s="210"/>
      <c r="AH309" s="210"/>
      <c r="AI309" s="210"/>
      <c r="AJ309" s="178">
        <f t="shared" si="56"/>
        <v>0</v>
      </c>
      <c r="AK309" s="190">
        <f t="shared" si="57"/>
        <v>0</v>
      </c>
      <c r="AL309" s="200"/>
      <c r="AM309" s="197"/>
      <c r="AN309" s="197"/>
      <c r="AO309" s="197"/>
      <c r="AP309" s="197"/>
      <c r="AQ309" s="197"/>
      <c r="AR309" s="197"/>
      <c r="AS309" s="197"/>
      <c r="AT309" s="197"/>
      <c r="AU309" s="197"/>
      <c r="AV309" s="197"/>
      <c r="AW309" s="197"/>
      <c r="AX309" s="197"/>
      <c r="AY309" s="197"/>
      <c r="AZ309" s="197"/>
      <c r="BA309" s="197"/>
      <c r="BB309" s="197"/>
      <c r="BC309" s="197"/>
      <c r="BD309" s="197"/>
      <c r="BE309" s="197"/>
      <c r="BF309" s="197"/>
      <c r="BG309" s="178">
        <f t="shared" si="58"/>
        <v>0</v>
      </c>
      <c r="BH309" s="190">
        <f t="shared" si="59"/>
        <v>0</v>
      </c>
      <c r="BI309" s="200"/>
      <c r="BJ309" s="197"/>
      <c r="BK309" s="197"/>
      <c r="BL309" s="197"/>
      <c r="BM309" s="197"/>
      <c r="BN309" s="197"/>
      <c r="BO309" s="197"/>
      <c r="BP309" s="197"/>
      <c r="BQ309" s="197"/>
      <c r="BR309" s="197"/>
      <c r="BS309" s="197"/>
      <c r="BT309" s="197"/>
      <c r="BU309" s="197"/>
      <c r="BV309" s="197"/>
      <c r="BW309" s="204"/>
      <c r="BX309" s="204"/>
      <c r="BY309" s="204"/>
      <c r="BZ309" s="204"/>
      <c r="CA309" s="204"/>
      <c r="CB309" s="204"/>
      <c r="CC309" s="204"/>
      <c r="CD309" s="204"/>
      <c r="CE309" s="184">
        <f t="shared" si="60"/>
        <v>0</v>
      </c>
      <c r="CF309" s="244">
        <f t="shared" si="61"/>
        <v>0</v>
      </c>
      <c r="CG309" s="211"/>
      <c r="CH309" s="204"/>
      <c r="CI309" s="204"/>
      <c r="CJ309" s="204"/>
      <c r="CK309" s="204"/>
      <c r="CL309" s="204"/>
      <c r="CM309" s="204"/>
      <c r="CN309" s="204"/>
      <c r="CO309" s="204"/>
      <c r="CP309" s="204"/>
      <c r="CQ309" s="195">
        <f t="shared" si="62"/>
        <v>0</v>
      </c>
      <c r="CR309" s="186">
        <f t="shared" si="63"/>
        <v>0</v>
      </c>
      <c r="CS309" s="166"/>
      <c r="CT309" s="166"/>
      <c r="CU309" s="166"/>
      <c r="CV309" s="166"/>
      <c r="CW309" s="166"/>
      <c r="CX309" s="196"/>
      <c r="CY309" s="195">
        <f t="shared" si="64"/>
        <v>0</v>
      </c>
      <c r="CZ309" s="187">
        <f t="shared" si="65"/>
        <v>0</v>
      </c>
    </row>
    <row r="310" ht="15.75" customHeight="1">
      <c r="A310" s="169">
        <v>12.0</v>
      </c>
      <c r="B310" s="312" t="s">
        <v>258</v>
      </c>
      <c r="C310" s="307" t="s">
        <v>259</v>
      </c>
      <c r="D310" s="124" t="str">
        <f t="shared" si="50"/>
        <v>#REF!</v>
      </c>
      <c r="E310" s="125" t="str">
        <f t="shared" si="51"/>
        <v>#REF!</v>
      </c>
      <c r="F310" s="172" t="str">
        <f t="shared" si="52"/>
        <v>#REF!</v>
      </c>
      <c r="G310" s="189" t="str">
        <f t="shared" si="53"/>
        <v>#REF!</v>
      </c>
      <c r="H310" s="208"/>
      <c r="I310" s="135"/>
      <c r="J310" s="135"/>
      <c r="K310" s="135"/>
      <c r="L310" s="135"/>
      <c r="M310" s="178">
        <f t="shared" si="54"/>
        <v>0</v>
      </c>
      <c r="N310" s="188">
        <f t="shared" si="55"/>
        <v>0</v>
      </c>
      <c r="O310" s="200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210"/>
      <c r="AG310" s="210"/>
      <c r="AH310" s="210"/>
      <c r="AI310" s="210"/>
      <c r="AJ310" s="178">
        <f t="shared" si="56"/>
        <v>0</v>
      </c>
      <c r="AK310" s="190">
        <f t="shared" si="57"/>
        <v>0</v>
      </c>
      <c r="AL310" s="200"/>
      <c r="AM310" s="197"/>
      <c r="AN310" s="197"/>
      <c r="AO310" s="197"/>
      <c r="AP310" s="197"/>
      <c r="AQ310" s="197"/>
      <c r="AR310" s="197"/>
      <c r="AS310" s="197"/>
      <c r="AT310" s="197"/>
      <c r="AU310" s="197"/>
      <c r="AV310" s="197"/>
      <c r="AW310" s="197"/>
      <c r="AX310" s="197"/>
      <c r="AY310" s="197"/>
      <c r="AZ310" s="197"/>
      <c r="BA310" s="197"/>
      <c r="BB310" s="197"/>
      <c r="BC310" s="197"/>
      <c r="BD310" s="197"/>
      <c r="BE310" s="197"/>
      <c r="BF310" s="197"/>
      <c r="BG310" s="178">
        <f t="shared" si="58"/>
        <v>0</v>
      </c>
      <c r="BH310" s="190">
        <f t="shared" si="59"/>
        <v>0</v>
      </c>
      <c r="BI310" s="200"/>
      <c r="BJ310" s="197"/>
      <c r="BK310" s="197"/>
      <c r="BL310" s="197"/>
      <c r="BM310" s="197"/>
      <c r="BN310" s="197"/>
      <c r="BO310" s="197"/>
      <c r="BP310" s="197"/>
      <c r="BQ310" s="197"/>
      <c r="BR310" s="197"/>
      <c r="BS310" s="197"/>
      <c r="BT310" s="197"/>
      <c r="BU310" s="197"/>
      <c r="BV310" s="197"/>
      <c r="BW310" s="204"/>
      <c r="BX310" s="204"/>
      <c r="BY310" s="204"/>
      <c r="BZ310" s="204"/>
      <c r="CA310" s="204"/>
      <c r="CB310" s="204"/>
      <c r="CC310" s="204"/>
      <c r="CD310" s="204"/>
      <c r="CE310" s="184">
        <f t="shared" si="60"/>
        <v>0</v>
      </c>
      <c r="CF310" s="244">
        <f t="shared" si="61"/>
        <v>0</v>
      </c>
      <c r="CG310" s="211"/>
      <c r="CH310" s="204"/>
      <c r="CI310" s="204"/>
      <c r="CJ310" s="204"/>
      <c r="CK310" s="204"/>
      <c r="CL310" s="204"/>
      <c r="CM310" s="204"/>
      <c r="CN310" s="204"/>
      <c r="CO310" s="204"/>
      <c r="CP310" s="204"/>
      <c r="CQ310" s="195">
        <f t="shared" si="62"/>
        <v>0</v>
      </c>
      <c r="CR310" s="186">
        <f t="shared" si="63"/>
        <v>0</v>
      </c>
      <c r="CS310" s="166"/>
      <c r="CT310" s="166"/>
      <c r="CU310" s="166"/>
      <c r="CV310" s="166"/>
      <c r="CW310" s="166"/>
      <c r="CX310" s="196"/>
      <c r="CY310" s="195">
        <f t="shared" si="64"/>
        <v>0</v>
      </c>
      <c r="CZ310" s="187">
        <f t="shared" si="65"/>
        <v>0</v>
      </c>
    </row>
    <row r="311" ht="15.75" customHeight="1">
      <c r="A311" s="121">
        <v>13.0</v>
      </c>
      <c r="B311" s="312" t="s">
        <v>260</v>
      </c>
      <c r="C311" s="307" t="s">
        <v>261</v>
      </c>
      <c r="D311" s="124" t="str">
        <f t="shared" si="50"/>
        <v>#REF!</v>
      </c>
      <c r="E311" s="125" t="str">
        <f t="shared" si="51"/>
        <v>#REF!</v>
      </c>
      <c r="F311" s="172" t="str">
        <f t="shared" si="52"/>
        <v>#REF!</v>
      </c>
      <c r="G311" s="189" t="str">
        <f t="shared" si="53"/>
        <v>#REF!</v>
      </c>
      <c r="H311" s="175"/>
      <c r="I311" s="176"/>
      <c r="J311" s="135"/>
      <c r="K311" s="135"/>
      <c r="L311" s="135"/>
      <c r="M311" s="178">
        <f t="shared" si="54"/>
        <v>0</v>
      </c>
      <c r="N311" s="188">
        <f t="shared" si="55"/>
        <v>0</v>
      </c>
      <c r="O311" s="200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210"/>
      <c r="AG311" s="210"/>
      <c r="AH311" s="210"/>
      <c r="AI311" s="210"/>
      <c r="AJ311" s="178">
        <f t="shared" si="56"/>
        <v>0</v>
      </c>
      <c r="AK311" s="190">
        <f t="shared" si="57"/>
        <v>0</v>
      </c>
      <c r="AL311" s="200"/>
      <c r="AM311" s="197"/>
      <c r="AN311" s="197"/>
      <c r="AO311" s="197"/>
      <c r="AP311" s="197"/>
      <c r="AQ311" s="197"/>
      <c r="AR311" s="197"/>
      <c r="AS311" s="197"/>
      <c r="AT311" s="197"/>
      <c r="AU311" s="197"/>
      <c r="AV311" s="197"/>
      <c r="AW311" s="197"/>
      <c r="AX311" s="197"/>
      <c r="AY311" s="197"/>
      <c r="AZ311" s="197"/>
      <c r="BA311" s="197"/>
      <c r="BB311" s="197"/>
      <c r="BC311" s="197"/>
      <c r="BD311" s="197"/>
      <c r="BE311" s="197"/>
      <c r="BF311" s="197"/>
      <c r="BG311" s="178">
        <f t="shared" si="58"/>
        <v>0</v>
      </c>
      <c r="BH311" s="190">
        <f t="shared" si="59"/>
        <v>0</v>
      </c>
      <c r="BI311" s="200"/>
      <c r="BJ311" s="197"/>
      <c r="BK311" s="197"/>
      <c r="BL311" s="197"/>
      <c r="BM311" s="197"/>
      <c r="BN311" s="197"/>
      <c r="BO311" s="197"/>
      <c r="BP311" s="197"/>
      <c r="BQ311" s="197"/>
      <c r="BR311" s="197"/>
      <c r="BS311" s="197"/>
      <c r="BT311" s="197"/>
      <c r="BU311" s="197"/>
      <c r="BV311" s="197"/>
      <c r="BW311" s="204"/>
      <c r="BX311" s="204"/>
      <c r="BY311" s="204"/>
      <c r="BZ311" s="204"/>
      <c r="CA311" s="204"/>
      <c r="CB311" s="204"/>
      <c r="CC311" s="204"/>
      <c r="CD311" s="204"/>
      <c r="CE311" s="184">
        <f t="shared" si="60"/>
        <v>0</v>
      </c>
      <c r="CF311" s="244">
        <f t="shared" si="61"/>
        <v>0</v>
      </c>
      <c r="CG311" s="211"/>
      <c r="CH311" s="204"/>
      <c r="CI311" s="204"/>
      <c r="CJ311" s="204"/>
      <c r="CK311" s="204"/>
      <c r="CL311" s="204"/>
      <c r="CM311" s="204"/>
      <c r="CN311" s="204"/>
      <c r="CO311" s="204"/>
      <c r="CP311" s="204"/>
      <c r="CQ311" s="195">
        <f t="shared" si="62"/>
        <v>0</v>
      </c>
      <c r="CR311" s="186">
        <f t="shared" si="63"/>
        <v>0</v>
      </c>
      <c r="CS311" s="166"/>
      <c r="CT311" s="166"/>
      <c r="CU311" s="166"/>
      <c r="CV311" s="166"/>
      <c r="CW311" s="166"/>
      <c r="CX311" s="196"/>
      <c r="CY311" s="195">
        <f t="shared" si="64"/>
        <v>0</v>
      </c>
      <c r="CZ311" s="187">
        <f t="shared" si="65"/>
        <v>0</v>
      </c>
    </row>
    <row r="312" ht="15.75" customHeight="1">
      <c r="A312" s="169">
        <v>14.0</v>
      </c>
      <c r="B312" s="312" t="s">
        <v>262</v>
      </c>
      <c r="C312" s="307" t="s">
        <v>263</v>
      </c>
      <c r="D312" s="124" t="str">
        <f t="shared" si="50"/>
        <v>#REF!</v>
      </c>
      <c r="E312" s="125" t="str">
        <f t="shared" si="51"/>
        <v>#REF!</v>
      </c>
      <c r="F312" s="172" t="str">
        <f t="shared" si="52"/>
        <v>#REF!</v>
      </c>
      <c r="G312" s="189" t="str">
        <f t="shared" si="53"/>
        <v>#REF!</v>
      </c>
      <c r="H312" s="175"/>
      <c r="I312" s="135"/>
      <c r="J312" s="135"/>
      <c r="K312" s="176"/>
      <c r="L312" s="176"/>
      <c r="M312" s="178">
        <f t="shared" si="54"/>
        <v>0</v>
      </c>
      <c r="N312" s="188">
        <f t="shared" si="55"/>
        <v>0</v>
      </c>
      <c r="O312" s="200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210"/>
      <c r="AG312" s="210"/>
      <c r="AH312" s="210"/>
      <c r="AI312" s="210"/>
      <c r="AJ312" s="178">
        <f t="shared" si="56"/>
        <v>0</v>
      </c>
      <c r="AK312" s="190">
        <f t="shared" si="57"/>
        <v>0</v>
      </c>
      <c r="AL312" s="200"/>
      <c r="AM312" s="197"/>
      <c r="AN312" s="197"/>
      <c r="AO312" s="197"/>
      <c r="AP312" s="197"/>
      <c r="AQ312" s="197"/>
      <c r="AR312" s="197"/>
      <c r="AS312" s="197"/>
      <c r="AT312" s="197"/>
      <c r="AU312" s="197"/>
      <c r="AV312" s="197"/>
      <c r="AW312" s="197"/>
      <c r="AX312" s="197"/>
      <c r="AY312" s="197"/>
      <c r="AZ312" s="197"/>
      <c r="BA312" s="197"/>
      <c r="BB312" s="197"/>
      <c r="BC312" s="197"/>
      <c r="BD312" s="197"/>
      <c r="BE312" s="197"/>
      <c r="BF312" s="197"/>
      <c r="BG312" s="178">
        <f t="shared" si="58"/>
        <v>0</v>
      </c>
      <c r="BH312" s="190">
        <f t="shared" si="59"/>
        <v>0</v>
      </c>
      <c r="BI312" s="200"/>
      <c r="BJ312" s="197"/>
      <c r="BK312" s="197"/>
      <c r="BL312" s="197"/>
      <c r="BM312" s="197"/>
      <c r="BN312" s="197"/>
      <c r="BO312" s="197"/>
      <c r="BP312" s="197"/>
      <c r="BQ312" s="197"/>
      <c r="BR312" s="197"/>
      <c r="BS312" s="197"/>
      <c r="BT312" s="197"/>
      <c r="BU312" s="197"/>
      <c r="BV312" s="197"/>
      <c r="BW312" s="204"/>
      <c r="BX312" s="204"/>
      <c r="BY312" s="204"/>
      <c r="BZ312" s="204"/>
      <c r="CA312" s="204"/>
      <c r="CB312" s="204"/>
      <c r="CC312" s="204"/>
      <c r="CD312" s="204"/>
      <c r="CE312" s="184">
        <f t="shared" si="60"/>
        <v>0</v>
      </c>
      <c r="CF312" s="244">
        <f t="shared" si="61"/>
        <v>0</v>
      </c>
      <c r="CG312" s="211"/>
      <c r="CH312" s="204"/>
      <c r="CI312" s="204"/>
      <c r="CJ312" s="204"/>
      <c r="CK312" s="204"/>
      <c r="CL312" s="204"/>
      <c r="CM312" s="204"/>
      <c r="CN312" s="204"/>
      <c r="CO312" s="204"/>
      <c r="CP312" s="204"/>
      <c r="CQ312" s="195">
        <f t="shared" si="62"/>
        <v>0</v>
      </c>
      <c r="CR312" s="186">
        <f t="shared" si="63"/>
        <v>0</v>
      </c>
      <c r="CS312" s="166"/>
      <c r="CT312" s="166"/>
      <c r="CU312" s="166"/>
      <c r="CV312" s="166"/>
      <c r="CW312" s="166"/>
      <c r="CX312" s="196"/>
      <c r="CY312" s="195">
        <f t="shared" si="64"/>
        <v>0</v>
      </c>
      <c r="CZ312" s="187">
        <f t="shared" si="65"/>
        <v>0</v>
      </c>
    </row>
    <row r="313" ht="15.75" customHeight="1">
      <c r="A313" s="121">
        <v>15.0</v>
      </c>
      <c r="B313" s="312" t="s">
        <v>264</v>
      </c>
      <c r="C313" s="307" t="s">
        <v>265</v>
      </c>
      <c r="D313" s="124" t="str">
        <f t="shared" si="50"/>
        <v>#REF!</v>
      </c>
      <c r="E313" s="125" t="str">
        <f t="shared" si="51"/>
        <v>#REF!</v>
      </c>
      <c r="F313" s="172" t="str">
        <f t="shared" si="52"/>
        <v>#REF!</v>
      </c>
      <c r="G313" s="189" t="str">
        <f t="shared" si="53"/>
        <v>#REF!</v>
      </c>
      <c r="H313" s="175"/>
      <c r="I313" s="176"/>
      <c r="J313" s="176"/>
      <c r="K313" s="135"/>
      <c r="L313" s="135"/>
      <c r="M313" s="178">
        <f t="shared" si="54"/>
        <v>0</v>
      </c>
      <c r="N313" s="188">
        <f t="shared" si="55"/>
        <v>0</v>
      </c>
      <c r="O313" s="200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210"/>
      <c r="AG313" s="210"/>
      <c r="AH313" s="210"/>
      <c r="AI313" s="210"/>
      <c r="AJ313" s="178">
        <f t="shared" si="56"/>
        <v>0</v>
      </c>
      <c r="AK313" s="190">
        <f t="shared" si="57"/>
        <v>0</v>
      </c>
      <c r="AL313" s="200"/>
      <c r="AM313" s="197"/>
      <c r="AN313" s="197"/>
      <c r="AO313" s="197"/>
      <c r="AP313" s="197"/>
      <c r="AQ313" s="197"/>
      <c r="AR313" s="197"/>
      <c r="AS313" s="197"/>
      <c r="AT313" s="197"/>
      <c r="AU313" s="197"/>
      <c r="AV313" s="197"/>
      <c r="AW313" s="197"/>
      <c r="AX313" s="197"/>
      <c r="AY313" s="197"/>
      <c r="AZ313" s="197"/>
      <c r="BA313" s="197"/>
      <c r="BB313" s="197"/>
      <c r="BC313" s="197"/>
      <c r="BD313" s="197"/>
      <c r="BE313" s="197"/>
      <c r="BF313" s="197"/>
      <c r="BG313" s="178">
        <f t="shared" si="58"/>
        <v>0</v>
      </c>
      <c r="BH313" s="190">
        <f t="shared" si="59"/>
        <v>0</v>
      </c>
      <c r="BI313" s="200"/>
      <c r="BJ313" s="197"/>
      <c r="BK313" s="197"/>
      <c r="BL313" s="197"/>
      <c r="BM313" s="197"/>
      <c r="BN313" s="197"/>
      <c r="BO313" s="197"/>
      <c r="BP313" s="197"/>
      <c r="BQ313" s="197"/>
      <c r="BR313" s="197"/>
      <c r="BS313" s="197"/>
      <c r="BT313" s="197"/>
      <c r="BU313" s="197"/>
      <c r="BV313" s="197"/>
      <c r="BW313" s="204"/>
      <c r="BX313" s="204"/>
      <c r="BY313" s="204"/>
      <c r="BZ313" s="204"/>
      <c r="CA313" s="204"/>
      <c r="CB313" s="204"/>
      <c r="CC313" s="204"/>
      <c r="CD313" s="204"/>
      <c r="CE313" s="184">
        <f t="shared" si="60"/>
        <v>0</v>
      </c>
      <c r="CF313" s="244">
        <f t="shared" si="61"/>
        <v>0</v>
      </c>
      <c r="CG313" s="211"/>
      <c r="CH313" s="204"/>
      <c r="CI313" s="204"/>
      <c r="CJ313" s="204"/>
      <c r="CK313" s="204"/>
      <c r="CL313" s="204"/>
      <c r="CM313" s="204"/>
      <c r="CN313" s="204"/>
      <c r="CO313" s="204"/>
      <c r="CP313" s="204"/>
      <c r="CQ313" s="195">
        <f t="shared" si="62"/>
        <v>0</v>
      </c>
      <c r="CR313" s="186">
        <f t="shared" si="63"/>
        <v>0</v>
      </c>
      <c r="CS313" s="166"/>
      <c r="CT313" s="166"/>
      <c r="CU313" s="166"/>
      <c r="CV313" s="166"/>
      <c r="CW313" s="166"/>
      <c r="CX313" s="196"/>
      <c r="CY313" s="195">
        <f t="shared" si="64"/>
        <v>0</v>
      </c>
      <c r="CZ313" s="187">
        <f t="shared" si="65"/>
        <v>0</v>
      </c>
    </row>
    <row r="314" ht="15.75" customHeight="1">
      <c r="A314" s="169">
        <v>16.0</v>
      </c>
      <c r="B314" s="312" t="s">
        <v>266</v>
      </c>
      <c r="C314" s="307" t="s">
        <v>267</v>
      </c>
      <c r="D314" s="124" t="str">
        <f t="shared" si="50"/>
        <v>#REF!</v>
      </c>
      <c r="E314" s="125" t="str">
        <f t="shared" si="51"/>
        <v>#REF!</v>
      </c>
      <c r="F314" s="172" t="str">
        <f t="shared" si="52"/>
        <v>#REF!</v>
      </c>
      <c r="G314" s="189" t="str">
        <f t="shared" si="53"/>
        <v>#REF!</v>
      </c>
      <c r="H314" s="175"/>
      <c r="I314" s="176"/>
      <c r="J314" s="135"/>
      <c r="K314" s="135"/>
      <c r="L314" s="135"/>
      <c r="M314" s="178">
        <f t="shared" si="54"/>
        <v>0</v>
      </c>
      <c r="N314" s="188">
        <f t="shared" si="55"/>
        <v>0</v>
      </c>
      <c r="O314" s="223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5"/>
      <c r="AG314" s="225"/>
      <c r="AH314" s="225"/>
      <c r="AI314" s="225"/>
      <c r="AJ314" s="178">
        <f t="shared" si="56"/>
        <v>0</v>
      </c>
      <c r="AK314" s="190">
        <f t="shared" si="57"/>
        <v>0</v>
      </c>
      <c r="AL314" s="223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178">
        <f t="shared" si="58"/>
        <v>0</v>
      </c>
      <c r="BH314" s="190">
        <f t="shared" si="59"/>
        <v>0</v>
      </c>
      <c r="BI314" s="223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04"/>
      <c r="BX314" s="204"/>
      <c r="BY314" s="204"/>
      <c r="BZ314" s="204"/>
      <c r="CA314" s="204"/>
      <c r="CB314" s="204"/>
      <c r="CC314" s="204"/>
      <c r="CD314" s="204"/>
      <c r="CE314" s="184">
        <f t="shared" si="60"/>
        <v>0</v>
      </c>
      <c r="CF314" s="244">
        <f t="shared" si="61"/>
        <v>0</v>
      </c>
      <c r="CG314" s="211"/>
      <c r="CH314" s="204"/>
      <c r="CI314" s="204"/>
      <c r="CJ314" s="204"/>
      <c r="CK314" s="204"/>
      <c r="CL314" s="204"/>
      <c r="CM314" s="204"/>
      <c r="CN314" s="204"/>
      <c r="CO314" s="204"/>
      <c r="CP314" s="204"/>
      <c r="CQ314" s="195">
        <f t="shared" si="62"/>
        <v>0</v>
      </c>
      <c r="CR314" s="186">
        <f t="shared" si="63"/>
        <v>0</v>
      </c>
      <c r="CS314" s="166"/>
      <c r="CT314" s="166"/>
      <c r="CU314" s="166"/>
      <c r="CV314" s="166"/>
      <c r="CW314" s="166"/>
      <c r="CX314" s="196"/>
      <c r="CY314" s="195">
        <f t="shared" si="64"/>
        <v>0</v>
      </c>
      <c r="CZ314" s="187">
        <f t="shared" si="65"/>
        <v>0</v>
      </c>
    </row>
    <row r="315" ht="15.75" customHeight="1">
      <c r="A315" s="121">
        <v>17.0</v>
      </c>
      <c r="B315" s="312" t="s">
        <v>268</v>
      </c>
      <c r="C315" s="307" t="s">
        <v>269</v>
      </c>
      <c r="D315" s="124" t="str">
        <f t="shared" si="50"/>
        <v>#REF!</v>
      </c>
      <c r="E315" s="125" t="str">
        <f t="shared" si="51"/>
        <v>#REF!</v>
      </c>
      <c r="F315" s="172" t="str">
        <f t="shared" si="52"/>
        <v>#REF!</v>
      </c>
      <c r="G315" s="189" t="str">
        <f t="shared" si="53"/>
        <v>#REF!</v>
      </c>
      <c r="H315" s="175"/>
      <c r="I315" s="135"/>
      <c r="J315" s="176"/>
      <c r="K315" s="135"/>
      <c r="L315" s="135"/>
      <c r="M315" s="178">
        <f t="shared" si="54"/>
        <v>0</v>
      </c>
      <c r="N315" s="188">
        <f t="shared" si="55"/>
        <v>0</v>
      </c>
      <c r="O315" s="200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210"/>
      <c r="AG315" s="210"/>
      <c r="AH315" s="210"/>
      <c r="AI315" s="210"/>
      <c r="AJ315" s="178">
        <f t="shared" si="56"/>
        <v>0</v>
      </c>
      <c r="AK315" s="190">
        <f t="shared" si="57"/>
        <v>0</v>
      </c>
      <c r="AL315" s="200"/>
      <c r="AM315" s="197"/>
      <c r="AN315" s="197"/>
      <c r="AO315" s="197"/>
      <c r="AP315" s="197"/>
      <c r="AQ315" s="197"/>
      <c r="AR315" s="197"/>
      <c r="AS315" s="197"/>
      <c r="AT315" s="197"/>
      <c r="AU315" s="197"/>
      <c r="AV315" s="197"/>
      <c r="AW315" s="197"/>
      <c r="AX315" s="197"/>
      <c r="AY315" s="197"/>
      <c r="AZ315" s="197"/>
      <c r="BA315" s="197"/>
      <c r="BB315" s="197"/>
      <c r="BC315" s="197"/>
      <c r="BD315" s="197"/>
      <c r="BE315" s="197"/>
      <c r="BF315" s="197"/>
      <c r="BG315" s="178">
        <f t="shared" si="58"/>
        <v>0</v>
      </c>
      <c r="BH315" s="190">
        <f t="shared" si="59"/>
        <v>0</v>
      </c>
      <c r="BI315" s="200"/>
      <c r="BJ315" s="197"/>
      <c r="BK315" s="197"/>
      <c r="BL315" s="197"/>
      <c r="BM315" s="197"/>
      <c r="BN315" s="197"/>
      <c r="BO315" s="197"/>
      <c r="BP315" s="197"/>
      <c r="BQ315" s="197"/>
      <c r="BR315" s="197"/>
      <c r="BS315" s="197"/>
      <c r="BT315" s="197"/>
      <c r="BU315" s="197"/>
      <c r="BV315" s="197"/>
      <c r="BW315" s="204"/>
      <c r="BX315" s="204"/>
      <c r="BY315" s="204"/>
      <c r="BZ315" s="204"/>
      <c r="CA315" s="204"/>
      <c r="CB315" s="204"/>
      <c r="CC315" s="204"/>
      <c r="CD315" s="204"/>
      <c r="CE315" s="184">
        <f t="shared" si="60"/>
        <v>0</v>
      </c>
      <c r="CF315" s="244">
        <f t="shared" si="61"/>
        <v>0</v>
      </c>
      <c r="CG315" s="211"/>
      <c r="CH315" s="204"/>
      <c r="CI315" s="204"/>
      <c r="CJ315" s="204"/>
      <c r="CK315" s="204"/>
      <c r="CL315" s="204"/>
      <c r="CM315" s="204"/>
      <c r="CN315" s="204"/>
      <c r="CO315" s="204"/>
      <c r="CP315" s="204"/>
      <c r="CQ315" s="195">
        <f t="shared" si="62"/>
        <v>0</v>
      </c>
      <c r="CR315" s="186">
        <f t="shared" si="63"/>
        <v>0</v>
      </c>
      <c r="CS315" s="166"/>
      <c r="CT315" s="166"/>
      <c r="CU315" s="166"/>
      <c r="CV315" s="166"/>
      <c r="CW315" s="166"/>
      <c r="CX315" s="196"/>
      <c r="CY315" s="195">
        <f t="shared" si="64"/>
        <v>0</v>
      </c>
      <c r="CZ315" s="187">
        <f t="shared" si="65"/>
        <v>0</v>
      </c>
    </row>
    <row r="316" ht="15.75" customHeight="1">
      <c r="A316" s="169">
        <v>18.0</v>
      </c>
      <c r="B316" s="312" t="s">
        <v>270</v>
      </c>
      <c r="C316" s="307" t="s">
        <v>271</v>
      </c>
      <c r="D316" s="124" t="str">
        <f t="shared" si="50"/>
        <v>#REF!</v>
      </c>
      <c r="E316" s="125" t="str">
        <f t="shared" si="51"/>
        <v>#REF!</v>
      </c>
      <c r="F316" s="172" t="str">
        <f t="shared" si="52"/>
        <v>#REF!</v>
      </c>
      <c r="G316" s="189" t="str">
        <f t="shared" si="53"/>
        <v>#REF!</v>
      </c>
      <c r="H316" s="175"/>
      <c r="I316" s="135"/>
      <c r="J316" s="135"/>
      <c r="K316" s="135"/>
      <c r="L316" s="135"/>
      <c r="M316" s="178">
        <f t="shared" si="54"/>
        <v>0</v>
      </c>
      <c r="N316" s="188">
        <f t="shared" si="55"/>
        <v>0</v>
      </c>
      <c r="O316" s="200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210"/>
      <c r="AG316" s="210"/>
      <c r="AH316" s="210"/>
      <c r="AI316" s="210"/>
      <c r="AJ316" s="178">
        <f t="shared" si="56"/>
        <v>0</v>
      </c>
      <c r="AK316" s="190">
        <f t="shared" si="57"/>
        <v>0</v>
      </c>
      <c r="AL316" s="200"/>
      <c r="AM316" s="197"/>
      <c r="AN316" s="197"/>
      <c r="AO316" s="197"/>
      <c r="AP316" s="197"/>
      <c r="AQ316" s="197"/>
      <c r="AR316" s="197"/>
      <c r="AS316" s="197"/>
      <c r="AT316" s="197"/>
      <c r="AU316" s="197"/>
      <c r="AV316" s="197"/>
      <c r="AW316" s="197"/>
      <c r="AX316" s="197"/>
      <c r="AY316" s="197"/>
      <c r="AZ316" s="197"/>
      <c r="BA316" s="197"/>
      <c r="BB316" s="197"/>
      <c r="BC316" s="197"/>
      <c r="BD316" s="197"/>
      <c r="BE316" s="197"/>
      <c r="BF316" s="197"/>
      <c r="BG316" s="178">
        <f t="shared" si="58"/>
        <v>0</v>
      </c>
      <c r="BH316" s="190">
        <f t="shared" si="59"/>
        <v>0</v>
      </c>
      <c r="BI316" s="200"/>
      <c r="BJ316" s="197"/>
      <c r="BK316" s="197"/>
      <c r="BL316" s="197"/>
      <c r="BM316" s="197"/>
      <c r="BN316" s="197"/>
      <c r="BO316" s="197"/>
      <c r="BP316" s="197"/>
      <c r="BQ316" s="197"/>
      <c r="BR316" s="197"/>
      <c r="BS316" s="197"/>
      <c r="BT316" s="197"/>
      <c r="BU316" s="197"/>
      <c r="BV316" s="197"/>
      <c r="BW316" s="204"/>
      <c r="BX316" s="204"/>
      <c r="BY316" s="204"/>
      <c r="BZ316" s="204"/>
      <c r="CA316" s="204"/>
      <c r="CB316" s="204"/>
      <c r="CC316" s="204"/>
      <c r="CD316" s="204"/>
      <c r="CE316" s="184">
        <f t="shared" si="60"/>
        <v>0</v>
      </c>
      <c r="CF316" s="244">
        <f t="shared" si="61"/>
        <v>0</v>
      </c>
      <c r="CG316" s="211"/>
      <c r="CH316" s="204"/>
      <c r="CI316" s="204"/>
      <c r="CJ316" s="204"/>
      <c r="CK316" s="204"/>
      <c r="CL316" s="204"/>
      <c r="CM316" s="204"/>
      <c r="CN316" s="204"/>
      <c r="CO316" s="204"/>
      <c r="CP316" s="204"/>
      <c r="CQ316" s="195">
        <f t="shared" si="62"/>
        <v>0</v>
      </c>
      <c r="CR316" s="186">
        <f t="shared" si="63"/>
        <v>0</v>
      </c>
      <c r="CS316" s="166"/>
      <c r="CT316" s="166"/>
      <c r="CU316" s="166"/>
      <c r="CV316" s="166"/>
      <c r="CW316" s="166"/>
      <c r="CX316" s="196"/>
      <c r="CY316" s="195">
        <f t="shared" si="64"/>
        <v>0</v>
      </c>
      <c r="CZ316" s="187">
        <f t="shared" si="65"/>
        <v>0</v>
      </c>
    </row>
    <row r="317" ht="15.75" customHeight="1">
      <c r="A317" s="121">
        <v>19.0</v>
      </c>
      <c r="B317" s="312" t="s">
        <v>272</v>
      </c>
      <c r="C317" s="307" t="s">
        <v>273</v>
      </c>
      <c r="D317" s="124" t="str">
        <f t="shared" si="50"/>
        <v>#REF!</v>
      </c>
      <c r="E317" s="125" t="str">
        <f t="shared" si="51"/>
        <v>#REF!</v>
      </c>
      <c r="F317" s="172" t="str">
        <f t="shared" si="52"/>
        <v>#REF!</v>
      </c>
      <c r="G317" s="189" t="str">
        <f t="shared" si="53"/>
        <v>#REF!</v>
      </c>
      <c r="H317" s="175"/>
      <c r="I317" s="135"/>
      <c r="J317" s="135"/>
      <c r="K317" s="135"/>
      <c r="L317" s="135"/>
      <c r="M317" s="178">
        <f t="shared" si="54"/>
        <v>0</v>
      </c>
      <c r="N317" s="188">
        <f t="shared" si="55"/>
        <v>0</v>
      </c>
      <c r="O317" s="200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210"/>
      <c r="AG317" s="210"/>
      <c r="AH317" s="210"/>
      <c r="AI317" s="210"/>
      <c r="AJ317" s="178">
        <f t="shared" si="56"/>
        <v>0</v>
      </c>
      <c r="AK317" s="190">
        <f t="shared" si="57"/>
        <v>0</v>
      </c>
      <c r="AL317" s="200"/>
      <c r="AM317" s="197"/>
      <c r="AN317" s="197"/>
      <c r="AO317" s="197"/>
      <c r="AP317" s="197"/>
      <c r="AQ317" s="197"/>
      <c r="AR317" s="197"/>
      <c r="AS317" s="197"/>
      <c r="AT317" s="197"/>
      <c r="AU317" s="197"/>
      <c r="AV317" s="197"/>
      <c r="AW317" s="197"/>
      <c r="AX317" s="197"/>
      <c r="AY317" s="197"/>
      <c r="AZ317" s="197"/>
      <c r="BA317" s="197"/>
      <c r="BB317" s="197"/>
      <c r="BC317" s="197"/>
      <c r="BD317" s="197"/>
      <c r="BE317" s="197"/>
      <c r="BF317" s="197"/>
      <c r="BG317" s="178">
        <f t="shared" si="58"/>
        <v>0</v>
      </c>
      <c r="BH317" s="190">
        <f t="shared" si="59"/>
        <v>0</v>
      </c>
      <c r="BI317" s="200"/>
      <c r="BJ317" s="197"/>
      <c r="BK317" s="197"/>
      <c r="BL317" s="197"/>
      <c r="BM317" s="197"/>
      <c r="BN317" s="197"/>
      <c r="BO317" s="197"/>
      <c r="BP317" s="197"/>
      <c r="BQ317" s="197"/>
      <c r="BR317" s="197"/>
      <c r="BS317" s="197"/>
      <c r="BT317" s="197"/>
      <c r="BU317" s="197"/>
      <c r="BV317" s="197"/>
      <c r="BW317" s="204"/>
      <c r="BX317" s="204"/>
      <c r="BY317" s="204"/>
      <c r="BZ317" s="204"/>
      <c r="CA317" s="204"/>
      <c r="CB317" s="204"/>
      <c r="CC317" s="204"/>
      <c r="CD317" s="204"/>
      <c r="CE317" s="184">
        <f t="shared" si="60"/>
        <v>0</v>
      </c>
      <c r="CF317" s="244">
        <f t="shared" si="61"/>
        <v>0</v>
      </c>
      <c r="CG317" s="211"/>
      <c r="CH317" s="204"/>
      <c r="CI317" s="204"/>
      <c r="CJ317" s="204"/>
      <c r="CK317" s="204"/>
      <c r="CL317" s="204"/>
      <c r="CM317" s="204"/>
      <c r="CN317" s="204"/>
      <c r="CO317" s="204"/>
      <c r="CP317" s="204"/>
      <c r="CQ317" s="195">
        <f t="shared" si="62"/>
        <v>0</v>
      </c>
      <c r="CR317" s="186">
        <f t="shared" si="63"/>
        <v>0</v>
      </c>
      <c r="CS317" s="166"/>
      <c r="CT317" s="166"/>
      <c r="CU317" s="166"/>
      <c r="CV317" s="166"/>
      <c r="CW317" s="166"/>
      <c r="CX317" s="196"/>
      <c r="CY317" s="195">
        <f t="shared" si="64"/>
        <v>0</v>
      </c>
      <c r="CZ317" s="187">
        <f t="shared" si="65"/>
        <v>0</v>
      </c>
    </row>
    <row r="318" ht="15.75" customHeight="1">
      <c r="A318" s="169">
        <v>20.0</v>
      </c>
      <c r="B318" s="312" t="s">
        <v>274</v>
      </c>
      <c r="C318" s="307" t="s">
        <v>275</v>
      </c>
      <c r="D318" s="124" t="str">
        <f t="shared" si="50"/>
        <v>#REF!</v>
      </c>
      <c r="E318" s="125" t="str">
        <f t="shared" si="51"/>
        <v>#REF!</v>
      </c>
      <c r="F318" s="172" t="str">
        <f t="shared" si="52"/>
        <v>#REF!</v>
      </c>
      <c r="G318" s="189" t="str">
        <f t="shared" si="53"/>
        <v>#REF!</v>
      </c>
      <c r="H318" s="175"/>
      <c r="I318" s="135"/>
      <c r="J318" s="135"/>
      <c r="K318" s="135"/>
      <c r="L318" s="135"/>
      <c r="M318" s="178">
        <f t="shared" si="54"/>
        <v>0</v>
      </c>
      <c r="N318" s="188">
        <f t="shared" si="55"/>
        <v>0</v>
      </c>
      <c r="O318" s="200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210"/>
      <c r="AG318" s="210"/>
      <c r="AH318" s="210"/>
      <c r="AI318" s="210"/>
      <c r="AJ318" s="178">
        <f t="shared" si="56"/>
        <v>0</v>
      </c>
      <c r="AK318" s="190">
        <f t="shared" si="57"/>
        <v>0</v>
      </c>
      <c r="AL318" s="200"/>
      <c r="AM318" s="197"/>
      <c r="AN318" s="197"/>
      <c r="AO318" s="197"/>
      <c r="AP318" s="197"/>
      <c r="AQ318" s="197"/>
      <c r="AR318" s="197"/>
      <c r="AS318" s="197"/>
      <c r="AT318" s="197"/>
      <c r="AU318" s="197"/>
      <c r="AV318" s="197"/>
      <c r="AW318" s="197"/>
      <c r="AX318" s="197"/>
      <c r="AY318" s="197"/>
      <c r="AZ318" s="197"/>
      <c r="BA318" s="197"/>
      <c r="BB318" s="197"/>
      <c r="BC318" s="197"/>
      <c r="BD318" s="197"/>
      <c r="BE318" s="197"/>
      <c r="BF318" s="197"/>
      <c r="BG318" s="178">
        <f t="shared" si="58"/>
        <v>0</v>
      </c>
      <c r="BH318" s="190">
        <f t="shared" si="59"/>
        <v>0</v>
      </c>
      <c r="BI318" s="200"/>
      <c r="BJ318" s="197"/>
      <c r="BK318" s="197"/>
      <c r="BL318" s="197"/>
      <c r="BM318" s="197"/>
      <c r="BN318" s="197"/>
      <c r="BO318" s="197"/>
      <c r="BP318" s="197"/>
      <c r="BQ318" s="197"/>
      <c r="BR318" s="197"/>
      <c r="BS318" s="197"/>
      <c r="BT318" s="197"/>
      <c r="BU318" s="197"/>
      <c r="BV318" s="197"/>
      <c r="BW318" s="204"/>
      <c r="BX318" s="204"/>
      <c r="BY318" s="204"/>
      <c r="BZ318" s="204"/>
      <c r="CA318" s="204"/>
      <c r="CB318" s="204"/>
      <c r="CC318" s="204"/>
      <c r="CD318" s="204"/>
      <c r="CE318" s="184">
        <f t="shared" si="60"/>
        <v>0</v>
      </c>
      <c r="CF318" s="244">
        <f t="shared" si="61"/>
        <v>0</v>
      </c>
      <c r="CG318" s="211"/>
      <c r="CH318" s="204"/>
      <c r="CI318" s="204"/>
      <c r="CJ318" s="204"/>
      <c r="CK318" s="204"/>
      <c r="CL318" s="204"/>
      <c r="CM318" s="204"/>
      <c r="CN318" s="204"/>
      <c r="CO318" s="204"/>
      <c r="CP318" s="204"/>
      <c r="CQ318" s="195">
        <f t="shared" si="62"/>
        <v>0</v>
      </c>
      <c r="CR318" s="186">
        <f t="shared" si="63"/>
        <v>0</v>
      </c>
      <c r="CS318" s="166"/>
      <c r="CT318" s="166"/>
      <c r="CU318" s="166"/>
      <c r="CV318" s="166"/>
      <c r="CW318" s="166"/>
      <c r="CX318" s="196"/>
      <c r="CY318" s="195">
        <f t="shared" si="64"/>
        <v>0</v>
      </c>
      <c r="CZ318" s="187">
        <f t="shared" si="65"/>
        <v>0</v>
      </c>
    </row>
    <row r="319" ht="15.75" customHeight="1">
      <c r="A319" s="121">
        <v>21.0</v>
      </c>
      <c r="B319" s="312" t="s">
        <v>276</v>
      </c>
      <c r="C319" s="307" t="s">
        <v>277</v>
      </c>
      <c r="D319" s="124" t="str">
        <f t="shared" si="50"/>
        <v>#REF!</v>
      </c>
      <c r="E319" s="125" t="str">
        <f t="shared" si="51"/>
        <v>#REF!</v>
      </c>
      <c r="F319" s="172" t="str">
        <f t="shared" si="52"/>
        <v>#REF!</v>
      </c>
      <c r="G319" s="189" t="str">
        <f t="shared" si="53"/>
        <v>#REF!</v>
      </c>
      <c r="H319" s="175"/>
      <c r="I319" s="176"/>
      <c r="J319" s="176"/>
      <c r="K319" s="135"/>
      <c r="L319" s="135"/>
      <c r="M319" s="178">
        <f t="shared" si="54"/>
        <v>0</v>
      </c>
      <c r="N319" s="188">
        <f t="shared" si="55"/>
        <v>0</v>
      </c>
      <c r="O319" s="200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210"/>
      <c r="AG319" s="210"/>
      <c r="AH319" s="210"/>
      <c r="AI319" s="210"/>
      <c r="AJ319" s="178">
        <f t="shared" si="56"/>
        <v>0</v>
      </c>
      <c r="AK319" s="190">
        <f t="shared" si="57"/>
        <v>0</v>
      </c>
      <c r="AL319" s="200"/>
      <c r="AM319" s="197"/>
      <c r="AN319" s="197"/>
      <c r="AO319" s="197"/>
      <c r="AP319" s="197"/>
      <c r="AQ319" s="197"/>
      <c r="AR319" s="197"/>
      <c r="AS319" s="197"/>
      <c r="AT319" s="197"/>
      <c r="AU319" s="197"/>
      <c r="AV319" s="197"/>
      <c r="AW319" s="197"/>
      <c r="AX319" s="197"/>
      <c r="AY319" s="197"/>
      <c r="AZ319" s="197"/>
      <c r="BA319" s="197"/>
      <c r="BB319" s="197"/>
      <c r="BC319" s="197"/>
      <c r="BD319" s="197"/>
      <c r="BE319" s="197"/>
      <c r="BF319" s="197"/>
      <c r="BG319" s="178">
        <f t="shared" si="58"/>
        <v>0</v>
      </c>
      <c r="BH319" s="190">
        <f t="shared" si="59"/>
        <v>0</v>
      </c>
      <c r="BI319" s="200"/>
      <c r="BJ319" s="197"/>
      <c r="BK319" s="197"/>
      <c r="BL319" s="197"/>
      <c r="BM319" s="197"/>
      <c r="BN319" s="197"/>
      <c r="BO319" s="197"/>
      <c r="BP319" s="197"/>
      <c r="BQ319" s="197"/>
      <c r="BR319" s="197"/>
      <c r="BS319" s="197"/>
      <c r="BT319" s="197"/>
      <c r="BU319" s="197"/>
      <c r="BV319" s="197"/>
      <c r="BW319" s="204"/>
      <c r="BX319" s="204"/>
      <c r="BY319" s="204"/>
      <c r="BZ319" s="204"/>
      <c r="CA319" s="204"/>
      <c r="CB319" s="204"/>
      <c r="CC319" s="204"/>
      <c r="CD319" s="204"/>
      <c r="CE319" s="184">
        <f t="shared" si="60"/>
        <v>0</v>
      </c>
      <c r="CF319" s="244">
        <f t="shared" si="61"/>
        <v>0</v>
      </c>
      <c r="CG319" s="211"/>
      <c r="CH319" s="204"/>
      <c r="CI319" s="204"/>
      <c r="CJ319" s="204"/>
      <c r="CK319" s="204"/>
      <c r="CL319" s="204"/>
      <c r="CM319" s="204"/>
      <c r="CN319" s="204"/>
      <c r="CO319" s="204"/>
      <c r="CP319" s="204"/>
      <c r="CQ319" s="195">
        <f t="shared" si="62"/>
        <v>0</v>
      </c>
      <c r="CR319" s="186">
        <f t="shared" si="63"/>
        <v>0</v>
      </c>
      <c r="CS319" s="166"/>
      <c r="CT319" s="166"/>
      <c r="CU319" s="166"/>
      <c r="CV319" s="166"/>
      <c r="CW319" s="166"/>
      <c r="CX319" s="196"/>
      <c r="CY319" s="195">
        <f t="shared" si="64"/>
        <v>0</v>
      </c>
      <c r="CZ319" s="187">
        <f t="shared" si="65"/>
        <v>0</v>
      </c>
    </row>
    <row r="320" ht="15.75" customHeight="1">
      <c r="A320" s="169">
        <v>22.0</v>
      </c>
      <c r="B320" s="312" t="s">
        <v>278</v>
      </c>
      <c r="C320" s="307" t="s">
        <v>279</v>
      </c>
      <c r="D320" s="124" t="str">
        <f t="shared" si="50"/>
        <v>#REF!</v>
      </c>
      <c r="E320" s="125" t="str">
        <f t="shared" si="51"/>
        <v>#REF!</v>
      </c>
      <c r="F320" s="172" t="str">
        <f t="shared" si="52"/>
        <v>#REF!</v>
      </c>
      <c r="G320" s="189" t="str">
        <f t="shared" si="53"/>
        <v>#REF!</v>
      </c>
      <c r="H320" s="175"/>
      <c r="I320" s="176"/>
      <c r="J320" s="135"/>
      <c r="K320" s="135"/>
      <c r="L320" s="135"/>
      <c r="M320" s="178">
        <f t="shared" si="54"/>
        <v>0</v>
      </c>
      <c r="N320" s="188">
        <f t="shared" si="55"/>
        <v>0</v>
      </c>
      <c r="O320" s="200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210"/>
      <c r="AG320" s="210"/>
      <c r="AH320" s="210"/>
      <c r="AI320" s="210"/>
      <c r="AJ320" s="178">
        <f t="shared" si="56"/>
        <v>0</v>
      </c>
      <c r="AK320" s="190">
        <f t="shared" si="57"/>
        <v>0</v>
      </c>
      <c r="AL320" s="200"/>
      <c r="AM320" s="197"/>
      <c r="AN320" s="197"/>
      <c r="AO320" s="197"/>
      <c r="AP320" s="197"/>
      <c r="AQ320" s="197"/>
      <c r="AR320" s="197"/>
      <c r="AS320" s="197"/>
      <c r="AT320" s="197"/>
      <c r="AU320" s="197"/>
      <c r="AV320" s="197"/>
      <c r="AW320" s="197"/>
      <c r="AX320" s="197"/>
      <c r="AY320" s="197"/>
      <c r="AZ320" s="197"/>
      <c r="BA320" s="197"/>
      <c r="BB320" s="197"/>
      <c r="BC320" s="197"/>
      <c r="BD320" s="197"/>
      <c r="BE320" s="197"/>
      <c r="BF320" s="197"/>
      <c r="BG320" s="178">
        <f t="shared" si="58"/>
        <v>0</v>
      </c>
      <c r="BH320" s="190">
        <f t="shared" si="59"/>
        <v>0</v>
      </c>
      <c r="BI320" s="200"/>
      <c r="BJ320" s="197"/>
      <c r="BK320" s="197"/>
      <c r="BL320" s="197"/>
      <c r="BM320" s="197"/>
      <c r="BN320" s="197"/>
      <c r="BO320" s="197"/>
      <c r="BP320" s="197"/>
      <c r="BQ320" s="197"/>
      <c r="BR320" s="197"/>
      <c r="BS320" s="197"/>
      <c r="BT320" s="197"/>
      <c r="BU320" s="197"/>
      <c r="BV320" s="197"/>
      <c r="BW320" s="204"/>
      <c r="BX320" s="204"/>
      <c r="BY320" s="204"/>
      <c r="BZ320" s="204"/>
      <c r="CA320" s="204"/>
      <c r="CB320" s="204"/>
      <c r="CC320" s="204"/>
      <c r="CD320" s="204"/>
      <c r="CE320" s="184">
        <f t="shared" si="60"/>
        <v>0</v>
      </c>
      <c r="CF320" s="244">
        <f t="shared" si="61"/>
        <v>0</v>
      </c>
      <c r="CG320" s="211"/>
      <c r="CH320" s="204"/>
      <c r="CI320" s="204"/>
      <c r="CJ320" s="204"/>
      <c r="CK320" s="204"/>
      <c r="CL320" s="204"/>
      <c r="CM320" s="204"/>
      <c r="CN320" s="204"/>
      <c r="CO320" s="204"/>
      <c r="CP320" s="204"/>
      <c r="CQ320" s="195">
        <f t="shared" si="62"/>
        <v>0</v>
      </c>
      <c r="CR320" s="186">
        <f t="shared" si="63"/>
        <v>0</v>
      </c>
      <c r="CS320" s="166"/>
      <c r="CT320" s="166"/>
      <c r="CU320" s="166"/>
      <c r="CV320" s="166"/>
      <c r="CW320" s="166"/>
      <c r="CX320" s="196"/>
      <c r="CY320" s="195">
        <f t="shared" si="64"/>
        <v>0</v>
      </c>
      <c r="CZ320" s="187">
        <f t="shared" si="65"/>
        <v>0</v>
      </c>
    </row>
    <row r="321" ht="15.75" customHeight="1">
      <c r="A321" s="121">
        <v>23.0</v>
      </c>
      <c r="B321" s="312" t="s">
        <v>280</v>
      </c>
      <c r="C321" s="307" t="s">
        <v>281</v>
      </c>
      <c r="D321" s="124" t="str">
        <f t="shared" si="50"/>
        <v>#REF!</v>
      </c>
      <c r="E321" s="125" t="str">
        <f t="shared" si="51"/>
        <v>#REF!</v>
      </c>
      <c r="F321" s="172" t="str">
        <f t="shared" si="52"/>
        <v>#REF!</v>
      </c>
      <c r="G321" s="189" t="str">
        <f t="shared" si="53"/>
        <v>#REF!</v>
      </c>
      <c r="H321" s="175"/>
      <c r="I321" s="176"/>
      <c r="J321" s="135"/>
      <c r="K321" s="135"/>
      <c r="L321" s="135"/>
      <c r="M321" s="178">
        <f t="shared" si="54"/>
        <v>0</v>
      </c>
      <c r="N321" s="188">
        <f t="shared" si="55"/>
        <v>0</v>
      </c>
      <c r="O321" s="216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8"/>
      <c r="AG321" s="218"/>
      <c r="AH321" s="218"/>
      <c r="AI321" s="218"/>
      <c r="AJ321" s="178">
        <f t="shared" si="56"/>
        <v>0</v>
      </c>
      <c r="AK321" s="190">
        <f t="shared" si="57"/>
        <v>0</v>
      </c>
      <c r="AL321" s="216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15"/>
      <c r="BF321" s="215"/>
      <c r="BG321" s="178">
        <f t="shared" si="58"/>
        <v>0</v>
      </c>
      <c r="BH321" s="190">
        <f t="shared" si="59"/>
        <v>0</v>
      </c>
      <c r="BI321" s="216"/>
      <c r="BJ321" s="215"/>
      <c r="BK321" s="215"/>
      <c r="BL321" s="215"/>
      <c r="BM321" s="215"/>
      <c r="BN321" s="215"/>
      <c r="BO321" s="215"/>
      <c r="BP321" s="215"/>
      <c r="BQ321" s="215"/>
      <c r="BR321" s="215"/>
      <c r="BS321" s="215"/>
      <c r="BT321" s="215"/>
      <c r="BU321" s="215"/>
      <c r="BV321" s="215"/>
      <c r="BW321" s="204"/>
      <c r="BX321" s="204"/>
      <c r="BY321" s="204"/>
      <c r="BZ321" s="204"/>
      <c r="CA321" s="204"/>
      <c r="CB321" s="204"/>
      <c r="CC321" s="204"/>
      <c r="CD321" s="204"/>
      <c r="CE321" s="184">
        <f t="shared" si="60"/>
        <v>0</v>
      </c>
      <c r="CF321" s="244">
        <f t="shared" si="61"/>
        <v>0</v>
      </c>
      <c r="CG321" s="211"/>
      <c r="CH321" s="204"/>
      <c r="CI321" s="204"/>
      <c r="CJ321" s="204"/>
      <c r="CK321" s="204"/>
      <c r="CL321" s="204"/>
      <c r="CM321" s="204"/>
      <c r="CN321" s="204"/>
      <c r="CO321" s="204"/>
      <c r="CP321" s="204"/>
      <c r="CQ321" s="195">
        <f t="shared" si="62"/>
        <v>0</v>
      </c>
      <c r="CR321" s="186">
        <f t="shared" si="63"/>
        <v>0</v>
      </c>
      <c r="CS321" s="166"/>
      <c r="CT321" s="166"/>
      <c r="CU321" s="166"/>
      <c r="CV321" s="166"/>
      <c r="CW321" s="166"/>
      <c r="CX321" s="196"/>
      <c r="CY321" s="195">
        <f t="shared" si="64"/>
        <v>0</v>
      </c>
      <c r="CZ321" s="187">
        <f t="shared" si="65"/>
        <v>0</v>
      </c>
    </row>
    <row r="322" ht="15.75" customHeight="1">
      <c r="A322" s="169">
        <v>24.0</v>
      </c>
      <c r="B322" s="312" t="s">
        <v>282</v>
      </c>
      <c r="C322" s="307" t="s">
        <v>283</v>
      </c>
      <c r="D322" s="124" t="str">
        <f t="shared" si="50"/>
        <v>#REF!</v>
      </c>
      <c r="E322" s="125" t="str">
        <f t="shared" si="51"/>
        <v>#REF!</v>
      </c>
      <c r="F322" s="172" t="str">
        <f t="shared" si="52"/>
        <v>#REF!</v>
      </c>
      <c r="G322" s="189" t="str">
        <f t="shared" si="53"/>
        <v>#REF!</v>
      </c>
      <c r="H322" s="175"/>
      <c r="I322" s="177"/>
      <c r="J322" s="177"/>
      <c r="K322" s="135"/>
      <c r="L322" s="135"/>
      <c r="M322" s="178">
        <f t="shared" si="54"/>
        <v>0</v>
      </c>
      <c r="N322" s="188">
        <f t="shared" si="55"/>
        <v>0</v>
      </c>
      <c r="O322" s="216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8"/>
      <c r="AG322" s="218"/>
      <c r="AH322" s="218"/>
      <c r="AI322" s="218"/>
      <c r="AJ322" s="178">
        <f t="shared" si="56"/>
        <v>0</v>
      </c>
      <c r="AK322" s="190">
        <f t="shared" si="57"/>
        <v>0</v>
      </c>
      <c r="AL322" s="216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15"/>
      <c r="BF322" s="215"/>
      <c r="BG322" s="178">
        <f t="shared" si="58"/>
        <v>0</v>
      </c>
      <c r="BH322" s="190">
        <f t="shared" si="59"/>
        <v>0</v>
      </c>
      <c r="BI322" s="216"/>
      <c r="BJ322" s="215"/>
      <c r="BK322" s="215"/>
      <c r="BL322" s="215"/>
      <c r="BM322" s="215"/>
      <c r="BN322" s="215"/>
      <c r="BO322" s="215"/>
      <c r="BP322" s="215"/>
      <c r="BQ322" s="215"/>
      <c r="BR322" s="215"/>
      <c r="BS322" s="215"/>
      <c r="BT322" s="215"/>
      <c r="BU322" s="215"/>
      <c r="BV322" s="215"/>
      <c r="BW322" s="204"/>
      <c r="BX322" s="204"/>
      <c r="BY322" s="204"/>
      <c r="BZ322" s="204"/>
      <c r="CA322" s="204"/>
      <c r="CB322" s="204"/>
      <c r="CC322" s="204"/>
      <c r="CD322" s="204"/>
      <c r="CE322" s="184">
        <f t="shared" si="60"/>
        <v>0</v>
      </c>
      <c r="CF322" s="244">
        <f t="shared" si="61"/>
        <v>0</v>
      </c>
      <c r="CG322" s="211"/>
      <c r="CH322" s="204"/>
      <c r="CI322" s="204"/>
      <c r="CJ322" s="204"/>
      <c r="CK322" s="204"/>
      <c r="CL322" s="204"/>
      <c r="CM322" s="204"/>
      <c r="CN322" s="204"/>
      <c r="CO322" s="204"/>
      <c r="CP322" s="204"/>
      <c r="CQ322" s="195">
        <f t="shared" si="62"/>
        <v>0</v>
      </c>
      <c r="CR322" s="186">
        <f t="shared" si="63"/>
        <v>0</v>
      </c>
      <c r="CS322" s="166"/>
      <c r="CT322" s="166"/>
      <c r="CU322" s="166"/>
      <c r="CV322" s="166"/>
      <c r="CW322" s="166"/>
      <c r="CX322" s="196"/>
      <c r="CY322" s="195">
        <f t="shared" si="64"/>
        <v>0</v>
      </c>
      <c r="CZ322" s="187">
        <f t="shared" si="65"/>
        <v>0</v>
      </c>
    </row>
    <row r="323" ht="15.75" customHeight="1">
      <c r="A323" s="121">
        <v>25.0</v>
      </c>
      <c r="B323" s="312" t="s">
        <v>284</v>
      </c>
      <c r="C323" s="307" t="s">
        <v>285</v>
      </c>
      <c r="D323" s="124" t="str">
        <f t="shared" si="50"/>
        <v>#REF!</v>
      </c>
      <c r="E323" s="125" t="str">
        <f t="shared" si="51"/>
        <v>#REF!</v>
      </c>
      <c r="F323" s="172" t="str">
        <f t="shared" si="52"/>
        <v>#REF!</v>
      </c>
      <c r="G323" s="189" t="str">
        <f t="shared" si="53"/>
        <v>#REF!</v>
      </c>
      <c r="H323" s="208"/>
      <c r="I323" s="135"/>
      <c r="J323" s="135"/>
      <c r="K323" s="135"/>
      <c r="L323" s="135"/>
      <c r="M323" s="178">
        <f t="shared" si="54"/>
        <v>0</v>
      </c>
      <c r="N323" s="188">
        <f t="shared" si="55"/>
        <v>0</v>
      </c>
      <c r="O323" s="200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210"/>
      <c r="AG323" s="210"/>
      <c r="AH323" s="210"/>
      <c r="AI323" s="210"/>
      <c r="AJ323" s="178">
        <f t="shared" si="56"/>
        <v>0</v>
      </c>
      <c r="AK323" s="190">
        <f t="shared" si="57"/>
        <v>0</v>
      </c>
      <c r="AL323" s="200"/>
      <c r="AM323" s="197"/>
      <c r="AN323" s="197"/>
      <c r="AO323" s="197"/>
      <c r="AP323" s="197"/>
      <c r="AQ323" s="197"/>
      <c r="AR323" s="197"/>
      <c r="AS323" s="197"/>
      <c r="AT323" s="197"/>
      <c r="AU323" s="197"/>
      <c r="AV323" s="197"/>
      <c r="AW323" s="197"/>
      <c r="AX323" s="197"/>
      <c r="AY323" s="197"/>
      <c r="AZ323" s="197"/>
      <c r="BA323" s="197"/>
      <c r="BB323" s="197"/>
      <c r="BC323" s="197"/>
      <c r="BD323" s="197"/>
      <c r="BE323" s="197"/>
      <c r="BF323" s="197"/>
      <c r="BG323" s="178">
        <f t="shared" si="58"/>
        <v>0</v>
      </c>
      <c r="BH323" s="190">
        <f t="shared" si="59"/>
        <v>0</v>
      </c>
      <c r="BI323" s="200"/>
      <c r="BJ323" s="197"/>
      <c r="BK323" s="197"/>
      <c r="BL323" s="197"/>
      <c r="BM323" s="197"/>
      <c r="BN323" s="197"/>
      <c r="BO323" s="197"/>
      <c r="BP323" s="197"/>
      <c r="BQ323" s="197"/>
      <c r="BR323" s="197"/>
      <c r="BS323" s="197"/>
      <c r="BT323" s="197"/>
      <c r="BU323" s="197"/>
      <c r="BV323" s="197"/>
      <c r="BW323" s="204"/>
      <c r="BX323" s="204"/>
      <c r="BY323" s="204"/>
      <c r="BZ323" s="204"/>
      <c r="CA323" s="204"/>
      <c r="CB323" s="204"/>
      <c r="CC323" s="204"/>
      <c r="CD323" s="204"/>
      <c r="CE323" s="184">
        <f t="shared" si="60"/>
        <v>0</v>
      </c>
      <c r="CF323" s="244">
        <f t="shared" si="61"/>
        <v>0</v>
      </c>
      <c r="CG323" s="211"/>
      <c r="CH323" s="204"/>
      <c r="CI323" s="204"/>
      <c r="CJ323" s="204"/>
      <c r="CK323" s="204"/>
      <c r="CL323" s="204"/>
      <c r="CM323" s="204"/>
      <c r="CN323" s="204"/>
      <c r="CO323" s="204"/>
      <c r="CP323" s="204"/>
      <c r="CQ323" s="195">
        <f t="shared" si="62"/>
        <v>0</v>
      </c>
      <c r="CR323" s="186">
        <f t="shared" si="63"/>
        <v>0</v>
      </c>
      <c r="CS323" s="166"/>
      <c r="CT323" s="166"/>
      <c r="CU323" s="166"/>
      <c r="CV323" s="166"/>
      <c r="CW323" s="166"/>
      <c r="CX323" s="196"/>
      <c r="CY323" s="195">
        <f t="shared" si="64"/>
        <v>0</v>
      </c>
      <c r="CZ323" s="187">
        <f t="shared" si="65"/>
        <v>0</v>
      </c>
    </row>
    <row r="324" ht="15.75" customHeight="1">
      <c r="A324" s="169">
        <v>26.0</v>
      </c>
      <c r="B324" s="312" t="s">
        <v>286</v>
      </c>
      <c r="C324" s="307" t="s">
        <v>287</v>
      </c>
      <c r="D324" s="124" t="str">
        <f t="shared" si="50"/>
        <v>#REF!</v>
      </c>
      <c r="E324" s="125" t="str">
        <f t="shared" si="51"/>
        <v>#REF!</v>
      </c>
      <c r="F324" s="172" t="str">
        <f t="shared" si="52"/>
        <v>#REF!</v>
      </c>
      <c r="G324" s="189" t="str">
        <f t="shared" si="53"/>
        <v>#REF!</v>
      </c>
      <c r="H324" s="175"/>
      <c r="I324" s="135"/>
      <c r="J324" s="135"/>
      <c r="K324" s="135"/>
      <c r="L324" s="135"/>
      <c r="M324" s="178">
        <f t="shared" si="54"/>
        <v>0</v>
      </c>
      <c r="N324" s="188">
        <f t="shared" si="55"/>
        <v>0</v>
      </c>
      <c r="O324" s="200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210"/>
      <c r="AG324" s="210"/>
      <c r="AH324" s="210"/>
      <c r="AI324" s="210"/>
      <c r="AJ324" s="178">
        <f t="shared" si="56"/>
        <v>0</v>
      </c>
      <c r="AK324" s="190">
        <f t="shared" si="57"/>
        <v>0</v>
      </c>
      <c r="AL324" s="200"/>
      <c r="AM324" s="197"/>
      <c r="AN324" s="197"/>
      <c r="AO324" s="197"/>
      <c r="AP324" s="197"/>
      <c r="AQ324" s="197"/>
      <c r="AR324" s="197"/>
      <c r="AS324" s="197"/>
      <c r="AT324" s="197"/>
      <c r="AU324" s="197"/>
      <c r="AV324" s="197"/>
      <c r="AW324" s="197"/>
      <c r="AX324" s="197"/>
      <c r="AY324" s="197"/>
      <c r="AZ324" s="197"/>
      <c r="BA324" s="197"/>
      <c r="BB324" s="197"/>
      <c r="BC324" s="197"/>
      <c r="BD324" s="197"/>
      <c r="BE324" s="197"/>
      <c r="BF324" s="197"/>
      <c r="BG324" s="178">
        <f t="shared" si="58"/>
        <v>0</v>
      </c>
      <c r="BH324" s="190">
        <f t="shared" si="59"/>
        <v>0</v>
      </c>
      <c r="BI324" s="200"/>
      <c r="BJ324" s="197"/>
      <c r="BK324" s="197"/>
      <c r="BL324" s="197"/>
      <c r="BM324" s="197"/>
      <c r="BN324" s="197"/>
      <c r="BO324" s="197"/>
      <c r="BP324" s="197"/>
      <c r="BQ324" s="197"/>
      <c r="BR324" s="197"/>
      <c r="BS324" s="197"/>
      <c r="BT324" s="197"/>
      <c r="BU324" s="197"/>
      <c r="BV324" s="197"/>
      <c r="BW324" s="204"/>
      <c r="BX324" s="204"/>
      <c r="BY324" s="204"/>
      <c r="BZ324" s="204"/>
      <c r="CA324" s="204"/>
      <c r="CB324" s="204"/>
      <c r="CC324" s="204"/>
      <c r="CD324" s="204"/>
      <c r="CE324" s="184">
        <f t="shared" si="60"/>
        <v>0</v>
      </c>
      <c r="CF324" s="244">
        <f t="shared" si="61"/>
        <v>0</v>
      </c>
      <c r="CG324" s="211"/>
      <c r="CH324" s="204"/>
      <c r="CI324" s="204"/>
      <c r="CJ324" s="204"/>
      <c r="CK324" s="204"/>
      <c r="CL324" s="204"/>
      <c r="CM324" s="204"/>
      <c r="CN324" s="204"/>
      <c r="CO324" s="204"/>
      <c r="CP324" s="204"/>
      <c r="CQ324" s="195">
        <f t="shared" si="62"/>
        <v>0</v>
      </c>
      <c r="CR324" s="186">
        <f t="shared" si="63"/>
        <v>0</v>
      </c>
      <c r="CS324" s="166"/>
      <c r="CT324" s="166"/>
      <c r="CU324" s="166"/>
      <c r="CV324" s="166"/>
      <c r="CW324" s="166"/>
      <c r="CX324" s="196"/>
      <c r="CY324" s="195">
        <f t="shared" si="64"/>
        <v>0</v>
      </c>
      <c r="CZ324" s="187">
        <f t="shared" si="65"/>
        <v>0</v>
      </c>
    </row>
    <row r="325" ht="15.75" customHeight="1">
      <c r="A325" s="121">
        <v>27.0</v>
      </c>
      <c r="B325" s="312" t="s">
        <v>288</v>
      </c>
      <c r="C325" s="307" t="s">
        <v>289</v>
      </c>
      <c r="D325" s="124" t="str">
        <f t="shared" si="50"/>
        <v>#REF!</v>
      </c>
      <c r="E325" s="125" t="str">
        <f t="shared" si="51"/>
        <v>#REF!</v>
      </c>
      <c r="F325" s="172" t="str">
        <f t="shared" si="52"/>
        <v>#REF!</v>
      </c>
      <c r="G325" s="189" t="str">
        <f t="shared" si="53"/>
        <v>#REF!</v>
      </c>
      <c r="H325" s="175"/>
      <c r="I325" s="176"/>
      <c r="J325" s="176"/>
      <c r="K325" s="176"/>
      <c r="L325" s="176"/>
      <c r="M325" s="178">
        <f t="shared" si="54"/>
        <v>0</v>
      </c>
      <c r="N325" s="188">
        <f t="shared" si="55"/>
        <v>0</v>
      </c>
      <c r="O325" s="200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210"/>
      <c r="AG325" s="210"/>
      <c r="AH325" s="210"/>
      <c r="AI325" s="210"/>
      <c r="AJ325" s="178">
        <f t="shared" si="56"/>
        <v>0</v>
      </c>
      <c r="AK325" s="190">
        <f t="shared" si="57"/>
        <v>0</v>
      </c>
      <c r="AL325" s="200"/>
      <c r="AM325" s="197"/>
      <c r="AN325" s="197"/>
      <c r="AO325" s="197"/>
      <c r="AP325" s="197"/>
      <c r="AQ325" s="197"/>
      <c r="AR325" s="197"/>
      <c r="AS325" s="197"/>
      <c r="AT325" s="197"/>
      <c r="AU325" s="197"/>
      <c r="AV325" s="197"/>
      <c r="AW325" s="197"/>
      <c r="AX325" s="197"/>
      <c r="AY325" s="197"/>
      <c r="AZ325" s="197"/>
      <c r="BA325" s="197"/>
      <c r="BB325" s="197"/>
      <c r="BC325" s="197"/>
      <c r="BD325" s="197"/>
      <c r="BE325" s="197"/>
      <c r="BF325" s="197"/>
      <c r="BG325" s="178">
        <f t="shared" si="58"/>
        <v>0</v>
      </c>
      <c r="BH325" s="190">
        <f t="shared" si="59"/>
        <v>0</v>
      </c>
      <c r="BI325" s="200"/>
      <c r="BJ325" s="197"/>
      <c r="BK325" s="197"/>
      <c r="BL325" s="197"/>
      <c r="BM325" s="197"/>
      <c r="BN325" s="197"/>
      <c r="BO325" s="197"/>
      <c r="BP325" s="197"/>
      <c r="BQ325" s="197"/>
      <c r="BR325" s="197"/>
      <c r="BS325" s="197"/>
      <c r="BT325" s="197"/>
      <c r="BU325" s="197"/>
      <c r="BV325" s="197"/>
      <c r="BW325" s="204"/>
      <c r="BX325" s="204"/>
      <c r="BY325" s="204"/>
      <c r="BZ325" s="204"/>
      <c r="CA325" s="204"/>
      <c r="CB325" s="204"/>
      <c r="CC325" s="204"/>
      <c r="CD325" s="204"/>
      <c r="CE325" s="184">
        <f t="shared" si="60"/>
        <v>0</v>
      </c>
      <c r="CF325" s="244">
        <f t="shared" si="61"/>
        <v>0</v>
      </c>
      <c r="CG325" s="211"/>
      <c r="CH325" s="204"/>
      <c r="CI325" s="204"/>
      <c r="CJ325" s="204"/>
      <c r="CK325" s="204"/>
      <c r="CL325" s="204"/>
      <c r="CM325" s="204"/>
      <c r="CN325" s="204"/>
      <c r="CO325" s="204"/>
      <c r="CP325" s="204"/>
      <c r="CQ325" s="195">
        <f t="shared" si="62"/>
        <v>0</v>
      </c>
      <c r="CR325" s="186">
        <f t="shared" si="63"/>
        <v>0</v>
      </c>
      <c r="CS325" s="166"/>
      <c r="CT325" s="166"/>
      <c r="CU325" s="166"/>
      <c r="CV325" s="166"/>
      <c r="CW325" s="166"/>
      <c r="CX325" s="196"/>
      <c r="CY325" s="195">
        <f t="shared" si="64"/>
        <v>0</v>
      </c>
      <c r="CZ325" s="187">
        <f t="shared" si="65"/>
        <v>0</v>
      </c>
    </row>
    <row r="326" ht="15.75" customHeight="1">
      <c r="A326" s="169">
        <v>28.0</v>
      </c>
      <c r="B326" s="312" t="s">
        <v>290</v>
      </c>
      <c r="C326" s="307" t="s">
        <v>291</v>
      </c>
      <c r="D326" s="124" t="str">
        <f t="shared" si="50"/>
        <v>#REF!</v>
      </c>
      <c r="E326" s="125" t="str">
        <f t="shared" si="51"/>
        <v>#REF!</v>
      </c>
      <c r="F326" s="172" t="str">
        <f t="shared" si="52"/>
        <v>#REF!</v>
      </c>
      <c r="G326" s="189" t="str">
        <f t="shared" si="53"/>
        <v>#REF!</v>
      </c>
      <c r="H326" s="175"/>
      <c r="I326" s="176"/>
      <c r="J326" s="176"/>
      <c r="K326" s="176"/>
      <c r="L326" s="176"/>
      <c r="M326" s="178">
        <f t="shared" si="54"/>
        <v>0</v>
      </c>
      <c r="N326" s="188">
        <f t="shared" si="55"/>
        <v>0</v>
      </c>
      <c r="O326" s="200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210"/>
      <c r="AG326" s="210"/>
      <c r="AH326" s="210"/>
      <c r="AI326" s="210"/>
      <c r="AJ326" s="178">
        <f t="shared" si="56"/>
        <v>0</v>
      </c>
      <c r="AK326" s="190">
        <f t="shared" si="57"/>
        <v>0</v>
      </c>
      <c r="AL326" s="200"/>
      <c r="AM326" s="197"/>
      <c r="AN326" s="197"/>
      <c r="AO326" s="197"/>
      <c r="AP326" s="197"/>
      <c r="AQ326" s="197"/>
      <c r="AR326" s="197"/>
      <c r="AS326" s="197"/>
      <c r="AT326" s="197"/>
      <c r="AU326" s="197"/>
      <c r="AV326" s="197"/>
      <c r="AW326" s="197"/>
      <c r="AX326" s="197"/>
      <c r="AY326" s="197"/>
      <c r="AZ326" s="197"/>
      <c r="BA326" s="197"/>
      <c r="BB326" s="197"/>
      <c r="BC326" s="197"/>
      <c r="BD326" s="197"/>
      <c r="BE326" s="197"/>
      <c r="BF326" s="197"/>
      <c r="BG326" s="178">
        <f t="shared" si="58"/>
        <v>0</v>
      </c>
      <c r="BH326" s="190">
        <f t="shared" si="59"/>
        <v>0</v>
      </c>
      <c r="BI326" s="200"/>
      <c r="BJ326" s="197"/>
      <c r="BK326" s="197"/>
      <c r="BL326" s="197"/>
      <c r="BM326" s="197"/>
      <c r="BN326" s="197"/>
      <c r="BO326" s="197"/>
      <c r="BP326" s="197"/>
      <c r="BQ326" s="197"/>
      <c r="BR326" s="197"/>
      <c r="BS326" s="197"/>
      <c r="BT326" s="197"/>
      <c r="BU326" s="197"/>
      <c r="BV326" s="197"/>
      <c r="BW326" s="204"/>
      <c r="BX326" s="204"/>
      <c r="BY326" s="204"/>
      <c r="BZ326" s="204"/>
      <c r="CA326" s="204"/>
      <c r="CB326" s="204"/>
      <c r="CC326" s="204"/>
      <c r="CD326" s="204"/>
      <c r="CE326" s="184">
        <f t="shared" si="60"/>
        <v>0</v>
      </c>
      <c r="CF326" s="244">
        <f t="shared" si="61"/>
        <v>0</v>
      </c>
      <c r="CG326" s="211"/>
      <c r="CH326" s="204"/>
      <c r="CI326" s="204"/>
      <c r="CJ326" s="204"/>
      <c r="CK326" s="204"/>
      <c r="CL326" s="204"/>
      <c r="CM326" s="204"/>
      <c r="CN326" s="204"/>
      <c r="CO326" s="204"/>
      <c r="CP326" s="204"/>
      <c r="CQ326" s="195">
        <f t="shared" si="62"/>
        <v>0</v>
      </c>
      <c r="CR326" s="186">
        <f t="shared" si="63"/>
        <v>0</v>
      </c>
      <c r="CS326" s="166"/>
      <c r="CT326" s="166"/>
      <c r="CU326" s="166"/>
      <c r="CV326" s="166"/>
      <c r="CW326" s="166"/>
      <c r="CX326" s="196"/>
      <c r="CY326" s="195">
        <f t="shared" si="64"/>
        <v>0</v>
      </c>
      <c r="CZ326" s="187">
        <f t="shared" si="65"/>
        <v>0</v>
      </c>
    </row>
    <row r="327" ht="15.75" customHeight="1">
      <c r="A327" s="121">
        <v>29.0</v>
      </c>
      <c r="B327" s="312" t="s">
        <v>292</v>
      </c>
      <c r="C327" s="307" t="s">
        <v>293</v>
      </c>
      <c r="D327" s="124" t="str">
        <f t="shared" si="50"/>
        <v>#REF!</v>
      </c>
      <c r="E327" s="125" t="str">
        <f t="shared" si="51"/>
        <v>#REF!</v>
      </c>
      <c r="F327" s="172" t="str">
        <f t="shared" si="52"/>
        <v>#REF!</v>
      </c>
      <c r="G327" s="189" t="str">
        <f t="shared" si="53"/>
        <v>#REF!</v>
      </c>
      <c r="H327" s="175"/>
      <c r="I327" s="176"/>
      <c r="J327" s="176"/>
      <c r="K327" s="176"/>
      <c r="L327" s="176"/>
      <c r="M327" s="178">
        <f t="shared" si="54"/>
        <v>0</v>
      </c>
      <c r="N327" s="188">
        <f t="shared" si="55"/>
        <v>0</v>
      </c>
      <c r="O327" s="200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210"/>
      <c r="AG327" s="210"/>
      <c r="AH327" s="210"/>
      <c r="AI327" s="210"/>
      <c r="AJ327" s="178">
        <f t="shared" si="56"/>
        <v>0</v>
      </c>
      <c r="AK327" s="190">
        <f t="shared" si="57"/>
        <v>0</v>
      </c>
      <c r="AL327" s="200"/>
      <c r="AM327" s="197"/>
      <c r="AN327" s="197"/>
      <c r="AO327" s="197"/>
      <c r="AP327" s="197"/>
      <c r="AQ327" s="197"/>
      <c r="AR327" s="197"/>
      <c r="AS327" s="197"/>
      <c r="AT327" s="197"/>
      <c r="AU327" s="197"/>
      <c r="AV327" s="197"/>
      <c r="AW327" s="197"/>
      <c r="AX327" s="197"/>
      <c r="AY327" s="197"/>
      <c r="AZ327" s="197"/>
      <c r="BA327" s="197"/>
      <c r="BB327" s="197"/>
      <c r="BC327" s="197"/>
      <c r="BD327" s="197"/>
      <c r="BE327" s="197"/>
      <c r="BF327" s="197"/>
      <c r="BG327" s="178">
        <f t="shared" si="58"/>
        <v>0</v>
      </c>
      <c r="BH327" s="190">
        <f t="shared" si="59"/>
        <v>0</v>
      </c>
      <c r="BI327" s="200"/>
      <c r="BJ327" s="197"/>
      <c r="BK327" s="197"/>
      <c r="BL327" s="197"/>
      <c r="BM327" s="197"/>
      <c r="BN327" s="197"/>
      <c r="BO327" s="197"/>
      <c r="BP327" s="197"/>
      <c r="BQ327" s="197"/>
      <c r="BR327" s="197"/>
      <c r="BS327" s="197"/>
      <c r="BT327" s="197"/>
      <c r="BU327" s="197"/>
      <c r="BV327" s="197"/>
      <c r="BW327" s="204"/>
      <c r="BX327" s="204"/>
      <c r="BY327" s="204"/>
      <c r="BZ327" s="204"/>
      <c r="CA327" s="204"/>
      <c r="CB327" s="204"/>
      <c r="CC327" s="204"/>
      <c r="CD327" s="204"/>
      <c r="CE327" s="184">
        <f t="shared" si="60"/>
        <v>0</v>
      </c>
      <c r="CF327" s="244">
        <f t="shared" si="61"/>
        <v>0</v>
      </c>
      <c r="CG327" s="211"/>
      <c r="CH327" s="204"/>
      <c r="CI327" s="204"/>
      <c r="CJ327" s="204"/>
      <c r="CK327" s="204"/>
      <c r="CL327" s="204"/>
      <c r="CM327" s="204"/>
      <c r="CN327" s="204"/>
      <c r="CO327" s="204"/>
      <c r="CP327" s="204"/>
      <c r="CQ327" s="195">
        <f t="shared" si="62"/>
        <v>0</v>
      </c>
      <c r="CR327" s="186">
        <f t="shared" si="63"/>
        <v>0</v>
      </c>
      <c r="CS327" s="166"/>
      <c r="CT327" s="166"/>
      <c r="CU327" s="166"/>
      <c r="CV327" s="166"/>
      <c r="CW327" s="166"/>
      <c r="CX327" s="196"/>
      <c r="CY327" s="195">
        <f t="shared" si="64"/>
        <v>0</v>
      </c>
      <c r="CZ327" s="187">
        <f t="shared" si="65"/>
        <v>0</v>
      </c>
    </row>
    <row r="328" ht="15.75" customHeight="1">
      <c r="A328" s="169">
        <v>30.0</v>
      </c>
      <c r="B328" s="312" t="s">
        <v>294</v>
      </c>
      <c r="C328" s="307" t="s">
        <v>295</v>
      </c>
      <c r="D328" s="124" t="str">
        <f t="shared" si="50"/>
        <v>#REF!</v>
      </c>
      <c r="E328" s="125" t="str">
        <f t="shared" si="51"/>
        <v>#REF!</v>
      </c>
      <c r="F328" s="172" t="str">
        <f t="shared" si="52"/>
        <v>#REF!</v>
      </c>
      <c r="G328" s="189" t="str">
        <f t="shared" si="53"/>
        <v>#REF!</v>
      </c>
      <c r="H328" s="175"/>
      <c r="I328" s="135"/>
      <c r="J328" s="135"/>
      <c r="K328" s="135"/>
      <c r="L328" s="135"/>
      <c r="M328" s="178">
        <f t="shared" si="54"/>
        <v>0</v>
      </c>
      <c r="N328" s="188">
        <f t="shared" si="55"/>
        <v>0</v>
      </c>
      <c r="O328" s="216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  <c r="AE328" s="215"/>
      <c r="AF328" s="218"/>
      <c r="AG328" s="218"/>
      <c r="AH328" s="218"/>
      <c r="AI328" s="218"/>
      <c r="AJ328" s="178">
        <f t="shared" si="56"/>
        <v>0</v>
      </c>
      <c r="AK328" s="190">
        <f t="shared" si="57"/>
        <v>0</v>
      </c>
      <c r="AL328" s="216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215"/>
      <c r="AY328" s="215"/>
      <c r="AZ328" s="215"/>
      <c r="BA328" s="215"/>
      <c r="BB328" s="215"/>
      <c r="BC328" s="215"/>
      <c r="BD328" s="215"/>
      <c r="BE328" s="215"/>
      <c r="BF328" s="215"/>
      <c r="BG328" s="178">
        <f t="shared" si="58"/>
        <v>0</v>
      </c>
      <c r="BH328" s="190">
        <f t="shared" si="59"/>
        <v>0</v>
      </c>
      <c r="BI328" s="216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04"/>
      <c r="BX328" s="204"/>
      <c r="BY328" s="204"/>
      <c r="BZ328" s="204"/>
      <c r="CA328" s="204"/>
      <c r="CB328" s="204"/>
      <c r="CC328" s="204"/>
      <c r="CD328" s="204"/>
      <c r="CE328" s="184">
        <f t="shared" si="60"/>
        <v>0</v>
      </c>
      <c r="CF328" s="244">
        <f t="shared" si="61"/>
        <v>0</v>
      </c>
      <c r="CG328" s="211"/>
      <c r="CH328" s="204"/>
      <c r="CI328" s="204"/>
      <c r="CJ328" s="204"/>
      <c r="CK328" s="204"/>
      <c r="CL328" s="204"/>
      <c r="CM328" s="204"/>
      <c r="CN328" s="204"/>
      <c r="CO328" s="204"/>
      <c r="CP328" s="204"/>
      <c r="CQ328" s="195">
        <f t="shared" si="62"/>
        <v>0</v>
      </c>
      <c r="CR328" s="186">
        <f t="shared" si="63"/>
        <v>0</v>
      </c>
      <c r="CS328" s="166"/>
      <c r="CT328" s="166"/>
      <c r="CU328" s="166"/>
      <c r="CV328" s="166"/>
      <c r="CW328" s="166"/>
      <c r="CX328" s="196"/>
      <c r="CY328" s="195">
        <f t="shared" si="64"/>
        <v>0</v>
      </c>
      <c r="CZ328" s="187">
        <f t="shared" si="65"/>
        <v>0</v>
      </c>
    </row>
    <row r="329" ht="15.75" customHeight="1">
      <c r="A329" s="121">
        <v>31.0</v>
      </c>
      <c r="B329" s="312" t="s">
        <v>296</v>
      </c>
      <c r="C329" s="307" t="s">
        <v>297</v>
      </c>
      <c r="D329" s="124" t="str">
        <f t="shared" si="50"/>
        <v>#REF!</v>
      </c>
      <c r="E329" s="125" t="str">
        <f t="shared" si="51"/>
        <v>#REF!</v>
      </c>
      <c r="F329" s="172" t="str">
        <f t="shared" si="52"/>
        <v>#REF!</v>
      </c>
      <c r="G329" s="189" t="str">
        <f t="shared" si="53"/>
        <v>#REF!</v>
      </c>
      <c r="H329" s="175"/>
      <c r="I329" s="135"/>
      <c r="J329" s="135"/>
      <c r="K329" s="135"/>
      <c r="L329" s="135"/>
      <c r="M329" s="178">
        <f t="shared" si="54"/>
        <v>0</v>
      </c>
      <c r="N329" s="188">
        <f t="shared" si="55"/>
        <v>0</v>
      </c>
      <c r="O329" s="200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210"/>
      <c r="AG329" s="210"/>
      <c r="AH329" s="210"/>
      <c r="AI329" s="210"/>
      <c r="AJ329" s="178">
        <f t="shared" si="56"/>
        <v>0</v>
      </c>
      <c r="AK329" s="190">
        <f t="shared" si="57"/>
        <v>0</v>
      </c>
      <c r="AL329" s="200"/>
      <c r="AM329" s="197"/>
      <c r="AN329" s="197"/>
      <c r="AO329" s="197"/>
      <c r="AP329" s="197"/>
      <c r="AQ329" s="197"/>
      <c r="AR329" s="197"/>
      <c r="AS329" s="197"/>
      <c r="AT329" s="197"/>
      <c r="AU329" s="197"/>
      <c r="AV329" s="197"/>
      <c r="AW329" s="197"/>
      <c r="AX329" s="197"/>
      <c r="AY329" s="197"/>
      <c r="AZ329" s="197"/>
      <c r="BA329" s="197"/>
      <c r="BB329" s="197"/>
      <c r="BC329" s="197"/>
      <c r="BD329" s="197"/>
      <c r="BE329" s="197"/>
      <c r="BF329" s="197"/>
      <c r="BG329" s="178">
        <f t="shared" si="58"/>
        <v>0</v>
      </c>
      <c r="BH329" s="190">
        <f t="shared" si="59"/>
        <v>0</v>
      </c>
      <c r="BI329" s="200"/>
      <c r="BJ329" s="197"/>
      <c r="BK329" s="197"/>
      <c r="BL329" s="197"/>
      <c r="BM329" s="197"/>
      <c r="BN329" s="197"/>
      <c r="BO329" s="197"/>
      <c r="BP329" s="197"/>
      <c r="BQ329" s="197"/>
      <c r="BR329" s="197"/>
      <c r="BS329" s="197"/>
      <c r="BT329" s="197"/>
      <c r="BU329" s="197"/>
      <c r="BV329" s="197"/>
      <c r="BW329" s="204"/>
      <c r="BX329" s="204"/>
      <c r="BY329" s="204"/>
      <c r="BZ329" s="204"/>
      <c r="CA329" s="204"/>
      <c r="CB329" s="204"/>
      <c r="CC329" s="204"/>
      <c r="CD329" s="204"/>
      <c r="CE329" s="184">
        <f t="shared" si="60"/>
        <v>0</v>
      </c>
      <c r="CF329" s="244">
        <f t="shared" si="61"/>
        <v>0</v>
      </c>
      <c r="CG329" s="211"/>
      <c r="CH329" s="204"/>
      <c r="CI329" s="204"/>
      <c r="CJ329" s="204"/>
      <c r="CK329" s="204"/>
      <c r="CL329" s="204"/>
      <c r="CM329" s="204"/>
      <c r="CN329" s="204"/>
      <c r="CO329" s="204"/>
      <c r="CP329" s="204"/>
      <c r="CQ329" s="195">
        <f t="shared" si="62"/>
        <v>0</v>
      </c>
      <c r="CR329" s="186">
        <f t="shared" si="63"/>
        <v>0</v>
      </c>
      <c r="CS329" s="166"/>
      <c r="CT329" s="166"/>
      <c r="CU329" s="166"/>
      <c r="CV329" s="166"/>
      <c r="CW329" s="166"/>
      <c r="CX329" s="196"/>
      <c r="CY329" s="195">
        <f t="shared" si="64"/>
        <v>0</v>
      </c>
      <c r="CZ329" s="187">
        <f t="shared" si="65"/>
        <v>0</v>
      </c>
    </row>
    <row r="330" ht="15.75" customHeight="1">
      <c r="A330" s="169">
        <v>32.0</v>
      </c>
      <c r="B330" s="312" t="s">
        <v>298</v>
      </c>
      <c r="C330" s="307" t="s">
        <v>299</v>
      </c>
      <c r="D330" s="124" t="str">
        <f t="shared" si="50"/>
        <v>#REF!</v>
      </c>
      <c r="E330" s="125" t="str">
        <f t="shared" si="51"/>
        <v>#REF!</v>
      </c>
      <c r="F330" s="172" t="str">
        <f t="shared" si="52"/>
        <v>#REF!</v>
      </c>
      <c r="G330" s="189" t="str">
        <f t="shared" si="53"/>
        <v>#REF!</v>
      </c>
      <c r="H330" s="208"/>
      <c r="I330" s="176"/>
      <c r="J330" s="176"/>
      <c r="K330" s="135"/>
      <c r="L330" s="135"/>
      <c r="M330" s="178">
        <f t="shared" si="54"/>
        <v>0</v>
      </c>
      <c r="N330" s="188">
        <f t="shared" si="55"/>
        <v>0</v>
      </c>
      <c r="O330" s="200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210"/>
      <c r="AG330" s="210"/>
      <c r="AH330" s="210"/>
      <c r="AI330" s="210"/>
      <c r="AJ330" s="178">
        <f t="shared" si="56"/>
        <v>0</v>
      </c>
      <c r="AK330" s="190">
        <f t="shared" si="57"/>
        <v>0</v>
      </c>
      <c r="AL330" s="200"/>
      <c r="AM330" s="197"/>
      <c r="AN330" s="197"/>
      <c r="AO330" s="197"/>
      <c r="AP330" s="197"/>
      <c r="AQ330" s="197"/>
      <c r="AR330" s="197"/>
      <c r="AS330" s="197"/>
      <c r="AT330" s="197"/>
      <c r="AU330" s="197"/>
      <c r="AV330" s="197"/>
      <c r="AW330" s="197"/>
      <c r="AX330" s="197"/>
      <c r="AY330" s="197"/>
      <c r="AZ330" s="197"/>
      <c r="BA330" s="197"/>
      <c r="BB330" s="197"/>
      <c r="BC330" s="197"/>
      <c r="BD330" s="197"/>
      <c r="BE330" s="197"/>
      <c r="BF330" s="197"/>
      <c r="BG330" s="178">
        <f t="shared" si="58"/>
        <v>0</v>
      </c>
      <c r="BH330" s="190">
        <f t="shared" si="59"/>
        <v>0</v>
      </c>
      <c r="BI330" s="200"/>
      <c r="BJ330" s="197"/>
      <c r="BK330" s="197"/>
      <c r="BL330" s="197"/>
      <c r="BM330" s="197"/>
      <c r="BN330" s="197"/>
      <c r="BO330" s="197"/>
      <c r="BP330" s="197"/>
      <c r="BQ330" s="197"/>
      <c r="BR330" s="197"/>
      <c r="BS330" s="197"/>
      <c r="BT330" s="197"/>
      <c r="BU330" s="197"/>
      <c r="BV330" s="197"/>
      <c r="BW330" s="204"/>
      <c r="BX330" s="204"/>
      <c r="BY330" s="204"/>
      <c r="BZ330" s="204"/>
      <c r="CA330" s="204"/>
      <c r="CB330" s="204"/>
      <c r="CC330" s="204"/>
      <c r="CD330" s="204"/>
      <c r="CE330" s="184">
        <f t="shared" si="60"/>
        <v>0</v>
      </c>
      <c r="CF330" s="244">
        <f t="shared" si="61"/>
        <v>0</v>
      </c>
      <c r="CG330" s="211"/>
      <c r="CH330" s="204"/>
      <c r="CI330" s="204"/>
      <c r="CJ330" s="204"/>
      <c r="CK330" s="204"/>
      <c r="CL330" s="204"/>
      <c r="CM330" s="204"/>
      <c r="CN330" s="204"/>
      <c r="CO330" s="204"/>
      <c r="CP330" s="204"/>
      <c r="CQ330" s="195">
        <f t="shared" si="62"/>
        <v>0</v>
      </c>
      <c r="CR330" s="186">
        <f t="shared" si="63"/>
        <v>0</v>
      </c>
      <c r="CS330" s="166"/>
      <c r="CT330" s="166"/>
      <c r="CU330" s="166"/>
      <c r="CV330" s="166"/>
      <c r="CW330" s="166"/>
      <c r="CX330" s="196"/>
      <c r="CY330" s="195">
        <f t="shared" si="64"/>
        <v>0</v>
      </c>
      <c r="CZ330" s="187">
        <f t="shared" si="65"/>
        <v>0</v>
      </c>
    </row>
    <row r="331" ht="15.75" customHeight="1">
      <c r="A331" s="121">
        <v>33.0</v>
      </c>
      <c r="B331" s="312" t="s">
        <v>300</v>
      </c>
      <c r="C331" s="307" t="s">
        <v>301</v>
      </c>
      <c r="D331" s="124" t="str">
        <f t="shared" si="50"/>
        <v>#REF!</v>
      </c>
      <c r="E331" s="125" t="str">
        <f t="shared" si="51"/>
        <v>#REF!</v>
      </c>
      <c r="F331" s="172" t="str">
        <f t="shared" si="52"/>
        <v>#REF!</v>
      </c>
      <c r="G331" s="189" t="str">
        <f t="shared" si="53"/>
        <v>#REF!</v>
      </c>
      <c r="H331" s="175"/>
      <c r="I331" s="135"/>
      <c r="J331" s="135"/>
      <c r="K331" s="176"/>
      <c r="L331" s="176"/>
      <c r="M331" s="178">
        <f t="shared" si="54"/>
        <v>0</v>
      </c>
      <c r="N331" s="188">
        <f t="shared" si="55"/>
        <v>0</v>
      </c>
      <c r="O331" s="200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210"/>
      <c r="AG331" s="210"/>
      <c r="AH331" s="210"/>
      <c r="AI331" s="210"/>
      <c r="AJ331" s="178">
        <f t="shared" si="56"/>
        <v>0</v>
      </c>
      <c r="AK331" s="190">
        <f t="shared" si="57"/>
        <v>0</v>
      </c>
      <c r="AL331" s="200"/>
      <c r="AM331" s="197"/>
      <c r="AN331" s="197"/>
      <c r="AO331" s="197"/>
      <c r="AP331" s="197"/>
      <c r="AQ331" s="197"/>
      <c r="AR331" s="197"/>
      <c r="AS331" s="197"/>
      <c r="AT331" s="197"/>
      <c r="AU331" s="197"/>
      <c r="AV331" s="197"/>
      <c r="AW331" s="197"/>
      <c r="AX331" s="197"/>
      <c r="AY331" s="197"/>
      <c r="AZ331" s="197"/>
      <c r="BA331" s="197"/>
      <c r="BB331" s="197"/>
      <c r="BC331" s="197"/>
      <c r="BD331" s="197"/>
      <c r="BE331" s="197"/>
      <c r="BF331" s="197"/>
      <c r="BG331" s="178">
        <f t="shared" si="58"/>
        <v>0</v>
      </c>
      <c r="BH331" s="190">
        <f t="shared" si="59"/>
        <v>0</v>
      </c>
      <c r="BI331" s="200"/>
      <c r="BJ331" s="197"/>
      <c r="BK331" s="197"/>
      <c r="BL331" s="197"/>
      <c r="BM331" s="197"/>
      <c r="BN331" s="197"/>
      <c r="BO331" s="197"/>
      <c r="BP331" s="197"/>
      <c r="BQ331" s="197"/>
      <c r="BR331" s="197"/>
      <c r="BS331" s="197"/>
      <c r="BT331" s="197"/>
      <c r="BU331" s="197"/>
      <c r="BV331" s="197"/>
      <c r="BW331" s="204"/>
      <c r="BX331" s="204"/>
      <c r="BY331" s="204"/>
      <c r="BZ331" s="204"/>
      <c r="CA331" s="204"/>
      <c r="CB331" s="204"/>
      <c r="CC331" s="204"/>
      <c r="CD331" s="204"/>
      <c r="CE331" s="184">
        <f t="shared" si="60"/>
        <v>0</v>
      </c>
      <c r="CF331" s="244">
        <f t="shared" si="61"/>
        <v>0</v>
      </c>
      <c r="CG331" s="211"/>
      <c r="CH331" s="204"/>
      <c r="CI331" s="204"/>
      <c r="CJ331" s="204"/>
      <c r="CK331" s="204"/>
      <c r="CL331" s="204"/>
      <c r="CM331" s="204"/>
      <c r="CN331" s="204"/>
      <c r="CO331" s="204"/>
      <c r="CP331" s="204"/>
      <c r="CQ331" s="195">
        <f t="shared" si="62"/>
        <v>0</v>
      </c>
      <c r="CR331" s="186">
        <f t="shared" si="63"/>
        <v>0</v>
      </c>
      <c r="CS331" s="166"/>
      <c r="CT331" s="166"/>
      <c r="CU331" s="166"/>
      <c r="CV331" s="166"/>
      <c r="CW331" s="166"/>
      <c r="CX331" s="196"/>
      <c r="CY331" s="195">
        <f t="shared" si="64"/>
        <v>0</v>
      </c>
      <c r="CZ331" s="187">
        <f t="shared" si="65"/>
        <v>0</v>
      </c>
    </row>
    <row r="332" ht="15.75" customHeight="1">
      <c r="A332" s="169">
        <v>34.0</v>
      </c>
      <c r="B332" s="312" t="s">
        <v>302</v>
      </c>
      <c r="C332" s="307" t="s">
        <v>303</v>
      </c>
      <c r="D332" s="124" t="str">
        <f t="shared" si="50"/>
        <v>#REF!</v>
      </c>
      <c r="E332" s="125" t="str">
        <f t="shared" si="51"/>
        <v>#REF!</v>
      </c>
      <c r="F332" s="172" t="str">
        <f t="shared" si="52"/>
        <v>#REF!</v>
      </c>
      <c r="G332" s="189" t="str">
        <f t="shared" si="53"/>
        <v>#REF!</v>
      </c>
      <c r="H332" s="175"/>
      <c r="I332" s="135"/>
      <c r="J332" s="177"/>
      <c r="K332" s="135"/>
      <c r="L332" s="135"/>
      <c r="M332" s="178">
        <f t="shared" si="54"/>
        <v>0</v>
      </c>
      <c r="N332" s="188">
        <f t="shared" si="55"/>
        <v>0</v>
      </c>
      <c r="O332" s="211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6"/>
      <c r="AG332" s="206"/>
      <c r="AH332" s="206"/>
      <c r="AI332" s="206"/>
      <c r="AJ332" s="178">
        <f t="shared" si="56"/>
        <v>0</v>
      </c>
      <c r="AK332" s="190">
        <f t="shared" si="57"/>
        <v>0</v>
      </c>
      <c r="AL332" s="211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178">
        <f t="shared" si="58"/>
        <v>0</v>
      </c>
      <c r="BH332" s="190">
        <f t="shared" si="59"/>
        <v>0</v>
      </c>
      <c r="BI332" s="211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  <c r="BY332" s="204"/>
      <c r="BZ332" s="204"/>
      <c r="CA332" s="204"/>
      <c r="CB332" s="204"/>
      <c r="CC332" s="204"/>
      <c r="CD332" s="204"/>
      <c r="CE332" s="184">
        <f t="shared" si="60"/>
        <v>0</v>
      </c>
      <c r="CF332" s="244">
        <f t="shared" si="61"/>
        <v>0</v>
      </c>
      <c r="CG332" s="211"/>
      <c r="CH332" s="204"/>
      <c r="CI332" s="204"/>
      <c r="CJ332" s="204"/>
      <c r="CK332" s="204"/>
      <c r="CL332" s="204"/>
      <c r="CM332" s="204"/>
      <c r="CN332" s="204"/>
      <c r="CO332" s="204"/>
      <c r="CP332" s="204"/>
      <c r="CQ332" s="195">
        <f t="shared" si="62"/>
        <v>0</v>
      </c>
      <c r="CR332" s="186">
        <f t="shared" si="63"/>
        <v>0</v>
      </c>
      <c r="CS332" s="166"/>
      <c r="CT332" s="166"/>
      <c r="CU332" s="166"/>
      <c r="CV332" s="166"/>
      <c r="CW332" s="166"/>
      <c r="CX332" s="196"/>
      <c r="CY332" s="195">
        <f t="shared" si="64"/>
        <v>0</v>
      </c>
      <c r="CZ332" s="187">
        <f t="shared" si="65"/>
        <v>0</v>
      </c>
    </row>
    <row r="333" ht="15.75" customHeight="1">
      <c r="A333" s="121">
        <v>35.0</v>
      </c>
      <c r="B333" s="312" t="s">
        <v>304</v>
      </c>
      <c r="C333" s="307" t="s">
        <v>305</v>
      </c>
      <c r="D333" s="124" t="str">
        <f t="shared" si="50"/>
        <v>#REF!</v>
      </c>
      <c r="E333" s="125" t="str">
        <f t="shared" si="51"/>
        <v>#REF!</v>
      </c>
      <c r="F333" s="172" t="str">
        <f t="shared" si="52"/>
        <v>#REF!</v>
      </c>
      <c r="G333" s="189" t="str">
        <f t="shared" si="53"/>
        <v>#REF!</v>
      </c>
      <c r="H333" s="175"/>
      <c r="I333" s="135"/>
      <c r="J333" s="135"/>
      <c r="K333" s="135"/>
      <c r="L333" s="135"/>
      <c r="M333" s="178">
        <f t="shared" si="54"/>
        <v>0</v>
      </c>
      <c r="N333" s="188">
        <f t="shared" si="55"/>
        <v>0</v>
      </c>
      <c r="O333" s="211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6"/>
      <c r="AG333" s="206"/>
      <c r="AH333" s="206"/>
      <c r="AI333" s="206"/>
      <c r="AJ333" s="178">
        <f t="shared" si="56"/>
        <v>0</v>
      </c>
      <c r="AK333" s="190">
        <f t="shared" si="57"/>
        <v>0</v>
      </c>
      <c r="AL333" s="211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178">
        <f t="shared" si="58"/>
        <v>0</v>
      </c>
      <c r="BH333" s="190">
        <f t="shared" si="59"/>
        <v>0</v>
      </c>
      <c r="BI333" s="211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  <c r="BY333" s="204"/>
      <c r="BZ333" s="204"/>
      <c r="CA333" s="204"/>
      <c r="CB333" s="204"/>
      <c r="CC333" s="204"/>
      <c r="CD333" s="204"/>
      <c r="CE333" s="184">
        <f t="shared" si="60"/>
        <v>0</v>
      </c>
      <c r="CF333" s="244">
        <f t="shared" si="61"/>
        <v>0</v>
      </c>
      <c r="CG333" s="211"/>
      <c r="CH333" s="204"/>
      <c r="CI333" s="204"/>
      <c r="CJ333" s="204"/>
      <c r="CK333" s="204"/>
      <c r="CL333" s="204"/>
      <c r="CM333" s="204"/>
      <c r="CN333" s="204"/>
      <c r="CO333" s="204"/>
      <c r="CP333" s="204"/>
      <c r="CQ333" s="195">
        <f t="shared" si="62"/>
        <v>0</v>
      </c>
      <c r="CR333" s="186">
        <f t="shared" si="63"/>
        <v>0</v>
      </c>
      <c r="CS333" s="166"/>
      <c r="CT333" s="166"/>
      <c r="CU333" s="166"/>
      <c r="CV333" s="166"/>
      <c r="CW333" s="166"/>
      <c r="CX333" s="196"/>
      <c r="CY333" s="195">
        <f t="shared" si="64"/>
        <v>0</v>
      </c>
      <c r="CZ333" s="187">
        <f t="shared" si="65"/>
        <v>0</v>
      </c>
    </row>
    <row r="334" ht="15.75" customHeight="1">
      <c r="A334" s="169">
        <v>36.0</v>
      </c>
      <c r="B334" s="312" t="s">
        <v>306</v>
      </c>
      <c r="C334" s="307" t="s">
        <v>307</v>
      </c>
      <c r="D334" s="124" t="str">
        <f t="shared" si="50"/>
        <v>#REF!</v>
      </c>
      <c r="E334" s="125" t="str">
        <f t="shared" si="51"/>
        <v>#REF!</v>
      </c>
      <c r="F334" s="172" t="str">
        <f t="shared" si="52"/>
        <v>#REF!</v>
      </c>
      <c r="G334" s="189" t="str">
        <f t="shared" si="53"/>
        <v>#REF!</v>
      </c>
      <c r="H334" s="175"/>
      <c r="I334" s="135"/>
      <c r="J334" s="177"/>
      <c r="K334" s="135"/>
      <c r="L334" s="135"/>
      <c r="M334" s="178">
        <f t="shared" si="54"/>
        <v>0</v>
      </c>
      <c r="N334" s="188">
        <f t="shared" si="55"/>
        <v>0</v>
      </c>
      <c r="O334" s="200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210"/>
      <c r="AG334" s="210"/>
      <c r="AH334" s="210"/>
      <c r="AI334" s="210"/>
      <c r="AJ334" s="178">
        <f t="shared" si="56"/>
        <v>0</v>
      </c>
      <c r="AK334" s="190">
        <f t="shared" si="57"/>
        <v>0</v>
      </c>
      <c r="AL334" s="200"/>
      <c r="AM334" s="197"/>
      <c r="AN334" s="197"/>
      <c r="AO334" s="197"/>
      <c r="AP334" s="197"/>
      <c r="AQ334" s="197"/>
      <c r="AR334" s="197"/>
      <c r="AS334" s="197"/>
      <c r="AT334" s="197"/>
      <c r="AU334" s="197"/>
      <c r="AV334" s="197"/>
      <c r="AW334" s="197"/>
      <c r="AX334" s="197"/>
      <c r="AY334" s="197"/>
      <c r="AZ334" s="197"/>
      <c r="BA334" s="197"/>
      <c r="BB334" s="197"/>
      <c r="BC334" s="197"/>
      <c r="BD334" s="197"/>
      <c r="BE334" s="197"/>
      <c r="BF334" s="197"/>
      <c r="BG334" s="178">
        <f t="shared" si="58"/>
        <v>0</v>
      </c>
      <c r="BH334" s="190">
        <f t="shared" si="59"/>
        <v>0</v>
      </c>
      <c r="BI334" s="200"/>
      <c r="BJ334" s="197"/>
      <c r="BK334" s="197"/>
      <c r="BL334" s="197"/>
      <c r="BM334" s="197"/>
      <c r="BN334" s="197"/>
      <c r="BO334" s="197"/>
      <c r="BP334" s="197"/>
      <c r="BQ334" s="197"/>
      <c r="BR334" s="197"/>
      <c r="BS334" s="197"/>
      <c r="BT334" s="197"/>
      <c r="BU334" s="197"/>
      <c r="BV334" s="197"/>
      <c r="BW334" s="204"/>
      <c r="BX334" s="204"/>
      <c r="BY334" s="204"/>
      <c r="BZ334" s="204"/>
      <c r="CA334" s="204"/>
      <c r="CB334" s="204"/>
      <c r="CC334" s="204"/>
      <c r="CD334" s="204"/>
      <c r="CE334" s="184">
        <f t="shared" si="60"/>
        <v>0</v>
      </c>
      <c r="CF334" s="244">
        <f t="shared" si="61"/>
        <v>0</v>
      </c>
      <c r="CG334" s="211"/>
      <c r="CH334" s="204"/>
      <c r="CI334" s="204"/>
      <c r="CJ334" s="204"/>
      <c r="CK334" s="204"/>
      <c r="CL334" s="204"/>
      <c r="CM334" s="204"/>
      <c r="CN334" s="204"/>
      <c r="CO334" s="204"/>
      <c r="CP334" s="204"/>
      <c r="CQ334" s="195">
        <f t="shared" si="62"/>
        <v>0</v>
      </c>
      <c r="CR334" s="186">
        <f t="shared" si="63"/>
        <v>0</v>
      </c>
      <c r="CS334" s="166"/>
      <c r="CT334" s="166"/>
      <c r="CU334" s="166"/>
      <c r="CV334" s="166"/>
      <c r="CW334" s="166"/>
      <c r="CX334" s="196"/>
      <c r="CY334" s="195">
        <f t="shared" si="64"/>
        <v>0</v>
      </c>
      <c r="CZ334" s="187">
        <f t="shared" si="65"/>
        <v>0</v>
      </c>
    </row>
    <row r="335" ht="15.75" customHeight="1">
      <c r="A335" s="121">
        <v>37.0</v>
      </c>
      <c r="B335" s="312" t="s">
        <v>308</v>
      </c>
      <c r="C335" s="307" t="s">
        <v>309</v>
      </c>
      <c r="D335" s="124" t="str">
        <f t="shared" si="50"/>
        <v>#REF!</v>
      </c>
      <c r="E335" s="125" t="str">
        <f t="shared" si="51"/>
        <v>#REF!</v>
      </c>
      <c r="F335" s="172" t="str">
        <f t="shared" si="52"/>
        <v>#REF!</v>
      </c>
      <c r="G335" s="189" t="str">
        <f t="shared" si="53"/>
        <v>#REF!</v>
      </c>
      <c r="H335" s="175"/>
      <c r="I335" s="135"/>
      <c r="J335" s="135"/>
      <c r="K335" s="135"/>
      <c r="L335" s="135"/>
      <c r="M335" s="178">
        <f t="shared" si="54"/>
        <v>0</v>
      </c>
      <c r="N335" s="188" t="str">
        <f>M335/M$46*100</f>
        <v>#DIV/0!</v>
      </c>
      <c r="O335" s="200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210"/>
      <c r="AG335" s="210"/>
      <c r="AH335" s="210"/>
      <c r="AI335" s="210"/>
      <c r="AJ335" s="178">
        <f t="shared" si="56"/>
        <v>0</v>
      </c>
      <c r="AK335" s="190">
        <f t="shared" si="57"/>
        <v>0</v>
      </c>
      <c r="AL335" s="200"/>
      <c r="AM335" s="197"/>
      <c r="AN335" s="197"/>
      <c r="AO335" s="197"/>
      <c r="AP335" s="197"/>
      <c r="AQ335" s="197"/>
      <c r="AR335" s="197"/>
      <c r="AS335" s="197"/>
      <c r="AT335" s="197"/>
      <c r="AU335" s="197"/>
      <c r="AV335" s="197"/>
      <c r="AW335" s="197"/>
      <c r="AX335" s="197"/>
      <c r="AY335" s="197"/>
      <c r="AZ335" s="197"/>
      <c r="BA335" s="197"/>
      <c r="BB335" s="197"/>
      <c r="BC335" s="197"/>
      <c r="BD335" s="197"/>
      <c r="BE335" s="197"/>
      <c r="BF335" s="197"/>
      <c r="BG335" s="178">
        <f t="shared" si="58"/>
        <v>0</v>
      </c>
      <c r="BH335" s="190">
        <f t="shared" si="59"/>
        <v>0</v>
      </c>
      <c r="BI335" s="200"/>
      <c r="BJ335" s="197"/>
      <c r="BK335" s="197"/>
      <c r="BL335" s="197"/>
      <c r="BM335" s="197"/>
      <c r="BN335" s="197"/>
      <c r="BO335" s="197"/>
      <c r="BP335" s="197"/>
      <c r="BQ335" s="197"/>
      <c r="BR335" s="197"/>
      <c r="BS335" s="197"/>
      <c r="BT335" s="197"/>
      <c r="BU335" s="197"/>
      <c r="BV335" s="197"/>
      <c r="BW335" s="204"/>
      <c r="BX335" s="204"/>
      <c r="BY335" s="115">
        <f>SUM(BY336:BY383)</f>
        <v>0</v>
      </c>
      <c r="BZ335" s="204"/>
      <c r="CA335" s="204"/>
      <c r="CB335" s="204"/>
      <c r="CC335" s="204"/>
      <c r="CD335" s="204"/>
      <c r="CE335" s="184">
        <f t="shared" si="60"/>
        <v>0</v>
      </c>
      <c r="CF335" s="244">
        <f t="shared" si="61"/>
        <v>0</v>
      </c>
      <c r="CG335" s="211"/>
      <c r="CH335" s="204"/>
      <c r="CI335" s="204"/>
      <c r="CJ335" s="204"/>
      <c r="CK335" s="204"/>
      <c r="CL335" s="204"/>
      <c r="CM335" s="204"/>
      <c r="CN335" s="204"/>
      <c r="CO335" s="204"/>
      <c r="CP335" s="204"/>
      <c r="CQ335" s="195">
        <f t="shared" si="62"/>
        <v>0</v>
      </c>
      <c r="CR335" s="186">
        <f t="shared" si="63"/>
        <v>0</v>
      </c>
      <c r="CS335" s="166"/>
      <c r="CT335" s="166"/>
      <c r="CU335" s="166"/>
      <c r="CV335" s="166"/>
      <c r="CW335" s="166"/>
      <c r="CX335" s="196"/>
      <c r="CY335" s="195">
        <f t="shared" si="64"/>
        <v>0</v>
      </c>
      <c r="CZ335" s="187">
        <f t="shared" si="65"/>
        <v>0</v>
      </c>
    </row>
    <row r="336" ht="15.75" customHeight="1">
      <c r="A336" s="239" t="s">
        <v>146</v>
      </c>
      <c r="B336" s="240"/>
      <c r="C336" s="241"/>
      <c r="D336" s="316">
        <f>SUM(M336+AJ336+BG336+CE336+CQ336)</f>
        <v>0</v>
      </c>
      <c r="E336" s="317"/>
      <c r="F336" s="235"/>
      <c r="G336" s="244"/>
      <c r="H336" s="115">
        <f t="shared" ref="H336:J336" si="66">SUM(H337:H384)</f>
        <v>0</v>
      </c>
      <c r="I336" s="115">
        <f t="shared" si="66"/>
        <v>0</v>
      </c>
      <c r="J336" s="115">
        <f t="shared" si="66"/>
        <v>0</v>
      </c>
      <c r="K336" s="115"/>
      <c r="L336" s="115">
        <f>SUM(L337:L384)</f>
        <v>0</v>
      </c>
      <c r="M336" s="38">
        <f>COUNTIF(H336:L336,"&gt;0")</f>
        <v>0</v>
      </c>
      <c r="N336" s="188"/>
      <c r="O336" s="115">
        <f t="shared" ref="O336:AE336" si="67">SUM(O337:O384)</f>
        <v>0</v>
      </c>
      <c r="P336" s="115">
        <f t="shared" si="67"/>
        <v>0</v>
      </c>
      <c r="Q336" s="115">
        <f t="shared" si="67"/>
        <v>0</v>
      </c>
      <c r="R336" s="115">
        <f t="shared" si="67"/>
        <v>0</v>
      </c>
      <c r="S336" s="115">
        <f t="shared" si="67"/>
        <v>0</v>
      </c>
      <c r="T336" s="115">
        <f t="shared" si="67"/>
        <v>0</v>
      </c>
      <c r="U336" s="115">
        <f t="shared" si="67"/>
        <v>0</v>
      </c>
      <c r="V336" s="115">
        <f t="shared" si="67"/>
        <v>0</v>
      </c>
      <c r="W336" s="115">
        <f t="shared" si="67"/>
        <v>0</v>
      </c>
      <c r="X336" s="115">
        <f t="shared" si="67"/>
        <v>0</v>
      </c>
      <c r="Y336" s="115">
        <f t="shared" si="67"/>
        <v>0</v>
      </c>
      <c r="Z336" s="115">
        <f t="shared" si="67"/>
        <v>0</v>
      </c>
      <c r="AA336" s="115">
        <f t="shared" si="67"/>
        <v>0</v>
      </c>
      <c r="AB336" s="115">
        <f t="shared" si="67"/>
        <v>0</v>
      </c>
      <c r="AC336" s="115">
        <f t="shared" si="67"/>
        <v>0</v>
      </c>
      <c r="AD336" s="115">
        <f t="shared" si="67"/>
        <v>0</v>
      </c>
      <c r="AE336" s="115">
        <f t="shared" si="67"/>
        <v>0</v>
      </c>
      <c r="AF336" s="115"/>
      <c r="AG336" s="115"/>
      <c r="AH336" s="115"/>
      <c r="AI336" s="115"/>
      <c r="AJ336" s="38">
        <f>COUNTIF(O336:AE336,"&gt;0")</f>
        <v>0</v>
      </c>
      <c r="AK336" s="38">
        <f>SUM(M336+AJ336)</f>
        <v>0</v>
      </c>
      <c r="AL336" s="115">
        <f t="shared" ref="AL336:BA336" si="68">SUM(AL337:AL384)</f>
        <v>0</v>
      </c>
      <c r="AM336" s="115">
        <f t="shared" si="68"/>
        <v>0</v>
      </c>
      <c r="AN336" s="115">
        <f t="shared" si="68"/>
        <v>0</v>
      </c>
      <c r="AO336" s="115">
        <f t="shared" si="68"/>
        <v>0</v>
      </c>
      <c r="AP336" s="115">
        <f t="shared" si="68"/>
        <v>0</v>
      </c>
      <c r="AQ336" s="115">
        <f t="shared" si="68"/>
        <v>0</v>
      </c>
      <c r="AR336" s="115">
        <f t="shared" si="68"/>
        <v>0</v>
      </c>
      <c r="AS336" s="115">
        <f t="shared" si="68"/>
        <v>0</v>
      </c>
      <c r="AT336" s="115">
        <f t="shared" si="68"/>
        <v>0</v>
      </c>
      <c r="AU336" s="115">
        <f t="shared" si="68"/>
        <v>0</v>
      </c>
      <c r="AV336" s="115">
        <f t="shared" si="68"/>
        <v>0</v>
      </c>
      <c r="AW336" s="115">
        <f t="shared" si="68"/>
        <v>0</v>
      </c>
      <c r="AX336" s="115">
        <f t="shared" si="68"/>
        <v>0</v>
      </c>
      <c r="AY336" s="115">
        <f t="shared" si="68"/>
        <v>0</v>
      </c>
      <c r="AZ336" s="115">
        <f t="shared" si="68"/>
        <v>0</v>
      </c>
      <c r="BA336" s="115">
        <f t="shared" si="68"/>
        <v>0</v>
      </c>
      <c r="BB336" s="115"/>
      <c r="BC336" s="115"/>
      <c r="BD336" s="115">
        <f>SUM(BD337:BD384)</f>
        <v>0</v>
      </c>
      <c r="BE336" s="115"/>
      <c r="BF336" s="115">
        <f>SUM(BF337:BF384)</f>
        <v>0</v>
      </c>
      <c r="BG336" s="38">
        <f>COUNTIF(AL336:BF336,"&gt;0")</f>
        <v>0</v>
      </c>
      <c r="BH336" s="38">
        <f>SUM(AK336+BG336)</f>
        <v>0</v>
      </c>
      <c r="BI336" s="115">
        <f t="shared" ref="BI336:BX336" si="69">SUM(BI337:BI384)</f>
        <v>0</v>
      </c>
      <c r="BJ336" s="115">
        <f t="shared" si="69"/>
        <v>0</v>
      </c>
      <c r="BK336" s="115">
        <f t="shared" si="69"/>
        <v>0</v>
      </c>
      <c r="BL336" s="115">
        <f t="shared" si="69"/>
        <v>0</v>
      </c>
      <c r="BM336" s="115">
        <f t="shared" si="69"/>
        <v>0</v>
      </c>
      <c r="BN336" s="115">
        <f t="shared" si="69"/>
        <v>0</v>
      </c>
      <c r="BO336" s="115">
        <f t="shared" si="69"/>
        <v>0</v>
      </c>
      <c r="BP336" s="115">
        <f t="shared" si="69"/>
        <v>0</v>
      </c>
      <c r="BQ336" s="115">
        <f t="shared" si="69"/>
        <v>0</v>
      </c>
      <c r="BR336" s="115">
        <f t="shared" si="69"/>
        <v>0</v>
      </c>
      <c r="BS336" s="115">
        <f t="shared" si="69"/>
        <v>0</v>
      </c>
      <c r="BT336" s="115">
        <f t="shared" si="69"/>
        <v>0</v>
      </c>
      <c r="BU336" s="115">
        <f t="shared" si="69"/>
        <v>0</v>
      </c>
      <c r="BV336" s="115">
        <f t="shared" si="69"/>
        <v>0</v>
      </c>
      <c r="BW336" s="115">
        <f t="shared" si="69"/>
        <v>0</v>
      </c>
      <c r="BX336" s="115">
        <f t="shared" si="69"/>
        <v>0</v>
      </c>
      <c r="BY336" s="204"/>
      <c r="BZ336" s="115">
        <f t="shared" ref="BZ336:CA336" si="70">SUM(BZ337:BZ384)</f>
        <v>0</v>
      </c>
      <c r="CA336" s="115">
        <f t="shared" si="70"/>
        <v>0</v>
      </c>
      <c r="CB336" s="115"/>
      <c r="CC336" s="115"/>
      <c r="CD336" s="115">
        <f>SUM(CD337:CD384)</f>
        <v>0</v>
      </c>
      <c r="CE336" s="38">
        <f>COUNTIF(BI336:CD336,"&gt;0")</f>
        <v>0</v>
      </c>
      <c r="CF336" s="38">
        <f>SUM(BH336+CE336)</f>
        <v>0</v>
      </c>
      <c r="CG336" s="115">
        <f t="shared" ref="CG336:CP336" si="71">SUM(CG337:CG384)</f>
        <v>0</v>
      </c>
      <c r="CH336" s="115">
        <f t="shared" si="71"/>
        <v>0</v>
      </c>
      <c r="CI336" s="115">
        <f t="shared" si="71"/>
        <v>0</v>
      </c>
      <c r="CJ336" s="115">
        <f t="shared" si="71"/>
        <v>0</v>
      </c>
      <c r="CK336" s="115">
        <f t="shared" si="71"/>
        <v>0</v>
      </c>
      <c r="CL336" s="115">
        <f t="shared" si="71"/>
        <v>0</v>
      </c>
      <c r="CM336" s="115">
        <f t="shared" si="71"/>
        <v>0</v>
      </c>
      <c r="CN336" s="115">
        <f t="shared" si="71"/>
        <v>0</v>
      </c>
      <c r="CO336" s="115">
        <f t="shared" si="71"/>
        <v>0</v>
      </c>
      <c r="CP336" s="115">
        <f t="shared" si="71"/>
        <v>0</v>
      </c>
      <c r="CQ336" s="119">
        <f>COUNTIF(CG336:CP336,"&gt;0")</f>
        <v>0</v>
      </c>
      <c r="CR336" s="126">
        <f>SUM(CF336+CQ336)</f>
        <v>0</v>
      </c>
      <c r="CS336" s="166"/>
      <c r="CT336" s="166"/>
      <c r="CU336" s="166"/>
      <c r="CV336" s="166"/>
      <c r="CW336" s="166"/>
      <c r="CX336" s="10"/>
      <c r="CY336" s="119">
        <f>COUNTIF(CO336:CX336,"&gt;0")</f>
        <v>0</v>
      </c>
      <c r="CZ336" s="119">
        <f>SUM(CN336+CY336)</f>
        <v>0</v>
      </c>
    </row>
    <row r="337" ht="15.75" customHeight="1">
      <c r="A337" s="169">
        <v>38.0</v>
      </c>
      <c r="B337" s="312" t="s">
        <v>310</v>
      </c>
      <c r="C337" s="307" t="s">
        <v>311</v>
      </c>
      <c r="D337" s="124" t="str">
        <f t="shared" ref="D337:D384" si="72">SUM(M337+AJ337+BG337+CE337+CQ337+#REF!)</f>
        <v>#REF!</v>
      </c>
      <c r="E337" s="125" t="str">
        <f t="shared" ref="E337:E384" si="73">(D337)/D$50*100</f>
        <v>#REF!</v>
      </c>
      <c r="F337" s="172" t="str">
        <f t="shared" ref="F337:F384" si="74">IF(E337&lt;50,E337, "  ")</f>
        <v>#REF!</v>
      </c>
      <c r="G337" s="189" t="str">
        <f t="shared" ref="G337:G384" si="75">IF(E337&lt;30,E337, "  ")</f>
        <v>#REF!</v>
      </c>
      <c r="H337" s="208"/>
      <c r="I337" s="177"/>
      <c r="J337" s="177"/>
      <c r="K337" s="135"/>
      <c r="L337" s="135"/>
      <c r="M337" s="178">
        <f t="shared" ref="M337:M384" si="76">SUM(H337:L337)</f>
        <v>0</v>
      </c>
      <c r="N337" s="188" t="str">
        <f t="shared" ref="N337:N384" si="77">M337/M$50*100</f>
        <v>#DIV/0!</v>
      </c>
      <c r="O337" s="200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210"/>
      <c r="AG337" s="210"/>
      <c r="AH337" s="210"/>
      <c r="AI337" s="210"/>
      <c r="AJ337" s="178">
        <f t="shared" ref="AJ337:AJ384" si="78">SUM(O337:AE337)</f>
        <v>0</v>
      </c>
      <c r="AK337" s="190">
        <f t="shared" ref="AK337:AK384" si="79">AJ337/AJ$50*100</f>
        <v>0</v>
      </c>
      <c r="AL337" s="200"/>
      <c r="AM337" s="197"/>
      <c r="AN337" s="197"/>
      <c r="AO337" s="197"/>
      <c r="AP337" s="197"/>
      <c r="AQ337" s="197"/>
      <c r="AR337" s="197"/>
      <c r="AS337" s="197"/>
      <c r="AT337" s="197"/>
      <c r="AU337" s="197"/>
      <c r="AV337" s="197"/>
      <c r="AW337" s="197"/>
      <c r="AX337" s="197"/>
      <c r="AY337" s="197"/>
      <c r="AZ337" s="197"/>
      <c r="BA337" s="197"/>
      <c r="BB337" s="197"/>
      <c r="BC337" s="197"/>
      <c r="BD337" s="197"/>
      <c r="BE337" s="197"/>
      <c r="BF337" s="197"/>
      <c r="BG337" s="178">
        <f t="shared" ref="BG337:BG384" si="80">SUM(AL337:BF337)</f>
        <v>0</v>
      </c>
      <c r="BH337" s="190">
        <f t="shared" ref="BH337:BH384" si="81">BG337/BG$50*100</f>
        <v>0</v>
      </c>
      <c r="BI337" s="200"/>
      <c r="BJ337" s="197"/>
      <c r="BK337" s="197"/>
      <c r="BL337" s="197"/>
      <c r="BM337" s="197"/>
      <c r="BN337" s="197"/>
      <c r="BO337" s="197"/>
      <c r="BP337" s="197"/>
      <c r="BQ337" s="197"/>
      <c r="BR337" s="197"/>
      <c r="BS337" s="197"/>
      <c r="BT337" s="197"/>
      <c r="BU337" s="197"/>
      <c r="BV337" s="197"/>
      <c r="BW337" s="204"/>
      <c r="BX337" s="204"/>
      <c r="BY337" s="204"/>
      <c r="BZ337" s="204"/>
      <c r="CA337" s="204"/>
      <c r="CB337" s="204"/>
      <c r="CC337" s="204"/>
      <c r="CD337" s="204"/>
      <c r="CE337" s="184">
        <f t="shared" ref="CE337:CE384" si="82">SUM(BI337:CD337)</f>
        <v>0</v>
      </c>
      <c r="CF337" s="244">
        <f t="shared" ref="CF337:CF384" si="83">CE337/CE$9*100</f>
        <v>0</v>
      </c>
      <c r="CG337" s="211"/>
      <c r="CH337" s="204"/>
      <c r="CI337" s="204"/>
      <c r="CJ337" s="204"/>
      <c r="CK337" s="204"/>
      <c r="CL337" s="204"/>
      <c r="CM337" s="204"/>
      <c r="CN337" s="204"/>
      <c r="CO337" s="204"/>
      <c r="CP337" s="204"/>
      <c r="CQ337" s="195">
        <f t="shared" ref="CQ337:CQ384" si="84">SUM(CG337:CP337)</f>
        <v>0</v>
      </c>
      <c r="CR337" s="186">
        <f t="shared" ref="CR337:CR384" si="85">CQ337/CQ$9*100</f>
        <v>0</v>
      </c>
      <c r="CS337" s="166"/>
      <c r="CT337" s="166"/>
      <c r="CU337" s="166"/>
      <c r="CV337" s="166"/>
      <c r="CW337" s="166"/>
      <c r="CX337" s="196"/>
      <c r="CY337" s="195">
        <f t="shared" ref="CY337:CY384" si="86">SUM(CO337:CX337)</f>
        <v>0</v>
      </c>
      <c r="CZ337" s="187">
        <f t="shared" ref="CZ337:CZ384" si="87">CY337/CY$9*100</f>
        <v>0</v>
      </c>
    </row>
    <row r="338" ht="15.75" customHeight="1">
      <c r="A338" s="121">
        <v>39.0</v>
      </c>
      <c r="B338" s="312" t="s">
        <v>312</v>
      </c>
      <c r="C338" s="307" t="s">
        <v>313</v>
      </c>
      <c r="D338" s="124" t="str">
        <f t="shared" si="72"/>
        <v>#REF!</v>
      </c>
      <c r="E338" s="125" t="str">
        <f t="shared" si="73"/>
        <v>#REF!</v>
      </c>
      <c r="F338" s="172" t="str">
        <f t="shared" si="74"/>
        <v>#REF!</v>
      </c>
      <c r="G338" s="189" t="str">
        <f t="shared" si="75"/>
        <v>#REF!</v>
      </c>
      <c r="H338" s="200"/>
      <c r="I338" s="222"/>
      <c r="J338" s="215"/>
      <c r="K338" s="197"/>
      <c r="L338" s="197"/>
      <c r="M338" s="178">
        <f t="shared" si="76"/>
        <v>0</v>
      </c>
      <c r="N338" s="188" t="str">
        <f t="shared" si="77"/>
        <v>#DIV/0!</v>
      </c>
      <c r="O338" s="200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210"/>
      <c r="AG338" s="210"/>
      <c r="AH338" s="210"/>
      <c r="AI338" s="210"/>
      <c r="AJ338" s="178">
        <f t="shared" si="78"/>
        <v>0</v>
      </c>
      <c r="AK338" s="190">
        <f t="shared" si="79"/>
        <v>0</v>
      </c>
      <c r="AL338" s="200"/>
      <c r="AM338" s="197"/>
      <c r="AN338" s="197"/>
      <c r="AO338" s="197"/>
      <c r="AP338" s="197"/>
      <c r="AQ338" s="197"/>
      <c r="AR338" s="197"/>
      <c r="AS338" s="197"/>
      <c r="AT338" s="197"/>
      <c r="AU338" s="197"/>
      <c r="AV338" s="197"/>
      <c r="AW338" s="197"/>
      <c r="AX338" s="197"/>
      <c r="AY338" s="197"/>
      <c r="AZ338" s="197"/>
      <c r="BA338" s="197"/>
      <c r="BB338" s="197"/>
      <c r="BC338" s="197"/>
      <c r="BD338" s="197"/>
      <c r="BE338" s="197"/>
      <c r="BF338" s="197"/>
      <c r="BG338" s="178">
        <f t="shared" si="80"/>
        <v>0</v>
      </c>
      <c r="BH338" s="190">
        <f t="shared" si="81"/>
        <v>0</v>
      </c>
      <c r="BI338" s="200"/>
      <c r="BJ338" s="197"/>
      <c r="BK338" s="197"/>
      <c r="BL338" s="197"/>
      <c r="BM338" s="197"/>
      <c r="BN338" s="197"/>
      <c r="BO338" s="197"/>
      <c r="BP338" s="197"/>
      <c r="BQ338" s="197"/>
      <c r="BR338" s="197"/>
      <c r="BS338" s="197"/>
      <c r="BT338" s="197"/>
      <c r="BU338" s="197"/>
      <c r="BV338" s="197"/>
      <c r="BW338" s="204"/>
      <c r="BX338" s="204"/>
      <c r="BY338" s="204"/>
      <c r="BZ338" s="204"/>
      <c r="CA338" s="204"/>
      <c r="CB338" s="204"/>
      <c r="CC338" s="204"/>
      <c r="CD338" s="204"/>
      <c r="CE338" s="184">
        <f t="shared" si="82"/>
        <v>0</v>
      </c>
      <c r="CF338" s="244">
        <f t="shared" si="83"/>
        <v>0</v>
      </c>
      <c r="CG338" s="211"/>
      <c r="CH338" s="204"/>
      <c r="CI338" s="204"/>
      <c r="CJ338" s="204"/>
      <c r="CK338" s="204"/>
      <c r="CL338" s="204"/>
      <c r="CM338" s="204"/>
      <c r="CN338" s="204"/>
      <c r="CO338" s="204"/>
      <c r="CP338" s="204"/>
      <c r="CQ338" s="195">
        <f t="shared" si="84"/>
        <v>0</v>
      </c>
      <c r="CR338" s="186">
        <f t="shared" si="85"/>
        <v>0</v>
      </c>
      <c r="CS338" s="166"/>
      <c r="CT338" s="166"/>
      <c r="CU338" s="166"/>
      <c r="CV338" s="166"/>
      <c r="CW338" s="166"/>
      <c r="CX338" s="196"/>
      <c r="CY338" s="195">
        <f t="shared" si="86"/>
        <v>0</v>
      </c>
      <c r="CZ338" s="187">
        <f t="shared" si="87"/>
        <v>0</v>
      </c>
    </row>
    <row r="339" ht="15.75" customHeight="1">
      <c r="A339" s="169">
        <v>40.0</v>
      </c>
      <c r="B339" s="312" t="s">
        <v>314</v>
      </c>
      <c r="C339" s="307" t="s">
        <v>315</v>
      </c>
      <c r="D339" s="124" t="str">
        <f t="shared" si="72"/>
        <v>#REF!</v>
      </c>
      <c r="E339" s="125" t="str">
        <f t="shared" si="73"/>
        <v>#REF!</v>
      </c>
      <c r="F339" s="172" t="str">
        <f t="shared" si="74"/>
        <v>#REF!</v>
      </c>
      <c r="G339" s="189" t="str">
        <f t="shared" si="75"/>
        <v>#REF!</v>
      </c>
      <c r="H339" s="200"/>
      <c r="I339" s="204"/>
      <c r="J339" s="197"/>
      <c r="K339" s="197"/>
      <c r="L339" s="197"/>
      <c r="M339" s="178">
        <f t="shared" si="76"/>
        <v>0</v>
      </c>
      <c r="N339" s="188" t="str">
        <f t="shared" si="77"/>
        <v>#DIV/0!</v>
      </c>
      <c r="O339" s="211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6"/>
      <c r="AG339" s="206"/>
      <c r="AH339" s="206"/>
      <c r="AI339" s="206"/>
      <c r="AJ339" s="178">
        <f t="shared" si="78"/>
        <v>0</v>
      </c>
      <c r="AK339" s="190">
        <f t="shared" si="79"/>
        <v>0</v>
      </c>
      <c r="AL339" s="211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178">
        <f t="shared" si="80"/>
        <v>0</v>
      </c>
      <c r="BH339" s="190">
        <f t="shared" si="81"/>
        <v>0</v>
      </c>
      <c r="BI339" s="211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184">
        <f t="shared" si="82"/>
        <v>0</v>
      </c>
      <c r="CF339" s="244">
        <f t="shared" si="83"/>
        <v>0</v>
      </c>
      <c r="CG339" s="211"/>
      <c r="CH339" s="204"/>
      <c r="CI339" s="204"/>
      <c r="CJ339" s="204"/>
      <c r="CK339" s="204"/>
      <c r="CL339" s="204"/>
      <c r="CM339" s="204"/>
      <c r="CN339" s="204"/>
      <c r="CO339" s="204"/>
      <c r="CP339" s="204"/>
      <c r="CQ339" s="195">
        <f t="shared" si="84"/>
        <v>0</v>
      </c>
      <c r="CR339" s="186">
        <f t="shared" si="85"/>
        <v>0</v>
      </c>
      <c r="CS339" s="166"/>
      <c r="CT339" s="166"/>
      <c r="CU339" s="166"/>
      <c r="CV339" s="166"/>
      <c r="CW339" s="166"/>
      <c r="CX339" s="196"/>
      <c r="CY339" s="195">
        <f t="shared" si="86"/>
        <v>0</v>
      </c>
      <c r="CZ339" s="187">
        <f t="shared" si="87"/>
        <v>0</v>
      </c>
    </row>
    <row r="340" ht="15.75" customHeight="1">
      <c r="A340" s="121">
        <v>41.0</v>
      </c>
      <c r="B340" s="312" t="s">
        <v>316</v>
      </c>
      <c r="C340" s="307" t="s">
        <v>317</v>
      </c>
      <c r="D340" s="124" t="str">
        <f t="shared" si="72"/>
        <v>#REF!</v>
      </c>
      <c r="E340" s="125" t="str">
        <f t="shared" si="73"/>
        <v>#REF!</v>
      </c>
      <c r="F340" s="172" t="str">
        <f t="shared" si="74"/>
        <v>#REF!</v>
      </c>
      <c r="G340" s="189" t="str">
        <f t="shared" si="75"/>
        <v>#REF!</v>
      </c>
      <c r="H340" s="200"/>
      <c r="I340" s="197"/>
      <c r="J340" s="197"/>
      <c r="K340" s="215"/>
      <c r="L340" s="215"/>
      <c r="M340" s="178">
        <f t="shared" si="76"/>
        <v>0</v>
      </c>
      <c r="N340" s="188" t="str">
        <f t="shared" si="77"/>
        <v>#DIV/0!</v>
      </c>
      <c r="O340" s="216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8"/>
      <c r="AG340" s="218"/>
      <c r="AH340" s="218"/>
      <c r="AI340" s="218"/>
      <c r="AJ340" s="178">
        <f t="shared" si="78"/>
        <v>0</v>
      </c>
      <c r="AK340" s="190">
        <f t="shared" si="79"/>
        <v>0</v>
      </c>
      <c r="AL340" s="216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178">
        <f t="shared" si="80"/>
        <v>0</v>
      </c>
      <c r="BH340" s="190">
        <f t="shared" si="81"/>
        <v>0</v>
      </c>
      <c r="BI340" s="216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04"/>
      <c r="BX340" s="204"/>
      <c r="BY340" s="204"/>
      <c r="BZ340" s="204"/>
      <c r="CA340" s="204"/>
      <c r="CB340" s="204"/>
      <c r="CC340" s="204"/>
      <c r="CD340" s="204"/>
      <c r="CE340" s="184">
        <f t="shared" si="82"/>
        <v>0</v>
      </c>
      <c r="CF340" s="244">
        <f t="shared" si="83"/>
        <v>0</v>
      </c>
      <c r="CG340" s="211"/>
      <c r="CH340" s="204"/>
      <c r="CI340" s="204"/>
      <c r="CJ340" s="204"/>
      <c r="CK340" s="204"/>
      <c r="CL340" s="204"/>
      <c r="CM340" s="204"/>
      <c r="CN340" s="204"/>
      <c r="CO340" s="204"/>
      <c r="CP340" s="204"/>
      <c r="CQ340" s="195">
        <f t="shared" si="84"/>
        <v>0</v>
      </c>
      <c r="CR340" s="186">
        <f t="shared" si="85"/>
        <v>0</v>
      </c>
      <c r="CS340" s="166"/>
      <c r="CT340" s="166"/>
      <c r="CU340" s="166"/>
      <c r="CV340" s="166"/>
      <c r="CW340" s="166"/>
      <c r="CX340" s="196"/>
      <c r="CY340" s="195">
        <f t="shared" si="86"/>
        <v>0</v>
      </c>
      <c r="CZ340" s="187">
        <f t="shared" si="87"/>
        <v>0</v>
      </c>
    </row>
    <row r="341" ht="15.75" customHeight="1">
      <c r="A341" s="169">
        <v>42.0</v>
      </c>
      <c r="B341" s="312" t="s">
        <v>318</v>
      </c>
      <c r="C341" s="307" t="s">
        <v>319</v>
      </c>
      <c r="D341" s="124" t="str">
        <f t="shared" si="72"/>
        <v>#REF!</v>
      </c>
      <c r="E341" s="125" t="str">
        <f t="shared" si="73"/>
        <v>#REF!</v>
      </c>
      <c r="F341" s="172" t="str">
        <f t="shared" si="74"/>
        <v>#REF!</v>
      </c>
      <c r="G341" s="189" t="str">
        <f t="shared" si="75"/>
        <v>#REF!</v>
      </c>
      <c r="H341" s="200"/>
      <c r="I341" s="215"/>
      <c r="J341" s="197"/>
      <c r="K341" s="197"/>
      <c r="L341" s="197"/>
      <c r="M341" s="178">
        <f t="shared" si="76"/>
        <v>0</v>
      </c>
      <c r="N341" s="188" t="str">
        <f t="shared" si="77"/>
        <v>#DIV/0!</v>
      </c>
      <c r="O341" s="223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5"/>
      <c r="AG341" s="225"/>
      <c r="AH341" s="225"/>
      <c r="AI341" s="225"/>
      <c r="AJ341" s="178">
        <f t="shared" si="78"/>
        <v>0</v>
      </c>
      <c r="AK341" s="190">
        <f t="shared" si="79"/>
        <v>0</v>
      </c>
      <c r="AL341" s="223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178">
        <f t="shared" si="80"/>
        <v>0</v>
      </c>
      <c r="BH341" s="190">
        <f t="shared" si="81"/>
        <v>0</v>
      </c>
      <c r="BI341" s="223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04"/>
      <c r="BX341" s="204"/>
      <c r="BY341" s="204"/>
      <c r="BZ341" s="204"/>
      <c r="CA341" s="204"/>
      <c r="CB341" s="204"/>
      <c r="CC341" s="204"/>
      <c r="CD341" s="204"/>
      <c r="CE341" s="184">
        <f t="shared" si="82"/>
        <v>0</v>
      </c>
      <c r="CF341" s="244">
        <f t="shared" si="83"/>
        <v>0</v>
      </c>
      <c r="CG341" s="211"/>
      <c r="CH341" s="204"/>
      <c r="CI341" s="204"/>
      <c r="CJ341" s="204"/>
      <c r="CK341" s="204"/>
      <c r="CL341" s="204"/>
      <c r="CM341" s="204"/>
      <c r="CN341" s="204"/>
      <c r="CO341" s="204"/>
      <c r="CP341" s="204"/>
      <c r="CQ341" s="195">
        <f t="shared" si="84"/>
        <v>0</v>
      </c>
      <c r="CR341" s="186">
        <f t="shared" si="85"/>
        <v>0</v>
      </c>
      <c r="CS341" s="166"/>
      <c r="CT341" s="166"/>
      <c r="CU341" s="166"/>
      <c r="CV341" s="166"/>
      <c r="CW341" s="166"/>
      <c r="CX341" s="196"/>
      <c r="CY341" s="195">
        <f t="shared" si="86"/>
        <v>0</v>
      </c>
      <c r="CZ341" s="187">
        <f t="shared" si="87"/>
        <v>0</v>
      </c>
    </row>
    <row r="342" ht="15.75" customHeight="1">
      <c r="A342" s="121">
        <v>43.0</v>
      </c>
      <c r="B342" s="312" t="s">
        <v>320</v>
      </c>
      <c r="C342" s="307" t="s">
        <v>321</v>
      </c>
      <c r="D342" s="124" t="str">
        <f t="shared" si="72"/>
        <v>#REF!</v>
      </c>
      <c r="E342" s="125" t="str">
        <f t="shared" si="73"/>
        <v>#REF!</v>
      </c>
      <c r="F342" s="172" t="str">
        <f t="shared" si="74"/>
        <v>#REF!</v>
      </c>
      <c r="G342" s="189" t="str">
        <f t="shared" si="75"/>
        <v>#REF!</v>
      </c>
      <c r="H342" s="200"/>
      <c r="I342" s="197"/>
      <c r="J342" s="197"/>
      <c r="K342" s="197"/>
      <c r="L342" s="197"/>
      <c r="M342" s="178">
        <f t="shared" si="76"/>
        <v>0</v>
      </c>
      <c r="N342" s="188" t="str">
        <f t="shared" si="77"/>
        <v>#DIV/0!</v>
      </c>
      <c r="O342" s="200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210"/>
      <c r="AG342" s="210"/>
      <c r="AH342" s="210"/>
      <c r="AI342" s="210"/>
      <c r="AJ342" s="178">
        <f t="shared" si="78"/>
        <v>0</v>
      </c>
      <c r="AK342" s="190">
        <f t="shared" si="79"/>
        <v>0</v>
      </c>
      <c r="AL342" s="200"/>
      <c r="AM342" s="197"/>
      <c r="AN342" s="197"/>
      <c r="AO342" s="197"/>
      <c r="AP342" s="197"/>
      <c r="AQ342" s="197"/>
      <c r="AR342" s="197"/>
      <c r="AS342" s="197"/>
      <c r="AT342" s="197"/>
      <c r="AU342" s="197"/>
      <c r="AV342" s="197"/>
      <c r="AW342" s="197"/>
      <c r="AX342" s="197"/>
      <c r="AY342" s="197"/>
      <c r="AZ342" s="197"/>
      <c r="BA342" s="197"/>
      <c r="BB342" s="197"/>
      <c r="BC342" s="197"/>
      <c r="BD342" s="197"/>
      <c r="BE342" s="197"/>
      <c r="BF342" s="197"/>
      <c r="BG342" s="178">
        <f t="shared" si="80"/>
        <v>0</v>
      </c>
      <c r="BH342" s="190">
        <f t="shared" si="81"/>
        <v>0</v>
      </c>
      <c r="BI342" s="200"/>
      <c r="BJ342" s="197"/>
      <c r="BK342" s="197"/>
      <c r="BL342" s="197"/>
      <c r="BM342" s="197"/>
      <c r="BN342" s="197"/>
      <c r="BO342" s="197"/>
      <c r="BP342" s="197"/>
      <c r="BQ342" s="197"/>
      <c r="BR342" s="197"/>
      <c r="BS342" s="197"/>
      <c r="BT342" s="197"/>
      <c r="BU342" s="197"/>
      <c r="BV342" s="197"/>
      <c r="BW342" s="204"/>
      <c r="BX342" s="204"/>
      <c r="BY342" s="204"/>
      <c r="BZ342" s="204"/>
      <c r="CA342" s="204"/>
      <c r="CB342" s="204"/>
      <c r="CC342" s="204"/>
      <c r="CD342" s="204"/>
      <c r="CE342" s="184">
        <f t="shared" si="82"/>
        <v>0</v>
      </c>
      <c r="CF342" s="244">
        <f t="shared" si="83"/>
        <v>0</v>
      </c>
      <c r="CG342" s="211"/>
      <c r="CH342" s="204"/>
      <c r="CI342" s="204"/>
      <c r="CJ342" s="204"/>
      <c r="CK342" s="204"/>
      <c r="CL342" s="204"/>
      <c r="CM342" s="204"/>
      <c r="CN342" s="204"/>
      <c r="CO342" s="204"/>
      <c r="CP342" s="204"/>
      <c r="CQ342" s="195">
        <f t="shared" si="84"/>
        <v>0</v>
      </c>
      <c r="CR342" s="186">
        <f t="shared" si="85"/>
        <v>0</v>
      </c>
      <c r="CS342" s="166"/>
      <c r="CT342" s="166"/>
      <c r="CU342" s="166"/>
      <c r="CV342" s="166"/>
      <c r="CW342" s="166"/>
      <c r="CX342" s="196"/>
      <c r="CY342" s="195">
        <f t="shared" si="86"/>
        <v>0</v>
      </c>
      <c r="CZ342" s="187">
        <f t="shared" si="87"/>
        <v>0</v>
      </c>
    </row>
    <row r="343" ht="15.75" customHeight="1">
      <c r="A343" s="169">
        <v>44.0</v>
      </c>
      <c r="B343" s="312" t="s">
        <v>322</v>
      </c>
      <c r="C343" s="307" t="s">
        <v>323</v>
      </c>
      <c r="D343" s="124" t="str">
        <f t="shared" si="72"/>
        <v>#REF!</v>
      </c>
      <c r="E343" s="125" t="str">
        <f t="shared" si="73"/>
        <v>#REF!</v>
      </c>
      <c r="F343" s="172" t="str">
        <f t="shared" si="74"/>
        <v>#REF!</v>
      </c>
      <c r="G343" s="189" t="str">
        <f t="shared" si="75"/>
        <v>#REF!</v>
      </c>
      <c r="H343" s="200"/>
      <c r="I343" s="197"/>
      <c r="J343" s="197"/>
      <c r="K343" s="197"/>
      <c r="L343" s="197"/>
      <c r="M343" s="178">
        <f t="shared" si="76"/>
        <v>0</v>
      </c>
      <c r="N343" s="188" t="str">
        <f t="shared" si="77"/>
        <v>#DIV/0!</v>
      </c>
      <c r="O343" s="200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210"/>
      <c r="AG343" s="210"/>
      <c r="AH343" s="210"/>
      <c r="AI343" s="210"/>
      <c r="AJ343" s="178">
        <f t="shared" si="78"/>
        <v>0</v>
      </c>
      <c r="AK343" s="190">
        <f t="shared" si="79"/>
        <v>0</v>
      </c>
      <c r="AL343" s="200"/>
      <c r="AM343" s="197"/>
      <c r="AN343" s="197"/>
      <c r="AO343" s="197"/>
      <c r="AP343" s="197"/>
      <c r="AQ343" s="197"/>
      <c r="AR343" s="197"/>
      <c r="AS343" s="197"/>
      <c r="AT343" s="197"/>
      <c r="AU343" s="197"/>
      <c r="AV343" s="197"/>
      <c r="AW343" s="197"/>
      <c r="AX343" s="197"/>
      <c r="AY343" s="197"/>
      <c r="AZ343" s="197"/>
      <c r="BA343" s="197"/>
      <c r="BB343" s="197"/>
      <c r="BC343" s="197"/>
      <c r="BD343" s="197"/>
      <c r="BE343" s="197"/>
      <c r="BF343" s="197"/>
      <c r="BG343" s="178">
        <f t="shared" si="80"/>
        <v>0</v>
      </c>
      <c r="BH343" s="190">
        <f t="shared" si="81"/>
        <v>0</v>
      </c>
      <c r="BI343" s="200"/>
      <c r="BJ343" s="197"/>
      <c r="BK343" s="197"/>
      <c r="BL343" s="197"/>
      <c r="BM343" s="197"/>
      <c r="BN343" s="197"/>
      <c r="BO343" s="197"/>
      <c r="BP343" s="197"/>
      <c r="BQ343" s="197"/>
      <c r="BR343" s="197"/>
      <c r="BS343" s="197"/>
      <c r="BT343" s="197"/>
      <c r="BU343" s="197"/>
      <c r="BV343" s="197"/>
      <c r="BW343" s="204"/>
      <c r="BX343" s="204"/>
      <c r="BY343" s="204"/>
      <c r="BZ343" s="204"/>
      <c r="CA343" s="204"/>
      <c r="CB343" s="204"/>
      <c r="CC343" s="204"/>
      <c r="CD343" s="204"/>
      <c r="CE343" s="184">
        <f t="shared" si="82"/>
        <v>0</v>
      </c>
      <c r="CF343" s="244">
        <f t="shared" si="83"/>
        <v>0</v>
      </c>
      <c r="CG343" s="211"/>
      <c r="CH343" s="204"/>
      <c r="CI343" s="204"/>
      <c r="CJ343" s="204"/>
      <c r="CK343" s="204"/>
      <c r="CL343" s="204"/>
      <c r="CM343" s="204"/>
      <c r="CN343" s="204"/>
      <c r="CO343" s="204"/>
      <c r="CP343" s="204"/>
      <c r="CQ343" s="195">
        <f t="shared" si="84"/>
        <v>0</v>
      </c>
      <c r="CR343" s="186">
        <f t="shared" si="85"/>
        <v>0</v>
      </c>
      <c r="CS343" s="166"/>
      <c r="CT343" s="166"/>
      <c r="CU343" s="166"/>
      <c r="CV343" s="166"/>
      <c r="CW343" s="166"/>
      <c r="CX343" s="196"/>
      <c r="CY343" s="195">
        <f t="shared" si="86"/>
        <v>0</v>
      </c>
      <c r="CZ343" s="187">
        <f t="shared" si="87"/>
        <v>0</v>
      </c>
    </row>
    <row r="344" ht="15.75" customHeight="1">
      <c r="A344" s="121">
        <v>45.0</v>
      </c>
      <c r="B344" s="312" t="s">
        <v>324</v>
      </c>
      <c r="C344" s="307" t="s">
        <v>325</v>
      </c>
      <c r="D344" s="124" t="str">
        <f t="shared" si="72"/>
        <v>#REF!</v>
      </c>
      <c r="E344" s="125" t="str">
        <f t="shared" si="73"/>
        <v>#REF!</v>
      </c>
      <c r="F344" s="172" t="str">
        <f t="shared" si="74"/>
        <v>#REF!</v>
      </c>
      <c r="G344" s="189" t="str">
        <f t="shared" si="75"/>
        <v>#REF!</v>
      </c>
      <c r="H344" s="216"/>
      <c r="I344" s="197"/>
      <c r="J344" s="215"/>
      <c r="K344" s="197"/>
      <c r="L344" s="197"/>
      <c r="M344" s="178">
        <f t="shared" si="76"/>
        <v>0</v>
      </c>
      <c r="N344" s="188" t="str">
        <f t="shared" si="77"/>
        <v>#DIV/0!</v>
      </c>
      <c r="O344" s="200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210"/>
      <c r="AG344" s="210"/>
      <c r="AH344" s="210"/>
      <c r="AI344" s="210"/>
      <c r="AJ344" s="178">
        <f t="shared" si="78"/>
        <v>0</v>
      </c>
      <c r="AK344" s="190">
        <f t="shared" si="79"/>
        <v>0</v>
      </c>
      <c r="AL344" s="200"/>
      <c r="AM344" s="197"/>
      <c r="AN344" s="197"/>
      <c r="AO344" s="197"/>
      <c r="AP344" s="197"/>
      <c r="AQ344" s="197"/>
      <c r="AR344" s="197"/>
      <c r="AS344" s="197"/>
      <c r="AT344" s="197"/>
      <c r="AU344" s="197"/>
      <c r="AV344" s="197"/>
      <c r="AW344" s="197"/>
      <c r="AX344" s="197"/>
      <c r="AY344" s="197"/>
      <c r="AZ344" s="197"/>
      <c r="BA344" s="197"/>
      <c r="BB344" s="197"/>
      <c r="BC344" s="197"/>
      <c r="BD344" s="197"/>
      <c r="BE344" s="197"/>
      <c r="BF344" s="197"/>
      <c r="BG344" s="178">
        <f t="shared" si="80"/>
        <v>0</v>
      </c>
      <c r="BH344" s="190">
        <f t="shared" si="81"/>
        <v>0</v>
      </c>
      <c r="BI344" s="200"/>
      <c r="BJ344" s="197"/>
      <c r="BK344" s="197"/>
      <c r="BL344" s="197"/>
      <c r="BM344" s="197"/>
      <c r="BN344" s="197"/>
      <c r="BO344" s="197"/>
      <c r="BP344" s="197"/>
      <c r="BQ344" s="197"/>
      <c r="BR344" s="197"/>
      <c r="BS344" s="197"/>
      <c r="BT344" s="197"/>
      <c r="BU344" s="197"/>
      <c r="BV344" s="197"/>
      <c r="BW344" s="204"/>
      <c r="BX344" s="204"/>
      <c r="BY344" s="204"/>
      <c r="BZ344" s="204"/>
      <c r="CA344" s="204"/>
      <c r="CB344" s="204"/>
      <c r="CC344" s="204"/>
      <c r="CD344" s="204"/>
      <c r="CE344" s="184">
        <f t="shared" si="82"/>
        <v>0</v>
      </c>
      <c r="CF344" s="244">
        <f t="shared" si="83"/>
        <v>0</v>
      </c>
      <c r="CG344" s="211"/>
      <c r="CH344" s="204"/>
      <c r="CI344" s="204"/>
      <c r="CJ344" s="204"/>
      <c r="CK344" s="204"/>
      <c r="CL344" s="204"/>
      <c r="CM344" s="204"/>
      <c r="CN344" s="204"/>
      <c r="CO344" s="204"/>
      <c r="CP344" s="204"/>
      <c r="CQ344" s="195">
        <f t="shared" si="84"/>
        <v>0</v>
      </c>
      <c r="CR344" s="186">
        <f t="shared" si="85"/>
        <v>0</v>
      </c>
      <c r="CS344" s="166"/>
      <c r="CT344" s="166"/>
      <c r="CU344" s="166"/>
      <c r="CV344" s="166"/>
      <c r="CW344" s="166"/>
      <c r="CX344" s="196"/>
      <c r="CY344" s="195">
        <f t="shared" si="86"/>
        <v>0</v>
      </c>
      <c r="CZ344" s="187">
        <f t="shared" si="87"/>
        <v>0</v>
      </c>
    </row>
    <row r="345" ht="15.75" customHeight="1">
      <c r="A345" s="169">
        <v>46.0</v>
      </c>
      <c r="B345" s="312" t="s">
        <v>326</v>
      </c>
      <c r="C345" s="307" t="s">
        <v>327</v>
      </c>
      <c r="D345" s="124" t="str">
        <f t="shared" si="72"/>
        <v>#REF!</v>
      </c>
      <c r="E345" s="125" t="str">
        <f t="shared" si="73"/>
        <v>#REF!</v>
      </c>
      <c r="F345" s="172" t="str">
        <f t="shared" si="74"/>
        <v>#REF!</v>
      </c>
      <c r="G345" s="189" t="str">
        <f t="shared" si="75"/>
        <v>#REF!</v>
      </c>
      <c r="H345" s="200"/>
      <c r="I345" s="222"/>
      <c r="J345" s="197"/>
      <c r="K345" s="197"/>
      <c r="L345" s="197"/>
      <c r="M345" s="178">
        <f t="shared" si="76"/>
        <v>0</v>
      </c>
      <c r="N345" s="188" t="str">
        <f t="shared" si="77"/>
        <v>#DIV/0!</v>
      </c>
      <c r="O345" s="200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210"/>
      <c r="AG345" s="210"/>
      <c r="AH345" s="210"/>
      <c r="AI345" s="210"/>
      <c r="AJ345" s="178">
        <f t="shared" si="78"/>
        <v>0</v>
      </c>
      <c r="AK345" s="190">
        <f t="shared" si="79"/>
        <v>0</v>
      </c>
      <c r="AL345" s="200"/>
      <c r="AM345" s="197"/>
      <c r="AN345" s="197"/>
      <c r="AO345" s="197"/>
      <c r="AP345" s="197"/>
      <c r="AQ345" s="197"/>
      <c r="AR345" s="197"/>
      <c r="AS345" s="197"/>
      <c r="AT345" s="197"/>
      <c r="AU345" s="197"/>
      <c r="AV345" s="197"/>
      <c r="AW345" s="197"/>
      <c r="AX345" s="197"/>
      <c r="AY345" s="197"/>
      <c r="AZ345" s="197"/>
      <c r="BA345" s="197"/>
      <c r="BB345" s="197"/>
      <c r="BC345" s="197"/>
      <c r="BD345" s="197"/>
      <c r="BE345" s="197"/>
      <c r="BF345" s="197"/>
      <c r="BG345" s="178">
        <f t="shared" si="80"/>
        <v>0</v>
      </c>
      <c r="BH345" s="190">
        <f t="shared" si="81"/>
        <v>0</v>
      </c>
      <c r="BI345" s="200"/>
      <c r="BJ345" s="197"/>
      <c r="BK345" s="197"/>
      <c r="BL345" s="197"/>
      <c r="BM345" s="197"/>
      <c r="BN345" s="197"/>
      <c r="BO345" s="197"/>
      <c r="BP345" s="197"/>
      <c r="BQ345" s="197"/>
      <c r="BR345" s="197"/>
      <c r="BS345" s="197"/>
      <c r="BT345" s="197"/>
      <c r="BU345" s="197"/>
      <c r="BV345" s="197"/>
      <c r="BW345" s="204"/>
      <c r="BX345" s="204"/>
      <c r="BY345" s="204"/>
      <c r="BZ345" s="204"/>
      <c r="CA345" s="204"/>
      <c r="CB345" s="204"/>
      <c r="CC345" s="204"/>
      <c r="CD345" s="204"/>
      <c r="CE345" s="184">
        <f t="shared" si="82"/>
        <v>0</v>
      </c>
      <c r="CF345" s="244">
        <f t="shared" si="83"/>
        <v>0</v>
      </c>
      <c r="CG345" s="211"/>
      <c r="CH345" s="204"/>
      <c r="CI345" s="204"/>
      <c r="CJ345" s="204"/>
      <c r="CK345" s="204"/>
      <c r="CL345" s="204"/>
      <c r="CM345" s="204"/>
      <c r="CN345" s="204"/>
      <c r="CO345" s="204"/>
      <c r="CP345" s="204"/>
      <c r="CQ345" s="195">
        <f t="shared" si="84"/>
        <v>0</v>
      </c>
      <c r="CR345" s="186">
        <f t="shared" si="85"/>
        <v>0</v>
      </c>
      <c r="CS345" s="166"/>
      <c r="CT345" s="166"/>
      <c r="CU345" s="166"/>
      <c r="CV345" s="166"/>
      <c r="CW345" s="166"/>
      <c r="CX345" s="196"/>
      <c r="CY345" s="195">
        <f t="shared" si="86"/>
        <v>0</v>
      </c>
      <c r="CZ345" s="187">
        <f t="shared" si="87"/>
        <v>0</v>
      </c>
    </row>
    <row r="346" ht="15.75" customHeight="1">
      <c r="A346" s="121">
        <v>47.0</v>
      </c>
      <c r="B346" s="312" t="s">
        <v>328</v>
      </c>
      <c r="C346" s="307" t="s">
        <v>329</v>
      </c>
      <c r="D346" s="124" t="str">
        <f t="shared" si="72"/>
        <v>#REF!</v>
      </c>
      <c r="E346" s="125" t="str">
        <f t="shared" si="73"/>
        <v>#REF!</v>
      </c>
      <c r="F346" s="172" t="str">
        <f t="shared" si="74"/>
        <v>#REF!</v>
      </c>
      <c r="G346" s="189" t="str">
        <f t="shared" si="75"/>
        <v>#REF!</v>
      </c>
      <c r="H346" s="200"/>
      <c r="I346" s="215"/>
      <c r="J346" s="215"/>
      <c r="K346" s="197"/>
      <c r="L346" s="197"/>
      <c r="M346" s="178">
        <f t="shared" si="76"/>
        <v>0</v>
      </c>
      <c r="N346" s="188" t="str">
        <f t="shared" si="77"/>
        <v>#DIV/0!</v>
      </c>
      <c r="O346" s="200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210"/>
      <c r="AG346" s="210"/>
      <c r="AH346" s="210"/>
      <c r="AI346" s="210"/>
      <c r="AJ346" s="178">
        <f t="shared" si="78"/>
        <v>0</v>
      </c>
      <c r="AK346" s="190">
        <f t="shared" si="79"/>
        <v>0</v>
      </c>
      <c r="AL346" s="200"/>
      <c r="AM346" s="197"/>
      <c r="AN346" s="197"/>
      <c r="AO346" s="197"/>
      <c r="AP346" s="197"/>
      <c r="AQ346" s="197"/>
      <c r="AR346" s="197"/>
      <c r="AS346" s="197"/>
      <c r="AT346" s="197"/>
      <c r="AU346" s="197"/>
      <c r="AV346" s="197"/>
      <c r="AW346" s="197"/>
      <c r="AX346" s="197"/>
      <c r="AY346" s="197"/>
      <c r="AZ346" s="197"/>
      <c r="BA346" s="197"/>
      <c r="BB346" s="197"/>
      <c r="BC346" s="197"/>
      <c r="BD346" s="197"/>
      <c r="BE346" s="197"/>
      <c r="BF346" s="197"/>
      <c r="BG346" s="178">
        <f t="shared" si="80"/>
        <v>0</v>
      </c>
      <c r="BH346" s="190">
        <f t="shared" si="81"/>
        <v>0</v>
      </c>
      <c r="BI346" s="200"/>
      <c r="BJ346" s="197"/>
      <c r="BK346" s="197"/>
      <c r="BL346" s="197"/>
      <c r="BM346" s="197"/>
      <c r="BN346" s="197"/>
      <c r="BO346" s="197"/>
      <c r="BP346" s="197"/>
      <c r="BQ346" s="197"/>
      <c r="BR346" s="197"/>
      <c r="BS346" s="197"/>
      <c r="BT346" s="197"/>
      <c r="BU346" s="197"/>
      <c r="BV346" s="197"/>
      <c r="BW346" s="204"/>
      <c r="BX346" s="204"/>
      <c r="BY346" s="204"/>
      <c r="BZ346" s="204"/>
      <c r="CA346" s="204"/>
      <c r="CB346" s="204"/>
      <c r="CC346" s="204"/>
      <c r="CD346" s="204"/>
      <c r="CE346" s="184">
        <f t="shared" si="82"/>
        <v>0</v>
      </c>
      <c r="CF346" s="244">
        <f t="shared" si="83"/>
        <v>0</v>
      </c>
      <c r="CG346" s="211"/>
      <c r="CH346" s="204"/>
      <c r="CI346" s="204"/>
      <c r="CJ346" s="204"/>
      <c r="CK346" s="204"/>
      <c r="CL346" s="204"/>
      <c r="CM346" s="204"/>
      <c r="CN346" s="204"/>
      <c r="CO346" s="204"/>
      <c r="CP346" s="204"/>
      <c r="CQ346" s="195">
        <f t="shared" si="84"/>
        <v>0</v>
      </c>
      <c r="CR346" s="186">
        <f t="shared" si="85"/>
        <v>0</v>
      </c>
      <c r="CS346" s="166"/>
      <c r="CT346" s="166"/>
      <c r="CU346" s="166"/>
      <c r="CV346" s="166"/>
      <c r="CW346" s="166"/>
      <c r="CX346" s="196"/>
      <c r="CY346" s="195">
        <f t="shared" si="86"/>
        <v>0</v>
      </c>
      <c r="CZ346" s="187">
        <f t="shared" si="87"/>
        <v>0</v>
      </c>
    </row>
    <row r="347" ht="15.75" customHeight="1">
      <c r="A347" s="169">
        <v>48.0</v>
      </c>
      <c r="B347" s="312" t="s">
        <v>330</v>
      </c>
      <c r="C347" s="307" t="s">
        <v>331</v>
      </c>
      <c r="D347" s="124" t="str">
        <f t="shared" si="72"/>
        <v>#REF!</v>
      </c>
      <c r="E347" s="125" t="str">
        <f t="shared" si="73"/>
        <v>#REF!</v>
      </c>
      <c r="F347" s="172" t="str">
        <f t="shared" si="74"/>
        <v>#REF!</v>
      </c>
      <c r="G347" s="189" t="str">
        <f t="shared" si="75"/>
        <v>#REF!</v>
      </c>
      <c r="H347" s="200"/>
      <c r="I347" s="197"/>
      <c r="J347" s="197"/>
      <c r="K347" s="197"/>
      <c r="L347" s="197"/>
      <c r="M347" s="178">
        <f t="shared" si="76"/>
        <v>0</v>
      </c>
      <c r="N347" s="188" t="str">
        <f t="shared" si="77"/>
        <v>#DIV/0!</v>
      </c>
      <c r="O347" s="200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210"/>
      <c r="AG347" s="210"/>
      <c r="AH347" s="210"/>
      <c r="AI347" s="210"/>
      <c r="AJ347" s="178">
        <f t="shared" si="78"/>
        <v>0</v>
      </c>
      <c r="AK347" s="190">
        <f t="shared" si="79"/>
        <v>0</v>
      </c>
      <c r="AL347" s="200"/>
      <c r="AM347" s="197"/>
      <c r="AN347" s="197"/>
      <c r="AO347" s="197"/>
      <c r="AP347" s="197"/>
      <c r="AQ347" s="197"/>
      <c r="AR347" s="197"/>
      <c r="AS347" s="197"/>
      <c r="AT347" s="197"/>
      <c r="AU347" s="197"/>
      <c r="AV347" s="197"/>
      <c r="AW347" s="197"/>
      <c r="AX347" s="197"/>
      <c r="AY347" s="197"/>
      <c r="AZ347" s="197"/>
      <c r="BA347" s="197"/>
      <c r="BB347" s="197"/>
      <c r="BC347" s="197"/>
      <c r="BD347" s="197"/>
      <c r="BE347" s="197"/>
      <c r="BF347" s="197"/>
      <c r="BG347" s="178">
        <f t="shared" si="80"/>
        <v>0</v>
      </c>
      <c r="BH347" s="190">
        <f t="shared" si="81"/>
        <v>0</v>
      </c>
      <c r="BI347" s="200"/>
      <c r="BJ347" s="197"/>
      <c r="BK347" s="197"/>
      <c r="BL347" s="197"/>
      <c r="BM347" s="197"/>
      <c r="BN347" s="197"/>
      <c r="BO347" s="197"/>
      <c r="BP347" s="197"/>
      <c r="BQ347" s="197"/>
      <c r="BR347" s="197"/>
      <c r="BS347" s="197"/>
      <c r="BT347" s="197"/>
      <c r="BU347" s="197"/>
      <c r="BV347" s="197"/>
      <c r="BW347" s="204"/>
      <c r="BX347" s="204"/>
      <c r="BY347" s="204"/>
      <c r="BZ347" s="204"/>
      <c r="CA347" s="204"/>
      <c r="CB347" s="204"/>
      <c r="CC347" s="204"/>
      <c r="CD347" s="204"/>
      <c r="CE347" s="184">
        <f t="shared" si="82"/>
        <v>0</v>
      </c>
      <c r="CF347" s="244">
        <f t="shared" si="83"/>
        <v>0</v>
      </c>
      <c r="CG347" s="211"/>
      <c r="CH347" s="204"/>
      <c r="CI347" s="204"/>
      <c r="CJ347" s="204"/>
      <c r="CK347" s="204"/>
      <c r="CL347" s="204"/>
      <c r="CM347" s="204"/>
      <c r="CN347" s="204"/>
      <c r="CO347" s="204"/>
      <c r="CP347" s="204"/>
      <c r="CQ347" s="195">
        <f t="shared" si="84"/>
        <v>0</v>
      </c>
      <c r="CR347" s="186">
        <f t="shared" si="85"/>
        <v>0</v>
      </c>
      <c r="CS347" s="166"/>
      <c r="CT347" s="166"/>
      <c r="CU347" s="166"/>
      <c r="CV347" s="166"/>
      <c r="CW347" s="166"/>
      <c r="CX347" s="196"/>
      <c r="CY347" s="195">
        <f t="shared" si="86"/>
        <v>0</v>
      </c>
      <c r="CZ347" s="187">
        <f t="shared" si="87"/>
        <v>0</v>
      </c>
    </row>
    <row r="348" ht="15.75" customHeight="1">
      <c r="A348" s="121">
        <v>49.0</v>
      </c>
      <c r="B348" s="312" t="s">
        <v>332</v>
      </c>
      <c r="C348" s="307" t="s">
        <v>333</v>
      </c>
      <c r="D348" s="124" t="str">
        <f t="shared" si="72"/>
        <v>#REF!</v>
      </c>
      <c r="E348" s="125" t="str">
        <f t="shared" si="73"/>
        <v>#REF!</v>
      </c>
      <c r="F348" s="172" t="str">
        <f t="shared" si="74"/>
        <v>#REF!</v>
      </c>
      <c r="G348" s="189" t="str">
        <f t="shared" si="75"/>
        <v>#REF!</v>
      </c>
      <c r="H348" s="200"/>
      <c r="I348" s="204"/>
      <c r="J348" s="215"/>
      <c r="K348" s="197"/>
      <c r="L348" s="197"/>
      <c r="M348" s="178">
        <f t="shared" si="76"/>
        <v>0</v>
      </c>
      <c r="N348" s="188" t="str">
        <f t="shared" si="77"/>
        <v>#DIV/0!</v>
      </c>
      <c r="O348" s="211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6"/>
      <c r="AG348" s="206"/>
      <c r="AH348" s="206"/>
      <c r="AI348" s="206"/>
      <c r="AJ348" s="178">
        <f t="shared" si="78"/>
        <v>0</v>
      </c>
      <c r="AK348" s="190">
        <f t="shared" si="79"/>
        <v>0</v>
      </c>
      <c r="AL348" s="211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178">
        <f t="shared" si="80"/>
        <v>0</v>
      </c>
      <c r="BH348" s="190">
        <f t="shared" si="81"/>
        <v>0</v>
      </c>
      <c r="BI348" s="211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  <c r="BY348" s="204"/>
      <c r="BZ348" s="204"/>
      <c r="CA348" s="204"/>
      <c r="CB348" s="204"/>
      <c r="CC348" s="204"/>
      <c r="CD348" s="204"/>
      <c r="CE348" s="184">
        <f t="shared" si="82"/>
        <v>0</v>
      </c>
      <c r="CF348" s="244">
        <f t="shared" si="83"/>
        <v>0</v>
      </c>
      <c r="CG348" s="211"/>
      <c r="CH348" s="204"/>
      <c r="CI348" s="204"/>
      <c r="CJ348" s="204"/>
      <c r="CK348" s="204"/>
      <c r="CL348" s="204"/>
      <c r="CM348" s="204"/>
      <c r="CN348" s="204"/>
      <c r="CO348" s="204"/>
      <c r="CP348" s="204"/>
      <c r="CQ348" s="195">
        <f t="shared" si="84"/>
        <v>0</v>
      </c>
      <c r="CR348" s="186">
        <f t="shared" si="85"/>
        <v>0</v>
      </c>
      <c r="CS348" s="166"/>
      <c r="CT348" s="166"/>
      <c r="CU348" s="166"/>
      <c r="CV348" s="166"/>
      <c r="CW348" s="166"/>
      <c r="CX348" s="196"/>
      <c r="CY348" s="195">
        <f t="shared" si="86"/>
        <v>0</v>
      </c>
      <c r="CZ348" s="187">
        <f t="shared" si="87"/>
        <v>0</v>
      </c>
    </row>
    <row r="349" ht="15.75" customHeight="1">
      <c r="A349" s="169">
        <v>50.0</v>
      </c>
      <c r="B349" s="312" t="s">
        <v>334</v>
      </c>
      <c r="C349" s="307" t="s">
        <v>335</v>
      </c>
      <c r="D349" s="124" t="str">
        <f t="shared" si="72"/>
        <v>#REF!</v>
      </c>
      <c r="E349" s="125" t="str">
        <f t="shared" si="73"/>
        <v>#REF!</v>
      </c>
      <c r="F349" s="172" t="str">
        <f t="shared" si="74"/>
        <v>#REF!</v>
      </c>
      <c r="G349" s="189" t="str">
        <f t="shared" si="75"/>
        <v>#REF!</v>
      </c>
      <c r="H349" s="200"/>
      <c r="I349" s="204"/>
      <c r="J349" s="204"/>
      <c r="K349" s="197"/>
      <c r="L349" s="197"/>
      <c r="M349" s="178">
        <f t="shared" si="76"/>
        <v>0</v>
      </c>
      <c r="N349" s="188" t="str">
        <f t="shared" si="77"/>
        <v>#DIV/0!</v>
      </c>
      <c r="O349" s="211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6"/>
      <c r="AG349" s="206"/>
      <c r="AH349" s="206"/>
      <c r="AI349" s="206"/>
      <c r="AJ349" s="178">
        <f t="shared" si="78"/>
        <v>0</v>
      </c>
      <c r="AK349" s="190">
        <f t="shared" si="79"/>
        <v>0</v>
      </c>
      <c r="AL349" s="211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178">
        <f t="shared" si="80"/>
        <v>0</v>
      </c>
      <c r="BH349" s="190">
        <f t="shared" si="81"/>
        <v>0</v>
      </c>
      <c r="BI349" s="211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  <c r="BY349" s="204"/>
      <c r="BZ349" s="204"/>
      <c r="CA349" s="204"/>
      <c r="CB349" s="204"/>
      <c r="CC349" s="204"/>
      <c r="CD349" s="204"/>
      <c r="CE349" s="184">
        <f t="shared" si="82"/>
        <v>0</v>
      </c>
      <c r="CF349" s="244">
        <f t="shared" si="83"/>
        <v>0</v>
      </c>
      <c r="CG349" s="211"/>
      <c r="CH349" s="204"/>
      <c r="CI349" s="204"/>
      <c r="CJ349" s="204"/>
      <c r="CK349" s="204"/>
      <c r="CL349" s="204"/>
      <c r="CM349" s="204"/>
      <c r="CN349" s="204"/>
      <c r="CO349" s="204"/>
      <c r="CP349" s="204"/>
      <c r="CQ349" s="195">
        <f t="shared" si="84"/>
        <v>0</v>
      </c>
      <c r="CR349" s="186">
        <f t="shared" si="85"/>
        <v>0</v>
      </c>
      <c r="CS349" s="166"/>
      <c r="CT349" s="166"/>
      <c r="CU349" s="166"/>
      <c r="CV349" s="166"/>
      <c r="CW349" s="166"/>
      <c r="CX349" s="196"/>
      <c r="CY349" s="195">
        <f t="shared" si="86"/>
        <v>0</v>
      </c>
      <c r="CZ349" s="187">
        <f t="shared" si="87"/>
        <v>0</v>
      </c>
    </row>
    <row r="350" ht="15.75" customHeight="1">
      <c r="A350" s="121">
        <v>51.0</v>
      </c>
      <c r="B350" s="312" t="s">
        <v>336</v>
      </c>
      <c r="C350" s="307" t="s">
        <v>337</v>
      </c>
      <c r="D350" s="124" t="str">
        <f t="shared" si="72"/>
        <v>#REF!</v>
      </c>
      <c r="E350" s="125" t="str">
        <f t="shared" si="73"/>
        <v>#REF!</v>
      </c>
      <c r="F350" s="172" t="str">
        <f t="shared" si="74"/>
        <v>#REF!</v>
      </c>
      <c r="G350" s="189" t="str">
        <f t="shared" si="75"/>
        <v>#REF!</v>
      </c>
      <c r="H350" s="200"/>
      <c r="I350" s="215"/>
      <c r="J350" s="215"/>
      <c r="K350" s="197"/>
      <c r="L350" s="197"/>
      <c r="M350" s="178">
        <f t="shared" si="76"/>
        <v>0</v>
      </c>
      <c r="N350" s="188" t="str">
        <f t="shared" si="77"/>
        <v>#DIV/0!</v>
      </c>
      <c r="O350" s="200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210"/>
      <c r="AG350" s="210"/>
      <c r="AH350" s="210"/>
      <c r="AI350" s="210"/>
      <c r="AJ350" s="178">
        <f t="shared" si="78"/>
        <v>0</v>
      </c>
      <c r="AK350" s="190">
        <f t="shared" si="79"/>
        <v>0</v>
      </c>
      <c r="AL350" s="200"/>
      <c r="AM350" s="197"/>
      <c r="AN350" s="197"/>
      <c r="AO350" s="197"/>
      <c r="AP350" s="197"/>
      <c r="AQ350" s="197"/>
      <c r="AR350" s="197"/>
      <c r="AS350" s="197"/>
      <c r="AT350" s="197"/>
      <c r="AU350" s="197"/>
      <c r="AV350" s="197"/>
      <c r="AW350" s="197"/>
      <c r="AX350" s="197"/>
      <c r="AY350" s="197"/>
      <c r="AZ350" s="197"/>
      <c r="BA350" s="197"/>
      <c r="BB350" s="197"/>
      <c r="BC350" s="197"/>
      <c r="BD350" s="197"/>
      <c r="BE350" s="197"/>
      <c r="BF350" s="197"/>
      <c r="BG350" s="178">
        <f t="shared" si="80"/>
        <v>0</v>
      </c>
      <c r="BH350" s="190">
        <f t="shared" si="81"/>
        <v>0</v>
      </c>
      <c r="BI350" s="200"/>
      <c r="BJ350" s="197"/>
      <c r="BK350" s="197"/>
      <c r="BL350" s="197"/>
      <c r="BM350" s="197"/>
      <c r="BN350" s="197"/>
      <c r="BO350" s="197"/>
      <c r="BP350" s="197"/>
      <c r="BQ350" s="197"/>
      <c r="BR350" s="197"/>
      <c r="BS350" s="197"/>
      <c r="BT350" s="197"/>
      <c r="BU350" s="197"/>
      <c r="BV350" s="197"/>
      <c r="BW350" s="204"/>
      <c r="BX350" s="204"/>
      <c r="BY350" s="204"/>
      <c r="BZ350" s="204"/>
      <c r="CA350" s="204"/>
      <c r="CB350" s="204"/>
      <c r="CC350" s="204"/>
      <c r="CD350" s="204"/>
      <c r="CE350" s="184">
        <f t="shared" si="82"/>
        <v>0</v>
      </c>
      <c r="CF350" s="244">
        <f t="shared" si="83"/>
        <v>0</v>
      </c>
      <c r="CG350" s="211"/>
      <c r="CH350" s="204"/>
      <c r="CI350" s="204"/>
      <c r="CJ350" s="204"/>
      <c r="CK350" s="204"/>
      <c r="CL350" s="204"/>
      <c r="CM350" s="204"/>
      <c r="CN350" s="204"/>
      <c r="CO350" s="204"/>
      <c r="CP350" s="204"/>
      <c r="CQ350" s="195">
        <f t="shared" si="84"/>
        <v>0</v>
      </c>
      <c r="CR350" s="186">
        <f t="shared" si="85"/>
        <v>0</v>
      </c>
      <c r="CS350" s="166"/>
      <c r="CT350" s="166"/>
      <c r="CU350" s="166"/>
      <c r="CV350" s="166"/>
      <c r="CW350" s="166"/>
      <c r="CX350" s="196"/>
      <c r="CY350" s="195">
        <f t="shared" si="86"/>
        <v>0</v>
      </c>
      <c r="CZ350" s="187">
        <f t="shared" si="87"/>
        <v>0</v>
      </c>
    </row>
    <row r="351" ht="15.75" customHeight="1">
      <c r="A351" s="169">
        <v>52.0</v>
      </c>
      <c r="B351" s="312" t="s">
        <v>338</v>
      </c>
      <c r="C351" s="307" t="s">
        <v>339</v>
      </c>
      <c r="D351" s="124" t="str">
        <f t="shared" si="72"/>
        <v>#REF!</v>
      </c>
      <c r="E351" s="125" t="str">
        <f t="shared" si="73"/>
        <v>#REF!</v>
      </c>
      <c r="F351" s="172" t="str">
        <f t="shared" si="74"/>
        <v>#REF!</v>
      </c>
      <c r="G351" s="189" t="str">
        <f t="shared" si="75"/>
        <v>#REF!</v>
      </c>
      <c r="H351" s="216"/>
      <c r="I351" s="197"/>
      <c r="J351" s="197"/>
      <c r="K351" s="197"/>
      <c r="L351" s="197"/>
      <c r="M351" s="178">
        <f t="shared" si="76"/>
        <v>0</v>
      </c>
      <c r="N351" s="188" t="str">
        <f t="shared" si="77"/>
        <v>#DIV/0!</v>
      </c>
      <c r="O351" s="200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210"/>
      <c r="AG351" s="210"/>
      <c r="AH351" s="210"/>
      <c r="AI351" s="210"/>
      <c r="AJ351" s="178">
        <f t="shared" si="78"/>
        <v>0</v>
      </c>
      <c r="AK351" s="190">
        <f t="shared" si="79"/>
        <v>0</v>
      </c>
      <c r="AL351" s="200"/>
      <c r="AM351" s="197"/>
      <c r="AN351" s="197"/>
      <c r="AO351" s="197"/>
      <c r="AP351" s="197"/>
      <c r="AQ351" s="197"/>
      <c r="AR351" s="197"/>
      <c r="AS351" s="197"/>
      <c r="AT351" s="197"/>
      <c r="AU351" s="197"/>
      <c r="AV351" s="197"/>
      <c r="AW351" s="197"/>
      <c r="AX351" s="197"/>
      <c r="AY351" s="197"/>
      <c r="AZ351" s="197"/>
      <c r="BA351" s="197"/>
      <c r="BB351" s="197"/>
      <c r="BC351" s="197"/>
      <c r="BD351" s="197"/>
      <c r="BE351" s="197"/>
      <c r="BF351" s="197"/>
      <c r="BG351" s="178">
        <f t="shared" si="80"/>
        <v>0</v>
      </c>
      <c r="BH351" s="190">
        <f t="shared" si="81"/>
        <v>0</v>
      </c>
      <c r="BI351" s="200"/>
      <c r="BJ351" s="197"/>
      <c r="BK351" s="197"/>
      <c r="BL351" s="197"/>
      <c r="BM351" s="197"/>
      <c r="BN351" s="197"/>
      <c r="BO351" s="197"/>
      <c r="BP351" s="197"/>
      <c r="BQ351" s="197"/>
      <c r="BR351" s="197"/>
      <c r="BS351" s="197"/>
      <c r="BT351" s="197"/>
      <c r="BU351" s="197"/>
      <c r="BV351" s="197"/>
      <c r="BW351" s="204"/>
      <c r="BX351" s="204"/>
      <c r="BY351" s="204"/>
      <c r="BZ351" s="204"/>
      <c r="CA351" s="204"/>
      <c r="CB351" s="204"/>
      <c r="CC351" s="204"/>
      <c r="CD351" s="204"/>
      <c r="CE351" s="184">
        <f t="shared" si="82"/>
        <v>0</v>
      </c>
      <c r="CF351" s="244">
        <f t="shared" si="83"/>
        <v>0</v>
      </c>
      <c r="CG351" s="211"/>
      <c r="CH351" s="204"/>
      <c r="CI351" s="204"/>
      <c r="CJ351" s="204"/>
      <c r="CK351" s="204"/>
      <c r="CL351" s="204"/>
      <c r="CM351" s="204"/>
      <c r="CN351" s="204"/>
      <c r="CO351" s="204"/>
      <c r="CP351" s="204"/>
      <c r="CQ351" s="195">
        <f t="shared" si="84"/>
        <v>0</v>
      </c>
      <c r="CR351" s="186">
        <f t="shared" si="85"/>
        <v>0</v>
      </c>
      <c r="CS351" s="166"/>
      <c r="CT351" s="166"/>
      <c r="CU351" s="166"/>
      <c r="CV351" s="166"/>
      <c r="CW351" s="166"/>
      <c r="CX351" s="196"/>
      <c r="CY351" s="195">
        <f t="shared" si="86"/>
        <v>0</v>
      </c>
      <c r="CZ351" s="187">
        <f t="shared" si="87"/>
        <v>0</v>
      </c>
    </row>
    <row r="352" ht="15.75" customHeight="1">
      <c r="A352" s="121">
        <v>53.0</v>
      </c>
      <c r="B352" s="312" t="s">
        <v>340</v>
      </c>
      <c r="C352" s="307" t="s">
        <v>341</v>
      </c>
      <c r="D352" s="124" t="str">
        <f t="shared" si="72"/>
        <v>#REF!</v>
      </c>
      <c r="E352" s="125" t="str">
        <f t="shared" si="73"/>
        <v>#REF!</v>
      </c>
      <c r="F352" s="172" t="str">
        <f t="shared" si="74"/>
        <v>#REF!</v>
      </c>
      <c r="G352" s="189" t="str">
        <f t="shared" si="75"/>
        <v>#REF!</v>
      </c>
      <c r="H352" s="200"/>
      <c r="I352" s="197"/>
      <c r="J352" s="197"/>
      <c r="K352" s="197"/>
      <c r="L352" s="197"/>
      <c r="M352" s="178">
        <f t="shared" si="76"/>
        <v>0</v>
      </c>
      <c r="N352" s="188" t="str">
        <f t="shared" si="77"/>
        <v>#DIV/0!</v>
      </c>
      <c r="O352" s="216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8"/>
      <c r="AG352" s="218"/>
      <c r="AH352" s="218"/>
      <c r="AI352" s="218"/>
      <c r="AJ352" s="178">
        <f t="shared" si="78"/>
        <v>0</v>
      </c>
      <c r="AK352" s="190">
        <f t="shared" si="79"/>
        <v>0</v>
      </c>
      <c r="AL352" s="216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178">
        <f t="shared" si="80"/>
        <v>0</v>
      </c>
      <c r="BH352" s="190">
        <f t="shared" si="81"/>
        <v>0</v>
      </c>
      <c r="BI352" s="216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04"/>
      <c r="BX352" s="204"/>
      <c r="BY352" s="204"/>
      <c r="BZ352" s="204"/>
      <c r="CA352" s="204"/>
      <c r="CB352" s="204"/>
      <c r="CC352" s="204"/>
      <c r="CD352" s="204"/>
      <c r="CE352" s="184">
        <f t="shared" si="82"/>
        <v>0</v>
      </c>
      <c r="CF352" s="244">
        <f t="shared" si="83"/>
        <v>0</v>
      </c>
      <c r="CG352" s="211"/>
      <c r="CH352" s="204"/>
      <c r="CI352" s="204"/>
      <c r="CJ352" s="204"/>
      <c r="CK352" s="204"/>
      <c r="CL352" s="204"/>
      <c r="CM352" s="177"/>
      <c r="CN352" s="204"/>
      <c r="CO352" s="204"/>
      <c r="CP352" s="204"/>
      <c r="CQ352" s="195">
        <f t="shared" si="84"/>
        <v>0</v>
      </c>
      <c r="CR352" s="186">
        <f t="shared" si="85"/>
        <v>0</v>
      </c>
      <c r="CS352" s="166"/>
      <c r="CT352" s="166"/>
      <c r="CU352" s="166"/>
      <c r="CV352" s="166"/>
      <c r="CW352" s="166"/>
      <c r="CX352" s="196"/>
      <c r="CY352" s="195">
        <f t="shared" si="86"/>
        <v>0</v>
      </c>
      <c r="CZ352" s="187">
        <f t="shared" si="87"/>
        <v>0</v>
      </c>
    </row>
    <row r="353" ht="15.75" customHeight="1">
      <c r="A353" s="169">
        <v>54.0</v>
      </c>
      <c r="B353" s="312" t="s">
        <v>342</v>
      </c>
      <c r="C353" s="307" t="s">
        <v>343</v>
      </c>
      <c r="D353" s="124" t="str">
        <f t="shared" si="72"/>
        <v>#REF!</v>
      </c>
      <c r="E353" s="125" t="str">
        <f t="shared" si="73"/>
        <v>#REF!</v>
      </c>
      <c r="F353" s="172" t="str">
        <f t="shared" si="74"/>
        <v>#REF!</v>
      </c>
      <c r="G353" s="189" t="str">
        <f t="shared" si="75"/>
        <v>#REF!</v>
      </c>
      <c r="H353" s="200"/>
      <c r="I353" s="197"/>
      <c r="J353" s="197"/>
      <c r="K353" s="197"/>
      <c r="L353" s="197"/>
      <c r="M353" s="178">
        <f t="shared" si="76"/>
        <v>0</v>
      </c>
      <c r="N353" s="188" t="str">
        <f t="shared" si="77"/>
        <v>#DIV/0!</v>
      </c>
      <c r="O353" s="200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210"/>
      <c r="AG353" s="210"/>
      <c r="AH353" s="210"/>
      <c r="AI353" s="210"/>
      <c r="AJ353" s="178">
        <f t="shared" si="78"/>
        <v>0</v>
      </c>
      <c r="AK353" s="190">
        <f t="shared" si="79"/>
        <v>0</v>
      </c>
      <c r="AL353" s="200"/>
      <c r="AM353" s="197"/>
      <c r="AN353" s="197"/>
      <c r="AO353" s="197"/>
      <c r="AP353" s="197"/>
      <c r="AQ353" s="197"/>
      <c r="AR353" s="197"/>
      <c r="AS353" s="197"/>
      <c r="AT353" s="197"/>
      <c r="AU353" s="197"/>
      <c r="AV353" s="197"/>
      <c r="AW353" s="197"/>
      <c r="AX353" s="197"/>
      <c r="AY353" s="197"/>
      <c r="AZ353" s="197"/>
      <c r="BA353" s="197"/>
      <c r="BB353" s="197"/>
      <c r="BC353" s="197"/>
      <c r="BD353" s="197"/>
      <c r="BE353" s="197"/>
      <c r="BF353" s="197"/>
      <c r="BG353" s="178">
        <f t="shared" si="80"/>
        <v>0</v>
      </c>
      <c r="BH353" s="190">
        <f t="shared" si="81"/>
        <v>0</v>
      </c>
      <c r="BI353" s="200"/>
      <c r="BJ353" s="197"/>
      <c r="BK353" s="197"/>
      <c r="BL353" s="197"/>
      <c r="BM353" s="197"/>
      <c r="BN353" s="197"/>
      <c r="BO353" s="197"/>
      <c r="BP353" s="197"/>
      <c r="BQ353" s="197"/>
      <c r="BR353" s="197"/>
      <c r="BS353" s="197"/>
      <c r="BT353" s="197"/>
      <c r="BU353" s="197"/>
      <c r="BV353" s="197"/>
      <c r="BW353" s="204"/>
      <c r="BX353" s="204"/>
      <c r="BY353" s="204"/>
      <c r="BZ353" s="204"/>
      <c r="CA353" s="204"/>
      <c r="CB353" s="204"/>
      <c r="CC353" s="204"/>
      <c r="CD353" s="204"/>
      <c r="CE353" s="184">
        <f t="shared" si="82"/>
        <v>0</v>
      </c>
      <c r="CF353" s="244">
        <f t="shared" si="83"/>
        <v>0</v>
      </c>
      <c r="CG353" s="211"/>
      <c r="CH353" s="204"/>
      <c r="CI353" s="204"/>
      <c r="CJ353" s="204"/>
      <c r="CK353" s="204"/>
      <c r="CL353" s="204"/>
      <c r="CM353" s="204"/>
      <c r="CN353" s="204"/>
      <c r="CO353" s="204"/>
      <c r="CP353" s="204"/>
      <c r="CQ353" s="195">
        <f t="shared" si="84"/>
        <v>0</v>
      </c>
      <c r="CR353" s="186">
        <f t="shared" si="85"/>
        <v>0</v>
      </c>
      <c r="CS353" s="166"/>
      <c r="CT353" s="166"/>
      <c r="CU353" s="166"/>
      <c r="CV353" s="166"/>
      <c r="CW353" s="166"/>
      <c r="CX353" s="196"/>
      <c r="CY353" s="195">
        <f t="shared" si="86"/>
        <v>0</v>
      </c>
      <c r="CZ353" s="187">
        <f t="shared" si="87"/>
        <v>0</v>
      </c>
    </row>
    <row r="354" ht="15.75" customHeight="1">
      <c r="A354" s="121">
        <v>55.0</v>
      </c>
      <c r="B354" s="312" t="s">
        <v>344</v>
      </c>
      <c r="C354" s="307" t="s">
        <v>345</v>
      </c>
      <c r="D354" s="124" t="str">
        <f t="shared" si="72"/>
        <v>#REF!</v>
      </c>
      <c r="E354" s="125" t="str">
        <f t="shared" si="73"/>
        <v>#REF!</v>
      </c>
      <c r="F354" s="172" t="str">
        <f t="shared" si="74"/>
        <v>#REF!</v>
      </c>
      <c r="G354" s="189" t="str">
        <f t="shared" si="75"/>
        <v>#REF!</v>
      </c>
      <c r="H354" s="200"/>
      <c r="I354" s="197"/>
      <c r="J354" s="204"/>
      <c r="K354" s="197"/>
      <c r="L354" s="197"/>
      <c r="M354" s="178">
        <f t="shared" si="76"/>
        <v>0</v>
      </c>
      <c r="N354" s="188" t="str">
        <f t="shared" si="77"/>
        <v>#DIV/0!</v>
      </c>
      <c r="O354" s="200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210"/>
      <c r="AG354" s="210"/>
      <c r="AH354" s="210"/>
      <c r="AI354" s="210"/>
      <c r="AJ354" s="178">
        <f t="shared" si="78"/>
        <v>0</v>
      </c>
      <c r="AK354" s="190">
        <f t="shared" si="79"/>
        <v>0</v>
      </c>
      <c r="AL354" s="200"/>
      <c r="AM354" s="197"/>
      <c r="AN354" s="197"/>
      <c r="AO354" s="197"/>
      <c r="AP354" s="197"/>
      <c r="AQ354" s="197"/>
      <c r="AR354" s="197"/>
      <c r="AS354" s="197"/>
      <c r="AT354" s="197"/>
      <c r="AU354" s="197"/>
      <c r="AV354" s="197"/>
      <c r="AW354" s="197"/>
      <c r="AX354" s="197"/>
      <c r="AY354" s="197"/>
      <c r="AZ354" s="197"/>
      <c r="BA354" s="197"/>
      <c r="BB354" s="197"/>
      <c r="BC354" s="197"/>
      <c r="BD354" s="197"/>
      <c r="BE354" s="197"/>
      <c r="BF354" s="197"/>
      <c r="BG354" s="178">
        <f t="shared" si="80"/>
        <v>0</v>
      </c>
      <c r="BH354" s="190">
        <f t="shared" si="81"/>
        <v>0</v>
      </c>
      <c r="BI354" s="200"/>
      <c r="BJ354" s="197"/>
      <c r="BK354" s="197"/>
      <c r="BL354" s="197"/>
      <c r="BM354" s="197"/>
      <c r="BN354" s="197"/>
      <c r="BO354" s="197"/>
      <c r="BP354" s="197"/>
      <c r="BQ354" s="197"/>
      <c r="BR354" s="197"/>
      <c r="BS354" s="197"/>
      <c r="BT354" s="197"/>
      <c r="BU354" s="197"/>
      <c r="BV354" s="197"/>
      <c r="BW354" s="204"/>
      <c r="BX354" s="204"/>
      <c r="BY354" s="204"/>
      <c r="BZ354" s="204"/>
      <c r="CA354" s="204"/>
      <c r="CB354" s="204"/>
      <c r="CC354" s="204"/>
      <c r="CD354" s="204"/>
      <c r="CE354" s="184">
        <f t="shared" si="82"/>
        <v>0</v>
      </c>
      <c r="CF354" s="244">
        <f t="shared" si="83"/>
        <v>0</v>
      </c>
      <c r="CG354" s="211"/>
      <c r="CH354" s="204"/>
      <c r="CI354" s="204"/>
      <c r="CJ354" s="204"/>
      <c r="CK354" s="204"/>
      <c r="CL354" s="204"/>
      <c r="CM354" s="204"/>
      <c r="CN354" s="204"/>
      <c r="CO354" s="204"/>
      <c r="CP354" s="204"/>
      <c r="CQ354" s="195">
        <f t="shared" si="84"/>
        <v>0</v>
      </c>
      <c r="CR354" s="186">
        <f t="shared" si="85"/>
        <v>0</v>
      </c>
      <c r="CS354" s="166"/>
      <c r="CT354" s="166"/>
      <c r="CU354" s="166"/>
      <c r="CV354" s="166"/>
      <c r="CW354" s="166"/>
      <c r="CX354" s="196"/>
      <c r="CY354" s="195">
        <f t="shared" si="86"/>
        <v>0</v>
      </c>
      <c r="CZ354" s="187">
        <f t="shared" si="87"/>
        <v>0</v>
      </c>
    </row>
    <row r="355" ht="15.75" customHeight="1">
      <c r="A355" s="169">
        <v>56.0</v>
      </c>
      <c r="B355" s="312" t="s">
        <v>346</v>
      </c>
      <c r="C355" s="307" t="s">
        <v>347</v>
      </c>
      <c r="D355" s="124" t="str">
        <f t="shared" si="72"/>
        <v>#REF!</v>
      </c>
      <c r="E355" s="125" t="str">
        <f t="shared" si="73"/>
        <v>#REF!</v>
      </c>
      <c r="F355" s="172" t="str">
        <f t="shared" si="74"/>
        <v>#REF!</v>
      </c>
      <c r="G355" s="189" t="str">
        <f t="shared" si="75"/>
        <v>#REF!</v>
      </c>
      <c r="H355" s="200"/>
      <c r="I355" s="197"/>
      <c r="J355" s="197"/>
      <c r="K355" s="197"/>
      <c r="L355" s="197"/>
      <c r="M355" s="178">
        <f t="shared" si="76"/>
        <v>0</v>
      </c>
      <c r="N355" s="188" t="str">
        <f t="shared" si="77"/>
        <v>#DIV/0!</v>
      </c>
      <c r="O355" s="200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210"/>
      <c r="AG355" s="210"/>
      <c r="AH355" s="210"/>
      <c r="AI355" s="210"/>
      <c r="AJ355" s="178">
        <f t="shared" si="78"/>
        <v>0</v>
      </c>
      <c r="AK355" s="190">
        <f t="shared" si="79"/>
        <v>0</v>
      </c>
      <c r="AL355" s="200"/>
      <c r="AM355" s="197"/>
      <c r="AN355" s="197"/>
      <c r="AO355" s="197"/>
      <c r="AP355" s="197"/>
      <c r="AQ355" s="197"/>
      <c r="AR355" s="197"/>
      <c r="AS355" s="197"/>
      <c r="AT355" s="197"/>
      <c r="AU355" s="197"/>
      <c r="AV355" s="197"/>
      <c r="AW355" s="197"/>
      <c r="AX355" s="197"/>
      <c r="AY355" s="197"/>
      <c r="AZ355" s="197"/>
      <c r="BA355" s="197"/>
      <c r="BB355" s="197"/>
      <c r="BC355" s="197"/>
      <c r="BD355" s="197"/>
      <c r="BE355" s="197"/>
      <c r="BF355" s="197"/>
      <c r="BG355" s="178">
        <f t="shared" si="80"/>
        <v>0</v>
      </c>
      <c r="BH355" s="190">
        <f t="shared" si="81"/>
        <v>0</v>
      </c>
      <c r="BI355" s="200"/>
      <c r="BJ355" s="197"/>
      <c r="BK355" s="197"/>
      <c r="BL355" s="197"/>
      <c r="BM355" s="197"/>
      <c r="BN355" s="197"/>
      <c r="BO355" s="197"/>
      <c r="BP355" s="197"/>
      <c r="BQ355" s="197"/>
      <c r="BR355" s="197"/>
      <c r="BS355" s="197"/>
      <c r="BT355" s="197"/>
      <c r="BU355" s="197"/>
      <c r="BV355" s="197"/>
      <c r="BW355" s="204"/>
      <c r="BX355" s="204"/>
      <c r="BY355" s="204"/>
      <c r="BZ355" s="204"/>
      <c r="CA355" s="204"/>
      <c r="CB355" s="204"/>
      <c r="CC355" s="204"/>
      <c r="CD355" s="204"/>
      <c r="CE355" s="184">
        <f t="shared" si="82"/>
        <v>0</v>
      </c>
      <c r="CF355" s="244">
        <f t="shared" si="83"/>
        <v>0</v>
      </c>
      <c r="CG355" s="211"/>
      <c r="CH355" s="204"/>
      <c r="CI355" s="204"/>
      <c r="CJ355" s="204"/>
      <c r="CK355" s="204"/>
      <c r="CL355" s="204"/>
      <c r="CM355" s="204"/>
      <c r="CN355" s="204"/>
      <c r="CO355" s="204"/>
      <c r="CP355" s="204"/>
      <c r="CQ355" s="195">
        <f t="shared" si="84"/>
        <v>0</v>
      </c>
      <c r="CR355" s="186">
        <f t="shared" si="85"/>
        <v>0</v>
      </c>
      <c r="CS355" s="166"/>
      <c r="CT355" s="166"/>
      <c r="CU355" s="166"/>
      <c r="CV355" s="166"/>
      <c r="CW355" s="166"/>
      <c r="CX355" s="196"/>
      <c r="CY355" s="195">
        <f t="shared" si="86"/>
        <v>0</v>
      </c>
      <c r="CZ355" s="187">
        <f t="shared" si="87"/>
        <v>0</v>
      </c>
    </row>
    <row r="356" ht="15.75" customHeight="1">
      <c r="A356" s="121">
        <v>57.0</v>
      </c>
      <c r="B356" s="312" t="s">
        <v>348</v>
      </c>
      <c r="C356" s="307" t="s">
        <v>349</v>
      </c>
      <c r="D356" s="124" t="str">
        <f t="shared" si="72"/>
        <v>#REF!</v>
      </c>
      <c r="E356" s="125" t="str">
        <f t="shared" si="73"/>
        <v>#REF!</v>
      </c>
      <c r="F356" s="172" t="str">
        <f t="shared" si="74"/>
        <v>#REF!</v>
      </c>
      <c r="G356" s="189" t="str">
        <f t="shared" si="75"/>
        <v>#REF!</v>
      </c>
      <c r="H356" s="200"/>
      <c r="I356" s="197"/>
      <c r="J356" s="197"/>
      <c r="K356" s="197"/>
      <c r="L356" s="197"/>
      <c r="M356" s="178">
        <f t="shared" si="76"/>
        <v>0</v>
      </c>
      <c r="N356" s="188" t="str">
        <f t="shared" si="77"/>
        <v>#DIV/0!</v>
      </c>
      <c r="O356" s="200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210"/>
      <c r="AG356" s="210"/>
      <c r="AH356" s="210"/>
      <c r="AI356" s="210"/>
      <c r="AJ356" s="178">
        <f t="shared" si="78"/>
        <v>0</v>
      </c>
      <c r="AK356" s="190">
        <f t="shared" si="79"/>
        <v>0</v>
      </c>
      <c r="AL356" s="200"/>
      <c r="AM356" s="197"/>
      <c r="AN356" s="197"/>
      <c r="AO356" s="197"/>
      <c r="AP356" s="197"/>
      <c r="AQ356" s="197"/>
      <c r="AR356" s="197"/>
      <c r="AS356" s="197"/>
      <c r="AT356" s="197"/>
      <c r="AU356" s="197"/>
      <c r="AV356" s="197"/>
      <c r="AW356" s="197"/>
      <c r="AX356" s="197"/>
      <c r="AY356" s="197"/>
      <c r="AZ356" s="197"/>
      <c r="BA356" s="197"/>
      <c r="BB356" s="197"/>
      <c r="BC356" s="197"/>
      <c r="BD356" s="197"/>
      <c r="BE356" s="197"/>
      <c r="BF356" s="197"/>
      <c r="BG356" s="178">
        <f t="shared" si="80"/>
        <v>0</v>
      </c>
      <c r="BH356" s="190">
        <f t="shared" si="81"/>
        <v>0</v>
      </c>
      <c r="BI356" s="200"/>
      <c r="BJ356" s="197"/>
      <c r="BK356" s="197"/>
      <c r="BL356" s="197"/>
      <c r="BM356" s="197"/>
      <c r="BN356" s="197"/>
      <c r="BO356" s="197"/>
      <c r="BP356" s="197"/>
      <c r="BQ356" s="197"/>
      <c r="BR356" s="197"/>
      <c r="BS356" s="197"/>
      <c r="BT356" s="197"/>
      <c r="BU356" s="197"/>
      <c r="BV356" s="197"/>
      <c r="BW356" s="204"/>
      <c r="BX356" s="204"/>
      <c r="BY356" s="204"/>
      <c r="BZ356" s="204"/>
      <c r="CA356" s="204"/>
      <c r="CB356" s="204"/>
      <c r="CC356" s="204"/>
      <c r="CD356" s="204"/>
      <c r="CE356" s="184">
        <f t="shared" si="82"/>
        <v>0</v>
      </c>
      <c r="CF356" s="244">
        <f t="shared" si="83"/>
        <v>0</v>
      </c>
      <c r="CG356" s="211"/>
      <c r="CH356" s="204"/>
      <c r="CI356" s="204"/>
      <c r="CJ356" s="204"/>
      <c r="CK356" s="204"/>
      <c r="CL356" s="204"/>
      <c r="CM356" s="204"/>
      <c r="CN356" s="204"/>
      <c r="CO356" s="204"/>
      <c r="CP356" s="204"/>
      <c r="CQ356" s="195">
        <f t="shared" si="84"/>
        <v>0</v>
      </c>
      <c r="CR356" s="186">
        <f t="shared" si="85"/>
        <v>0</v>
      </c>
      <c r="CS356" s="166"/>
      <c r="CT356" s="166"/>
      <c r="CU356" s="166"/>
      <c r="CV356" s="166"/>
      <c r="CW356" s="166"/>
      <c r="CX356" s="196"/>
      <c r="CY356" s="195">
        <f t="shared" si="86"/>
        <v>0</v>
      </c>
      <c r="CZ356" s="187">
        <f t="shared" si="87"/>
        <v>0</v>
      </c>
    </row>
    <row r="357" ht="15.75" customHeight="1">
      <c r="A357" s="169">
        <v>58.0</v>
      </c>
      <c r="B357" s="312" t="s">
        <v>350</v>
      </c>
      <c r="C357" s="307" t="s">
        <v>351</v>
      </c>
      <c r="D357" s="124" t="str">
        <f t="shared" si="72"/>
        <v>#REF!</v>
      </c>
      <c r="E357" s="125" t="str">
        <f t="shared" si="73"/>
        <v>#REF!</v>
      </c>
      <c r="F357" s="172" t="str">
        <f t="shared" si="74"/>
        <v>#REF!</v>
      </c>
      <c r="G357" s="189" t="str">
        <f t="shared" si="75"/>
        <v>#REF!</v>
      </c>
      <c r="H357" s="216"/>
      <c r="I357" s="215"/>
      <c r="J357" s="215"/>
      <c r="K357" s="215"/>
      <c r="L357" s="215"/>
      <c r="M357" s="178">
        <f t="shared" si="76"/>
        <v>0</v>
      </c>
      <c r="N357" s="188" t="str">
        <f t="shared" si="77"/>
        <v>#DIV/0!</v>
      </c>
      <c r="O357" s="216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8"/>
      <c r="AG357" s="218"/>
      <c r="AH357" s="218"/>
      <c r="AI357" s="218"/>
      <c r="AJ357" s="178">
        <f t="shared" si="78"/>
        <v>0</v>
      </c>
      <c r="AK357" s="190">
        <f t="shared" si="79"/>
        <v>0</v>
      </c>
      <c r="AL357" s="216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15"/>
      <c r="BF357" s="215"/>
      <c r="BG357" s="178">
        <f t="shared" si="80"/>
        <v>0</v>
      </c>
      <c r="BH357" s="190">
        <f t="shared" si="81"/>
        <v>0</v>
      </c>
      <c r="BI357" s="216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04"/>
      <c r="BX357" s="204"/>
      <c r="BY357" s="204"/>
      <c r="BZ357" s="204"/>
      <c r="CA357" s="204"/>
      <c r="CB357" s="204"/>
      <c r="CC357" s="204"/>
      <c r="CD357" s="204"/>
      <c r="CE357" s="184">
        <f t="shared" si="82"/>
        <v>0</v>
      </c>
      <c r="CF357" s="244">
        <f t="shared" si="83"/>
        <v>0</v>
      </c>
      <c r="CG357" s="211"/>
      <c r="CH357" s="204"/>
      <c r="CI357" s="204"/>
      <c r="CJ357" s="204"/>
      <c r="CK357" s="204"/>
      <c r="CL357" s="204"/>
      <c r="CM357" s="204"/>
      <c r="CN357" s="204"/>
      <c r="CO357" s="204"/>
      <c r="CP357" s="204"/>
      <c r="CQ357" s="195">
        <f t="shared" si="84"/>
        <v>0</v>
      </c>
      <c r="CR357" s="186">
        <f t="shared" si="85"/>
        <v>0</v>
      </c>
      <c r="CS357" s="166"/>
      <c r="CT357" s="166"/>
      <c r="CU357" s="166"/>
      <c r="CV357" s="166"/>
      <c r="CW357" s="166"/>
      <c r="CX357" s="196"/>
      <c r="CY357" s="195">
        <f t="shared" si="86"/>
        <v>0</v>
      </c>
      <c r="CZ357" s="187">
        <f t="shared" si="87"/>
        <v>0</v>
      </c>
    </row>
    <row r="358" ht="15.75" customHeight="1">
      <c r="A358" s="121">
        <v>59.0</v>
      </c>
      <c r="B358" s="312" t="s">
        <v>352</v>
      </c>
      <c r="C358" s="307" t="s">
        <v>353</v>
      </c>
      <c r="D358" s="124" t="str">
        <f t="shared" si="72"/>
        <v>#REF!</v>
      </c>
      <c r="E358" s="125" t="str">
        <f t="shared" si="73"/>
        <v>#REF!</v>
      </c>
      <c r="F358" s="172" t="str">
        <f t="shared" si="74"/>
        <v>#REF!</v>
      </c>
      <c r="G358" s="189" t="str">
        <f t="shared" si="75"/>
        <v>#REF!</v>
      </c>
      <c r="H358" s="200"/>
      <c r="I358" s="197"/>
      <c r="J358" s="197"/>
      <c r="K358" s="197"/>
      <c r="L358" s="197"/>
      <c r="M358" s="178">
        <f t="shared" si="76"/>
        <v>0</v>
      </c>
      <c r="N358" s="188" t="str">
        <f t="shared" si="77"/>
        <v>#DIV/0!</v>
      </c>
      <c r="O358" s="200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210"/>
      <c r="AG358" s="210"/>
      <c r="AH358" s="210"/>
      <c r="AI358" s="210"/>
      <c r="AJ358" s="178">
        <f t="shared" si="78"/>
        <v>0</v>
      </c>
      <c r="AK358" s="190">
        <f t="shared" si="79"/>
        <v>0</v>
      </c>
      <c r="AL358" s="200"/>
      <c r="AM358" s="197"/>
      <c r="AN358" s="197"/>
      <c r="AO358" s="197"/>
      <c r="AP358" s="197"/>
      <c r="AQ358" s="197"/>
      <c r="AR358" s="197"/>
      <c r="AS358" s="197"/>
      <c r="AT358" s="197"/>
      <c r="AU358" s="197"/>
      <c r="AV358" s="197"/>
      <c r="AW358" s="197"/>
      <c r="AX358" s="197"/>
      <c r="AY358" s="197"/>
      <c r="AZ358" s="197"/>
      <c r="BA358" s="197"/>
      <c r="BB358" s="197"/>
      <c r="BC358" s="197"/>
      <c r="BD358" s="197"/>
      <c r="BE358" s="197"/>
      <c r="BF358" s="197"/>
      <c r="BG358" s="178">
        <f t="shared" si="80"/>
        <v>0</v>
      </c>
      <c r="BH358" s="190">
        <f t="shared" si="81"/>
        <v>0</v>
      </c>
      <c r="BI358" s="200"/>
      <c r="BJ358" s="197"/>
      <c r="BK358" s="197"/>
      <c r="BL358" s="197"/>
      <c r="BM358" s="197"/>
      <c r="BN358" s="197"/>
      <c r="BO358" s="197"/>
      <c r="BP358" s="197"/>
      <c r="BQ358" s="197"/>
      <c r="BR358" s="197"/>
      <c r="BS358" s="197"/>
      <c r="BT358" s="197"/>
      <c r="BU358" s="197"/>
      <c r="BV358" s="197"/>
      <c r="BW358" s="204"/>
      <c r="BX358" s="204"/>
      <c r="BY358" s="204"/>
      <c r="BZ358" s="204"/>
      <c r="CA358" s="204"/>
      <c r="CB358" s="204"/>
      <c r="CC358" s="204"/>
      <c r="CD358" s="204"/>
      <c r="CE358" s="184">
        <f t="shared" si="82"/>
        <v>0</v>
      </c>
      <c r="CF358" s="244">
        <f t="shared" si="83"/>
        <v>0</v>
      </c>
      <c r="CG358" s="211"/>
      <c r="CH358" s="204"/>
      <c r="CI358" s="204"/>
      <c r="CJ358" s="204"/>
      <c r="CK358" s="204"/>
      <c r="CL358" s="204"/>
      <c r="CM358" s="204"/>
      <c r="CN358" s="204"/>
      <c r="CO358" s="204"/>
      <c r="CP358" s="204"/>
      <c r="CQ358" s="195">
        <f t="shared" si="84"/>
        <v>0</v>
      </c>
      <c r="CR358" s="186">
        <f t="shared" si="85"/>
        <v>0</v>
      </c>
      <c r="CS358" s="166"/>
      <c r="CT358" s="166"/>
      <c r="CU358" s="166"/>
      <c r="CV358" s="166"/>
      <c r="CW358" s="166"/>
      <c r="CX358" s="196"/>
      <c r="CY358" s="195">
        <f t="shared" si="86"/>
        <v>0</v>
      </c>
      <c r="CZ358" s="187">
        <f t="shared" si="87"/>
        <v>0</v>
      </c>
    </row>
    <row r="359" ht="15.75" customHeight="1">
      <c r="A359" s="169">
        <v>60.0</v>
      </c>
      <c r="B359" s="312" t="s">
        <v>354</v>
      </c>
      <c r="C359" s="307" t="s">
        <v>355</v>
      </c>
      <c r="D359" s="124" t="str">
        <f t="shared" si="72"/>
        <v>#REF!</v>
      </c>
      <c r="E359" s="125" t="str">
        <f t="shared" si="73"/>
        <v>#REF!</v>
      </c>
      <c r="F359" s="172" t="str">
        <f t="shared" si="74"/>
        <v>#REF!</v>
      </c>
      <c r="G359" s="189" t="str">
        <f t="shared" si="75"/>
        <v>#REF!</v>
      </c>
      <c r="H359" s="200"/>
      <c r="I359" s="197"/>
      <c r="J359" s="197"/>
      <c r="K359" s="197"/>
      <c r="L359" s="197"/>
      <c r="M359" s="178">
        <f t="shared" si="76"/>
        <v>0</v>
      </c>
      <c r="N359" s="188" t="str">
        <f t="shared" si="77"/>
        <v>#DIV/0!</v>
      </c>
      <c r="O359" s="200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210"/>
      <c r="AG359" s="210"/>
      <c r="AH359" s="210"/>
      <c r="AI359" s="210"/>
      <c r="AJ359" s="178">
        <f t="shared" si="78"/>
        <v>0</v>
      </c>
      <c r="AK359" s="190">
        <f t="shared" si="79"/>
        <v>0</v>
      </c>
      <c r="AL359" s="200"/>
      <c r="AM359" s="197"/>
      <c r="AN359" s="197"/>
      <c r="AO359" s="197"/>
      <c r="AP359" s="197"/>
      <c r="AQ359" s="197"/>
      <c r="AR359" s="197"/>
      <c r="AS359" s="197"/>
      <c r="AT359" s="197"/>
      <c r="AU359" s="197"/>
      <c r="AV359" s="197"/>
      <c r="AW359" s="197"/>
      <c r="AX359" s="197"/>
      <c r="AY359" s="197"/>
      <c r="AZ359" s="197"/>
      <c r="BA359" s="197"/>
      <c r="BB359" s="197"/>
      <c r="BC359" s="197"/>
      <c r="BD359" s="197"/>
      <c r="BE359" s="197"/>
      <c r="BF359" s="197"/>
      <c r="BG359" s="178">
        <f t="shared" si="80"/>
        <v>0</v>
      </c>
      <c r="BH359" s="190">
        <f t="shared" si="81"/>
        <v>0</v>
      </c>
      <c r="BI359" s="200"/>
      <c r="BJ359" s="197"/>
      <c r="BK359" s="197"/>
      <c r="BL359" s="197"/>
      <c r="BM359" s="197"/>
      <c r="BN359" s="197"/>
      <c r="BO359" s="197"/>
      <c r="BP359" s="197"/>
      <c r="BQ359" s="197"/>
      <c r="BR359" s="197"/>
      <c r="BS359" s="197"/>
      <c r="BT359" s="197"/>
      <c r="BU359" s="197"/>
      <c r="BV359" s="197"/>
      <c r="BW359" s="204"/>
      <c r="BX359" s="204"/>
      <c r="BY359" s="204"/>
      <c r="BZ359" s="204"/>
      <c r="CA359" s="204"/>
      <c r="CB359" s="204"/>
      <c r="CC359" s="204"/>
      <c r="CD359" s="204"/>
      <c r="CE359" s="184">
        <f t="shared" si="82"/>
        <v>0</v>
      </c>
      <c r="CF359" s="244">
        <f t="shared" si="83"/>
        <v>0</v>
      </c>
      <c r="CG359" s="211"/>
      <c r="CH359" s="204"/>
      <c r="CI359" s="204"/>
      <c r="CJ359" s="204"/>
      <c r="CK359" s="204"/>
      <c r="CL359" s="204"/>
      <c r="CM359" s="204"/>
      <c r="CN359" s="204"/>
      <c r="CO359" s="204"/>
      <c r="CP359" s="204"/>
      <c r="CQ359" s="195">
        <f t="shared" si="84"/>
        <v>0</v>
      </c>
      <c r="CR359" s="186">
        <f t="shared" si="85"/>
        <v>0</v>
      </c>
      <c r="CS359" s="166"/>
      <c r="CT359" s="166"/>
      <c r="CU359" s="166"/>
      <c r="CV359" s="166"/>
      <c r="CW359" s="166"/>
      <c r="CX359" s="196"/>
      <c r="CY359" s="195">
        <f t="shared" si="86"/>
        <v>0</v>
      </c>
      <c r="CZ359" s="187">
        <f t="shared" si="87"/>
        <v>0</v>
      </c>
    </row>
    <row r="360" ht="15.75" customHeight="1">
      <c r="A360" s="121">
        <v>61.0</v>
      </c>
      <c r="B360" s="312" t="s">
        <v>356</v>
      </c>
      <c r="C360" s="307" t="s">
        <v>357</v>
      </c>
      <c r="D360" s="124" t="str">
        <f t="shared" si="72"/>
        <v>#REF!</v>
      </c>
      <c r="E360" s="125" t="str">
        <f t="shared" si="73"/>
        <v>#REF!</v>
      </c>
      <c r="F360" s="172" t="str">
        <f t="shared" si="74"/>
        <v>#REF!</v>
      </c>
      <c r="G360" s="189" t="str">
        <f t="shared" si="75"/>
        <v>#REF!</v>
      </c>
      <c r="H360" s="200"/>
      <c r="I360" s="197"/>
      <c r="J360" s="197"/>
      <c r="K360" s="197"/>
      <c r="L360" s="197"/>
      <c r="M360" s="178">
        <f t="shared" si="76"/>
        <v>0</v>
      </c>
      <c r="N360" s="188" t="str">
        <f t="shared" si="77"/>
        <v>#DIV/0!</v>
      </c>
      <c r="O360" s="200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210"/>
      <c r="AG360" s="210"/>
      <c r="AH360" s="210"/>
      <c r="AI360" s="210"/>
      <c r="AJ360" s="178">
        <f t="shared" si="78"/>
        <v>0</v>
      </c>
      <c r="AK360" s="190">
        <f t="shared" si="79"/>
        <v>0</v>
      </c>
      <c r="AL360" s="200"/>
      <c r="AM360" s="197"/>
      <c r="AN360" s="197"/>
      <c r="AO360" s="197"/>
      <c r="AP360" s="197"/>
      <c r="AQ360" s="197"/>
      <c r="AR360" s="197"/>
      <c r="AS360" s="197"/>
      <c r="AT360" s="197"/>
      <c r="AU360" s="197"/>
      <c r="AV360" s="197"/>
      <c r="AW360" s="197"/>
      <c r="AX360" s="197"/>
      <c r="AY360" s="197"/>
      <c r="AZ360" s="197"/>
      <c r="BA360" s="197"/>
      <c r="BB360" s="197"/>
      <c r="BC360" s="197"/>
      <c r="BD360" s="197"/>
      <c r="BE360" s="197"/>
      <c r="BF360" s="197"/>
      <c r="BG360" s="178">
        <f t="shared" si="80"/>
        <v>0</v>
      </c>
      <c r="BH360" s="190">
        <f t="shared" si="81"/>
        <v>0</v>
      </c>
      <c r="BI360" s="200"/>
      <c r="BJ360" s="197"/>
      <c r="BK360" s="197"/>
      <c r="BL360" s="197"/>
      <c r="BM360" s="197"/>
      <c r="BN360" s="197"/>
      <c r="BO360" s="197"/>
      <c r="BP360" s="197"/>
      <c r="BQ360" s="197"/>
      <c r="BR360" s="197"/>
      <c r="BS360" s="197"/>
      <c r="BT360" s="197"/>
      <c r="BU360" s="197"/>
      <c r="BV360" s="197"/>
      <c r="BW360" s="204"/>
      <c r="BX360" s="204"/>
      <c r="BY360" s="204"/>
      <c r="BZ360" s="204"/>
      <c r="CA360" s="204"/>
      <c r="CB360" s="204"/>
      <c r="CC360" s="204"/>
      <c r="CD360" s="204"/>
      <c r="CE360" s="184">
        <f t="shared" si="82"/>
        <v>0</v>
      </c>
      <c r="CF360" s="244">
        <f t="shared" si="83"/>
        <v>0</v>
      </c>
      <c r="CG360" s="211"/>
      <c r="CH360" s="204"/>
      <c r="CI360" s="204"/>
      <c r="CJ360" s="204"/>
      <c r="CK360" s="204"/>
      <c r="CL360" s="204"/>
      <c r="CM360" s="204"/>
      <c r="CN360" s="204"/>
      <c r="CO360" s="204"/>
      <c r="CP360" s="204"/>
      <c r="CQ360" s="195">
        <f t="shared" si="84"/>
        <v>0</v>
      </c>
      <c r="CR360" s="186">
        <f t="shared" si="85"/>
        <v>0</v>
      </c>
      <c r="CS360" s="166"/>
      <c r="CT360" s="166"/>
      <c r="CU360" s="166"/>
      <c r="CV360" s="166"/>
      <c r="CW360" s="166"/>
      <c r="CX360" s="196"/>
      <c r="CY360" s="195">
        <f t="shared" si="86"/>
        <v>0</v>
      </c>
      <c r="CZ360" s="187">
        <f t="shared" si="87"/>
        <v>0</v>
      </c>
    </row>
    <row r="361" ht="15.75" customHeight="1">
      <c r="A361" s="169">
        <v>62.0</v>
      </c>
      <c r="B361" s="312" t="s">
        <v>358</v>
      </c>
      <c r="C361" s="307" t="s">
        <v>359</v>
      </c>
      <c r="D361" s="124" t="str">
        <f t="shared" si="72"/>
        <v>#REF!</v>
      </c>
      <c r="E361" s="125" t="str">
        <f t="shared" si="73"/>
        <v>#REF!</v>
      </c>
      <c r="F361" s="172" t="str">
        <f t="shared" si="74"/>
        <v>#REF!</v>
      </c>
      <c r="G361" s="189" t="str">
        <f t="shared" si="75"/>
        <v>#REF!</v>
      </c>
      <c r="H361" s="200"/>
      <c r="I361" s="197"/>
      <c r="J361" s="197"/>
      <c r="K361" s="197"/>
      <c r="L361" s="197"/>
      <c r="M361" s="178">
        <f t="shared" si="76"/>
        <v>0</v>
      </c>
      <c r="N361" s="188" t="str">
        <f t="shared" si="77"/>
        <v>#DIV/0!</v>
      </c>
      <c r="O361" s="200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210"/>
      <c r="AG361" s="210"/>
      <c r="AH361" s="210"/>
      <c r="AI361" s="210"/>
      <c r="AJ361" s="178">
        <f t="shared" si="78"/>
        <v>0</v>
      </c>
      <c r="AK361" s="190">
        <f t="shared" si="79"/>
        <v>0</v>
      </c>
      <c r="AL361" s="200"/>
      <c r="AM361" s="197"/>
      <c r="AN361" s="197"/>
      <c r="AO361" s="197"/>
      <c r="AP361" s="197"/>
      <c r="AQ361" s="197"/>
      <c r="AR361" s="197"/>
      <c r="AS361" s="197"/>
      <c r="AT361" s="197"/>
      <c r="AU361" s="197"/>
      <c r="AV361" s="197"/>
      <c r="AW361" s="197"/>
      <c r="AX361" s="197"/>
      <c r="AY361" s="197"/>
      <c r="AZ361" s="197"/>
      <c r="BA361" s="197"/>
      <c r="BB361" s="197"/>
      <c r="BC361" s="197"/>
      <c r="BD361" s="197"/>
      <c r="BE361" s="197"/>
      <c r="BF361" s="197"/>
      <c r="BG361" s="178">
        <f t="shared" si="80"/>
        <v>0</v>
      </c>
      <c r="BH361" s="190">
        <f t="shared" si="81"/>
        <v>0</v>
      </c>
      <c r="BI361" s="200"/>
      <c r="BJ361" s="197"/>
      <c r="BK361" s="197"/>
      <c r="BL361" s="197"/>
      <c r="BM361" s="197"/>
      <c r="BN361" s="197"/>
      <c r="BO361" s="197"/>
      <c r="BP361" s="197"/>
      <c r="BQ361" s="197"/>
      <c r="BR361" s="197"/>
      <c r="BS361" s="197"/>
      <c r="BT361" s="197"/>
      <c r="BU361" s="197"/>
      <c r="BV361" s="197"/>
      <c r="BW361" s="204"/>
      <c r="BX361" s="204"/>
      <c r="BY361" s="204"/>
      <c r="BZ361" s="204"/>
      <c r="CA361" s="204"/>
      <c r="CB361" s="204"/>
      <c r="CC361" s="204"/>
      <c r="CD361" s="204"/>
      <c r="CE361" s="184">
        <f t="shared" si="82"/>
        <v>0</v>
      </c>
      <c r="CF361" s="244">
        <f t="shared" si="83"/>
        <v>0</v>
      </c>
      <c r="CG361" s="211"/>
      <c r="CH361" s="204"/>
      <c r="CI361" s="204"/>
      <c r="CJ361" s="204"/>
      <c r="CK361" s="204"/>
      <c r="CL361" s="204"/>
      <c r="CM361" s="204"/>
      <c r="CN361" s="204"/>
      <c r="CO361" s="204"/>
      <c r="CP361" s="204"/>
      <c r="CQ361" s="195">
        <f t="shared" si="84"/>
        <v>0</v>
      </c>
      <c r="CR361" s="186">
        <f t="shared" si="85"/>
        <v>0</v>
      </c>
      <c r="CS361" s="166"/>
      <c r="CT361" s="166"/>
      <c r="CU361" s="166"/>
      <c r="CV361" s="166"/>
      <c r="CW361" s="166"/>
      <c r="CX361" s="196"/>
      <c r="CY361" s="195">
        <f t="shared" si="86"/>
        <v>0</v>
      </c>
      <c r="CZ361" s="187">
        <f t="shared" si="87"/>
        <v>0</v>
      </c>
    </row>
    <row r="362" ht="15.75" customHeight="1">
      <c r="A362" s="121">
        <v>63.0</v>
      </c>
      <c r="B362" s="312" t="s">
        <v>360</v>
      </c>
      <c r="C362" s="307" t="s">
        <v>361</v>
      </c>
      <c r="D362" s="124" t="str">
        <f t="shared" si="72"/>
        <v>#REF!</v>
      </c>
      <c r="E362" s="125" t="str">
        <f t="shared" si="73"/>
        <v>#REF!</v>
      </c>
      <c r="F362" s="172" t="str">
        <f t="shared" si="74"/>
        <v>#REF!</v>
      </c>
      <c r="G362" s="189" t="str">
        <f t="shared" si="75"/>
        <v>#REF!</v>
      </c>
      <c r="H362" s="200"/>
      <c r="I362" s="197"/>
      <c r="J362" s="197"/>
      <c r="K362" s="197"/>
      <c r="L362" s="197"/>
      <c r="M362" s="178">
        <f t="shared" si="76"/>
        <v>0</v>
      </c>
      <c r="N362" s="188" t="str">
        <f t="shared" si="77"/>
        <v>#DIV/0!</v>
      </c>
      <c r="O362" s="200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210"/>
      <c r="AG362" s="210"/>
      <c r="AH362" s="210"/>
      <c r="AI362" s="210"/>
      <c r="AJ362" s="178">
        <f t="shared" si="78"/>
        <v>0</v>
      </c>
      <c r="AK362" s="190">
        <f t="shared" si="79"/>
        <v>0</v>
      </c>
      <c r="AL362" s="200"/>
      <c r="AM362" s="197"/>
      <c r="AN362" s="197"/>
      <c r="AO362" s="197"/>
      <c r="AP362" s="197"/>
      <c r="AQ362" s="197"/>
      <c r="AR362" s="197"/>
      <c r="AS362" s="197"/>
      <c r="AT362" s="197"/>
      <c r="AU362" s="197"/>
      <c r="AV362" s="197"/>
      <c r="AW362" s="197"/>
      <c r="AX362" s="197"/>
      <c r="AY362" s="197"/>
      <c r="AZ362" s="197"/>
      <c r="BA362" s="197"/>
      <c r="BB362" s="197"/>
      <c r="BC362" s="197"/>
      <c r="BD362" s="197"/>
      <c r="BE362" s="197"/>
      <c r="BF362" s="197"/>
      <c r="BG362" s="178">
        <f t="shared" si="80"/>
        <v>0</v>
      </c>
      <c r="BH362" s="190">
        <f t="shared" si="81"/>
        <v>0</v>
      </c>
      <c r="BI362" s="200"/>
      <c r="BJ362" s="197"/>
      <c r="BK362" s="197"/>
      <c r="BL362" s="197"/>
      <c r="BM362" s="197"/>
      <c r="BN362" s="197"/>
      <c r="BO362" s="197"/>
      <c r="BP362" s="197"/>
      <c r="BQ362" s="197"/>
      <c r="BR362" s="197"/>
      <c r="BS362" s="197"/>
      <c r="BT362" s="197"/>
      <c r="BU362" s="197"/>
      <c r="BV362" s="197"/>
      <c r="BW362" s="204"/>
      <c r="BX362" s="204"/>
      <c r="BY362" s="204"/>
      <c r="BZ362" s="204"/>
      <c r="CA362" s="204"/>
      <c r="CB362" s="204"/>
      <c r="CC362" s="204"/>
      <c r="CD362" s="204"/>
      <c r="CE362" s="184">
        <f t="shared" si="82"/>
        <v>0</v>
      </c>
      <c r="CF362" s="244">
        <f t="shared" si="83"/>
        <v>0</v>
      </c>
      <c r="CG362" s="211"/>
      <c r="CH362" s="204"/>
      <c r="CI362" s="204"/>
      <c r="CJ362" s="204"/>
      <c r="CK362" s="204"/>
      <c r="CL362" s="204"/>
      <c r="CM362" s="204"/>
      <c r="CN362" s="204"/>
      <c r="CO362" s="204"/>
      <c r="CP362" s="204"/>
      <c r="CQ362" s="195">
        <f t="shared" si="84"/>
        <v>0</v>
      </c>
      <c r="CR362" s="186">
        <f t="shared" si="85"/>
        <v>0</v>
      </c>
      <c r="CS362" s="166"/>
      <c r="CT362" s="166"/>
      <c r="CU362" s="166"/>
      <c r="CV362" s="166"/>
      <c r="CW362" s="166"/>
      <c r="CX362" s="196"/>
      <c r="CY362" s="195">
        <f t="shared" si="86"/>
        <v>0</v>
      </c>
      <c r="CZ362" s="187">
        <f t="shared" si="87"/>
        <v>0</v>
      </c>
    </row>
    <row r="363" ht="15.75" customHeight="1">
      <c r="A363" s="169">
        <v>64.0</v>
      </c>
      <c r="B363" s="312" t="s">
        <v>362</v>
      </c>
      <c r="C363" s="307" t="s">
        <v>363</v>
      </c>
      <c r="D363" s="124" t="str">
        <f t="shared" si="72"/>
        <v>#REF!</v>
      </c>
      <c r="E363" s="125" t="str">
        <f t="shared" si="73"/>
        <v>#REF!</v>
      </c>
      <c r="F363" s="172" t="str">
        <f t="shared" si="74"/>
        <v>#REF!</v>
      </c>
      <c r="G363" s="189" t="str">
        <f t="shared" si="75"/>
        <v>#REF!</v>
      </c>
      <c r="H363" s="200"/>
      <c r="I363" s="197"/>
      <c r="J363" s="197"/>
      <c r="K363" s="197"/>
      <c r="L363" s="197"/>
      <c r="M363" s="178">
        <f t="shared" si="76"/>
        <v>0</v>
      </c>
      <c r="N363" s="188" t="str">
        <f t="shared" si="77"/>
        <v>#DIV/0!</v>
      </c>
      <c r="O363" s="200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210"/>
      <c r="AG363" s="210"/>
      <c r="AH363" s="210"/>
      <c r="AI363" s="210"/>
      <c r="AJ363" s="178">
        <f t="shared" si="78"/>
        <v>0</v>
      </c>
      <c r="AK363" s="190">
        <f t="shared" si="79"/>
        <v>0</v>
      </c>
      <c r="AL363" s="200"/>
      <c r="AM363" s="197"/>
      <c r="AN363" s="197"/>
      <c r="AO363" s="197"/>
      <c r="AP363" s="197"/>
      <c r="AQ363" s="197"/>
      <c r="AR363" s="197"/>
      <c r="AS363" s="197"/>
      <c r="AT363" s="197"/>
      <c r="AU363" s="197"/>
      <c r="AV363" s="197"/>
      <c r="AW363" s="197"/>
      <c r="AX363" s="197"/>
      <c r="AY363" s="197"/>
      <c r="AZ363" s="197"/>
      <c r="BA363" s="197"/>
      <c r="BB363" s="197"/>
      <c r="BC363" s="197"/>
      <c r="BD363" s="197"/>
      <c r="BE363" s="197"/>
      <c r="BF363" s="197"/>
      <c r="BG363" s="178">
        <f t="shared" si="80"/>
        <v>0</v>
      </c>
      <c r="BH363" s="190">
        <f t="shared" si="81"/>
        <v>0</v>
      </c>
      <c r="BI363" s="200"/>
      <c r="BJ363" s="197"/>
      <c r="BK363" s="197"/>
      <c r="BL363" s="197"/>
      <c r="BM363" s="197"/>
      <c r="BN363" s="197"/>
      <c r="BO363" s="197"/>
      <c r="BP363" s="197"/>
      <c r="BQ363" s="197"/>
      <c r="BR363" s="197"/>
      <c r="BS363" s="197"/>
      <c r="BT363" s="197"/>
      <c r="BU363" s="197"/>
      <c r="BV363" s="197"/>
      <c r="BW363" s="204"/>
      <c r="BX363" s="204"/>
      <c r="BY363" s="204"/>
      <c r="BZ363" s="204"/>
      <c r="CA363" s="204"/>
      <c r="CB363" s="204"/>
      <c r="CC363" s="204"/>
      <c r="CD363" s="204"/>
      <c r="CE363" s="184">
        <f t="shared" si="82"/>
        <v>0</v>
      </c>
      <c r="CF363" s="244">
        <f t="shared" si="83"/>
        <v>0</v>
      </c>
      <c r="CG363" s="211"/>
      <c r="CH363" s="204"/>
      <c r="CI363" s="204"/>
      <c r="CJ363" s="204"/>
      <c r="CK363" s="204"/>
      <c r="CL363" s="204"/>
      <c r="CM363" s="204"/>
      <c r="CN363" s="204"/>
      <c r="CO363" s="204"/>
      <c r="CP363" s="204"/>
      <c r="CQ363" s="195">
        <f t="shared" si="84"/>
        <v>0</v>
      </c>
      <c r="CR363" s="186">
        <f t="shared" si="85"/>
        <v>0</v>
      </c>
      <c r="CS363" s="166"/>
      <c r="CT363" s="166"/>
      <c r="CU363" s="166"/>
      <c r="CV363" s="166"/>
      <c r="CW363" s="166"/>
      <c r="CX363" s="196"/>
      <c r="CY363" s="195">
        <f t="shared" si="86"/>
        <v>0</v>
      </c>
      <c r="CZ363" s="187">
        <f t="shared" si="87"/>
        <v>0</v>
      </c>
    </row>
    <row r="364" ht="15.75" customHeight="1">
      <c r="A364" s="121">
        <v>65.0</v>
      </c>
      <c r="B364" s="312" t="s">
        <v>364</v>
      </c>
      <c r="C364" s="307" t="s">
        <v>365</v>
      </c>
      <c r="D364" s="124" t="str">
        <f t="shared" si="72"/>
        <v>#REF!</v>
      </c>
      <c r="E364" s="125" t="str">
        <f t="shared" si="73"/>
        <v>#REF!</v>
      </c>
      <c r="F364" s="172" t="str">
        <f t="shared" si="74"/>
        <v>#REF!</v>
      </c>
      <c r="G364" s="189" t="str">
        <f t="shared" si="75"/>
        <v>#REF!</v>
      </c>
      <c r="H364" s="200"/>
      <c r="I364" s="197"/>
      <c r="J364" s="197"/>
      <c r="K364" s="197"/>
      <c r="L364" s="197"/>
      <c r="M364" s="178">
        <f t="shared" si="76"/>
        <v>0</v>
      </c>
      <c r="N364" s="188" t="str">
        <f t="shared" si="77"/>
        <v>#DIV/0!</v>
      </c>
      <c r="O364" s="200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210"/>
      <c r="AG364" s="210"/>
      <c r="AH364" s="210"/>
      <c r="AI364" s="210"/>
      <c r="AJ364" s="178">
        <f t="shared" si="78"/>
        <v>0</v>
      </c>
      <c r="AK364" s="190">
        <f t="shared" si="79"/>
        <v>0</v>
      </c>
      <c r="AL364" s="200"/>
      <c r="AM364" s="197"/>
      <c r="AN364" s="197"/>
      <c r="AO364" s="197"/>
      <c r="AP364" s="197"/>
      <c r="AQ364" s="197"/>
      <c r="AR364" s="197"/>
      <c r="AS364" s="197"/>
      <c r="AT364" s="197"/>
      <c r="AU364" s="197"/>
      <c r="AV364" s="197"/>
      <c r="AW364" s="197"/>
      <c r="AX364" s="197"/>
      <c r="AY364" s="197"/>
      <c r="AZ364" s="197"/>
      <c r="BA364" s="197"/>
      <c r="BB364" s="197"/>
      <c r="BC364" s="197"/>
      <c r="BD364" s="197"/>
      <c r="BE364" s="197"/>
      <c r="BF364" s="197"/>
      <c r="BG364" s="178">
        <f t="shared" si="80"/>
        <v>0</v>
      </c>
      <c r="BH364" s="190">
        <f t="shared" si="81"/>
        <v>0</v>
      </c>
      <c r="BI364" s="200"/>
      <c r="BJ364" s="197"/>
      <c r="BK364" s="197"/>
      <c r="BL364" s="197"/>
      <c r="BM364" s="197"/>
      <c r="BN364" s="197"/>
      <c r="BO364" s="197"/>
      <c r="BP364" s="197"/>
      <c r="BQ364" s="197"/>
      <c r="BR364" s="197"/>
      <c r="BS364" s="197"/>
      <c r="BT364" s="197"/>
      <c r="BU364" s="197"/>
      <c r="BV364" s="197"/>
      <c r="BW364" s="204"/>
      <c r="BX364" s="204"/>
      <c r="BY364" s="204"/>
      <c r="BZ364" s="204"/>
      <c r="CA364" s="204"/>
      <c r="CB364" s="204"/>
      <c r="CC364" s="204"/>
      <c r="CD364" s="204"/>
      <c r="CE364" s="184">
        <f t="shared" si="82"/>
        <v>0</v>
      </c>
      <c r="CF364" s="244">
        <f t="shared" si="83"/>
        <v>0</v>
      </c>
      <c r="CG364" s="211"/>
      <c r="CH364" s="204"/>
      <c r="CI364" s="204"/>
      <c r="CJ364" s="204"/>
      <c r="CK364" s="204"/>
      <c r="CL364" s="204"/>
      <c r="CM364" s="204"/>
      <c r="CN364" s="204"/>
      <c r="CO364" s="204"/>
      <c r="CP364" s="204"/>
      <c r="CQ364" s="195">
        <f t="shared" si="84"/>
        <v>0</v>
      </c>
      <c r="CR364" s="186">
        <f t="shared" si="85"/>
        <v>0</v>
      </c>
      <c r="CS364" s="166"/>
      <c r="CT364" s="166"/>
      <c r="CU364" s="166"/>
      <c r="CV364" s="166"/>
      <c r="CW364" s="166"/>
      <c r="CX364" s="196"/>
      <c r="CY364" s="195">
        <f t="shared" si="86"/>
        <v>0</v>
      </c>
      <c r="CZ364" s="187">
        <f t="shared" si="87"/>
        <v>0</v>
      </c>
    </row>
    <row r="365" ht="15.75" customHeight="1">
      <c r="A365" s="169">
        <v>66.0</v>
      </c>
      <c r="B365" s="312" t="s">
        <v>366</v>
      </c>
      <c r="C365" s="307" t="s">
        <v>367</v>
      </c>
      <c r="D365" s="124" t="str">
        <f t="shared" si="72"/>
        <v>#REF!</v>
      </c>
      <c r="E365" s="125" t="str">
        <f t="shared" si="73"/>
        <v>#REF!</v>
      </c>
      <c r="F365" s="172" t="str">
        <f t="shared" si="74"/>
        <v>#REF!</v>
      </c>
      <c r="G365" s="189" t="str">
        <f t="shared" si="75"/>
        <v>#REF!</v>
      </c>
      <c r="H365" s="200"/>
      <c r="I365" s="197"/>
      <c r="J365" s="197"/>
      <c r="K365" s="197"/>
      <c r="L365" s="197"/>
      <c r="M365" s="178">
        <f t="shared" si="76"/>
        <v>0</v>
      </c>
      <c r="N365" s="188" t="str">
        <f t="shared" si="77"/>
        <v>#DIV/0!</v>
      </c>
      <c r="O365" s="200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210"/>
      <c r="AG365" s="210"/>
      <c r="AH365" s="210"/>
      <c r="AI365" s="210"/>
      <c r="AJ365" s="178">
        <f t="shared" si="78"/>
        <v>0</v>
      </c>
      <c r="AK365" s="190">
        <f t="shared" si="79"/>
        <v>0</v>
      </c>
      <c r="AL365" s="200"/>
      <c r="AM365" s="197"/>
      <c r="AN365" s="197"/>
      <c r="AO365" s="197"/>
      <c r="AP365" s="197"/>
      <c r="AQ365" s="197"/>
      <c r="AR365" s="197"/>
      <c r="AS365" s="197"/>
      <c r="AT365" s="197"/>
      <c r="AU365" s="197"/>
      <c r="AV365" s="197"/>
      <c r="AW365" s="197"/>
      <c r="AX365" s="197"/>
      <c r="AY365" s="197"/>
      <c r="AZ365" s="197"/>
      <c r="BA365" s="197"/>
      <c r="BB365" s="197"/>
      <c r="BC365" s="197"/>
      <c r="BD365" s="197"/>
      <c r="BE365" s="197"/>
      <c r="BF365" s="197"/>
      <c r="BG365" s="178">
        <f t="shared" si="80"/>
        <v>0</v>
      </c>
      <c r="BH365" s="190">
        <f t="shared" si="81"/>
        <v>0</v>
      </c>
      <c r="BI365" s="200"/>
      <c r="BJ365" s="197"/>
      <c r="BK365" s="197"/>
      <c r="BL365" s="197"/>
      <c r="BM365" s="197"/>
      <c r="BN365" s="197"/>
      <c r="BO365" s="197"/>
      <c r="BP365" s="197"/>
      <c r="BQ365" s="197"/>
      <c r="BR365" s="197"/>
      <c r="BS365" s="197"/>
      <c r="BT365" s="197"/>
      <c r="BU365" s="197"/>
      <c r="BV365" s="197"/>
      <c r="BW365" s="204"/>
      <c r="BX365" s="204"/>
      <c r="BY365" s="204"/>
      <c r="BZ365" s="204"/>
      <c r="CA365" s="204"/>
      <c r="CB365" s="204"/>
      <c r="CC365" s="204"/>
      <c r="CD365" s="204"/>
      <c r="CE365" s="184">
        <f t="shared" si="82"/>
        <v>0</v>
      </c>
      <c r="CF365" s="244">
        <f t="shared" si="83"/>
        <v>0</v>
      </c>
      <c r="CG365" s="211"/>
      <c r="CH365" s="204"/>
      <c r="CI365" s="204"/>
      <c r="CJ365" s="204"/>
      <c r="CK365" s="204"/>
      <c r="CL365" s="204"/>
      <c r="CM365" s="204"/>
      <c r="CN365" s="204"/>
      <c r="CO365" s="204"/>
      <c r="CP365" s="204"/>
      <c r="CQ365" s="195">
        <f t="shared" si="84"/>
        <v>0</v>
      </c>
      <c r="CR365" s="186">
        <f t="shared" si="85"/>
        <v>0</v>
      </c>
      <c r="CS365" s="166"/>
      <c r="CT365" s="166"/>
      <c r="CU365" s="166"/>
      <c r="CV365" s="166"/>
      <c r="CW365" s="166"/>
      <c r="CX365" s="196"/>
      <c r="CY365" s="195">
        <f t="shared" si="86"/>
        <v>0</v>
      </c>
      <c r="CZ365" s="187">
        <f t="shared" si="87"/>
        <v>0</v>
      </c>
    </row>
    <row r="366" ht="15.75" customHeight="1">
      <c r="A366" s="121">
        <v>67.0</v>
      </c>
      <c r="B366" s="312" t="s">
        <v>368</v>
      </c>
      <c r="C366" s="307" t="s">
        <v>369</v>
      </c>
      <c r="D366" s="124" t="str">
        <f t="shared" si="72"/>
        <v>#REF!</v>
      </c>
      <c r="E366" s="125" t="str">
        <f t="shared" si="73"/>
        <v>#REF!</v>
      </c>
      <c r="F366" s="172" t="str">
        <f t="shared" si="74"/>
        <v>#REF!</v>
      </c>
      <c r="G366" s="189" t="str">
        <f t="shared" si="75"/>
        <v>#REF!</v>
      </c>
      <c r="H366" s="200"/>
      <c r="I366" s="197"/>
      <c r="J366" s="197"/>
      <c r="K366" s="197"/>
      <c r="L366" s="197"/>
      <c r="M366" s="178">
        <f t="shared" si="76"/>
        <v>0</v>
      </c>
      <c r="N366" s="188" t="str">
        <f t="shared" si="77"/>
        <v>#DIV/0!</v>
      </c>
      <c r="O366" s="200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210"/>
      <c r="AG366" s="210"/>
      <c r="AH366" s="210"/>
      <c r="AI366" s="210"/>
      <c r="AJ366" s="178">
        <f t="shared" si="78"/>
        <v>0</v>
      </c>
      <c r="AK366" s="190">
        <f t="shared" si="79"/>
        <v>0</v>
      </c>
      <c r="AL366" s="200"/>
      <c r="AM366" s="197"/>
      <c r="AN366" s="197"/>
      <c r="AO366" s="197"/>
      <c r="AP366" s="197"/>
      <c r="AQ366" s="197"/>
      <c r="AR366" s="197"/>
      <c r="AS366" s="197"/>
      <c r="AT366" s="197"/>
      <c r="AU366" s="197"/>
      <c r="AV366" s="197"/>
      <c r="AW366" s="197"/>
      <c r="AX366" s="197"/>
      <c r="AY366" s="197"/>
      <c r="AZ366" s="197"/>
      <c r="BA366" s="197"/>
      <c r="BB366" s="197"/>
      <c r="BC366" s="197"/>
      <c r="BD366" s="197"/>
      <c r="BE366" s="197"/>
      <c r="BF366" s="197"/>
      <c r="BG366" s="178">
        <f t="shared" si="80"/>
        <v>0</v>
      </c>
      <c r="BH366" s="190">
        <f t="shared" si="81"/>
        <v>0</v>
      </c>
      <c r="BI366" s="200"/>
      <c r="BJ366" s="197"/>
      <c r="BK366" s="197"/>
      <c r="BL366" s="197"/>
      <c r="BM366" s="197"/>
      <c r="BN366" s="197"/>
      <c r="BO366" s="197"/>
      <c r="BP366" s="197"/>
      <c r="BQ366" s="197"/>
      <c r="BR366" s="197"/>
      <c r="BS366" s="197"/>
      <c r="BT366" s="197"/>
      <c r="BU366" s="197"/>
      <c r="BV366" s="197"/>
      <c r="BW366" s="204"/>
      <c r="BX366" s="204"/>
      <c r="BY366" s="204"/>
      <c r="BZ366" s="204"/>
      <c r="CA366" s="204"/>
      <c r="CB366" s="204"/>
      <c r="CC366" s="204"/>
      <c r="CD366" s="204"/>
      <c r="CE366" s="184">
        <f t="shared" si="82"/>
        <v>0</v>
      </c>
      <c r="CF366" s="244">
        <f t="shared" si="83"/>
        <v>0</v>
      </c>
      <c r="CG366" s="211"/>
      <c r="CH366" s="204"/>
      <c r="CI366" s="204"/>
      <c r="CJ366" s="204"/>
      <c r="CK366" s="204"/>
      <c r="CL366" s="204"/>
      <c r="CM366" s="204"/>
      <c r="CN366" s="204"/>
      <c r="CO366" s="204"/>
      <c r="CP366" s="204"/>
      <c r="CQ366" s="195">
        <f t="shared" si="84"/>
        <v>0</v>
      </c>
      <c r="CR366" s="186">
        <f t="shared" si="85"/>
        <v>0</v>
      </c>
      <c r="CS366" s="166"/>
      <c r="CT366" s="166"/>
      <c r="CU366" s="166"/>
      <c r="CV366" s="166"/>
      <c r="CW366" s="166"/>
      <c r="CX366" s="196"/>
      <c r="CY366" s="195">
        <f t="shared" si="86"/>
        <v>0</v>
      </c>
      <c r="CZ366" s="187">
        <f t="shared" si="87"/>
        <v>0</v>
      </c>
    </row>
    <row r="367" ht="15.75" customHeight="1">
      <c r="A367" s="169">
        <v>68.0</v>
      </c>
      <c r="B367" s="312" t="s">
        <v>370</v>
      </c>
      <c r="C367" s="307" t="s">
        <v>371</v>
      </c>
      <c r="D367" s="124" t="str">
        <f t="shared" si="72"/>
        <v>#REF!</v>
      </c>
      <c r="E367" s="125" t="str">
        <f t="shared" si="73"/>
        <v>#REF!</v>
      </c>
      <c r="F367" s="172" t="str">
        <f t="shared" si="74"/>
        <v>#REF!</v>
      </c>
      <c r="G367" s="189" t="str">
        <f t="shared" si="75"/>
        <v>#REF!</v>
      </c>
      <c r="H367" s="200"/>
      <c r="I367" s="197"/>
      <c r="J367" s="197"/>
      <c r="K367" s="197"/>
      <c r="L367" s="197"/>
      <c r="M367" s="178">
        <f t="shared" si="76"/>
        <v>0</v>
      </c>
      <c r="N367" s="188" t="str">
        <f t="shared" si="77"/>
        <v>#DIV/0!</v>
      </c>
      <c r="O367" s="200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210"/>
      <c r="AG367" s="210"/>
      <c r="AH367" s="210"/>
      <c r="AI367" s="210"/>
      <c r="AJ367" s="178">
        <f t="shared" si="78"/>
        <v>0</v>
      </c>
      <c r="AK367" s="190">
        <f t="shared" si="79"/>
        <v>0</v>
      </c>
      <c r="AL367" s="200"/>
      <c r="AM367" s="197"/>
      <c r="AN367" s="197"/>
      <c r="AO367" s="197"/>
      <c r="AP367" s="197"/>
      <c r="AQ367" s="197"/>
      <c r="AR367" s="197"/>
      <c r="AS367" s="197"/>
      <c r="AT367" s="197"/>
      <c r="AU367" s="197"/>
      <c r="AV367" s="197"/>
      <c r="AW367" s="197"/>
      <c r="AX367" s="197"/>
      <c r="AY367" s="197"/>
      <c r="AZ367" s="197"/>
      <c r="BA367" s="197"/>
      <c r="BB367" s="197"/>
      <c r="BC367" s="197"/>
      <c r="BD367" s="197"/>
      <c r="BE367" s="197"/>
      <c r="BF367" s="197"/>
      <c r="BG367" s="178">
        <f t="shared" si="80"/>
        <v>0</v>
      </c>
      <c r="BH367" s="190">
        <f t="shared" si="81"/>
        <v>0</v>
      </c>
      <c r="BI367" s="200"/>
      <c r="BJ367" s="197"/>
      <c r="BK367" s="197"/>
      <c r="BL367" s="197"/>
      <c r="BM367" s="197"/>
      <c r="BN367" s="197"/>
      <c r="BO367" s="197"/>
      <c r="BP367" s="197"/>
      <c r="BQ367" s="197"/>
      <c r="BR367" s="197"/>
      <c r="BS367" s="197"/>
      <c r="BT367" s="197"/>
      <c r="BU367" s="197"/>
      <c r="BV367" s="197"/>
      <c r="BW367" s="204"/>
      <c r="BX367" s="204"/>
      <c r="BY367" s="204"/>
      <c r="BZ367" s="204"/>
      <c r="CA367" s="204"/>
      <c r="CB367" s="204"/>
      <c r="CC367" s="204"/>
      <c r="CD367" s="204"/>
      <c r="CE367" s="184">
        <f t="shared" si="82"/>
        <v>0</v>
      </c>
      <c r="CF367" s="244">
        <f t="shared" si="83"/>
        <v>0</v>
      </c>
      <c r="CG367" s="211"/>
      <c r="CH367" s="204"/>
      <c r="CI367" s="204"/>
      <c r="CJ367" s="204"/>
      <c r="CK367" s="204"/>
      <c r="CL367" s="204"/>
      <c r="CM367" s="204"/>
      <c r="CN367" s="204"/>
      <c r="CO367" s="204"/>
      <c r="CP367" s="204"/>
      <c r="CQ367" s="195">
        <f t="shared" si="84"/>
        <v>0</v>
      </c>
      <c r="CR367" s="186">
        <f t="shared" si="85"/>
        <v>0</v>
      </c>
      <c r="CS367" s="166"/>
      <c r="CT367" s="166"/>
      <c r="CU367" s="166"/>
      <c r="CV367" s="166"/>
      <c r="CW367" s="166"/>
      <c r="CX367" s="196"/>
      <c r="CY367" s="195">
        <f t="shared" si="86"/>
        <v>0</v>
      </c>
      <c r="CZ367" s="187">
        <f t="shared" si="87"/>
        <v>0</v>
      </c>
    </row>
    <row r="368" ht="15.75" customHeight="1">
      <c r="A368" s="121">
        <v>69.0</v>
      </c>
      <c r="B368" s="312" t="s">
        <v>372</v>
      </c>
      <c r="C368" s="307" t="s">
        <v>373</v>
      </c>
      <c r="D368" s="124" t="str">
        <f t="shared" si="72"/>
        <v>#REF!</v>
      </c>
      <c r="E368" s="125" t="str">
        <f t="shared" si="73"/>
        <v>#REF!</v>
      </c>
      <c r="F368" s="172" t="str">
        <f t="shared" si="74"/>
        <v>#REF!</v>
      </c>
      <c r="G368" s="189" t="str">
        <f t="shared" si="75"/>
        <v>#REF!</v>
      </c>
      <c r="H368" s="200"/>
      <c r="I368" s="197"/>
      <c r="J368" s="197"/>
      <c r="K368" s="197"/>
      <c r="L368" s="197"/>
      <c r="M368" s="178">
        <f t="shared" si="76"/>
        <v>0</v>
      </c>
      <c r="N368" s="188" t="str">
        <f t="shared" si="77"/>
        <v>#DIV/0!</v>
      </c>
      <c r="O368" s="200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210"/>
      <c r="AG368" s="210"/>
      <c r="AH368" s="210"/>
      <c r="AI368" s="210"/>
      <c r="AJ368" s="178">
        <f t="shared" si="78"/>
        <v>0</v>
      </c>
      <c r="AK368" s="190">
        <f t="shared" si="79"/>
        <v>0</v>
      </c>
      <c r="AL368" s="200"/>
      <c r="AM368" s="197"/>
      <c r="AN368" s="197"/>
      <c r="AO368" s="197"/>
      <c r="AP368" s="197"/>
      <c r="AQ368" s="197"/>
      <c r="AR368" s="197"/>
      <c r="AS368" s="197"/>
      <c r="AT368" s="197"/>
      <c r="AU368" s="197"/>
      <c r="AV368" s="197"/>
      <c r="AW368" s="197"/>
      <c r="AX368" s="197"/>
      <c r="AY368" s="197"/>
      <c r="AZ368" s="197"/>
      <c r="BA368" s="197"/>
      <c r="BB368" s="197"/>
      <c r="BC368" s="197"/>
      <c r="BD368" s="197"/>
      <c r="BE368" s="197"/>
      <c r="BF368" s="197"/>
      <c r="BG368" s="178">
        <f t="shared" si="80"/>
        <v>0</v>
      </c>
      <c r="BH368" s="190">
        <f t="shared" si="81"/>
        <v>0</v>
      </c>
      <c r="BI368" s="200"/>
      <c r="BJ368" s="197"/>
      <c r="BK368" s="197"/>
      <c r="BL368" s="197"/>
      <c r="BM368" s="197"/>
      <c r="BN368" s="197"/>
      <c r="BO368" s="197"/>
      <c r="BP368" s="197"/>
      <c r="BQ368" s="197"/>
      <c r="BR368" s="197"/>
      <c r="BS368" s="197"/>
      <c r="BT368" s="197"/>
      <c r="BU368" s="197"/>
      <c r="BV368" s="197"/>
      <c r="BW368" s="204"/>
      <c r="BX368" s="204"/>
      <c r="BY368" s="204"/>
      <c r="BZ368" s="204"/>
      <c r="CA368" s="204"/>
      <c r="CB368" s="204"/>
      <c r="CC368" s="204"/>
      <c r="CD368" s="204"/>
      <c r="CE368" s="184">
        <f t="shared" si="82"/>
        <v>0</v>
      </c>
      <c r="CF368" s="244">
        <f t="shared" si="83"/>
        <v>0</v>
      </c>
      <c r="CG368" s="211"/>
      <c r="CH368" s="204"/>
      <c r="CI368" s="204"/>
      <c r="CJ368" s="204"/>
      <c r="CK368" s="204"/>
      <c r="CL368" s="204"/>
      <c r="CM368" s="204"/>
      <c r="CN368" s="204"/>
      <c r="CO368" s="204"/>
      <c r="CP368" s="204"/>
      <c r="CQ368" s="195">
        <f t="shared" si="84"/>
        <v>0</v>
      </c>
      <c r="CR368" s="186">
        <f t="shared" si="85"/>
        <v>0</v>
      </c>
      <c r="CS368" s="166"/>
      <c r="CT368" s="166"/>
      <c r="CU368" s="166"/>
      <c r="CV368" s="166"/>
      <c r="CW368" s="166"/>
      <c r="CX368" s="196"/>
      <c r="CY368" s="195">
        <f t="shared" si="86"/>
        <v>0</v>
      </c>
      <c r="CZ368" s="187">
        <f t="shared" si="87"/>
        <v>0</v>
      </c>
    </row>
    <row r="369" ht="15.75" customHeight="1">
      <c r="A369" s="169">
        <v>70.0</v>
      </c>
      <c r="B369" s="312" t="s">
        <v>374</v>
      </c>
      <c r="C369" s="307" t="s">
        <v>375</v>
      </c>
      <c r="D369" s="124" t="str">
        <f t="shared" si="72"/>
        <v>#REF!</v>
      </c>
      <c r="E369" s="125" t="str">
        <f t="shared" si="73"/>
        <v>#REF!</v>
      </c>
      <c r="F369" s="172" t="str">
        <f t="shared" si="74"/>
        <v>#REF!</v>
      </c>
      <c r="G369" s="189" t="str">
        <f t="shared" si="75"/>
        <v>#REF!</v>
      </c>
      <c r="H369" s="200"/>
      <c r="I369" s="197"/>
      <c r="J369" s="197"/>
      <c r="K369" s="197"/>
      <c r="L369" s="197"/>
      <c r="M369" s="178">
        <f t="shared" si="76"/>
        <v>0</v>
      </c>
      <c r="N369" s="188" t="str">
        <f t="shared" si="77"/>
        <v>#DIV/0!</v>
      </c>
      <c r="O369" s="200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210"/>
      <c r="AG369" s="210"/>
      <c r="AH369" s="210"/>
      <c r="AI369" s="210"/>
      <c r="AJ369" s="178">
        <f t="shared" si="78"/>
        <v>0</v>
      </c>
      <c r="AK369" s="190">
        <f t="shared" si="79"/>
        <v>0</v>
      </c>
      <c r="AL369" s="200"/>
      <c r="AM369" s="197"/>
      <c r="AN369" s="197"/>
      <c r="AO369" s="197"/>
      <c r="AP369" s="197"/>
      <c r="AQ369" s="197"/>
      <c r="AR369" s="197"/>
      <c r="AS369" s="197"/>
      <c r="AT369" s="197"/>
      <c r="AU369" s="197"/>
      <c r="AV369" s="197"/>
      <c r="AW369" s="197"/>
      <c r="AX369" s="197"/>
      <c r="AY369" s="197"/>
      <c r="AZ369" s="197"/>
      <c r="BA369" s="197"/>
      <c r="BB369" s="197"/>
      <c r="BC369" s="197"/>
      <c r="BD369" s="197"/>
      <c r="BE369" s="197"/>
      <c r="BF369" s="197"/>
      <c r="BG369" s="178">
        <f t="shared" si="80"/>
        <v>0</v>
      </c>
      <c r="BH369" s="190">
        <f t="shared" si="81"/>
        <v>0</v>
      </c>
      <c r="BI369" s="200"/>
      <c r="BJ369" s="197"/>
      <c r="BK369" s="197"/>
      <c r="BL369" s="197"/>
      <c r="BM369" s="197"/>
      <c r="BN369" s="197"/>
      <c r="BO369" s="197"/>
      <c r="BP369" s="197"/>
      <c r="BQ369" s="197"/>
      <c r="BR369" s="197"/>
      <c r="BS369" s="197"/>
      <c r="BT369" s="197"/>
      <c r="BU369" s="197"/>
      <c r="BV369" s="197"/>
      <c r="BW369" s="204"/>
      <c r="BX369" s="204"/>
      <c r="BY369" s="204"/>
      <c r="BZ369" s="204"/>
      <c r="CA369" s="204"/>
      <c r="CB369" s="204"/>
      <c r="CC369" s="204"/>
      <c r="CD369" s="204"/>
      <c r="CE369" s="184">
        <f t="shared" si="82"/>
        <v>0</v>
      </c>
      <c r="CF369" s="244">
        <f t="shared" si="83"/>
        <v>0</v>
      </c>
      <c r="CG369" s="211"/>
      <c r="CH369" s="204"/>
      <c r="CI369" s="204"/>
      <c r="CJ369" s="204"/>
      <c r="CK369" s="204"/>
      <c r="CL369" s="204"/>
      <c r="CM369" s="204"/>
      <c r="CN369" s="204"/>
      <c r="CO369" s="204"/>
      <c r="CP369" s="204"/>
      <c r="CQ369" s="195">
        <f t="shared" si="84"/>
        <v>0</v>
      </c>
      <c r="CR369" s="186">
        <f t="shared" si="85"/>
        <v>0</v>
      </c>
      <c r="CS369" s="166"/>
      <c r="CT369" s="166"/>
      <c r="CU369" s="166"/>
      <c r="CV369" s="166"/>
      <c r="CW369" s="166"/>
      <c r="CX369" s="196"/>
      <c r="CY369" s="195">
        <f t="shared" si="86"/>
        <v>0</v>
      </c>
      <c r="CZ369" s="187">
        <f t="shared" si="87"/>
        <v>0</v>
      </c>
    </row>
    <row r="370" ht="15.75" customHeight="1">
      <c r="A370" s="121">
        <v>71.0</v>
      </c>
      <c r="B370" s="312" t="s">
        <v>376</v>
      </c>
      <c r="C370" s="307" t="s">
        <v>377</v>
      </c>
      <c r="D370" s="124" t="str">
        <f t="shared" si="72"/>
        <v>#REF!</v>
      </c>
      <c r="E370" s="125" t="str">
        <f t="shared" si="73"/>
        <v>#REF!</v>
      </c>
      <c r="F370" s="172" t="str">
        <f t="shared" si="74"/>
        <v>#REF!</v>
      </c>
      <c r="G370" s="189" t="str">
        <f t="shared" si="75"/>
        <v>#REF!</v>
      </c>
      <c r="H370" s="200"/>
      <c r="I370" s="197"/>
      <c r="J370" s="197"/>
      <c r="K370" s="197"/>
      <c r="L370" s="197"/>
      <c r="M370" s="178">
        <f t="shared" si="76"/>
        <v>0</v>
      </c>
      <c r="N370" s="188" t="str">
        <f t="shared" si="77"/>
        <v>#DIV/0!</v>
      </c>
      <c r="O370" s="200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210"/>
      <c r="AG370" s="210"/>
      <c r="AH370" s="210"/>
      <c r="AI370" s="210"/>
      <c r="AJ370" s="178">
        <f t="shared" si="78"/>
        <v>0</v>
      </c>
      <c r="AK370" s="190">
        <f t="shared" si="79"/>
        <v>0</v>
      </c>
      <c r="AL370" s="200"/>
      <c r="AM370" s="197"/>
      <c r="AN370" s="197"/>
      <c r="AO370" s="197"/>
      <c r="AP370" s="197"/>
      <c r="AQ370" s="197"/>
      <c r="AR370" s="197"/>
      <c r="AS370" s="197"/>
      <c r="AT370" s="197"/>
      <c r="AU370" s="197"/>
      <c r="AV370" s="197"/>
      <c r="AW370" s="197"/>
      <c r="AX370" s="197"/>
      <c r="AY370" s="197"/>
      <c r="AZ370" s="197"/>
      <c r="BA370" s="197"/>
      <c r="BB370" s="197"/>
      <c r="BC370" s="197"/>
      <c r="BD370" s="197"/>
      <c r="BE370" s="197"/>
      <c r="BF370" s="197"/>
      <c r="BG370" s="178">
        <f t="shared" si="80"/>
        <v>0</v>
      </c>
      <c r="BH370" s="190">
        <f t="shared" si="81"/>
        <v>0</v>
      </c>
      <c r="BI370" s="200"/>
      <c r="BJ370" s="197"/>
      <c r="BK370" s="197"/>
      <c r="BL370" s="197"/>
      <c r="BM370" s="197"/>
      <c r="BN370" s="197"/>
      <c r="BO370" s="197"/>
      <c r="BP370" s="197"/>
      <c r="BQ370" s="197"/>
      <c r="BR370" s="197"/>
      <c r="BS370" s="197"/>
      <c r="BT370" s="197"/>
      <c r="BU370" s="197"/>
      <c r="BV370" s="197"/>
      <c r="BW370" s="204"/>
      <c r="BX370" s="204"/>
      <c r="BY370" s="204"/>
      <c r="BZ370" s="204"/>
      <c r="CA370" s="204"/>
      <c r="CB370" s="204"/>
      <c r="CC370" s="204"/>
      <c r="CD370" s="204"/>
      <c r="CE370" s="184">
        <f t="shared" si="82"/>
        <v>0</v>
      </c>
      <c r="CF370" s="244">
        <f t="shared" si="83"/>
        <v>0</v>
      </c>
      <c r="CG370" s="211"/>
      <c r="CH370" s="204"/>
      <c r="CI370" s="204"/>
      <c r="CJ370" s="204"/>
      <c r="CK370" s="204"/>
      <c r="CL370" s="204"/>
      <c r="CM370" s="204"/>
      <c r="CN370" s="204"/>
      <c r="CO370" s="204"/>
      <c r="CP370" s="204"/>
      <c r="CQ370" s="195">
        <f t="shared" si="84"/>
        <v>0</v>
      </c>
      <c r="CR370" s="186">
        <f t="shared" si="85"/>
        <v>0</v>
      </c>
      <c r="CS370" s="166"/>
      <c r="CT370" s="166"/>
      <c r="CU370" s="166"/>
      <c r="CV370" s="166"/>
      <c r="CW370" s="166"/>
      <c r="CX370" s="196"/>
      <c r="CY370" s="195">
        <f t="shared" si="86"/>
        <v>0</v>
      </c>
      <c r="CZ370" s="187">
        <f t="shared" si="87"/>
        <v>0</v>
      </c>
    </row>
    <row r="371" ht="15.75" customHeight="1">
      <c r="A371" s="169">
        <v>72.0</v>
      </c>
      <c r="B371" s="312" t="s">
        <v>378</v>
      </c>
      <c r="C371" s="307" t="s">
        <v>379</v>
      </c>
      <c r="D371" s="124" t="str">
        <f t="shared" si="72"/>
        <v>#REF!</v>
      </c>
      <c r="E371" s="125" t="str">
        <f t="shared" si="73"/>
        <v>#REF!</v>
      </c>
      <c r="F371" s="172" t="str">
        <f t="shared" si="74"/>
        <v>#REF!</v>
      </c>
      <c r="G371" s="189" t="str">
        <f t="shared" si="75"/>
        <v>#REF!</v>
      </c>
      <c r="H371" s="200"/>
      <c r="I371" s="197"/>
      <c r="J371" s="197"/>
      <c r="K371" s="197"/>
      <c r="L371" s="197"/>
      <c r="M371" s="178">
        <f t="shared" si="76"/>
        <v>0</v>
      </c>
      <c r="N371" s="188" t="str">
        <f t="shared" si="77"/>
        <v>#DIV/0!</v>
      </c>
      <c r="O371" s="200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210"/>
      <c r="AG371" s="210"/>
      <c r="AH371" s="210"/>
      <c r="AI371" s="210"/>
      <c r="AJ371" s="178">
        <f t="shared" si="78"/>
        <v>0</v>
      </c>
      <c r="AK371" s="190">
        <f t="shared" si="79"/>
        <v>0</v>
      </c>
      <c r="AL371" s="200"/>
      <c r="AM371" s="197"/>
      <c r="AN371" s="197"/>
      <c r="AO371" s="197"/>
      <c r="AP371" s="197"/>
      <c r="AQ371" s="197"/>
      <c r="AR371" s="197"/>
      <c r="AS371" s="197"/>
      <c r="AT371" s="197"/>
      <c r="AU371" s="197"/>
      <c r="AV371" s="197"/>
      <c r="AW371" s="197"/>
      <c r="AX371" s="197"/>
      <c r="AY371" s="197"/>
      <c r="AZ371" s="197"/>
      <c r="BA371" s="197"/>
      <c r="BB371" s="197"/>
      <c r="BC371" s="197"/>
      <c r="BD371" s="197"/>
      <c r="BE371" s="197"/>
      <c r="BF371" s="197"/>
      <c r="BG371" s="178">
        <f t="shared" si="80"/>
        <v>0</v>
      </c>
      <c r="BH371" s="190">
        <f t="shared" si="81"/>
        <v>0</v>
      </c>
      <c r="BI371" s="200"/>
      <c r="BJ371" s="197"/>
      <c r="BK371" s="197"/>
      <c r="BL371" s="197"/>
      <c r="BM371" s="197"/>
      <c r="BN371" s="197"/>
      <c r="BO371" s="197"/>
      <c r="BP371" s="197"/>
      <c r="BQ371" s="197"/>
      <c r="BR371" s="197"/>
      <c r="BS371" s="197"/>
      <c r="BT371" s="197"/>
      <c r="BU371" s="197"/>
      <c r="BV371" s="197"/>
      <c r="BW371" s="204"/>
      <c r="BX371" s="204"/>
      <c r="BY371" s="204"/>
      <c r="BZ371" s="204"/>
      <c r="CA371" s="204"/>
      <c r="CB371" s="204"/>
      <c r="CC371" s="204"/>
      <c r="CD371" s="204"/>
      <c r="CE371" s="184">
        <f t="shared" si="82"/>
        <v>0</v>
      </c>
      <c r="CF371" s="244">
        <f t="shared" si="83"/>
        <v>0</v>
      </c>
      <c r="CG371" s="211"/>
      <c r="CH371" s="204"/>
      <c r="CI371" s="204"/>
      <c r="CJ371" s="204"/>
      <c r="CK371" s="204"/>
      <c r="CL371" s="204"/>
      <c r="CM371" s="204"/>
      <c r="CN371" s="204"/>
      <c r="CO371" s="204"/>
      <c r="CP371" s="204"/>
      <c r="CQ371" s="195">
        <f t="shared" si="84"/>
        <v>0</v>
      </c>
      <c r="CR371" s="186">
        <f t="shared" si="85"/>
        <v>0</v>
      </c>
      <c r="CS371" s="166"/>
      <c r="CT371" s="166"/>
      <c r="CU371" s="166"/>
      <c r="CV371" s="166"/>
      <c r="CW371" s="166"/>
      <c r="CX371" s="196"/>
      <c r="CY371" s="195">
        <f t="shared" si="86"/>
        <v>0</v>
      </c>
      <c r="CZ371" s="187">
        <f t="shared" si="87"/>
        <v>0</v>
      </c>
    </row>
    <row r="372" ht="15.75" customHeight="1">
      <c r="A372" s="121">
        <v>73.0</v>
      </c>
      <c r="B372" s="312" t="s">
        <v>380</v>
      </c>
      <c r="C372" s="307" t="s">
        <v>381</v>
      </c>
      <c r="D372" s="124" t="str">
        <f t="shared" si="72"/>
        <v>#REF!</v>
      </c>
      <c r="E372" s="125" t="str">
        <f t="shared" si="73"/>
        <v>#REF!</v>
      </c>
      <c r="F372" s="172" t="str">
        <f t="shared" si="74"/>
        <v>#REF!</v>
      </c>
      <c r="G372" s="189" t="str">
        <f t="shared" si="75"/>
        <v>#REF!</v>
      </c>
      <c r="H372" s="200"/>
      <c r="I372" s="197"/>
      <c r="J372" s="197"/>
      <c r="K372" s="197"/>
      <c r="L372" s="197"/>
      <c r="M372" s="178">
        <f t="shared" si="76"/>
        <v>0</v>
      </c>
      <c r="N372" s="188" t="str">
        <f t="shared" si="77"/>
        <v>#DIV/0!</v>
      </c>
      <c r="O372" s="200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210"/>
      <c r="AG372" s="210"/>
      <c r="AH372" s="210"/>
      <c r="AI372" s="210"/>
      <c r="AJ372" s="178">
        <f t="shared" si="78"/>
        <v>0</v>
      </c>
      <c r="AK372" s="190">
        <f t="shared" si="79"/>
        <v>0</v>
      </c>
      <c r="AL372" s="200"/>
      <c r="AM372" s="197"/>
      <c r="AN372" s="197"/>
      <c r="AO372" s="197"/>
      <c r="AP372" s="197"/>
      <c r="AQ372" s="197"/>
      <c r="AR372" s="197"/>
      <c r="AS372" s="197"/>
      <c r="AT372" s="197"/>
      <c r="AU372" s="197"/>
      <c r="AV372" s="197"/>
      <c r="AW372" s="197"/>
      <c r="AX372" s="197"/>
      <c r="AY372" s="197"/>
      <c r="AZ372" s="197"/>
      <c r="BA372" s="197"/>
      <c r="BB372" s="197"/>
      <c r="BC372" s="197"/>
      <c r="BD372" s="197"/>
      <c r="BE372" s="197"/>
      <c r="BF372" s="197"/>
      <c r="BG372" s="178">
        <f t="shared" si="80"/>
        <v>0</v>
      </c>
      <c r="BH372" s="190">
        <f t="shared" si="81"/>
        <v>0</v>
      </c>
      <c r="BI372" s="200"/>
      <c r="BJ372" s="197"/>
      <c r="BK372" s="197"/>
      <c r="BL372" s="197"/>
      <c r="BM372" s="197"/>
      <c r="BN372" s="197"/>
      <c r="BO372" s="197"/>
      <c r="BP372" s="197"/>
      <c r="BQ372" s="197"/>
      <c r="BR372" s="197"/>
      <c r="BS372" s="197"/>
      <c r="BT372" s="197"/>
      <c r="BU372" s="197"/>
      <c r="BV372" s="197"/>
      <c r="BW372" s="204"/>
      <c r="BX372" s="204"/>
      <c r="BY372" s="204"/>
      <c r="BZ372" s="204"/>
      <c r="CA372" s="204"/>
      <c r="CB372" s="204"/>
      <c r="CC372" s="204"/>
      <c r="CD372" s="204"/>
      <c r="CE372" s="184">
        <f t="shared" si="82"/>
        <v>0</v>
      </c>
      <c r="CF372" s="244">
        <f t="shared" si="83"/>
        <v>0</v>
      </c>
      <c r="CG372" s="211"/>
      <c r="CH372" s="253"/>
      <c r="CI372" s="204"/>
      <c r="CJ372" s="204"/>
      <c r="CK372" s="204"/>
      <c r="CL372" s="204"/>
      <c r="CM372" s="253"/>
      <c r="CN372" s="204"/>
      <c r="CO372" s="204"/>
      <c r="CP372" s="204"/>
      <c r="CQ372" s="195">
        <f t="shared" si="84"/>
        <v>0</v>
      </c>
      <c r="CR372" s="186">
        <f t="shared" si="85"/>
        <v>0</v>
      </c>
      <c r="CS372" s="166"/>
      <c r="CT372" s="166"/>
      <c r="CU372" s="166"/>
      <c r="CV372" s="166"/>
      <c r="CW372" s="166"/>
      <c r="CX372" s="196"/>
      <c r="CY372" s="195">
        <f t="shared" si="86"/>
        <v>0</v>
      </c>
      <c r="CZ372" s="187">
        <f t="shared" si="87"/>
        <v>0</v>
      </c>
    </row>
    <row r="373" ht="15.75" customHeight="1">
      <c r="A373" s="169">
        <v>74.0</v>
      </c>
      <c r="B373" s="322" t="s">
        <v>382</v>
      </c>
      <c r="C373" s="323" t="s">
        <v>383</v>
      </c>
      <c r="D373" s="124" t="str">
        <f t="shared" si="72"/>
        <v>#REF!</v>
      </c>
      <c r="E373" s="125" t="str">
        <f t="shared" si="73"/>
        <v>#REF!</v>
      </c>
      <c r="F373" s="172" t="str">
        <f t="shared" si="74"/>
        <v>#REF!</v>
      </c>
      <c r="G373" s="189" t="str">
        <f t="shared" si="75"/>
        <v>#REF!</v>
      </c>
      <c r="H373" s="200"/>
      <c r="I373" s="197"/>
      <c r="J373" s="197"/>
      <c r="K373" s="264"/>
      <c r="L373" s="264"/>
      <c r="M373" s="178">
        <f t="shared" si="76"/>
        <v>0</v>
      </c>
      <c r="N373" s="188" t="str">
        <f t="shared" si="77"/>
        <v>#DIV/0!</v>
      </c>
      <c r="O373" s="200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210"/>
      <c r="AG373" s="210"/>
      <c r="AH373" s="210"/>
      <c r="AI373" s="210"/>
      <c r="AJ373" s="178">
        <f t="shared" si="78"/>
        <v>0</v>
      </c>
      <c r="AK373" s="190">
        <f t="shared" si="79"/>
        <v>0</v>
      </c>
      <c r="AL373" s="200"/>
      <c r="AM373" s="197"/>
      <c r="AN373" s="197"/>
      <c r="AO373" s="197"/>
      <c r="AP373" s="197"/>
      <c r="AQ373" s="197"/>
      <c r="AR373" s="197"/>
      <c r="AS373" s="197"/>
      <c r="AT373" s="197"/>
      <c r="AU373" s="197"/>
      <c r="AV373" s="197"/>
      <c r="AW373" s="197"/>
      <c r="AX373" s="197"/>
      <c r="AY373" s="197"/>
      <c r="AZ373" s="197"/>
      <c r="BA373" s="197"/>
      <c r="BB373" s="197"/>
      <c r="BC373" s="197"/>
      <c r="BD373" s="197"/>
      <c r="BE373" s="197"/>
      <c r="BF373" s="197"/>
      <c r="BG373" s="178">
        <f t="shared" si="80"/>
        <v>0</v>
      </c>
      <c r="BH373" s="190">
        <f t="shared" si="81"/>
        <v>0</v>
      </c>
      <c r="BI373" s="200"/>
      <c r="BJ373" s="197"/>
      <c r="BK373" s="197"/>
      <c r="BL373" s="197"/>
      <c r="BM373" s="197"/>
      <c r="BN373" s="197"/>
      <c r="BO373" s="197"/>
      <c r="BP373" s="197"/>
      <c r="BQ373" s="197"/>
      <c r="BR373" s="197"/>
      <c r="BS373" s="197"/>
      <c r="BT373" s="197"/>
      <c r="BU373" s="197"/>
      <c r="BV373" s="197"/>
      <c r="BW373" s="204"/>
      <c r="BX373" s="204"/>
      <c r="BY373" s="204"/>
      <c r="BZ373" s="204"/>
      <c r="CA373" s="204"/>
      <c r="CB373" s="204"/>
      <c r="CC373" s="204"/>
      <c r="CD373" s="204"/>
      <c r="CE373" s="184">
        <f t="shared" si="82"/>
        <v>0</v>
      </c>
      <c r="CF373" s="244">
        <f t="shared" si="83"/>
        <v>0</v>
      </c>
      <c r="CG373" s="211"/>
      <c r="CH373" s="253"/>
      <c r="CI373" s="204"/>
      <c r="CJ373" s="204"/>
      <c r="CK373" s="204"/>
      <c r="CL373" s="204"/>
      <c r="CM373" s="253"/>
      <c r="CN373" s="204"/>
      <c r="CO373" s="204"/>
      <c r="CP373" s="204"/>
      <c r="CQ373" s="195">
        <f t="shared" si="84"/>
        <v>0</v>
      </c>
      <c r="CR373" s="186">
        <f t="shared" si="85"/>
        <v>0</v>
      </c>
      <c r="CS373" s="166"/>
      <c r="CT373" s="166"/>
      <c r="CU373" s="166"/>
      <c r="CV373" s="166"/>
      <c r="CW373" s="166"/>
      <c r="CX373" s="196"/>
      <c r="CY373" s="195">
        <f t="shared" si="86"/>
        <v>0</v>
      </c>
      <c r="CZ373" s="187">
        <f t="shared" si="87"/>
        <v>0</v>
      </c>
    </row>
    <row r="374" ht="15.75" customHeight="1">
      <c r="A374" s="121">
        <v>75.0</v>
      </c>
      <c r="B374" s="322" t="s">
        <v>384</v>
      </c>
      <c r="C374" s="323" t="s">
        <v>385</v>
      </c>
      <c r="D374" s="124" t="str">
        <f t="shared" si="72"/>
        <v>#REF!</v>
      </c>
      <c r="E374" s="125" t="str">
        <f t="shared" si="73"/>
        <v>#REF!</v>
      </c>
      <c r="F374" s="172" t="str">
        <f t="shared" si="74"/>
        <v>#REF!</v>
      </c>
      <c r="G374" s="189" t="str">
        <f t="shared" si="75"/>
        <v>#REF!</v>
      </c>
      <c r="H374" s="200"/>
      <c r="I374" s="197"/>
      <c r="J374" s="197"/>
      <c r="K374" s="264"/>
      <c r="L374" s="264"/>
      <c r="M374" s="178">
        <f t="shared" si="76"/>
        <v>0</v>
      </c>
      <c r="N374" s="188" t="str">
        <f t="shared" si="77"/>
        <v>#DIV/0!</v>
      </c>
      <c r="O374" s="200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210"/>
      <c r="AG374" s="210"/>
      <c r="AH374" s="210"/>
      <c r="AI374" s="210"/>
      <c r="AJ374" s="178">
        <f t="shared" si="78"/>
        <v>0</v>
      </c>
      <c r="AK374" s="190">
        <f t="shared" si="79"/>
        <v>0</v>
      </c>
      <c r="AL374" s="200"/>
      <c r="AM374" s="197"/>
      <c r="AN374" s="197"/>
      <c r="AO374" s="197"/>
      <c r="AP374" s="197"/>
      <c r="AQ374" s="197"/>
      <c r="AR374" s="197"/>
      <c r="AS374" s="197"/>
      <c r="AT374" s="197"/>
      <c r="AU374" s="197"/>
      <c r="AV374" s="197"/>
      <c r="AW374" s="197"/>
      <c r="AX374" s="197"/>
      <c r="AY374" s="197"/>
      <c r="AZ374" s="197"/>
      <c r="BA374" s="197"/>
      <c r="BB374" s="197"/>
      <c r="BC374" s="197"/>
      <c r="BD374" s="197"/>
      <c r="BE374" s="197"/>
      <c r="BF374" s="197"/>
      <c r="BG374" s="178">
        <f t="shared" si="80"/>
        <v>0</v>
      </c>
      <c r="BH374" s="190">
        <f t="shared" si="81"/>
        <v>0</v>
      </c>
      <c r="BI374" s="200"/>
      <c r="BJ374" s="197"/>
      <c r="BK374" s="197"/>
      <c r="BL374" s="197"/>
      <c r="BM374" s="197"/>
      <c r="BN374" s="197"/>
      <c r="BO374" s="197"/>
      <c r="BP374" s="197"/>
      <c r="BQ374" s="197"/>
      <c r="BR374" s="197"/>
      <c r="BS374" s="197"/>
      <c r="BT374" s="197"/>
      <c r="BU374" s="197"/>
      <c r="BV374" s="197"/>
      <c r="BW374" s="204"/>
      <c r="BX374" s="204"/>
      <c r="BY374" s="204"/>
      <c r="BZ374" s="204"/>
      <c r="CA374" s="204"/>
      <c r="CB374" s="204"/>
      <c r="CC374" s="204"/>
      <c r="CD374" s="204"/>
      <c r="CE374" s="184">
        <f t="shared" si="82"/>
        <v>0</v>
      </c>
      <c r="CF374" s="244">
        <f t="shared" si="83"/>
        <v>0</v>
      </c>
      <c r="CG374" s="211"/>
      <c r="CH374" s="253"/>
      <c r="CI374" s="204"/>
      <c r="CJ374" s="204"/>
      <c r="CK374" s="204"/>
      <c r="CL374" s="204"/>
      <c r="CM374" s="253"/>
      <c r="CN374" s="204"/>
      <c r="CO374" s="204"/>
      <c r="CP374" s="204"/>
      <c r="CQ374" s="195">
        <f t="shared" si="84"/>
        <v>0</v>
      </c>
      <c r="CR374" s="186">
        <f t="shared" si="85"/>
        <v>0</v>
      </c>
      <c r="CS374" s="166"/>
      <c r="CT374" s="166"/>
      <c r="CU374" s="166"/>
      <c r="CV374" s="166"/>
      <c r="CW374" s="166"/>
      <c r="CX374" s="196"/>
      <c r="CY374" s="195">
        <f t="shared" si="86"/>
        <v>0</v>
      </c>
      <c r="CZ374" s="187">
        <f t="shared" si="87"/>
        <v>0</v>
      </c>
    </row>
    <row r="375" ht="15.75" customHeight="1">
      <c r="A375" s="169">
        <v>76.0</v>
      </c>
      <c r="B375" s="322" t="s">
        <v>386</v>
      </c>
      <c r="C375" s="323" t="s">
        <v>387</v>
      </c>
      <c r="D375" s="124" t="str">
        <f t="shared" si="72"/>
        <v>#REF!</v>
      </c>
      <c r="E375" s="125" t="str">
        <f t="shared" si="73"/>
        <v>#REF!</v>
      </c>
      <c r="F375" s="172" t="str">
        <f t="shared" si="74"/>
        <v>#REF!</v>
      </c>
      <c r="G375" s="189" t="str">
        <f t="shared" si="75"/>
        <v>#REF!</v>
      </c>
      <c r="H375" s="200"/>
      <c r="I375" s="197"/>
      <c r="J375" s="197"/>
      <c r="K375" s="264"/>
      <c r="L375" s="264"/>
      <c r="M375" s="178">
        <f t="shared" si="76"/>
        <v>0</v>
      </c>
      <c r="N375" s="188" t="str">
        <f t="shared" si="77"/>
        <v>#DIV/0!</v>
      </c>
      <c r="O375" s="200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210"/>
      <c r="AG375" s="210"/>
      <c r="AH375" s="210"/>
      <c r="AI375" s="210"/>
      <c r="AJ375" s="178">
        <f t="shared" si="78"/>
        <v>0</v>
      </c>
      <c r="AK375" s="190">
        <f t="shared" si="79"/>
        <v>0</v>
      </c>
      <c r="AL375" s="200"/>
      <c r="AM375" s="197"/>
      <c r="AN375" s="197"/>
      <c r="AO375" s="197"/>
      <c r="AP375" s="197"/>
      <c r="AQ375" s="197"/>
      <c r="AR375" s="197"/>
      <c r="AS375" s="197"/>
      <c r="AT375" s="197"/>
      <c r="AU375" s="197"/>
      <c r="AV375" s="197"/>
      <c r="AW375" s="197"/>
      <c r="AX375" s="197"/>
      <c r="AY375" s="197"/>
      <c r="AZ375" s="197"/>
      <c r="BA375" s="197"/>
      <c r="BB375" s="197"/>
      <c r="BC375" s="197"/>
      <c r="BD375" s="197"/>
      <c r="BE375" s="197"/>
      <c r="BF375" s="197"/>
      <c r="BG375" s="178">
        <f t="shared" si="80"/>
        <v>0</v>
      </c>
      <c r="BH375" s="190">
        <f t="shared" si="81"/>
        <v>0</v>
      </c>
      <c r="BI375" s="200"/>
      <c r="BJ375" s="197"/>
      <c r="BK375" s="197"/>
      <c r="BL375" s="197"/>
      <c r="BM375" s="197"/>
      <c r="BN375" s="197"/>
      <c r="BO375" s="197"/>
      <c r="BP375" s="197"/>
      <c r="BQ375" s="197"/>
      <c r="BR375" s="197"/>
      <c r="BS375" s="197"/>
      <c r="BT375" s="197"/>
      <c r="BU375" s="197"/>
      <c r="BV375" s="197"/>
      <c r="BW375" s="204"/>
      <c r="BX375" s="204"/>
      <c r="BY375" s="253"/>
      <c r="BZ375" s="204"/>
      <c r="CA375" s="204"/>
      <c r="CB375" s="204"/>
      <c r="CC375" s="204"/>
      <c r="CD375" s="204"/>
      <c r="CE375" s="184">
        <f t="shared" si="82"/>
        <v>0</v>
      </c>
      <c r="CF375" s="244">
        <f t="shared" si="83"/>
        <v>0</v>
      </c>
      <c r="CG375" s="211"/>
      <c r="CH375" s="253"/>
      <c r="CI375" s="204"/>
      <c r="CJ375" s="204"/>
      <c r="CK375" s="204"/>
      <c r="CL375" s="204"/>
      <c r="CM375" s="253"/>
      <c r="CN375" s="204"/>
      <c r="CO375" s="204"/>
      <c r="CP375" s="204"/>
      <c r="CQ375" s="195">
        <f t="shared" si="84"/>
        <v>0</v>
      </c>
      <c r="CR375" s="186">
        <f t="shared" si="85"/>
        <v>0</v>
      </c>
      <c r="CS375" s="166"/>
      <c r="CT375" s="166"/>
      <c r="CU375" s="166"/>
      <c r="CV375" s="166"/>
      <c r="CW375" s="166"/>
      <c r="CX375" s="196"/>
      <c r="CY375" s="195">
        <f t="shared" si="86"/>
        <v>0</v>
      </c>
      <c r="CZ375" s="187">
        <f t="shared" si="87"/>
        <v>0</v>
      </c>
    </row>
    <row r="376" ht="15.75" customHeight="1">
      <c r="A376" s="121">
        <v>77.0</v>
      </c>
      <c r="B376" s="322" t="s">
        <v>388</v>
      </c>
      <c r="C376" s="323" t="s">
        <v>389</v>
      </c>
      <c r="D376" s="124" t="str">
        <f t="shared" si="72"/>
        <v>#REF!</v>
      </c>
      <c r="E376" s="125" t="str">
        <f t="shared" si="73"/>
        <v>#REF!</v>
      </c>
      <c r="F376" s="172" t="str">
        <f t="shared" si="74"/>
        <v>#REF!</v>
      </c>
      <c r="G376" s="255" t="str">
        <f t="shared" si="75"/>
        <v>#REF!</v>
      </c>
      <c r="H376" s="253"/>
      <c r="I376" s="253"/>
      <c r="J376" s="253"/>
      <c r="K376" s="264"/>
      <c r="L376" s="264"/>
      <c r="M376" s="178">
        <f t="shared" si="76"/>
        <v>0</v>
      </c>
      <c r="N376" s="188" t="str">
        <f t="shared" si="77"/>
        <v>#DIV/0!</v>
      </c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65"/>
      <c r="AG376" s="265"/>
      <c r="AH376" s="265"/>
      <c r="AI376" s="265"/>
      <c r="AJ376" s="178">
        <f t="shared" si="78"/>
        <v>0</v>
      </c>
      <c r="AK376" s="190">
        <f t="shared" si="79"/>
        <v>0</v>
      </c>
      <c r="AL376" s="253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3"/>
      <c r="BB376" s="253"/>
      <c r="BC376" s="253"/>
      <c r="BD376" s="253"/>
      <c r="BE376" s="253"/>
      <c r="BF376" s="253"/>
      <c r="BG376" s="178">
        <f t="shared" si="80"/>
        <v>0</v>
      </c>
      <c r="BH376" s="190">
        <f t="shared" si="81"/>
        <v>0</v>
      </c>
      <c r="BI376" s="253"/>
      <c r="BJ376" s="253"/>
      <c r="BK376" s="253"/>
      <c r="BL376" s="253"/>
      <c r="BM376" s="253"/>
      <c r="BN376" s="253"/>
      <c r="BO376" s="253"/>
      <c r="BP376" s="253"/>
      <c r="BQ376" s="253"/>
      <c r="BR376" s="253"/>
      <c r="BS376" s="253"/>
      <c r="BT376" s="253"/>
      <c r="BU376" s="253"/>
      <c r="BV376" s="253"/>
      <c r="BW376" s="253"/>
      <c r="BX376" s="253"/>
      <c r="BY376" s="253"/>
      <c r="BZ376" s="253"/>
      <c r="CA376" s="253"/>
      <c r="CB376" s="253"/>
      <c r="CC376" s="253"/>
      <c r="CD376" s="253"/>
      <c r="CE376" s="184">
        <f t="shared" si="82"/>
        <v>0</v>
      </c>
      <c r="CF376" s="193">
        <f t="shared" si="83"/>
        <v>0</v>
      </c>
      <c r="CG376" s="253"/>
      <c r="CH376" s="253"/>
      <c r="CI376" s="253"/>
      <c r="CJ376" s="253"/>
      <c r="CK376" s="253"/>
      <c r="CL376" s="253"/>
      <c r="CM376" s="253"/>
      <c r="CN376" s="253"/>
      <c r="CO376" s="253"/>
      <c r="CP376" s="253"/>
      <c r="CQ376" s="195">
        <f t="shared" si="84"/>
        <v>0</v>
      </c>
      <c r="CR376" s="186">
        <f t="shared" si="85"/>
        <v>0</v>
      </c>
      <c r="CS376" s="166"/>
      <c r="CT376" s="166"/>
      <c r="CU376" s="166"/>
      <c r="CV376" s="166"/>
      <c r="CW376" s="166"/>
      <c r="CX376" s="196"/>
      <c r="CY376" s="195">
        <f t="shared" si="86"/>
        <v>0</v>
      </c>
      <c r="CZ376" s="187">
        <f t="shared" si="87"/>
        <v>0</v>
      </c>
    </row>
    <row r="377" ht="15.75" customHeight="1">
      <c r="A377" s="169">
        <v>78.0</v>
      </c>
      <c r="B377" s="325" t="s">
        <v>390</v>
      </c>
      <c r="C377" s="323" t="s">
        <v>391</v>
      </c>
      <c r="D377" s="124" t="str">
        <f t="shared" si="72"/>
        <v>#REF!</v>
      </c>
      <c r="E377" s="125" t="str">
        <f t="shared" si="73"/>
        <v>#REF!</v>
      </c>
      <c r="F377" s="172" t="str">
        <f t="shared" si="74"/>
        <v>#REF!</v>
      </c>
      <c r="G377" s="255" t="str">
        <f t="shared" si="75"/>
        <v>#REF!</v>
      </c>
      <c r="H377" s="253"/>
      <c r="I377" s="253"/>
      <c r="J377" s="253"/>
      <c r="K377" s="264"/>
      <c r="L377" s="264"/>
      <c r="M377" s="178">
        <f t="shared" si="76"/>
        <v>0</v>
      </c>
      <c r="N377" s="188" t="str">
        <f t="shared" si="77"/>
        <v>#DIV/0!</v>
      </c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65"/>
      <c r="AG377" s="265"/>
      <c r="AH377" s="265"/>
      <c r="AI377" s="265"/>
      <c r="AJ377" s="178">
        <f t="shared" si="78"/>
        <v>0</v>
      </c>
      <c r="AK377" s="190">
        <f t="shared" si="79"/>
        <v>0</v>
      </c>
      <c r="AL377" s="253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3"/>
      <c r="BB377" s="253"/>
      <c r="BC377" s="253"/>
      <c r="BD377" s="253"/>
      <c r="BE377" s="253"/>
      <c r="BF377" s="253"/>
      <c r="BG377" s="178">
        <f t="shared" si="80"/>
        <v>0</v>
      </c>
      <c r="BH377" s="190">
        <f t="shared" si="81"/>
        <v>0</v>
      </c>
      <c r="BI377" s="253"/>
      <c r="BJ377" s="253"/>
      <c r="BK377" s="253"/>
      <c r="BL377" s="253"/>
      <c r="BM377" s="253"/>
      <c r="BN377" s="253"/>
      <c r="BO377" s="253"/>
      <c r="BP377" s="253"/>
      <c r="BQ377" s="253"/>
      <c r="BR377" s="253"/>
      <c r="BS377" s="253"/>
      <c r="BT377" s="253"/>
      <c r="BU377" s="253"/>
      <c r="BV377" s="253"/>
      <c r="BW377" s="253"/>
      <c r="BX377" s="253"/>
      <c r="BY377" s="253"/>
      <c r="BZ377" s="253"/>
      <c r="CA377" s="253"/>
      <c r="CB377" s="253"/>
      <c r="CC377" s="253"/>
      <c r="CD377" s="253"/>
      <c r="CE377" s="184">
        <f t="shared" si="82"/>
        <v>0</v>
      </c>
      <c r="CF377" s="193">
        <f t="shared" si="83"/>
        <v>0</v>
      </c>
      <c r="CG377" s="253"/>
      <c r="CH377" s="253"/>
      <c r="CI377" s="253"/>
      <c r="CJ377" s="253"/>
      <c r="CK377" s="253"/>
      <c r="CL377" s="253"/>
      <c r="CM377" s="253"/>
      <c r="CN377" s="253"/>
      <c r="CO377" s="253"/>
      <c r="CP377" s="253"/>
      <c r="CQ377" s="195">
        <f t="shared" si="84"/>
        <v>0</v>
      </c>
      <c r="CR377" s="186">
        <f t="shared" si="85"/>
        <v>0</v>
      </c>
      <c r="CS377" s="166"/>
      <c r="CT377" s="166"/>
      <c r="CU377" s="166"/>
      <c r="CV377" s="166"/>
      <c r="CW377" s="166"/>
      <c r="CX377" s="196"/>
      <c r="CY377" s="195">
        <f t="shared" si="86"/>
        <v>0</v>
      </c>
      <c r="CZ377" s="187">
        <f t="shared" si="87"/>
        <v>0</v>
      </c>
    </row>
    <row r="378" ht="15.75" customHeight="1">
      <c r="A378" s="121">
        <v>79.0</v>
      </c>
      <c r="B378" s="322" t="s">
        <v>392</v>
      </c>
      <c r="C378" s="323" t="s">
        <v>393</v>
      </c>
      <c r="D378" s="124" t="str">
        <f t="shared" si="72"/>
        <v>#REF!</v>
      </c>
      <c r="E378" s="125" t="str">
        <f t="shared" si="73"/>
        <v>#REF!</v>
      </c>
      <c r="F378" s="172" t="str">
        <f t="shared" si="74"/>
        <v>#REF!</v>
      </c>
      <c r="G378" s="255" t="str">
        <f t="shared" si="75"/>
        <v>#REF!</v>
      </c>
      <c r="H378" s="253"/>
      <c r="I378" s="253"/>
      <c r="J378" s="253"/>
      <c r="K378" s="264"/>
      <c r="L378" s="264"/>
      <c r="M378" s="178">
        <f t="shared" si="76"/>
        <v>0</v>
      </c>
      <c r="N378" s="188" t="str">
        <f t="shared" si="77"/>
        <v>#DIV/0!</v>
      </c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65"/>
      <c r="AG378" s="265"/>
      <c r="AH378" s="265"/>
      <c r="AI378" s="265"/>
      <c r="AJ378" s="178">
        <f t="shared" si="78"/>
        <v>0</v>
      </c>
      <c r="AK378" s="190">
        <f t="shared" si="79"/>
        <v>0</v>
      </c>
      <c r="AL378" s="253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3"/>
      <c r="BB378" s="253"/>
      <c r="BC378" s="253"/>
      <c r="BD378" s="253"/>
      <c r="BE378" s="253"/>
      <c r="BF378" s="253"/>
      <c r="BG378" s="178">
        <f t="shared" si="80"/>
        <v>0</v>
      </c>
      <c r="BH378" s="190">
        <f t="shared" si="81"/>
        <v>0</v>
      </c>
      <c r="BI378" s="253"/>
      <c r="BJ378" s="253"/>
      <c r="BK378" s="253"/>
      <c r="BL378" s="253"/>
      <c r="BM378" s="253"/>
      <c r="BN378" s="253"/>
      <c r="BO378" s="253"/>
      <c r="BP378" s="253"/>
      <c r="BQ378" s="253"/>
      <c r="BR378" s="253"/>
      <c r="BS378" s="253"/>
      <c r="BT378" s="253"/>
      <c r="BU378" s="253"/>
      <c r="BV378" s="253"/>
      <c r="BW378" s="253"/>
      <c r="BX378" s="253"/>
      <c r="BY378" s="253"/>
      <c r="BZ378" s="253"/>
      <c r="CA378" s="253"/>
      <c r="CB378" s="253"/>
      <c r="CC378" s="253"/>
      <c r="CD378" s="253"/>
      <c r="CE378" s="184">
        <f t="shared" si="82"/>
        <v>0</v>
      </c>
      <c r="CF378" s="193">
        <f t="shared" si="83"/>
        <v>0</v>
      </c>
      <c r="CG378" s="253"/>
      <c r="CH378" s="253"/>
      <c r="CI378" s="253"/>
      <c r="CJ378" s="253"/>
      <c r="CK378" s="253"/>
      <c r="CL378" s="253"/>
      <c r="CM378" s="253"/>
      <c r="CN378" s="253"/>
      <c r="CO378" s="253"/>
      <c r="CP378" s="253"/>
      <c r="CQ378" s="195">
        <f t="shared" si="84"/>
        <v>0</v>
      </c>
      <c r="CR378" s="186">
        <f t="shared" si="85"/>
        <v>0</v>
      </c>
      <c r="CS378" s="166"/>
      <c r="CT378" s="166"/>
      <c r="CU378" s="166"/>
      <c r="CV378" s="166"/>
      <c r="CW378" s="166"/>
      <c r="CX378" s="196"/>
      <c r="CY378" s="195">
        <f t="shared" si="86"/>
        <v>0</v>
      </c>
      <c r="CZ378" s="187">
        <f t="shared" si="87"/>
        <v>0</v>
      </c>
    </row>
    <row r="379" ht="15.75" customHeight="1">
      <c r="A379" s="169">
        <v>80.0</v>
      </c>
      <c r="B379" s="322" t="s">
        <v>394</v>
      </c>
      <c r="C379" s="323" t="s">
        <v>395</v>
      </c>
      <c r="D379" s="124" t="str">
        <f t="shared" si="72"/>
        <v>#REF!</v>
      </c>
      <c r="E379" s="125" t="str">
        <f t="shared" si="73"/>
        <v>#REF!</v>
      </c>
      <c r="F379" s="172" t="str">
        <f t="shared" si="74"/>
        <v>#REF!</v>
      </c>
      <c r="G379" s="255" t="str">
        <f t="shared" si="75"/>
        <v>#REF!</v>
      </c>
      <c r="H379" s="253"/>
      <c r="I379" s="253"/>
      <c r="J379" s="253"/>
      <c r="K379" s="264"/>
      <c r="L379" s="264"/>
      <c r="M379" s="178">
        <f t="shared" si="76"/>
        <v>0</v>
      </c>
      <c r="N379" s="188" t="str">
        <f t="shared" si="77"/>
        <v>#DIV/0!</v>
      </c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65"/>
      <c r="AG379" s="265"/>
      <c r="AH379" s="265"/>
      <c r="AI379" s="265"/>
      <c r="AJ379" s="178">
        <f t="shared" si="78"/>
        <v>0</v>
      </c>
      <c r="AK379" s="190">
        <f t="shared" si="79"/>
        <v>0</v>
      </c>
      <c r="AL379" s="253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3"/>
      <c r="BB379" s="253"/>
      <c r="BC379" s="253"/>
      <c r="BD379" s="253"/>
      <c r="BE379" s="253"/>
      <c r="BF379" s="253"/>
      <c r="BG379" s="178">
        <f t="shared" si="80"/>
        <v>0</v>
      </c>
      <c r="BH379" s="190">
        <f t="shared" si="81"/>
        <v>0</v>
      </c>
      <c r="BI379" s="253"/>
      <c r="BJ379" s="253"/>
      <c r="BK379" s="253"/>
      <c r="BL379" s="253"/>
      <c r="BM379" s="253"/>
      <c r="BN379" s="253"/>
      <c r="BO379" s="253"/>
      <c r="BP379" s="253"/>
      <c r="BQ379" s="253"/>
      <c r="BR379" s="253"/>
      <c r="BS379" s="253"/>
      <c r="BT379" s="253"/>
      <c r="BU379" s="253"/>
      <c r="BV379" s="253"/>
      <c r="BW379" s="253"/>
      <c r="BX379" s="253"/>
      <c r="BY379" s="253"/>
      <c r="BZ379" s="253"/>
      <c r="CA379" s="253"/>
      <c r="CB379" s="253"/>
      <c r="CC379" s="253"/>
      <c r="CD379" s="253"/>
      <c r="CE379" s="184">
        <f t="shared" si="82"/>
        <v>0</v>
      </c>
      <c r="CF379" s="193">
        <f t="shared" si="83"/>
        <v>0</v>
      </c>
      <c r="CG379" s="253"/>
      <c r="CH379" s="253"/>
      <c r="CI379" s="253"/>
      <c r="CJ379" s="253"/>
      <c r="CK379" s="253"/>
      <c r="CL379" s="253"/>
      <c r="CM379" s="253"/>
      <c r="CN379" s="253"/>
      <c r="CO379" s="253"/>
      <c r="CP379" s="253"/>
      <c r="CQ379" s="195">
        <f t="shared" si="84"/>
        <v>0</v>
      </c>
      <c r="CR379" s="186">
        <f t="shared" si="85"/>
        <v>0</v>
      </c>
      <c r="CS379" s="166"/>
      <c r="CT379" s="166"/>
      <c r="CU379" s="166"/>
      <c r="CV379" s="166"/>
      <c r="CW379" s="166"/>
      <c r="CX379" s="196"/>
      <c r="CY379" s="195">
        <f t="shared" si="86"/>
        <v>0</v>
      </c>
      <c r="CZ379" s="187">
        <f t="shared" si="87"/>
        <v>0</v>
      </c>
    </row>
    <row r="380" ht="15.75" customHeight="1">
      <c r="A380" s="121">
        <v>81.0</v>
      </c>
      <c r="B380" s="322" t="s">
        <v>396</v>
      </c>
      <c r="C380" s="323" t="s">
        <v>397</v>
      </c>
      <c r="D380" s="124" t="str">
        <f t="shared" si="72"/>
        <v>#REF!</v>
      </c>
      <c r="E380" s="125" t="str">
        <f t="shared" si="73"/>
        <v>#REF!</v>
      </c>
      <c r="F380" s="172" t="str">
        <f t="shared" si="74"/>
        <v>#REF!</v>
      </c>
      <c r="G380" s="255" t="str">
        <f t="shared" si="75"/>
        <v>#REF!</v>
      </c>
      <c r="H380" s="253"/>
      <c r="I380" s="253"/>
      <c r="J380" s="253"/>
      <c r="K380" s="264"/>
      <c r="L380" s="264"/>
      <c r="M380" s="178">
        <f t="shared" si="76"/>
        <v>0</v>
      </c>
      <c r="N380" s="188" t="str">
        <f t="shared" si="77"/>
        <v>#DIV/0!</v>
      </c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65"/>
      <c r="AG380" s="265"/>
      <c r="AH380" s="265"/>
      <c r="AI380" s="265"/>
      <c r="AJ380" s="178">
        <f t="shared" si="78"/>
        <v>0</v>
      </c>
      <c r="AK380" s="190">
        <f t="shared" si="79"/>
        <v>0</v>
      </c>
      <c r="AL380" s="253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3"/>
      <c r="BB380" s="253"/>
      <c r="BC380" s="253"/>
      <c r="BD380" s="253"/>
      <c r="BE380" s="253"/>
      <c r="BF380" s="253"/>
      <c r="BG380" s="178">
        <f t="shared" si="80"/>
        <v>0</v>
      </c>
      <c r="BH380" s="190">
        <f t="shared" si="81"/>
        <v>0</v>
      </c>
      <c r="BI380" s="253"/>
      <c r="BJ380" s="253"/>
      <c r="BK380" s="253"/>
      <c r="BL380" s="253"/>
      <c r="BM380" s="253"/>
      <c r="BN380" s="253"/>
      <c r="BO380" s="253"/>
      <c r="BP380" s="253"/>
      <c r="BQ380" s="253"/>
      <c r="BR380" s="253"/>
      <c r="BS380" s="253"/>
      <c r="BT380" s="253"/>
      <c r="BU380" s="253"/>
      <c r="BV380" s="253"/>
      <c r="BW380" s="253"/>
      <c r="BX380" s="253"/>
      <c r="BY380" s="253"/>
      <c r="BZ380" s="253"/>
      <c r="CA380" s="253"/>
      <c r="CB380" s="253"/>
      <c r="CC380" s="253"/>
      <c r="CD380" s="253"/>
      <c r="CE380" s="184">
        <f t="shared" si="82"/>
        <v>0</v>
      </c>
      <c r="CF380" s="193">
        <f t="shared" si="83"/>
        <v>0</v>
      </c>
      <c r="CG380" s="253"/>
      <c r="CH380" s="253"/>
      <c r="CI380" s="253"/>
      <c r="CJ380" s="253"/>
      <c r="CK380" s="253"/>
      <c r="CL380" s="253"/>
      <c r="CM380" s="253"/>
      <c r="CN380" s="253"/>
      <c r="CO380" s="253"/>
      <c r="CP380" s="253"/>
      <c r="CQ380" s="195">
        <f t="shared" si="84"/>
        <v>0</v>
      </c>
      <c r="CR380" s="186">
        <f t="shared" si="85"/>
        <v>0</v>
      </c>
      <c r="CS380" s="166"/>
      <c r="CT380" s="166"/>
      <c r="CU380" s="166"/>
      <c r="CV380" s="166"/>
      <c r="CW380" s="166"/>
      <c r="CX380" s="196"/>
      <c r="CY380" s="195">
        <f t="shared" si="86"/>
        <v>0</v>
      </c>
      <c r="CZ380" s="187">
        <f t="shared" si="87"/>
        <v>0</v>
      </c>
    </row>
    <row r="381" ht="15.75" customHeight="1">
      <c r="A381" s="169">
        <v>82.0</v>
      </c>
      <c r="B381" s="322" t="s">
        <v>398</v>
      </c>
      <c r="C381" s="323" t="s">
        <v>399</v>
      </c>
      <c r="D381" s="124" t="str">
        <f t="shared" si="72"/>
        <v>#REF!</v>
      </c>
      <c r="E381" s="125" t="str">
        <f t="shared" si="73"/>
        <v>#REF!</v>
      </c>
      <c r="F381" s="172" t="str">
        <f t="shared" si="74"/>
        <v>#REF!</v>
      </c>
      <c r="G381" s="255" t="str">
        <f t="shared" si="75"/>
        <v>#REF!</v>
      </c>
      <c r="H381" s="253"/>
      <c r="I381" s="253"/>
      <c r="J381" s="253"/>
      <c r="K381" s="264"/>
      <c r="L381" s="264"/>
      <c r="M381" s="178">
        <f t="shared" si="76"/>
        <v>0</v>
      </c>
      <c r="N381" s="188" t="str">
        <f t="shared" si="77"/>
        <v>#DIV/0!</v>
      </c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65"/>
      <c r="AG381" s="265"/>
      <c r="AH381" s="265"/>
      <c r="AI381" s="265"/>
      <c r="AJ381" s="178">
        <f t="shared" si="78"/>
        <v>0</v>
      </c>
      <c r="AK381" s="190">
        <f t="shared" si="79"/>
        <v>0</v>
      </c>
      <c r="AL381" s="253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3"/>
      <c r="BB381" s="253"/>
      <c r="BC381" s="253"/>
      <c r="BD381" s="253"/>
      <c r="BE381" s="253"/>
      <c r="BF381" s="253"/>
      <c r="BG381" s="178">
        <f t="shared" si="80"/>
        <v>0</v>
      </c>
      <c r="BH381" s="190">
        <f t="shared" si="81"/>
        <v>0</v>
      </c>
      <c r="BI381" s="253"/>
      <c r="BJ381" s="253"/>
      <c r="BK381" s="253"/>
      <c r="BL381" s="253"/>
      <c r="BM381" s="253"/>
      <c r="BN381" s="253"/>
      <c r="BO381" s="253"/>
      <c r="BP381" s="253"/>
      <c r="BQ381" s="253"/>
      <c r="BR381" s="253"/>
      <c r="BS381" s="253"/>
      <c r="BT381" s="253"/>
      <c r="BU381" s="253"/>
      <c r="BV381" s="253"/>
      <c r="BW381" s="253"/>
      <c r="BX381" s="253"/>
      <c r="BY381" s="253"/>
      <c r="BZ381" s="253"/>
      <c r="CA381" s="253"/>
      <c r="CB381" s="253"/>
      <c r="CC381" s="253"/>
      <c r="CD381" s="253"/>
      <c r="CE381" s="184">
        <f t="shared" si="82"/>
        <v>0</v>
      </c>
      <c r="CF381" s="193">
        <f t="shared" si="83"/>
        <v>0</v>
      </c>
      <c r="CG381" s="253"/>
      <c r="CH381" s="253"/>
      <c r="CI381" s="253"/>
      <c r="CJ381" s="253"/>
      <c r="CK381" s="253"/>
      <c r="CL381" s="253"/>
      <c r="CM381" s="253"/>
      <c r="CN381" s="253"/>
      <c r="CO381" s="253"/>
      <c r="CP381" s="253"/>
      <c r="CQ381" s="195">
        <f t="shared" si="84"/>
        <v>0</v>
      </c>
      <c r="CR381" s="186">
        <f t="shared" si="85"/>
        <v>0</v>
      </c>
      <c r="CS381" s="166"/>
      <c r="CT381" s="166"/>
      <c r="CU381" s="166"/>
      <c r="CV381" s="166"/>
      <c r="CW381" s="166"/>
      <c r="CX381" s="196"/>
      <c r="CY381" s="195">
        <f t="shared" si="86"/>
        <v>0</v>
      </c>
      <c r="CZ381" s="187">
        <f t="shared" si="87"/>
        <v>0</v>
      </c>
    </row>
    <row r="382" ht="15.75" customHeight="1">
      <c r="A382" s="121">
        <v>83.0</v>
      </c>
      <c r="B382" s="322" t="s">
        <v>400</v>
      </c>
      <c r="C382" s="323" t="s">
        <v>401</v>
      </c>
      <c r="D382" s="124" t="str">
        <f t="shared" si="72"/>
        <v>#REF!</v>
      </c>
      <c r="E382" s="125" t="str">
        <f t="shared" si="73"/>
        <v>#REF!</v>
      </c>
      <c r="F382" s="172" t="str">
        <f t="shared" si="74"/>
        <v>#REF!</v>
      </c>
      <c r="G382" s="255" t="str">
        <f t="shared" si="75"/>
        <v>#REF!</v>
      </c>
      <c r="H382" s="253"/>
      <c r="I382" s="253"/>
      <c r="J382" s="253"/>
      <c r="K382" s="264"/>
      <c r="L382" s="264"/>
      <c r="M382" s="178">
        <f t="shared" si="76"/>
        <v>0</v>
      </c>
      <c r="N382" s="188" t="str">
        <f t="shared" si="77"/>
        <v>#DIV/0!</v>
      </c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65"/>
      <c r="AG382" s="265"/>
      <c r="AH382" s="265"/>
      <c r="AI382" s="265"/>
      <c r="AJ382" s="178">
        <f t="shared" si="78"/>
        <v>0</v>
      </c>
      <c r="AK382" s="190">
        <f t="shared" si="79"/>
        <v>0</v>
      </c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3"/>
      <c r="BB382" s="253"/>
      <c r="BC382" s="253"/>
      <c r="BD382" s="253"/>
      <c r="BE382" s="253"/>
      <c r="BF382" s="253"/>
      <c r="BG382" s="178">
        <f t="shared" si="80"/>
        <v>0</v>
      </c>
      <c r="BH382" s="190">
        <f t="shared" si="81"/>
        <v>0</v>
      </c>
      <c r="BI382" s="253"/>
      <c r="BJ382" s="253"/>
      <c r="BK382" s="253"/>
      <c r="BL382" s="253"/>
      <c r="BM382" s="253"/>
      <c r="BN382" s="253"/>
      <c r="BO382" s="253"/>
      <c r="BP382" s="253"/>
      <c r="BQ382" s="253"/>
      <c r="BR382" s="253"/>
      <c r="BS382" s="253"/>
      <c r="BT382" s="253"/>
      <c r="BU382" s="253"/>
      <c r="BV382" s="253"/>
      <c r="BW382" s="253"/>
      <c r="BX382" s="253"/>
      <c r="BY382" s="253"/>
      <c r="BZ382" s="253"/>
      <c r="CA382" s="253"/>
      <c r="CB382" s="253"/>
      <c r="CC382" s="253"/>
      <c r="CD382" s="253"/>
      <c r="CE382" s="184">
        <f t="shared" si="82"/>
        <v>0</v>
      </c>
      <c r="CF382" s="193">
        <f t="shared" si="83"/>
        <v>0</v>
      </c>
      <c r="CG382" s="253"/>
      <c r="CH382" s="253"/>
      <c r="CI382" s="253"/>
      <c r="CJ382" s="253"/>
      <c r="CK382" s="253"/>
      <c r="CL382" s="253"/>
      <c r="CM382" s="253"/>
      <c r="CN382" s="253"/>
      <c r="CO382" s="253"/>
      <c r="CP382" s="253"/>
      <c r="CQ382" s="195">
        <f t="shared" si="84"/>
        <v>0</v>
      </c>
      <c r="CR382" s="186">
        <f t="shared" si="85"/>
        <v>0</v>
      </c>
      <c r="CS382" s="166"/>
      <c r="CT382" s="166"/>
      <c r="CU382" s="166"/>
      <c r="CV382" s="166"/>
      <c r="CW382" s="166"/>
      <c r="CX382" s="196"/>
      <c r="CY382" s="195">
        <f t="shared" si="86"/>
        <v>0</v>
      </c>
      <c r="CZ382" s="187">
        <f t="shared" si="87"/>
        <v>0</v>
      </c>
    </row>
    <row r="383" ht="15.75" customHeight="1">
      <c r="A383" s="169">
        <v>84.0</v>
      </c>
      <c r="B383" s="322" t="s">
        <v>402</v>
      </c>
      <c r="C383" s="323" t="s">
        <v>403</v>
      </c>
      <c r="D383" s="124" t="str">
        <f t="shared" si="72"/>
        <v>#REF!</v>
      </c>
      <c r="E383" s="125" t="str">
        <f t="shared" si="73"/>
        <v>#REF!</v>
      </c>
      <c r="F383" s="172" t="str">
        <f t="shared" si="74"/>
        <v>#REF!</v>
      </c>
      <c r="G383" s="255" t="str">
        <f t="shared" si="75"/>
        <v>#REF!</v>
      </c>
      <c r="H383" s="253"/>
      <c r="I383" s="253"/>
      <c r="J383" s="253"/>
      <c r="K383" s="264"/>
      <c r="L383" s="264"/>
      <c r="M383" s="178">
        <f t="shared" si="76"/>
        <v>0</v>
      </c>
      <c r="N383" s="188" t="str">
        <f t="shared" si="77"/>
        <v>#DIV/0!</v>
      </c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65"/>
      <c r="AG383" s="265"/>
      <c r="AH383" s="265"/>
      <c r="AI383" s="265"/>
      <c r="AJ383" s="178">
        <f t="shared" si="78"/>
        <v>0</v>
      </c>
      <c r="AK383" s="190">
        <f t="shared" si="79"/>
        <v>0</v>
      </c>
      <c r="AL383" s="253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3"/>
      <c r="BB383" s="253"/>
      <c r="BC383" s="253"/>
      <c r="BD383" s="253"/>
      <c r="BE383" s="253"/>
      <c r="BF383" s="253"/>
      <c r="BG383" s="178">
        <f t="shared" si="80"/>
        <v>0</v>
      </c>
      <c r="BH383" s="190">
        <f t="shared" si="81"/>
        <v>0</v>
      </c>
      <c r="BI383" s="253"/>
      <c r="BJ383" s="253"/>
      <c r="BK383" s="253"/>
      <c r="BL383" s="253"/>
      <c r="BM383" s="253"/>
      <c r="BN383" s="253"/>
      <c r="BO383" s="253"/>
      <c r="BP383" s="253"/>
      <c r="BQ383" s="253"/>
      <c r="BR383" s="253"/>
      <c r="BS383" s="253"/>
      <c r="BT383" s="253"/>
      <c r="BU383" s="253"/>
      <c r="BV383" s="253"/>
      <c r="BW383" s="253"/>
      <c r="BX383" s="253"/>
      <c r="BY383" s="253"/>
      <c r="BZ383" s="253"/>
      <c r="CA383" s="253"/>
      <c r="CB383" s="253"/>
      <c r="CC383" s="253"/>
      <c r="CD383" s="253"/>
      <c r="CE383" s="184">
        <f t="shared" si="82"/>
        <v>0</v>
      </c>
      <c r="CF383" s="193">
        <f t="shared" si="83"/>
        <v>0</v>
      </c>
      <c r="CG383" s="253"/>
      <c r="CH383" s="253"/>
      <c r="CI383" s="253"/>
      <c r="CJ383" s="253"/>
      <c r="CK383" s="253"/>
      <c r="CL383" s="253"/>
      <c r="CM383" s="253"/>
      <c r="CN383" s="253"/>
      <c r="CO383" s="253"/>
      <c r="CP383" s="253"/>
      <c r="CQ383" s="195">
        <f t="shared" si="84"/>
        <v>0</v>
      </c>
      <c r="CR383" s="186">
        <f t="shared" si="85"/>
        <v>0</v>
      </c>
      <c r="CS383" s="166"/>
      <c r="CT383" s="166"/>
      <c r="CU383" s="166"/>
      <c r="CV383" s="166"/>
      <c r="CW383" s="166"/>
      <c r="CX383" s="196"/>
      <c r="CY383" s="195">
        <f t="shared" si="86"/>
        <v>0</v>
      </c>
      <c r="CZ383" s="187">
        <f t="shared" si="87"/>
        <v>0</v>
      </c>
    </row>
    <row r="384" ht="15.75" customHeight="1">
      <c r="A384" s="121">
        <v>85.0</v>
      </c>
      <c r="B384" s="322" t="s">
        <v>404</v>
      </c>
      <c r="C384" s="323" t="s">
        <v>405</v>
      </c>
      <c r="D384" s="124" t="str">
        <f t="shared" si="72"/>
        <v>#REF!</v>
      </c>
      <c r="E384" s="125" t="str">
        <f t="shared" si="73"/>
        <v>#REF!</v>
      </c>
      <c r="F384" s="172" t="str">
        <f t="shared" si="74"/>
        <v>#REF!</v>
      </c>
      <c r="G384" s="255" t="str">
        <f t="shared" si="75"/>
        <v>#REF!</v>
      </c>
      <c r="H384" s="253"/>
      <c r="I384" s="253"/>
      <c r="J384" s="253"/>
      <c r="K384" s="264"/>
      <c r="L384" s="264"/>
      <c r="M384" s="178">
        <f t="shared" si="76"/>
        <v>0</v>
      </c>
      <c r="N384" s="188" t="str">
        <f t="shared" si="77"/>
        <v>#DIV/0!</v>
      </c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65"/>
      <c r="AG384" s="265"/>
      <c r="AH384" s="265"/>
      <c r="AI384" s="265"/>
      <c r="AJ384" s="178">
        <f t="shared" si="78"/>
        <v>0</v>
      </c>
      <c r="AK384" s="190">
        <f t="shared" si="79"/>
        <v>0</v>
      </c>
      <c r="AL384" s="253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3"/>
      <c r="BB384" s="253"/>
      <c r="BC384" s="253"/>
      <c r="BD384" s="253"/>
      <c r="BE384" s="253"/>
      <c r="BF384" s="253"/>
      <c r="BG384" s="178">
        <f t="shared" si="80"/>
        <v>0</v>
      </c>
      <c r="BH384" s="190">
        <f t="shared" si="81"/>
        <v>0</v>
      </c>
      <c r="BI384" s="253"/>
      <c r="BJ384" s="253"/>
      <c r="BK384" s="253"/>
      <c r="BL384" s="253"/>
      <c r="BM384" s="253"/>
      <c r="BN384" s="253"/>
      <c r="BO384" s="253"/>
      <c r="BP384" s="253"/>
      <c r="BQ384" s="253"/>
      <c r="BR384" s="253"/>
      <c r="BS384" s="253"/>
      <c r="BT384" s="253"/>
      <c r="BU384" s="253"/>
      <c r="BV384" s="253"/>
      <c r="BW384" s="253"/>
      <c r="BX384" s="253"/>
      <c r="BY384" s="7"/>
      <c r="BZ384" s="253"/>
      <c r="CA384" s="253"/>
      <c r="CB384" s="253"/>
      <c r="CC384" s="253"/>
      <c r="CD384" s="253"/>
      <c r="CE384" s="184">
        <f t="shared" si="82"/>
        <v>0</v>
      </c>
      <c r="CF384" s="193">
        <f t="shared" si="83"/>
        <v>0</v>
      </c>
      <c r="CG384" s="253"/>
      <c r="CH384" s="253"/>
      <c r="CI384" s="253"/>
      <c r="CJ384" s="253"/>
      <c r="CK384" s="253"/>
      <c r="CL384" s="253"/>
      <c r="CM384" s="253"/>
      <c r="CN384" s="253"/>
      <c r="CO384" s="253"/>
      <c r="CP384" s="253"/>
      <c r="CQ384" s="195">
        <f t="shared" si="84"/>
        <v>0</v>
      </c>
      <c r="CR384" s="186">
        <f t="shared" si="85"/>
        <v>0</v>
      </c>
      <c r="CS384" s="166"/>
      <c r="CT384" s="166"/>
      <c r="CU384" s="166"/>
      <c r="CV384" s="166"/>
      <c r="CW384" s="166"/>
      <c r="CX384" s="196"/>
      <c r="CY384" s="195">
        <f t="shared" si="86"/>
        <v>0</v>
      </c>
      <c r="CZ384" s="187">
        <f t="shared" si="87"/>
        <v>0</v>
      </c>
    </row>
    <row r="385" ht="15.75" customHeight="1">
      <c r="A385" s="6"/>
      <c r="B385" s="7"/>
      <c r="C385" s="7"/>
      <c r="D385" s="6"/>
      <c r="E385" s="6"/>
      <c r="F385" s="6"/>
      <c r="G385" s="6"/>
      <c r="H385" s="7"/>
      <c r="I385" s="7"/>
      <c r="J385" s="7"/>
      <c r="K385" s="7"/>
      <c r="L385" s="7"/>
      <c r="M385" s="6"/>
      <c r="N385" s="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6"/>
      <c r="AK385" s="6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6"/>
      <c r="BH385" s="6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6"/>
      <c r="CF385" s="6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166"/>
      <c r="CT385" s="166"/>
      <c r="CU385" s="166"/>
      <c r="CV385" s="166"/>
      <c r="CW385" s="166"/>
      <c r="CX385" s="10"/>
      <c r="CY385" s="7"/>
      <c r="CZ385" s="7"/>
    </row>
    <row r="386" ht="15.75" customHeight="1">
      <c r="A386" s="6"/>
      <c r="B386" s="7"/>
      <c r="C386" s="7"/>
      <c r="D386" s="6"/>
      <c r="E386" s="6"/>
      <c r="F386" s="6"/>
      <c r="G386" s="6"/>
      <c r="H386" s="7"/>
      <c r="I386" s="7"/>
      <c r="J386" s="7"/>
      <c r="K386" s="7"/>
      <c r="L386" s="7"/>
      <c r="M386" s="6"/>
      <c r="N386" s="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6"/>
      <c r="AK386" s="6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6"/>
      <c r="BH386" s="6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6"/>
      <c r="CF386" s="6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166"/>
      <c r="CT386" s="166"/>
      <c r="CU386" s="166"/>
      <c r="CV386" s="166"/>
      <c r="CW386" s="166"/>
      <c r="CX386" s="10"/>
      <c r="CY386" s="7"/>
      <c r="CZ386" s="7"/>
    </row>
    <row r="387" ht="15.75" customHeight="1">
      <c r="A387" s="6"/>
      <c r="B387" s="7"/>
      <c r="C387" s="7"/>
      <c r="D387" s="6"/>
      <c r="E387" s="6"/>
      <c r="F387" s="6"/>
      <c r="G387" s="6"/>
      <c r="H387" s="7"/>
      <c r="I387" s="7"/>
      <c r="J387" s="7"/>
      <c r="K387" s="7"/>
      <c r="L387" s="7"/>
      <c r="M387" s="6"/>
      <c r="N387" s="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6"/>
      <c r="AK387" s="6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6"/>
      <c r="BH387" s="6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6"/>
      <c r="CF387" s="6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166"/>
      <c r="CT387" s="166"/>
      <c r="CU387" s="166"/>
      <c r="CV387" s="166"/>
      <c r="CW387" s="166"/>
      <c r="CX387" s="10"/>
      <c r="CY387" s="7"/>
      <c r="CZ387" s="7"/>
    </row>
    <row r="388" ht="15.75" customHeight="1">
      <c r="A388" s="6"/>
      <c r="B388" s="7"/>
      <c r="C388" s="7"/>
      <c r="D388" s="6"/>
      <c r="E388" s="6"/>
      <c r="F388" s="6"/>
      <c r="G388" s="6"/>
      <c r="H388" s="7"/>
      <c r="I388" s="7"/>
      <c r="J388" s="7"/>
      <c r="K388" s="7"/>
      <c r="L388" s="7"/>
      <c r="M388" s="6"/>
      <c r="N388" s="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6"/>
      <c r="AK388" s="6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6"/>
      <c r="BH388" s="6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6"/>
      <c r="CF388" s="6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166"/>
      <c r="CT388" s="166"/>
      <c r="CU388" s="166"/>
      <c r="CV388" s="166"/>
      <c r="CW388" s="166"/>
      <c r="CX388" s="10"/>
      <c r="CY388" s="7"/>
      <c r="CZ388" s="7"/>
    </row>
    <row r="389" ht="15.75" customHeight="1">
      <c r="A389" s="6"/>
      <c r="B389" s="7"/>
      <c r="C389" s="7"/>
      <c r="D389" s="6"/>
      <c r="E389" s="6"/>
      <c r="F389" s="6"/>
      <c r="G389" s="6"/>
      <c r="H389" s="7"/>
      <c r="I389" s="7"/>
      <c r="J389" s="7"/>
      <c r="K389" s="7"/>
      <c r="L389" s="7"/>
      <c r="M389" s="6"/>
      <c r="N389" s="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6"/>
      <c r="AK389" s="6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6"/>
      <c r="BH389" s="6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6"/>
      <c r="CF389" s="6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166"/>
      <c r="CT389" s="166"/>
      <c r="CU389" s="166"/>
      <c r="CV389" s="166"/>
      <c r="CW389" s="166"/>
      <c r="CX389" s="10"/>
      <c r="CY389" s="7"/>
      <c r="CZ389" s="7"/>
    </row>
    <row r="390" ht="15.75" customHeight="1">
      <c r="A390" s="6"/>
      <c r="B390" s="7"/>
      <c r="C390" s="7"/>
      <c r="D390" s="6"/>
      <c r="E390" s="6"/>
      <c r="F390" s="6"/>
      <c r="G390" s="6"/>
      <c r="H390" s="7"/>
      <c r="I390" s="7"/>
      <c r="J390" s="7"/>
      <c r="K390" s="7"/>
      <c r="L390" s="7"/>
      <c r="M390" s="6"/>
      <c r="N390" s="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6"/>
      <c r="AK390" s="6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6"/>
      <c r="BH390" s="6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6"/>
      <c r="CF390" s="6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166"/>
      <c r="CT390" s="166"/>
      <c r="CU390" s="166"/>
      <c r="CV390" s="166"/>
      <c r="CW390" s="166"/>
      <c r="CX390" s="10"/>
      <c r="CY390" s="7"/>
      <c r="CZ390" s="7"/>
    </row>
    <row r="391" ht="15.75" customHeight="1">
      <c r="A391" s="6"/>
      <c r="B391" s="7"/>
      <c r="C391" s="7"/>
      <c r="D391" s="6"/>
      <c r="E391" s="6"/>
      <c r="F391" s="6"/>
      <c r="G391" s="6"/>
      <c r="H391" s="7"/>
      <c r="I391" s="7"/>
      <c r="J391" s="7"/>
      <c r="K391" s="7"/>
      <c r="L391" s="7"/>
      <c r="M391" s="6"/>
      <c r="N391" s="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6"/>
      <c r="AK391" s="6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6"/>
      <c r="BH391" s="6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6"/>
      <c r="CF391" s="6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166"/>
      <c r="CT391" s="166"/>
      <c r="CU391" s="166"/>
      <c r="CV391" s="166"/>
      <c r="CW391" s="166"/>
      <c r="CX391" s="10"/>
      <c r="CY391" s="7"/>
      <c r="CZ391" s="7"/>
    </row>
    <row r="392" ht="15.75" customHeight="1">
      <c r="A392" s="6"/>
      <c r="B392" s="7"/>
      <c r="C392" s="7"/>
      <c r="D392" s="6"/>
      <c r="E392" s="6"/>
      <c r="F392" s="6"/>
      <c r="G392" s="6"/>
      <c r="H392" s="7"/>
      <c r="I392" s="7"/>
      <c r="J392" s="7"/>
      <c r="K392" s="7"/>
      <c r="L392" s="7"/>
      <c r="M392" s="6"/>
      <c r="N392" s="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6"/>
      <c r="AK392" s="6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6"/>
      <c r="BH392" s="6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6"/>
      <c r="CF392" s="6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166"/>
      <c r="CT392" s="166"/>
      <c r="CU392" s="166"/>
      <c r="CV392" s="166"/>
      <c r="CW392" s="166"/>
      <c r="CX392" s="10"/>
      <c r="CY392" s="7"/>
      <c r="CZ392" s="7"/>
    </row>
    <row r="393" ht="15.75" customHeight="1">
      <c r="A393" s="6"/>
      <c r="B393" s="7"/>
      <c r="C393" s="7"/>
      <c r="D393" s="6"/>
      <c r="E393" s="6"/>
      <c r="F393" s="6"/>
      <c r="G393" s="6"/>
      <c r="H393" s="7"/>
      <c r="I393" s="7"/>
      <c r="J393" s="7"/>
      <c r="K393" s="7"/>
      <c r="L393" s="7"/>
      <c r="M393" s="6"/>
      <c r="N393" s="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6"/>
      <c r="AK393" s="6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6"/>
      <c r="BH393" s="6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6"/>
      <c r="CF393" s="6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166"/>
      <c r="CT393" s="166"/>
      <c r="CU393" s="166"/>
      <c r="CV393" s="166"/>
      <c r="CW393" s="166"/>
      <c r="CX393" s="10"/>
      <c r="CY393" s="7"/>
      <c r="CZ393" s="7"/>
    </row>
    <row r="394" ht="15.75" customHeight="1">
      <c r="A394" s="6"/>
      <c r="B394" s="7"/>
      <c r="C394" s="7"/>
      <c r="D394" s="6"/>
      <c r="E394" s="6"/>
      <c r="F394" s="6"/>
      <c r="G394" s="6"/>
      <c r="H394" s="7"/>
      <c r="I394" s="7"/>
      <c r="J394" s="7"/>
      <c r="K394" s="7"/>
      <c r="L394" s="7"/>
      <c r="M394" s="6"/>
      <c r="N394" s="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6"/>
      <c r="AK394" s="6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6"/>
      <c r="BH394" s="6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6"/>
      <c r="CF394" s="6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166"/>
      <c r="CT394" s="166"/>
      <c r="CU394" s="166"/>
      <c r="CV394" s="166"/>
      <c r="CW394" s="166"/>
      <c r="CX394" s="10"/>
      <c r="CY394" s="7"/>
      <c r="CZ394" s="7"/>
    </row>
    <row r="395" ht="15.75" customHeight="1">
      <c r="A395" s="6"/>
      <c r="B395" s="7"/>
      <c r="C395" s="7"/>
      <c r="D395" s="6"/>
      <c r="E395" s="6"/>
      <c r="F395" s="6"/>
      <c r="G395" s="6"/>
      <c r="H395" s="7"/>
      <c r="I395" s="7"/>
      <c r="J395" s="7"/>
      <c r="K395" s="7"/>
      <c r="L395" s="7"/>
      <c r="M395" s="6"/>
      <c r="N395" s="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6"/>
      <c r="AK395" s="6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6"/>
      <c r="BH395" s="6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6"/>
      <c r="CF395" s="6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166"/>
      <c r="CT395" s="166"/>
      <c r="CU395" s="166"/>
      <c r="CV395" s="166"/>
      <c r="CW395" s="166"/>
      <c r="CX395" s="10"/>
      <c r="CY395" s="7"/>
      <c r="CZ395" s="7"/>
    </row>
    <row r="396" ht="15.75" customHeight="1">
      <c r="A396" s="6"/>
      <c r="B396" s="7"/>
      <c r="C396" s="7"/>
      <c r="D396" s="6"/>
      <c r="E396" s="6"/>
      <c r="F396" s="6"/>
      <c r="G396" s="6"/>
      <c r="H396" s="7"/>
      <c r="I396" s="7"/>
      <c r="J396" s="7"/>
      <c r="K396" s="7"/>
      <c r="L396" s="7"/>
      <c r="M396" s="6"/>
      <c r="N396" s="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6"/>
      <c r="AK396" s="6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6"/>
      <c r="BH396" s="6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6"/>
      <c r="CF396" s="6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166"/>
      <c r="CT396" s="166"/>
      <c r="CU396" s="166"/>
      <c r="CV396" s="166"/>
      <c r="CW396" s="166"/>
      <c r="CX396" s="10"/>
      <c r="CY396" s="7"/>
      <c r="CZ396" s="7"/>
    </row>
    <row r="397" ht="15.75" customHeight="1">
      <c r="A397" s="6"/>
      <c r="B397" s="7"/>
      <c r="C397" s="7"/>
      <c r="D397" s="6"/>
      <c r="E397" s="6"/>
      <c r="F397" s="6"/>
      <c r="G397" s="6"/>
      <c r="H397" s="7"/>
      <c r="I397" s="7"/>
      <c r="J397" s="7"/>
      <c r="K397" s="7"/>
      <c r="L397" s="7"/>
      <c r="M397" s="6"/>
      <c r="N397" s="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6"/>
      <c r="AK397" s="6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6"/>
      <c r="BH397" s="6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6"/>
      <c r="CF397" s="6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166"/>
      <c r="CT397" s="166"/>
      <c r="CU397" s="166"/>
      <c r="CV397" s="166"/>
      <c r="CW397" s="166"/>
      <c r="CX397" s="10"/>
      <c r="CY397" s="7"/>
      <c r="CZ397" s="7"/>
    </row>
    <row r="398" ht="15.75" customHeight="1">
      <c r="A398" s="6"/>
      <c r="B398" s="7"/>
      <c r="C398" s="7"/>
      <c r="D398" s="6"/>
      <c r="E398" s="6"/>
      <c r="F398" s="6"/>
      <c r="G398" s="6"/>
      <c r="H398" s="7"/>
      <c r="I398" s="7"/>
      <c r="J398" s="7"/>
      <c r="K398" s="7"/>
      <c r="L398" s="7"/>
      <c r="M398" s="6"/>
      <c r="N398" s="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6"/>
      <c r="AK398" s="6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6"/>
      <c r="BH398" s="6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6"/>
      <c r="CF398" s="6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166"/>
      <c r="CT398" s="166"/>
      <c r="CU398" s="166"/>
      <c r="CV398" s="166"/>
      <c r="CW398" s="166"/>
      <c r="CX398" s="10"/>
      <c r="CY398" s="7"/>
      <c r="CZ398" s="7"/>
    </row>
    <row r="399" ht="15.75" customHeight="1">
      <c r="A399" s="6"/>
      <c r="B399" s="7"/>
      <c r="C399" s="7"/>
      <c r="D399" s="6"/>
      <c r="E399" s="6"/>
      <c r="F399" s="6"/>
      <c r="G399" s="6"/>
      <c r="H399" s="7"/>
      <c r="I399" s="7"/>
      <c r="J399" s="7"/>
      <c r="K399" s="7"/>
      <c r="L399" s="7"/>
      <c r="M399" s="6"/>
      <c r="N399" s="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6"/>
      <c r="AK399" s="6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6"/>
      <c r="BH399" s="6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6"/>
      <c r="CF399" s="6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166"/>
      <c r="CT399" s="166"/>
      <c r="CU399" s="166"/>
      <c r="CV399" s="166"/>
      <c r="CW399" s="166"/>
      <c r="CX399" s="10"/>
      <c r="CY399" s="7"/>
      <c r="CZ399" s="7"/>
    </row>
    <row r="400" ht="15.75" customHeight="1">
      <c r="A400" s="6"/>
      <c r="B400" s="7"/>
      <c r="C400" s="7"/>
      <c r="D400" s="6"/>
      <c r="E400" s="6"/>
      <c r="F400" s="6"/>
      <c r="G400" s="6"/>
      <c r="H400" s="7"/>
      <c r="I400" s="7"/>
      <c r="J400" s="7"/>
      <c r="K400" s="7"/>
      <c r="L400" s="7"/>
      <c r="M400" s="6"/>
      <c r="N400" s="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6"/>
      <c r="AK400" s="6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6"/>
      <c r="BH400" s="6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6"/>
      <c r="CF400" s="6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166"/>
      <c r="CT400" s="166"/>
      <c r="CU400" s="166"/>
      <c r="CV400" s="166"/>
      <c r="CW400" s="166"/>
      <c r="CX400" s="10"/>
      <c r="CY400" s="7"/>
      <c r="CZ400" s="7"/>
    </row>
    <row r="401" ht="15.75" customHeight="1">
      <c r="A401" s="6"/>
      <c r="B401" s="7"/>
      <c r="C401" s="7"/>
      <c r="D401" s="6"/>
      <c r="E401" s="6"/>
      <c r="F401" s="6"/>
      <c r="G401" s="6"/>
      <c r="H401" s="7"/>
      <c r="I401" s="7"/>
      <c r="J401" s="7"/>
      <c r="K401" s="7"/>
      <c r="L401" s="7"/>
      <c r="M401" s="6"/>
      <c r="N401" s="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6"/>
      <c r="AK401" s="6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6"/>
      <c r="BH401" s="6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6"/>
      <c r="CF401" s="6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166"/>
      <c r="CT401" s="166"/>
      <c r="CU401" s="166"/>
      <c r="CV401" s="166"/>
      <c r="CW401" s="166"/>
      <c r="CX401" s="10"/>
      <c r="CY401" s="7"/>
      <c r="CZ401" s="7"/>
    </row>
    <row r="402" ht="15.75" customHeight="1">
      <c r="A402" s="6"/>
      <c r="B402" s="7"/>
      <c r="C402" s="7"/>
      <c r="D402" s="6"/>
      <c r="E402" s="6"/>
      <c r="F402" s="6"/>
      <c r="G402" s="6"/>
      <c r="H402" s="7"/>
      <c r="I402" s="7"/>
      <c r="J402" s="7"/>
      <c r="K402" s="7"/>
      <c r="L402" s="7"/>
      <c r="M402" s="6"/>
      <c r="N402" s="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6"/>
      <c r="AK402" s="6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6"/>
      <c r="BH402" s="6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6"/>
      <c r="CF402" s="6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166"/>
      <c r="CT402" s="166"/>
      <c r="CU402" s="166"/>
      <c r="CV402" s="166"/>
      <c r="CW402" s="166"/>
      <c r="CX402" s="10"/>
      <c r="CY402" s="7"/>
      <c r="CZ402" s="7"/>
    </row>
    <row r="403" ht="15.75" customHeight="1">
      <c r="A403" s="6"/>
      <c r="B403" s="7"/>
      <c r="C403" s="7"/>
      <c r="D403" s="6"/>
      <c r="E403" s="6"/>
      <c r="F403" s="6"/>
      <c r="G403" s="6"/>
      <c r="H403" s="7"/>
      <c r="I403" s="7"/>
      <c r="J403" s="7"/>
      <c r="K403" s="7"/>
      <c r="L403" s="7"/>
      <c r="M403" s="6"/>
      <c r="N403" s="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6"/>
      <c r="AK403" s="6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6"/>
      <c r="BH403" s="6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6"/>
      <c r="CF403" s="6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166"/>
      <c r="CT403" s="166"/>
      <c r="CU403" s="166"/>
      <c r="CV403" s="166"/>
      <c r="CW403" s="166"/>
      <c r="CX403" s="10"/>
      <c r="CY403" s="7"/>
      <c r="CZ403" s="7"/>
    </row>
    <row r="404" ht="15.75" customHeight="1">
      <c r="A404" s="6"/>
      <c r="B404" s="7"/>
      <c r="C404" s="7"/>
      <c r="D404" s="6"/>
      <c r="E404" s="6"/>
      <c r="F404" s="6"/>
      <c r="G404" s="6"/>
      <c r="H404" s="7"/>
      <c r="I404" s="7"/>
      <c r="J404" s="7"/>
      <c r="K404" s="7"/>
      <c r="L404" s="7"/>
      <c r="M404" s="6"/>
      <c r="N404" s="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6"/>
      <c r="AK404" s="6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6"/>
      <c r="BH404" s="6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6"/>
      <c r="CF404" s="6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166"/>
      <c r="CT404" s="166"/>
      <c r="CU404" s="166"/>
      <c r="CV404" s="166"/>
      <c r="CW404" s="166"/>
      <c r="CX404" s="10"/>
      <c r="CY404" s="7"/>
      <c r="CZ404" s="7"/>
    </row>
    <row r="405" ht="15.75" customHeight="1">
      <c r="A405" s="6"/>
      <c r="B405" s="7"/>
      <c r="C405" s="7"/>
      <c r="D405" s="6"/>
      <c r="E405" s="6"/>
      <c r="F405" s="6"/>
      <c r="G405" s="6"/>
      <c r="H405" s="7"/>
      <c r="I405" s="7"/>
      <c r="J405" s="7"/>
      <c r="K405" s="7"/>
      <c r="L405" s="7"/>
      <c r="M405" s="6"/>
      <c r="N405" s="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6"/>
      <c r="AK405" s="6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6"/>
      <c r="BH405" s="6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6"/>
      <c r="CF405" s="6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166"/>
      <c r="CT405" s="166"/>
      <c r="CU405" s="166"/>
      <c r="CV405" s="166"/>
      <c r="CW405" s="166"/>
      <c r="CX405" s="10"/>
      <c r="CY405" s="7"/>
      <c r="CZ405" s="7"/>
    </row>
    <row r="406" ht="15.75" customHeight="1">
      <c r="A406" s="6"/>
      <c r="B406" s="7"/>
      <c r="C406" s="7"/>
      <c r="D406" s="6"/>
      <c r="E406" s="6"/>
      <c r="F406" s="6"/>
      <c r="G406" s="6"/>
      <c r="H406" s="7"/>
      <c r="I406" s="7"/>
      <c r="J406" s="7"/>
      <c r="K406" s="7"/>
      <c r="L406" s="7"/>
      <c r="M406" s="6"/>
      <c r="N406" s="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6"/>
      <c r="AK406" s="6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6"/>
      <c r="BH406" s="6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6"/>
      <c r="CF406" s="6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166"/>
      <c r="CT406" s="166"/>
      <c r="CU406" s="166"/>
      <c r="CV406" s="166"/>
      <c r="CW406" s="166"/>
      <c r="CX406" s="10"/>
      <c r="CY406" s="7"/>
      <c r="CZ406" s="7"/>
    </row>
    <row r="407" ht="15.75" customHeight="1">
      <c r="A407" s="6"/>
      <c r="B407" s="7"/>
      <c r="C407" s="7"/>
      <c r="D407" s="6"/>
      <c r="E407" s="6"/>
      <c r="F407" s="6"/>
      <c r="G407" s="6"/>
      <c r="H407" s="7"/>
      <c r="I407" s="7"/>
      <c r="J407" s="7"/>
      <c r="K407" s="7"/>
      <c r="L407" s="7"/>
      <c r="M407" s="6"/>
      <c r="N407" s="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6"/>
      <c r="AK407" s="6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6"/>
      <c r="BH407" s="6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6"/>
      <c r="CF407" s="6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166"/>
      <c r="CT407" s="166"/>
      <c r="CU407" s="166"/>
      <c r="CV407" s="166"/>
      <c r="CW407" s="166"/>
      <c r="CX407" s="10"/>
      <c r="CY407" s="7"/>
      <c r="CZ407" s="7"/>
    </row>
    <row r="408" ht="15.75" customHeight="1">
      <c r="A408" s="6"/>
      <c r="B408" s="7"/>
      <c r="C408" s="7"/>
      <c r="D408" s="6"/>
      <c r="E408" s="6"/>
      <c r="F408" s="6"/>
      <c r="G408" s="6"/>
      <c r="H408" s="7"/>
      <c r="I408" s="7"/>
      <c r="J408" s="7"/>
      <c r="K408" s="7"/>
      <c r="L408" s="7"/>
      <c r="M408" s="6"/>
      <c r="N408" s="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6"/>
      <c r="AK408" s="6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6"/>
      <c r="BH408" s="6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6"/>
      <c r="CF408" s="6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166"/>
      <c r="CT408" s="166"/>
      <c r="CU408" s="166"/>
      <c r="CV408" s="166"/>
      <c r="CW408" s="166"/>
      <c r="CX408" s="10"/>
      <c r="CY408" s="7"/>
      <c r="CZ408" s="7"/>
    </row>
    <row r="409" ht="15.75" customHeight="1">
      <c r="A409" s="6"/>
      <c r="B409" s="7"/>
      <c r="C409" s="7"/>
      <c r="D409" s="6"/>
      <c r="E409" s="6"/>
      <c r="F409" s="6"/>
      <c r="G409" s="6"/>
      <c r="H409" s="7"/>
      <c r="I409" s="7"/>
      <c r="J409" s="7"/>
      <c r="K409" s="7"/>
      <c r="L409" s="7"/>
      <c r="M409" s="6"/>
      <c r="N409" s="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6"/>
      <c r="AK409" s="6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6"/>
      <c r="BH409" s="6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6"/>
      <c r="CF409" s="6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166"/>
      <c r="CT409" s="166"/>
      <c r="CU409" s="166"/>
      <c r="CV409" s="166"/>
      <c r="CW409" s="166"/>
      <c r="CX409" s="10"/>
      <c r="CY409" s="7"/>
      <c r="CZ409" s="7"/>
    </row>
    <row r="410" ht="15.75" customHeight="1">
      <c r="A410" s="6"/>
      <c r="B410" s="7"/>
      <c r="C410" s="7"/>
      <c r="D410" s="6"/>
      <c r="E410" s="6"/>
      <c r="F410" s="6"/>
      <c r="G410" s="6"/>
      <c r="H410" s="7"/>
      <c r="I410" s="7"/>
      <c r="J410" s="7"/>
      <c r="K410" s="7"/>
      <c r="L410" s="7"/>
      <c r="M410" s="6"/>
      <c r="N410" s="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6"/>
      <c r="AK410" s="6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6"/>
      <c r="BH410" s="6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6"/>
      <c r="CF410" s="6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166"/>
      <c r="CT410" s="166"/>
      <c r="CU410" s="166"/>
      <c r="CV410" s="166"/>
      <c r="CW410" s="166"/>
      <c r="CX410" s="10"/>
      <c r="CY410" s="7"/>
      <c r="CZ410" s="7"/>
    </row>
    <row r="411" ht="15.75" customHeight="1">
      <c r="A411" s="6"/>
      <c r="B411" s="7"/>
      <c r="C411" s="7"/>
      <c r="D411" s="6"/>
      <c r="E411" s="6"/>
      <c r="F411" s="6"/>
      <c r="G411" s="6"/>
      <c r="H411" s="7"/>
      <c r="I411" s="7"/>
      <c r="J411" s="7"/>
      <c r="K411" s="7"/>
      <c r="L411" s="7"/>
      <c r="M411" s="6"/>
      <c r="N411" s="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6"/>
      <c r="AK411" s="6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6"/>
      <c r="BH411" s="6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6"/>
      <c r="CF411" s="6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166"/>
      <c r="CT411" s="166"/>
      <c r="CU411" s="166"/>
      <c r="CV411" s="166"/>
      <c r="CW411" s="166"/>
      <c r="CX411" s="10"/>
      <c r="CY411" s="7"/>
      <c r="CZ411" s="7"/>
    </row>
    <row r="412" ht="15.75" customHeight="1">
      <c r="A412" s="6"/>
      <c r="B412" s="7"/>
      <c r="C412" s="7"/>
      <c r="D412" s="6"/>
      <c r="E412" s="6"/>
      <c r="F412" s="6"/>
      <c r="G412" s="6"/>
      <c r="H412" s="7"/>
      <c r="I412" s="7"/>
      <c r="J412" s="7"/>
      <c r="K412" s="7"/>
      <c r="L412" s="7"/>
      <c r="M412" s="6"/>
      <c r="N412" s="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6"/>
      <c r="AK412" s="6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6"/>
      <c r="BH412" s="6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6"/>
      <c r="CF412" s="6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166"/>
      <c r="CT412" s="166"/>
      <c r="CU412" s="166"/>
      <c r="CV412" s="166"/>
      <c r="CW412" s="166"/>
      <c r="CX412" s="10"/>
      <c r="CY412" s="7"/>
      <c r="CZ412" s="7"/>
    </row>
    <row r="413" ht="15.75" customHeight="1">
      <c r="A413" s="6"/>
      <c r="B413" s="7"/>
      <c r="C413" s="7"/>
      <c r="D413" s="6"/>
      <c r="E413" s="6"/>
      <c r="F413" s="6"/>
      <c r="G413" s="6"/>
      <c r="H413" s="7"/>
      <c r="I413" s="7"/>
      <c r="J413" s="7"/>
      <c r="K413" s="7"/>
      <c r="L413" s="7"/>
      <c r="M413" s="6"/>
      <c r="N413" s="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6"/>
      <c r="AK413" s="6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6"/>
      <c r="BH413" s="6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6"/>
      <c r="CF413" s="6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166"/>
      <c r="CT413" s="166"/>
      <c r="CU413" s="166"/>
      <c r="CV413" s="166"/>
      <c r="CW413" s="166"/>
      <c r="CX413" s="10"/>
      <c r="CY413" s="7"/>
      <c r="CZ413" s="7"/>
    </row>
    <row r="414" ht="15.75" customHeight="1">
      <c r="A414" s="6"/>
      <c r="B414" s="7"/>
      <c r="C414" s="7"/>
      <c r="D414" s="6"/>
      <c r="E414" s="6"/>
      <c r="F414" s="6"/>
      <c r="G414" s="6"/>
      <c r="H414" s="7"/>
      <c r="I414" s="7"/>
      <c r="J414" s="7"/>
      <c r="K414" s="7"/>
      <c r="L414" s="7"/>
      <c r="M414" s="6"/>
      <c r="N414" s="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6"/>
      <c r="AK414" s="6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6"/>
      <c r="BH414" s="6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6"/>
      <c r="CF414" s="6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166"/>
      <c r="CT414" s="166"/>
      <c r="CU414" s="166"/>
      <c r="CV414" s="166"/>
      <c r="CW414" s="166"/>
      <c r="CX414" s="10"/>
      <c r="CY414" s="7"/>
      <c r="CZ414" s="7"/>
    </row>
    <row r="415" ht="15.75" customHeight="1">
      <c r="A415" s="6"/>
      <c r="B415" s="7"/>
      <c r="C415" s="7"/>
      <c r="D415" s="6"/>
      <c r="E415" s="6"/>
      <c r="F415" s="6"/>
      <c r="G415" s="6"/>
      <c r="H415" s="7"/>
      <c r="I415" s="7"/>
      <c r="J415" s="7"/>
      <c r="K415" s="7"/>
      <c r="L415" s="7"/>
      <c r="M415" s="6"/>
      <c r="N415" s="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6"/>
      <c r="AK415" s="6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6"/>
      <c r="BH415" s="6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6"/>
      <c r="CF415" s="6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166"/>
      <c r="CT415" s="166"/>
      <c r="CU415" s="166"/>
      <c r="CV415" s="166"/>
      <c r="CW415" s="166"/>
      <c r="CX415" s="10"/>
      <c r="CY415" s="7"/>
      <c r="CZ415" s="7"/>
    </row>
    <row r="416" ht="15.75" customHeight="1">
      <c r="A416" s="6"/>
      <c r="B416" s="7"/>
      <c r="C416" s="7"/>
      <c r="D416" s="6"/>
      <c r="E416" s="6"/>
      <c r="F416" s="6"/>
      <c r="G416" s="6"/>
      <c r="H416" s="7"/>
      <c r="I416" s="7"/>
      <c r="J416" s="7"/>
      <c r="K416" s="7"/>
      <c r="L416" s="7"/>
      <c r="M416" s="6"/>
      <c r="N416" s="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6"/>
      <c r="AK416" s="6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6"/>
      <c r="BH416" s="6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6"/>
      <c r="CF416" s="6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166"/>
      <c r="CT416" s="166"/>
      <c r="CU416" s="166"/>
      <c r="CV416" s="166"/>
      <c r="CW416" s="166"/>
      <c r="CX416" s="10"/>
      <c r="CY416" s="7"/>
      <c r="CZ416" s="7"/>
    </row>
    <row r="417" ht="15.75" customHeight="1">
      <c r="A417" s="6"/>
      <c r="B417" s="7"/>
      <c r="C417" s="7"/>
      <c r="D417" s="6"/>
      <c r="E417" s="6"/>
      <c r="F417" s="6"/>
      <c r="G417" s="6"/>
      <c r="H417" s="7"/>
      <c r="I417" s="7"/>
      <c r="J417" s="7"/>
      <c r="K417" s="7"/>
      <c r="L417" s="7"/>
      <c r="M417" s="6"/>
      <c r="N417" s="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6"/>
      <c r="AK417" s="6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6"/>
      <c r="BH417" s="6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6"/>
      <c r="CF417" s="6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166"/>
      <c r="CT417" s="166"/>
      <c r="CU417" s="166"/>
      <c r="CV417" s="166"/>
      <c r="CW417" s="166"/>
      <c r="CX417" s="10"/>
      <c r="CY417" s="7"/>
      <c r="CZ417" s="7"/>
    </row>
    <row r="418" ht="15.75" customHeight="1">
      <c r="A418" s="6"/>
      <c r="B418" s="7"/>
      <c r="C418" s="7"/>
      <c r="D418" s="6"/>
      <c r="E418" s="6"/>
      <c r="F418" s="6"/>
      <c r="G418" s="6"/>
      <c r="H418" s="7"/>
      <c r="I418" s="7"/>
      <c r="J418" s="7"/>
      <c r="K418" s="7"/>
      <c r="L418" s="7"/>
      <c r="M418" s="6"/>
      <c r="N418" s="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6"/>
      <c r="AK418" s="6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6"/>
      <c r="BH418" s="6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6"/>
      <c r="CF418" s="6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166"/>
      <c r="CT418" s="166"/>
      <c r="CU418" s="166"/>
      <c r="CV418" s="166"/>
      <c r="CW418" s="166"/>
      <c r="CX418" s="10"/>
      <c r="CY418" s="7"/>
      <c r="CZ418" s="7"/>
    </row>
    <row r="419" ht="15.75" customHeight="1">
      <c r="A419" s="6"/>
      <c r="B419" s="7"/>
      <c r="C419" s="7"/>
      <c r="D419" s="6"/>
      <c r="E419" s="6"/>
      <c r="F419" s="6"/>
      <c r="G419" s="6"/>
      <c r="H419" s="7"/>
      <c r="I419" s="7"/>
      <c r="J419" s="7"/>
      <c r="K419" s="7"/>
      <c r="L419" s="7"/>
      <c r="M419" s="6"/>
      <c r="N419" s="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6"/>
      <c r="AK419" s="6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6"/>
      <c r="BH419" s="6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6"/>
      <c r="CF419" s="6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166"/>
      <c r="CT419" s="166"/>
      <c r="CU419" s="166"/>
      <c r="CV419" s="166"/>
      <c r="CW419" s="166"/>
      <c r="CX419" s="10"/>
      <c r="CY419" s="7"/>
      <c r="CZ419" s="7"/>
    </row>
    <row r="420" ht="15.75" customHeight="1">
      <c r="A420" s="6"/>
      <c r="B420" s="7"/>
      <c r="C420" s="7"/>
      <c r="D420" s="6"/>
      <c r="E420" s="6"/>
      <c r="F420" s="6"/>
      <c r="G420" s="6"/>
      <c r="H420" s="7"/>
      <c r="I420" s="7"/>
      <c r="J420" s="7"/>
      <c r="K420" s="7"/>
      <c r="L420" s="7"/>
      <c r="M420" s="6"/>
      <c r="N420" s="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6"/>
      <c r="AK420" s="6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6"/>
      <c r="BH420" s="6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6"/>
      <c r="CF420" s="6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166"/>
      <c r="CT420" s="166"/>
      <c r="CU420" s="166"/>
      <c r="CV420" s="166"/>
      <c r="CW420" s="166"/>
      <c r="CX420" s="10"/>
      <c r="CY420" s="7"/>
      <c r="CZ420" s="7"/>
    </row>
    <row r="421" ht="15.75" customHeight="1">
      <c r="A421" s="6"/>
      <c r="B421" s="7"/>
      <c r="C421" s="7"/>
      <c r="D421" s="6"/>
      <c r="E421" s="6"/>
      <c r="F421" s="6"/>
      <c r="G421" s="6"/>
      <c r="H421" s="7"/>
      <c r="I421" s="7"/>
      <c r="J421" s="7"/>
      <c r="K421" s="7"/>
      <c r="L421" s="7"/>
      <c r="M421" s="6"/>
      <c r="N421" s="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6"/>
      <c r="AK421" s="6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6"/>
      <c r="BH421" s="6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6"/>
      <c r="CF421" s="6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166"/>
      <c r="CT421" s="166"/>
      <c r="CU421" s="166"/>
      <c r="CV421" s="166"/>
      <c r="CW421" s="166"/>
      <c r="CX421" s="10"/>
      <c r="CY421" s="7"/>
      <c r="CZ421" s="7"/>
    </row>
    <row r="422" ht="15.75" customHeight="1">
      <c r="A422" s="6"/>
      <c r="B422" s="7"/>
      <c r="C422" s="7"/>
      <c r="D422" s="6"/>
      <c r="E422" s="6"/>
      <c r="F422" s="6"/>
      <c r="G422" s="6"/>
      <c r="H422" s="7"/>
      <c r="I422" s="7"/>
      <c r="J422" s="7"/>
      <c r="K422" s="7"/>
      <c r="L422" s="7"/>
      <c r="M422" s="6"/>
      <c r="N422" s="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6"/>
      <c r="AK422" s="6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6"/>
      <c r="BH422" s="6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6"/>
      <c r="CF422" s="6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166"/>
      <c r="CT422" s="166"/>
      <c r="CU422" s="166"/>
      <c r="CV422" s="166"/>
      <c r="CW422" s="166"/>
      <c r="CX422" s="10"/>
      <c r="CY422" s="7"/>
      <c r="CZ422" s="7"/>
    </row>
    <row r="423" ht="15.75" customHeight="1">
      <c r="A423" s="6"/>
      <c r="B423" s="7"/>
      <c r="C423" s="7"/>
      <c r="D423" s="6"/>
      <c r="E423" s="6"/>
      <c r="F423" s="6"/>
      <c r="G423" s="6"/>
      <c r="H423" s="7"/>
      <c r="I423" s="7"/>
      <c r="J423" s="7"/>
      <c r="K423" s="7"/>
      <c r="L423" s="7"/>
      <c r="M423" s="6"/>
      <c r="N423" s="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6"/>
      <c r="AK423" s="6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6"/>
      <c r="BH423" s="6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6"/>
      <c r="CF423" s="6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166"/>
      <c r="CT423" s="166"/>
      <c r="CU423" s="166"/>
      <c r="CV423" s="166"/>
      <c r="CW423" s="166"/>
      <c r="CX423" s="10"/>
      <c r="CY423" s="7"/>
      <c r="CZ423" s="7"/>
    </row>
    <row r="424" ht="15.75" customHeight="1">
      <c r="A424" s="6"/>
      <c r="B424" s="7"/>
      <c r="C424" s="7"/>
      <c r="D424" s="6"/>
      <c r="E424" s="6"/>
      <c r="F424" s="6"/>
      <c r="G424" s="6"/>
      <c r="H424" s="7"/>
      <c r="I424" s="7"/>
      <c r="J424" s="7"/>
      <c r="K424" s="7"/>
      <c r="L424" s="7"/>
      <c r="M424" s="6"/>
      <c r="N424" s="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6"/>
      <c r="AK424" s="6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6"/>
      <c r="BH424" s="6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6"/>
      <c r="CF424" s="6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166"/>
      <c r="CT424" s="166"/>
      <c r="CU424" s="166"/>
      <c r="CV424" s="166"/>
      <c r="CW424" s="166"/>
      <c r="CX424" s="10"/>
      <c r="CY424" s="7"/>
      <c r="CZ424" s="7"/>
    </row>
    <row r="425" ht="15.75" customHeight="1">
      <c r="A425" s="6"/>
      <c r="B425" s="7"/>
      <c r="C425" s="7"/>
      <c r="D425" s="6"/>
      <c r="E425" s="6"/>
      <c r="F425" s="6"/>
      <c r="G425" s="6"/>
      <c r="H425" s="7"/>
      <c r="I425" s="7"/>
      <c r="J425" s="7"/>
      <c r="K425" s="7"/>
      <c r="L425" s="7"/>
      <c r="M425" s="6"/>
      <c r="N425" s="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6"/>
      <c r="AK425" s="6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6"/>
      <c r="BH425" s="6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6"/>
      <c r="CF425" s="6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166"/>
      <c r="CT425" s="166"/>
      <c r="CU425" s="166"/>
      <c r="CV425" s="166"/>
      <c r="CW425" s="166"/>
      <c r="CX425" s="10"/>
      <c r="CY425" s="7"/>
      <c r="CZ425" s="7"/>
    </row>
    <row r="426" ht="15.75" customHeight="1">
      <c r="A426" s="6"/>
      <c r="B426" s="7"/>
      <c r="C426" s="7"/>
      <c r="D426" s="6"/>
      <c r="E426" s="6"/>
      <c r="F426" s="6"/>
      <c r="G426" s="6"/>
      <c r="H426" s="7"/>
      <c r="I426" s="7"/>
      <c r="J426" s="7"/>
      <c r="K426" s="7"/>
      <c r="L426" s="7"/>
      <c r="M426" s="6"/>
      <c r="N426" s="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6"/>
      <c r="AK426" s="6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6"/>
      <c r="BH426" s="6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6"/>
      <c r="CF426" s="6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166"/>
      <c r="CT426" s="166"/>
      <c r="CU426" s="166"/>
      <c r="CV426" s="166"/>
      <c r="CW426" s="166"/>
      <c r="CX426" s="10"/>
      <c r="CY426" s="7"/>
      <c r="CZ426" s="7"/>
    </row>
    <row r="427" ht="15.75" customHeight="1">
      <c r="A427" s="6"/>
      <c r="B427" s="7"/>
      <c r="C427" s="7"/>
      <c r="D427" s="6"/>
      <c r="E427" s="6"/>
      <c r="F427" s="6"/>
      <c r="G427" s="6"/>
      <c r="H427" s="7"/>
      <c r="I427" s="7"/>
      <c r="J427" s="7"/>
      <c r="K427" s="7"/>
      <c r="L427" s="7"/>
      <c r="M427" s="6"/>
      <c r="N427" s="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6"/>
      <c r="AK427" s="6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6"/>
      <c r="BH427" s="6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6"/>
      <c r="CF427" s="6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166"/>
      <c r="CT427" s="166"/>
      <c r="CU427" s="166"/>
      <c r="CV427" s="166"/>
      <c r="CW427" s="166"/>
      <c r="CX427" s="10"/>
      <c r="CY427" s="7"/>
      <c r="CZ427" s="7"/>
    </row>
    <row r="428" ht="15.75" customHeight="1">
      <c r="A428" s="6"/>
      <c r="B428" s="7"/>
      <c r="C428" s="7"/>
      <c r="D428" s="6"/>
      <c r="E428" s="6"/>
      <c r="F428" s="6"/>
      <c r="G428" s="6"/>
      <c r="H428" s="7"/>
      <c r="I428" s="7"/>
      <c r="J428" s="7"/>
      <c r="K428" s="7"/>
      <c r="L428" s="7"/>
      <c r="M428" s="6"/>
      <c r="N428" s="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6"/>
      <c r="AK428" s="6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6"/>
      <c r="BH428" s="6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6"/>
      <c r="CF428" s="6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166"/>
      <c r="CT428" s="166"/>
      <c r="CU428" s="166"/>
      <c r="CV428" s="166"/>
      <c r="CW428" s="166"/>
      <c r="CX428" s="10"/>
      <c r="CY428" s="7"/>
      <c r="CZ428" s="7"/>
    </row>
    <row r="429" ht="15.75" customHeight="1">
      <c r="A429" s="6"/>
      <c r="B429" s="7"/>
      <c r="C429" s="7"/>
      <c r="D429" s="6"/>
      <c r="E429" s="6"/>
      <c r="F429" s="6"/>
      <c r="G429" s="6"/>
      <c r="H429" s="7"/>
      <c r="I429" s="7"/>
      <c r="J429" s="7"/>
      <c r="K429" s="7"/>
      <c r="L429" s="7"/>
      <c r="M429" s="6"/>
      <c r="N429" s="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6"/>
      <c r="AK429" s="6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6"/>
      <c r="BH429" s="6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6"/>
      <c r="CF429" s="6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166"/>
      <c r="CT429" s="166"/>
      <c r="CU429" s="166"/>
      <c r="CV429" s="166"/>
      <c r="CW429" s="166"/>
      <c r="CX429" s="10"/>
      <c r="CY429" s="7"/>
      <c r="CZ429" s="7"/>
    </row>
    <row r="430" ht="15.75" customHeight="1">
      <c r="A430" s="6"/>
      <c r="B430" s="7"/>
      <c r="C430" s="7"/>
      <c r="D430" s="6"/>
      <c r="E430" s="6"/>
      <c r="F430" s="6"/>
      <c r="G430" s="6"/>
      <c r="H430" s="7"/>
      <c r="I430" s="7"/>
      <c r="J430" s="7"/>
      <c r="K430" s="7"/>
      <c r="L430" s="7"/>
      <c r="M430" s="6"/>
      <c r="N430" s="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6"/>
      <c r="AK430" s="6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6"/>
      <c r="BH430" s="6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6"/>
      <c r="CF430" s="6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166"/>
      <c r="CT430" s="166"/>
      <c r="CU430" s="166"/>
      <c r="CV430" s="166"/>
      <c r="CW430" s="166"/>
      <c r="CX430" s="10"/>
      <c r="CY430" s="7"/>
      <c r="CZ430" s="7"/>
    </row>
    <row r="431" ht="15.75" customHeight="1">
      <c r="A431" s="6"/>
      <c r="B431" s="7"/>
      <c r="C431" s="7"/>
      <c r="D431" s="6"/>
      <c r="E431" s="6"/>
      <c r="F431" s="6"/>
      <c r="G431" s="6"/>
      <c r="H431" s="7"/>
      <c r="I431" s="7"/>
      <c r="J431" s="7"/>
      <c r="K431" s="7"/>
      <c r="L431" s="7"/>
      <c r="M431" s="6"/>
      <c r="N431" s="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6"/>
      <c r="AK431" s="6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6"/>
      <c r="BH431" s="6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6"/>
      <c r="CF431" s="6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166"/>
      <c r="CT431" s="166"/>
      <c r="CU431" s="166"/>
      <c r="CV431" s="166"/>
      <c r="CW431" s="166"/>
      <c r="CX431" s="10"/>
      <c r="CY431" s="7"/>
      <c r="CZ431" s="7"/>
    </row>
    <row r="432" ht="15.75" customHeight="1">
      <c r="A432" s="6"/>
      <c r="B432" s="7"/>
      <c r="C432" s="7"/>
      <c r="D432" s="6"/>
      <c r="E432" s="6"/>
      <c r="F432" s="6"/>
      <c r="G432" s="6"/>
      <c r="H432" s="7"/>
      <c r="I432" s="7"/>
      <c r="J432" s="7"/>
      <c r="K432" s="7"/>
      <c r="L432" s="7"/>
      <c r="M432" s="6"/>
      <c r="N432" s="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6"/>
      <c r="AK432" s="6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6"/>
      <c r="BH432" s="6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6"/>
      <c r="CF432" s="6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166"/>
      <c r="CT432" s="166"/>
      <c r="CU432" s="166"/>
      <c r="CV432" s="166"/>
      <c r="CW432" s="166"/>
      <c r="CX432" s="10"/>
      <c r="CY432" s="7"/>
      <c r="CZ432" s="7"/>
    </row>
    <row r="433" ht="15.75" customHeight="1">
      <c r="A433" s="6"/>
      <c r="B433" s="7"/>
      <c r="C433" s="7"/>
      <c r="D433" s="6"/>
      <c r="E433" s="6"/>
      <c r="F433" s="6"/>
      <c r="G433" s="6"/>
      <c r="H433" s="7"/>
      <c r="I433" s="7"/>
      <c r="J433" s="7"/>
      <c r="K433" s="7"/>
      <c r="L433" s="7"/>
      <c r="M433" s="6"/>
      <c r="N433" s="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6"/>
      <c r="AK433" s="6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6"/>
      <c r="BH433" s="6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6"/>
      <c r="CF433" s="6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166"/>
      <c r="CT433" s="166"/>
      <c r="CU433" s="166"/>
      <c r="CV433" s="166"/>
      <c r="CW433" s="166"/>
      <c r="CX433" s="10"/>
      <c r="CY433" s="7"/>
      <c r="CZ433" s="7"/>
    </row>
    <row r="434" ht="15.75" customHeight="1">
      <c r="A434" s="6"/>
      <c r="B434" s="7"/>
      <c r="C434" s="7"/>
      <c r="D434" s="6"/>
      <c r="E434" s="6"/>
      <c r="F434" s="6"/>
      <c r="G434" s="6"/>
      <c r="H434" s="7"/>
      <c r="I434" s="7"/>
      <c r="J434" s="7"/>
      <c r="K434" s="7"/>
      <c r="L434" s="7"/>
      <c r="M434" s="6"/>
      <c r="N434" s="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6"/>
      <c r="AK434" s="6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6"/>
      <c r="BH434" s="6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6"/>
      <c r="CF434" s="6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166"/>
      <c r="CT434" s="166"/>
      <c r="CU434" s="166"/>
      <c r="CV434" s="166"/>
      <c r="CW434" s="166"/>
      <c r="CX434" s="10"/>
      <c r="CY434" s="7"/>
      <c r="CZ434" s="7"/>
    </row>
    <row r="435" ht="15.75" customHeight="1">
      <c r="A435" s="6"/>
      <c r="B435" s="7"/>
      <c r="C435" s="7"/>
      <c r="D435" s="6"/>
      <c r="E435" s="6"/>
      <c r="F435" s="6"/>
      <c r="G435" s="6"/>
      <c r="H435" s="7"/>
      <c r="I435" s="7"/>
      <c r="J435" s="7"/>
      <c r="K435" s="7"/>
      <c r="L435" s="7"/>
      <c r="M435" s="6"/>
      <c r="N435" s="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6"/>
      <c r="AK435" s="6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6"/>
      <c r="BH435" s="6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6"/>
      <c r="CF435" s="6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166"/>
      <c r="CT435" s="166"/>
      <c r="CU435" s="166"/>
      <c r="CV435" s="166"/>
      <c r="CW435" s="166"/>
      <c r="CX435" s="10"/>
      <c r="CY435" s="7"/>
      <c r="CZ435" s="7"/>
    </row>
    <row r="436" ht="15.75" customHeight="1">
      <c r="A436" s="6"/>
      <c r="B436" s="7"/>
      <c r="C436" s="7"/>
      <c r="D436" s="6"/>
      <c r="E436" s="6"/>
      <c r="F436" s="6"/>
      <c r="G436" s="6"/>
      <c r="H436" s="7"/>
      <c r="I436" s="7"/>
      <c r="J436" s="7"/>
      <c r="K436" s="7"/>
      <c r="L436" s="7"/>
      <c r="M436" s="6"/>
      <c r="N436" s="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6"/>
      <c r="AK436" s="6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6"/>
      <c r="BH436" s="6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6"/>
      <c r="CF436" s="6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166"/>
      <c r="CT436" s="166"/>
      <c r="CU436" s="166"/>
      <c r="CV436" s="166"/>
      <c r="CW436" s="166"/>
      <c r="CX436" s="10"/>
      <c r="CY436" s="7"/>
      <c r="CZ436" s="7"/>
    </row>
    <row r="437" ht="15.75" customHeight="1">
      <c r="A437" s="6"/>
      <c r="B437" s="7"/>
      <c r="C437" s="7"/>
      <c r="D437" s="6"/>
      <c r="E437" s="6"/>
      <c r="F437" s="6"/>
      <c r="G437" s="6"/>
      <c r="H437" s="7"/>
      <c r="I437" s="7"/>
      <c r="J437" s="7"/>
      <c r="K437" s="7"/>
      <c r="L437" s="7"/>
      <c r="M437" s="6"/>
      <c r="N437" s="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6"/>
      <c r="AK437" s="6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6"/>
      <c r="BH437" s="6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6"/>
      <c r="CF437" s="6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166"/>
      <c r="CT437" s="166"/>
      <c r="CU437" s="166"/>
      <c r="CV437" s="166"/>
      <c r="CW437" s="166"/>
      <c r="CX437" s="10"/>
      <c r="CY437" s="7"/>
      <c r="CZ437" s="7"/>
    </row>
    <row r="438" ht="15.75" customHeight="1">
      <c r="A438" s="6"/>
      <c r="B438" s="7"/>
      <c r="C438" s="7"/>
      <c r="D438" s="6"/>
      <c r="E438" s="6"/>
      <c r="F438" s="6"/>
      <c r="G438" s="6"/>
      <c r="H438" s="7"/>
      <c r="I438" s="7"/>
      <c r="J438" s="7"/>
      <c r="K438" s="7"/>
      <c r="L438" s="7"/>
      <c r="M438" s="6"/>
      <c r="N438" s="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6"/>
      <c r="AK438" s="6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6"/>
      <c r="BH438" s="6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6"/>
      <c r="CF438" s="6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166"/>
      <c r="CT438" s="166"/>
      <c r="CU438" s="166"/>
      <c r="CV438" s="166"/>
      <c r="CW438" s="166"/>
      <c r="CX438" s="10"/>
      <c r="CY438" s="7"/>
      <c r="CZ438" s="7"/>
    </row>
    <row r="439" ht="15.75" customHeight="1">
      <c r="A439" s="6"/>
      <c r="B439" s="7"/>
      <c r="C439" s="7"/>
      <c r="D439" s="6"/>
      <c r="E439" s="6"/>
      <c r="F439" s="6"/>
      <c r="G439" s="6"/>
      <c r="H439" s="7"/>
      <c r="I439" s="7"/>
      <c r="J439" s="7"/>
      <c r="K439" s="7"/>
      <c r="L439" s="7"/>
      <c r="M439" s="6"/>
      <c r="N439" s="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6"/>
      <c r="AK439" s="6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6"/>
      <c r="BH439" s="6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6"/>
      <c r="CF439" s="6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166"/>
      <c r="CT439" s="166"/>
      <c r="CU439" s="166"/>
      <c r="CV439" s="166"/>
      <c r="CW439" s="166"/>
      <c r="CX439" s="10"/>
      <c r="CY439" s="7"/>
      <c r="CZ439" s="7"/>
    </row>
    <row r="440" ht="15.75" customHeight="1">
      <c r="A440" s="6"/>
      <c r="B440" s="7"/>
      <c r="C440" s="7"/>
      <c r="D440" s="6"/>
      <c r="E440" s="6"/>
      <c r="F440" s="6"/>
      <c r="G440" s="6"/>
      <c r="H440" s="7"/>
      <c r="I440" s="7"/>
      <c r="J440" s="7"/>
      <c r="K440" s="7"/>
      <c r="L440" s="7"/>
      <c r="M440" s="6"/>
      <c r="N440" s="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6"/>
      <c r="AK440" s="6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6"/>
      <c r="BH440" s="6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6"/>
      <c r="CF440" s="6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166"/>
      <c r="CT440" s="166"/>
      <c r="CU440" s="166"/>
      <c r="CV440" s="166"/>
      <c r="CW440" s="166"/>
      <c r="CX440" s="10"/>
      <c r="CY440" s="7"/>
      <c r="CZ440" s="7"/>
    </row>
    <row r="441" ht="15.75" customHeight="1">
      <c r="A441" s="6"/>
      <c r="B441" s="7"/>
      <c r="C441" s="7"/>
      <c r="D441" s="6"/>
      <c r="E441" s="6"/>
      <c r="F441" s="6"/>
      <c r="G441" s="6"/>
      <c r="H441" s="7"/>
      <c r="I441" s="7"/>
      <c r="J441" s="7"/>
      <c r="K441" s="7"/>
      <c r="L441" s="7"/>
      <c r="M441" s="6"/>
      <c r="N441" s="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6"/>
      <c r="AK441" s="6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6"/>
      <c r="BH441" s="6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6"/>
      <c r="CF441" s="6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166"/>
      <c r="CT441" s="166"/>
      <c r="CU441" s="166"/>
      <c r="CV441" s="166"/>
      <c r="CW441" s="166"/>
      <c r="CX441" s="10"/>
      <c r="CY441" s="7"/>
      <c r="CZ441" s="7"/>
    </row>
    <row r="442" ht="15.75" customHeight="1">
      <c r="A442" s="6"/>
      <c r="B442" s="7"/>
      <c r="C442" s="7"/>
      <c r="D442" s="6"/>
      <c r="E442" s="6"/>
      <c r="F442" s="6"/>
      <c r="G442" s="6"/>
      <c r="H442" s="7"/>
      <c r="I442" s="7"/>
      <c r="J442" s="7"/>
      <c r="K442" s="7"/>
      <c r="L442" s="7"/>
      <c r="M442" s="6"/>
      <c r="N442" s="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6"/>
      <c r="AK442" s="6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6"/>
      <c r="BH442" s="6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6"/>
      <c r="CF442" s="6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166"/>
      <c r="CT442" s="166"/>
      <c r="CU442" s="166"/>
      <c r="CV442" s="166"/>
      <c r="CW442" s="166"/>
      <c r="CX442" s="10"/>
      <c r="CY442" s="7"/>
      <c r="CZ442" s="7"/>
    </row>
    <row r="443" ht="15.75" customHeight="1">
      <c r="A443" s="6"/>
      <c r="B443" s="7"/>
      <c r="C443" s="7"/>
      <c r="D443" s="6"/>
      <c r="E443" s="6"/>
      <c r="F443" s="6"/>
      <c r="G443" s="6"/>
      <c r="H443" s="7"/>
      <c r="I443" s="7"/>
      <c r="J443" s="7"/>
      <c r="K443" s="7"/>
      <c r="L443" s="7"/>
      <c r="M443" s="6"/>
      <c r="N443" s="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6"/>
      <c r="AK443" s="6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6"/>
      <c r="BH443" s="6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6"/>
      <c r="CF443" s="6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166"/>
      <c r="CT443" s="166"/>
      <c r="CU443" s="166"/>
      <c r="CV443" s="166"/>
      <c r="CW443" s="166"/>
      <c r="CX443" s="10"/>
      <c r="CY443" s="7"/>
      <c r="CZ443" s="7"/>
    </row>
    <row r="444" ht="15.75" customHeight="1">
      <c r="A444" s="6"/>
      <c r="B444" s="7"/>
      <c r="C444" s="7"/>
      <c r="D444" s="6"/>
      <c r="E444" s="6"/>
      <c r="F444" s="6"/>
      <c r="G444" s="6"/>
      <c r="H444" s="7"/>
      <c r="I444" s="7"/>
      <c r="J444" s="7"/>
      <c r="K444" s="7"/>
      <c r="L444" s="7"/>
      <c r="M444" s="6"/>
      <c r="N444" s="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6"/>
      <c r="AK444" s="6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6"/>
      <c r="BH444" s="6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6"/>
      <c r="CF444" s="6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166"/>
      <c r="CT444" s="166"/>
      <c r="CU444" s="166"/>
      <c r="CV444" s="166"/>
      <c r="CW444" s="166"/>
      <c r="CX444" s="10"/>
      <c r="CY444" s="7"/>
      <c r="CZ444" s="7"/>
    </row>
    <row r="445" ht="15.75" customHeight="1">
      <c r="A445" s="6"/>
      <c r="B445" s="7"/>
      <c r="C445" s="7"/>
      <c r="D445" s="6"/>
      <c r="E445" s="6"/>
      <c r="F445" s="6"/>
      <c r="G445" s="6"/>
      <c r="H445" s="7"/>
      <c r="I445" s="7"/>
      <c r="J445" s="7"/>
      <c r="K445" s="7"/>
      <c r="L445" s="7"/>
      <c r="M445" s="6"/>
      <c r="N445" s="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6"/>
      <c r="AK445" s="6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6"/>
      <c r="BH445" s="6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6"/>
      <c r="CF445" s="6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166"/>
      <c r="CT445" s="166"/>
      <c r="CU445" s="166"/>
      <c r="CV445" s="166"/>
      <c r="CW445" s="166"/>
      <c r="CX445" s="10"/>
      <c r="CY445" s="7"/>
      <c r="CZ445" s="7"/>
    </row>
    <row r="446" ht="15.75" customHeight="1">
      <c r="A446" s="6"/>
      <c r="B446" s="7"/>
      <c r="C446" s="7"/>
      <c r="D446" s="6"/>
      <c r="E446" s="6"/>
      <c r="F446" s="6"/>
      <c r="G446" s="6"/>
      <c r="H446" s="7"/>
      <c r="I446" s="7"/>
      <c r="J446" s="7"/>
      <c r="K446" s="7"/>
      <c r="L446" s="7"/>
      <c r="M446" s="6"/>
      <c r="N446" s="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6"/>
      <c r="AK446" s="6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6"/>
      <c r="BH446" s="6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6"/>
      <c r="CF446" s="6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166"/>
      <c r="CT446" s="166"/>
      <c r="CU446" s="166"/>
      <c r="CV446" s="166"/>
      <c r="CW446" s="166"/>
      <c r="CX446" s="10"/>
      <c r="CY446" s="7"/>
      <c r="CZ446" s="7"/>
    </row>
    <row r="447" ht="15.75" customHeight="1">
      <c r="A447" s="6"/>
      <c r="B447" s="7"/>
      <c r="C447" s="7"/>
      <c r="D447" s="6"/>
      <c r="E447" s="6"/>
      <c r="F447" s="6"/>
      <c r="G447" s="6"/>
      <c r="H447" s="7"/>
      <c r="I447" s="7"/>
      <c r="J447" s="7"/>
      <c r="K447" s="7"/>
      <c r="L447" s="7"/>
      <c r="M447" s="6"/>
      <c r="N447" s="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6"/>
      <c r="AK447" s="6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6"/>
      <c r="BH447" s="6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6"/>
      <c r="CF447" s="6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166"/>
      <c r="CT447" s="166"/>
      <c r="CU447" s="166"/>
      <c r="CV447" s="166"/>
      <c r="CW447" s="166"/>
      <c r="CX447" s="10"/>
      <c r="CY447" s="7"/>
      <c r="CZ447" s="7"/>
    </row>
    <row r="448" ht="15.75" customHeight="1">
      <c r="A448" s="6"/>
      <c r="B448" s="7"/>
      <c r="C448" s="7"/>
      <c r="D448" s="6"/>
      <c r="E448" s="6"/>
      <c r="F448" s="6"/>
      <c r="G448" s="6"/>
      <c r="H448" s="7"/>
      <c r="I448" s="7"/>
      <c r="J448" s="7"/>
      <c r="K448" s="7"/>
      <c r="L448" s="7"/>
      <c r="M448" s="6"/>
      <c r="N448" s="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6"/>
      <c r="AK448" s="6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6"/>
      <c r="BH448" s="6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6"/>
      <c r="CF448" s="6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166"/>
      <c r="CT448" s="166"/>
      <c r="CU448" s="166"/>
      <c r="CV448" s="166"/>
      <c r="CW448" s="166"/>
      <c r="CX448" s="10"/>
      <c r="CY448" s="7"/>
      <c r="CZ448" s="7"/>
    </row>
    <row r="449" ht="15.75" customHeight="1">
      <c r="A449" s="6"/>
      <c r="B449" s="7"/>
      <c r="C449" s="7"/>
      <c r="D449" s="6"/>
      <c r="E449" s="6"/>
      <c r="F449" s="6"/>
      <c r="G449" s="6"/>
      <c r="H449" s="7"/>
      <c r="I449" s="7"/>
      <c r="J449" s="7"/>
      <c r="K449" s="7"/>
      <c r="L449" s="7"/>
      <c r="M449" s="6"/>
      <c r="N449" s="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6"/>
      <c r="AK449" s="6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6"/>
      <c r="BH449" s="6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6"/>
      <c r="CF449" s="6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166"/>
      <c r="CT449" s="166"/>
      <c r="CU449" s="166"/>
      <c r="CV449" s="166"/>
      <c r="CW449" s="166"/>
      <c r="CX449" s="10"/>
      <c r="CY449" s="7"/>
      <c r="CZ449" s="7"/>
    </row>
    <row r="450" ht="15.75" customHeight="1">
      <c r="A450" s="6"/>
      <c r="B450" s="7"/>
      <c r="C450" s="7"/>
      <c r="D450" s="6"/>
      <c r="E450" s="6"/>
      <c r="F450" s="6"/>
      <c r="G450" s="6"/>
      <c r="H450" s="7"/>
      <c r="I450" s="7"/>
      <c r="J450" s="7"/>
      <c r="K450" s="7"/>
      <c r="L450" s="7"/>
      <c r="M450" s="6"/>
      <c r="N450" s="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6"/>
      <c r="AK450" s="6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6"/>
      <c r="BH450" s="6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6"/>
      <c r="CF450" s="6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166"/>
      <c r="CT450" s="166"/>
      <c r="CU450" s="166"/>
      <c r="CV450" s="166"/>
      <c r="CW450" s="166"/>
      <c r="CX450" s="10"/>
      <c r="CY450" s="7"/>
      <c r="CZ450" s="7"/>
    </row>
    <row r="451" ht="15.75" customHeight="1">
      <c r="A451" s="6"/>
      <c r="B451" s="7"/>
      <c r="C451" s="7"/>
      <c r="D451" s="6"/>
      <c r="E451" s="6"/>
      <c r="F451" s="6"/>
      <c r="G451" s="6"/>
      <c r="H451" s="7"/>
      <c r="I451" s="7"/>
      <c r="J451" s="7"/>
      <c r="K451" s="7"/>
      <c r="L451" s="7"/>
      <c r="M451" s="6"/>
      <c r="N451" s="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6"/>
      <c r="AK451" s="6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6"/>
      <c r="BH451" s="6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6"/>
      <c r="CF451" s="6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166"/>
      <c r="CT451" s="166"/>
      <c r="CU451" s="166"/>
      <c r="CV451" s="166"/>
      <c r="CW451" s="166"/>
      <c r="CX451" s="10"/>
      <c r="CY451" s="7"/>
      <c r="CZ451" s="7"/>
    </row>
    <row r="452" ht="15.75" customHeight="1">
      <c r="A452" s="6"/>
      <c r="B452" s="7"/>
      <c r="C452" s="7"/>
      <c r="D452" s="6"/>
      <c r="E452" s="6"/>
      <c r="F452" s="6"/>
      <c r="G452" s="6"/>
      <c r="H452" s="7"/>
      <c r="I452" s="7"/>
      <c r="J452" s="7"/>
      <c r="K452" s="7"/>
      <c r="L452" s="7"/>
      <c r="M452" s="6"/>
      <c r="N452" s="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6"/>
      <c r="AK452" s="6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6"/>
      <c r="BH452" s="6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6"/>
      <c r="CF452" s="6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166"/>
      <c r="CT452" s="166"/>
      <c r="CU452" s="166"/>
      <c r="CV452" s="166"/>
      <c r="CW452" s="166"/>
      <c r="CX452" s="10"/>
      <c r="CY452" s="7"/>
      <c r="CZ452" s="7"/>
    </row>
    <row r="453" ht="15.75" customHeight="1">
      <c r="A453" s="6"/>
      <c r="B453" s="7"/>
      <c r="C453" s="7"/>
      <c r="D453" s="6"/>
      <c r="E453" s="6"/>
      <c r="F453" s="6"/>
      <c r="G453" s="6"/>
      <c r="H453" s="7"/>
      <c r="I453" s="7"/>
      <c r="J453" s="7"/>
      <c r="K453" s="7"/>
      <c r="L453" s="7"/>
      <c r="M453" s="6"/>
      <c r="N453" s="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6"/>
      <c r="AK453" s="6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6"/>
      <c r="BH453" s="6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6"/>
      <c r="CF453" s="6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166"/>
      <c r="CT453" s="166"/>
      <c r="CU453" s="166"/>
      <c r="CV453" s="166"/>
      <c r="CW453" s="166"/>
      <c r="CX453" s="10"/>
      <c r="CY453" s="7"/>
      <c r="CZ453" s="7"/>
    </row>
    <row r="454" ht="15.75" customHeight="1">
      <c r="A454" s="6"/>
      <c r="B454" s="7"/>
      <c r="C454" s="7"/>
      <c r="D454" s="6"/>
      <c r="E454" s="6"/>
      <c r="F454" s="6"/>
      <c r="G454" s="6"/>
      <c r="H454" s="7"/>
      <c r="I454" s="7"/>
      <c r="J454" s="7"/>
      <c r="K454" s="7"/>
      <c r="L454" s="7"/>
      <c r="M454" s="6"/>
      <c r="N454" s="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6"/>
      <c r="AK454" s="6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6"/>
      <c r="BH454" s="6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6"/>
      <c r="CF454" s="6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166"/>
      <c r="CT454" s="166"/>
      <c r="CU454" s="166"/>
      <c r="CV454" s="166"/>
      <c r="CW454" s="166"/>
      <c r="CX454" s="10"/>
      <c r="CY454" s="7"/>
      <c r="CZ454" s="7"/>
    </row>
    <row r="455" ht="15.75" customHeight="1">
      <c r="A455" s="6"/>
      <c r="B455" s="7"/>
      <c r="C455" s="7"/>
      <c r="D455" s="6"/>
      <c r="E455" s="6"/>
      <c r="F455" s="6"/>
      <c r="G455" s="6"/>
      <c r="H455" s="7"/>
      <c r="I455" s="7"/>
      <c r="J455" s="7"/>
      <c r="K455" s="7"/>
      <c r="L455" s="7"/>
      <c r="M455" s="6"/>
      <c r="N455" s="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6"/>
      <c r="AK455" s="6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6"/>
      <c r="BH455" s="6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6"/>
      <c r="CF455" s="6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166"/>
      <c r="CT455" s="166"/>
      <c r="CU455" s="166"/>
      <c r="CV455" s="166"/>
      <c r="CW455" s="166"/>
      <c r="CX455" s="10"/>
      <c r="CY455" s="7"/>
      <c r="CZ455" s="7"/>
    </row>
    <row r="456" ht="15.75" customHeight="1">
      <c r="A456" s="6"/>
      <c r="B456" s="7"/>
      <c r="C456" s="7"/>
      <c r="D456" s="6"/>
      <c r="E456" s="6"/>
      <c r="F456" s="6"/>
      <c r="G456" s="6"/>
      <c r="H456" s="7"/>
      <c r="I456" s="7"/>
      <c r="J456" s="7"/>
      <c r="K456" s="7"/>
      <c r="L456" s="7"/>
      <c r="M456" s="6"/>
      <c r="N456" s="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6"/>
      <c r="AK456" s="6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6"/>
      <c r="BH456" s="6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6"/>
      <c r="CF456" s="6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166"/>
      <c r="CT456" s="166"/>
      <c r="CU456" s="166"/>
      <c r="CV456" s="166"/>
      <c r="CW456" s="166"/>
      <c r="CX456" s="10"/>
      <c r="CY456" s="7"/>
      <c r="CZ456" s="7"/>
    </row>
    <row r="457" ht="15.75" customHeight="1">
      <c r="A457" s="6"/>
      <c r="B457" s="7"/>
      <c r="C457" s="7"/>
      <c r="D457" s="6"/>
      <c r="E457" s="6"/>
      <c r="F457" s="6"/>
      <c r="G457" s="6"/>
      <c r="H457" s="7"/>
      <c r="I457" s="7"/>
      <c r="J457" s="7"/>
      <c r="K457" s="7"/>
      <c r="L457" s="7"/>
      <c r="M457" s="6"/>
      <c r="N457" s="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6"/>
      <c r="AK457" s="6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6"/>
      <c r="BH457" s="6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6"/>
      <c r="CF457" s="6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166"/>
      <c r="CT457" s="166"/>
      <c r="CU457" s="166"/>
      <c r="CV457" s="166"/>
      <c r="CW457" s="166"/>
      <c r="CX457" s="10"/>
      <c r="CY457" s="7"/>
      <c r="CZ457" s="7"/>
    </row>
    <row r="458" ht="15.75" customHeight="1">
      <c r="A458" s="6"/>
      <c r="B458" s="7"/>
      <c r="C458" s="7"/>
      <c r="D458" s="6"/>
      <c r="E458" s="6"/>
      <c r="F458" s="6"/>
      <c r="G458" s="6"/>
      <c r="H458" s="7"/>
      <c r="I458" s="7"/>
      <c r="J458" s="7"/>
      <c r="K458" s="7"/>
      <c r="L458" s="7"/>
      <c r="M458" s="6"/>
      <c r="N458" s="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6"/>
      <c r="AK458" s="6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6"/>
      <c r="BH458" s="6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6"/>
      <c r="CF458" s="6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166"/>
      <c r="CT458" s="166"/>
      <c r="CU458" s="166"/>
      <c r="CV458" s="166"/>
      <c r="CW458" s="166"/>
      <c r="CX458" s="10"/>
      <c r="CY458" s="7"/>
      <c r="CZ458" s="7"/>
    </row>
    <row r="459" ht="15.75" customHeight="1">
      <c r="A459" s="6"/>
      <c r="B459" s="7"/>
      <c r="C459" s="7"/>
      <c r="D459" s="6"/>
      <c r="E459" s="6"/>
      <c r="F459" s="6"/>
      <c r="G459" s="6"/>
      <c r="H459" s="7"/>
      <c r="I459" s="7"/>
      <c r="J459" s="7"/>
      <c r="K459" s="7"/>
      <c r="L459" s="7"/>
      <c r="M459" s="6"/>
      <c r="N459" s="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6"/>
      <c r="AK459" s="6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6"/>
      <c r="BH459" s="6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6"/>
      <c r="CF459" s="6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166"/>
      <c r="CT459" s="166"/>
      <c r="CU459" s="166"/>
      <c r="CV459" s="166"/>
      <c r="CW459" s="166"/>
      <c r="CX459" s="10"/>
      <c r="CY459" s="7"/>
      <c r="CZ459" s="7"/>
    </row>
    <row r="460" ht="15.75" customHeight="1">
      <c r="A460" s="6"/>
      <c r="B460" s="7"/>
      <c r="C460" s="7"/>
      <c r="D460" s="6"/>
      <c r="E460" s="6"/>
      <c r="F460" s="6"/>
      <c r="G460" s="6"/>
      <c r="H460" s="7"/>
      <c r="I460" s="7"/>
      <c r="J460" s="7"/>
      <c r="K460" s="7"/>
      <c r="L460" s="7"/>
      <c r="M460" s="6"/>
      <c r="N460" s="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6"/>
      <c r="AK460" s="6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6"/>
      <c r="BH460" s="6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6"/>
      <c r="CF460" s="6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166"/>
      <c r="CT460" s="166"/>
      <c r="CU460" s="166"/>
      <c r="CV460" s="166"/>
      <c r="CW460" s="166"/>
      <c r="CX460" s="10"/>
      <c r="CY460" s="7"/>
      <c r="CZ460" s="7"/>
    </row>
    <row r="461" ht="15.75" customHeight="1">
      <c r="A461" s="6"/>
      <c r="B461" s="7"/>
      <c r="C461" s="7"/>
      <c r="D461" s="6"/>
      <c r="E461" s="6"/>
      <c r="F461" s="6"/>
      <c r="G461" s="6"/>
      <c r="H461" s="7"/>
      <c r="I461" s="7"/>
      <c r="J461" s="7"/>
      <c r="K461" s="7"/>
      <c r="L461" s="7"/>
      <c r="M461" s="6"/>
      <c r="N461" s="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6"/>
      <c r="AK461" s="6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6"/>
      <c r="BH461" s="6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6"/>
      <c r="CF461" s="6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166"/>
      <c r="CT461" s="166"/>
      <c r="CU461" s="166"/>
      <c r="CV461" s="166"/>
      <c r="CW461" s="166"/>
      <c r="CX461" s="10"/>
      <c r="CY461" s="7"/>
      <c r="CZ461" s="7"/>
    </row>
    <row r="462" ht="15.75" customHeight="1">
      <c r="A462" s="6"/>
      <c r="B462" s="7"/>
      <c r="C462" s="7"/>
      <c r="D462" s="6"/>
      <c r="E462" s="6"/>
      <c r="F462" s="6"/>
      <c r="G462" s="6"/>
      <c r="H462" s="7"/>
      <c r="I462" s="7"/>
      <c r="J462" s="7"/>
      <c r="K462" s="7"/>
      <c r="L462" s="7"/>
      <c r="M462" s="6"/>
      <c r="N462" s="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6"/>
      <c r="AK462" s="6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6"/>
      <c r="BH462" s="6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6"/>
      <c r="CF462" s="6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166"/>
      <c r="CT462" s="166"/>
      <c r="CU462" s="166"/>
      <c r="CV462" s="166"/>
      <c r="CW462" s="166"/>
      <c r="CX462" s="10"/>
      <c r="CY462" s="7"/>
      <c r="CZ462" s="7"/>
    </row>
    <row r="463" ht="15.75" customHeight="1">
      <c r="A463" s="6"/>
      <c r="B463" s="7"/>
      <c r="C463" s="7"/>
      <c r="D463" s="6"/>
      <c r="E463" s="6"/>
      <c r="F463" s="6"/>
      <c r="G463" s="6"/>
      <c r="H463" s="7"/>
      <c r="I463" s="7"/>
      <c r="J463" s="7"/>
      <c r="K463" s="7"/>
      <c r="L463" s="7"/>
      <c r="M463" s="6"/>
      <c r="N463" s="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6"/>
      <c r="AK463" s="6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6"/>
      <c r="BH463" s="6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6"/>
      <c r="CF463" s="6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166"/>
      <c r="CT463" s="166"/>
      <c r="CU463" s="166"/>
      <c r="CV463" s="166"/>
      <c r="CW463" s="166"/>
      <c r="CX463" s="10"/>
      <c r="CY463" s="7"/>
      <c r="CZ463" s="7"/>
    </row>
    <row r="464" ht="15.75" customHeight="1">
      <c r="A464" s="6"/>
      <c r="B464" s="7"/>
      <c r="C464" s="7"/>
      <c r="D464" s="6"/>
      <c r="E464" s="6"/>
      <c r="F464" s="6"/>
      <c r="G464" s="6"/>
      <c r="H464" s="7"/>
      <c r="I464" s="7"/>
      <c r="J464" s="7"/>
      <c r="K464" s="7"/>
      <c r="L464" s="7"/>
      <c r="M464" s="6"/>
      <c r="N464" s="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6"/>
      <c r="AK464" s="6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6"/>
      <c r="BH464" s="6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6"/>
      <c r="CF464" s="6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166"/>
      <c r="CT464" s="166"/>
      <c r="CU464" s="166"/>
      <c r="CV464" s="166"/>
      <c r="CW464" s="166"/>
      <c r="CX464" s="10"/>
      <c r="CY464" s="7"/>
      <c r="CZ464" s="7"/>
    </row>
    <row r="465" ht="15.75" customHeight="1">
      <c r="A465" s="6"/>
      <c r="B465" s="7"/>
      <c r="C465" s="7"/>
      <c r="D465" s="6"/>
      <c r="E465" s="6"/>
      <c r="F465" s="6"/>
      <c r="G465" s="6"/>
      <c r="H465" s="7"/>
      <c r="I465" s="7"/>
      <c r="J465" s="7"/>
      <c r="K465" s="7"/>
      <c r="L465" s="7"/>
      <c r="M465" s="6"/>
      <c r="N465" s="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6"/>
      <c r="AK465" s="6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6"/>
      <c r="BH465" s="6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6"/>
      <c r="CF465" s="6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166"/>
      <c r="CT465" s="166"/>
      <c r="CU465" s="166"/>
      <c r="CV465" s="166"/>
      <c r="CW465" s="166"/>
      <c r="CX465" s="10"/>
      <c r="CY465" s="7"/>
      <c r="CZ465" s="7"/>
    </row>
    <row r="466" ht="15.75" customHeight="1">
      <c r="A466" s="6"/>
      <c r="B466" s="7"/>
      <c r="C466" s="7"/>
      <c r="D466" s="6"/>
      <c r="E466" s="6"/>
      <c r="F466" s="6"/>
      <c r="G466" s="6"/>
      <c r="H466" s="7"/>
      <c r="I466" s="7"/>
      <c r="J466" s="7"/>
      <c r="K466" s="7"/>
      <c r="L466" s="7"/>
      <c r="M466" s="6"/>
      <c r="N466" s="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6"/>
      <c r="AK466" s="6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6"/>
      <c r="BH466" s="6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6"/>
      <c r="CF466" s="6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166"/>
      <c r="CT466" s="166"/>
      <c r="CU466" s="166"/>
      <c r="CV466" s="166"/>
      <c r="CW466" s="166"/>
      <c r="CX466" s="10"/>
      <c r="CY466" s="7"/>
      <c r="CZ466" s="7"/>
    </row>
    <row r="467" ht="15.75" customHeight="1">
      <c r="A467" s="6"/>
      <c r="B467" s="7"/>
      <c r="C467" s="7"/>
      <c r="D467" s="6"/>
      <c r="E467" s="6"/>
      <c r="F467" s="6"/>
      <c r="G467" s="6"/>
      <c r="H467" s="7"/>
      <c r="I467" s="7"/>
      <c r="J467" s="7"/>
      <c r="K467" s="7"/>
      <c r="L467" s="7"/>
      <c r="M467" s="6"/>
      <c r="N467" s="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6"/>
      <c r="AK467" s="6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6"/>
      <c r="BH467" s="6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6"/>
      <c r="CF467" s="6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166"/>
      <c r="CT467" s="166"/>
      <c r="CU467" s="166"/>
      <c r="CV467" s="166"/>
      <c r="CW467" s="166"/>
      <c r="CX467" s="10"/>
      <c r="CY467" s="7"/>
      <c r="CZ467" s="7"/>
    </row>
    <row r="468" ht="15.75" customHeight="1">
      <c r="A468" s="6"/>
      <c r="B468" s="7"/>
      <c r="C468" s="7"/>
      <c r="D468" s="6"/>
      <c r="E468" s="6"/>
      <c r="F468" s="6"/>
      <c r="G468" s="6"/>
      <c r="H468" s="7"/>
      <c r="I468" s="7"/>
      <c r="J468" s="7"/>
      <c r="K468" s="7"/>
      <c r="L468" s="7"/>
      <c r="M468" s="6"/>
      <c r="N468" s="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6"/>
      <c r="AK468" s="6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6"/>
      <c r="BH468" s="6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6"/>
      <c r="CF468" s="6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166"/>
      <c r="CT468" s="166"/>
      <c r="CU468" s="166"/>
      <c r="CV468" s="166"/>
      <c r="CW468" s="166"/>
      <c r="CX468" s="10"/>
      <c r="CY468" s="7"/>
      <c r="CZ468" s="7"/>
    </row>
    <row r="469" ht="15.75" customHeight="1">
      <c r="A469" s="6"/>
      <c r="B469" s="7"/>
      <c r="C469" s="7"/>
      <c r="D469" s="6"/>
      <c r="E469" s="6"/>
      <c r="F469" s="6"/>
      <c r="G469" s="6"/>
      <c r="H469" s="7"/>
      <c r="I469" s="7"/>
      <c r="J469" s="7"/>
      <c r="K469" s="7"/>
      <c r="L469" s="7"/>
      <c r="M469" s="6"/>
      <c r="N469" s="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6"/>
      <c r="AK469" s="6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6"/>
      <c r="BH469" s="6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6"/>
      <c r="CF469" s="6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166"/>
      <c r="CT469" s="166"/>
      <c r="CU469" s="166"/>
      <c r="CV469" s="166"/>
      <c r="CW469" s="166"/>
      <c r="CX469" s="10"/>
      <c r="CY469" s="7"/>
      <c r="CZ469" s="7"/>
    </row>
    <row r="470" ht="15.75" customHeight="1">
      <c r="A470" s="6"/>
      <c r="B470" s="7"/>
      <c r="C470" s="7"/>
      <c r="D470" s="6"/>
      <c r="E470" s="6"/>
      <c r="F470" s="6"/>
      <c r="G470" s="6"/>
      <c r="H470" s="7"/>
      <c r="I470" s="7"/>
      <c r="J470" s="7"/>
      <c r="K470" s="7"/>
      <c r="L470" s="7"/>
      <c r="M470" s="6"/>
      <c r="N470" s="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6"/>
      <c r="AK470" s="6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6"/>
      <c r="BH470" s="6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6"/>
      <c r="CF470" s="6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166"/>
      <c r="CT470" s="166"/>
      <c r="CU470" s="166"/>
      <c r="CV470" s="166"/>
      <c r="CW470" s="166"/>
      <c r="CX470" s="10"/>
      <c r="CY470" s="7"/>
      <c r="CZ470" s="7"/>
    </row>
    <row r="471" ht="15.75" customHeight="1">
      <c r="A471" s="6"/>
      <c r="B471" s="7"/>
      <c r="C471" s="7"/>
      <c r="D471" s="6"/>
      <c r="E471" s="6"/>
      <c r="F471" s="6"/>
      <c r="G471" s="6"/>
      <c r="H471" s="7"/>
      <c r="I471" s="7"/>
      <c r="J471" s="7"/>
      <c r="K471" s="7"/>
      <c r="L471" s="7"/>
      <c r="M471" s="6"/>
      <c r="N471" s="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6"/>
      <c r="AK471" s="6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6"/>
      <c r="BH471" s="6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6"/>
      <c r="CF471" s="6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166"/>
      <c r="CT471" s="166"/>
      <c r="CU471" s="166"/>
      <c r="CV471" s="166"/>
      <c r="CW471" s="166"/>
      <c r="CX471" s="10"/>
      <c r="CY471" s="7"/>
      <c r="CZ471" s="7"/>
    </row>
    <row r="472" ht="15.75" customHeight="1">
      <c r="A472" s="6"/>
      <c r="B472" s="7"/>
      <c r="C472" s="7"/>
      <c r="D472" s="6"/>
      <c r="E472" s="6"/>
      <c r="F472" s="6"/>
      <c r="G472" s="6"/>
      <c r="H472" s="7"/>
      <c r="I472" s="7"/>
      <c r="J472" s="7"/>
      <c r="K472" s="7"/>
      <c r="L472" s="7"/>
      <c r="M472" s="6"/>
      <c r="N472" s="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6"/>
      <c r="AK472" s="6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6"/>
      <c r="BH472" s="6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6"/>
      <c r="CF472" s="6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166"/>
      <c r="CT472" s="166"/>
      <c r="CU472" s="166"/>
      <c r="CV472" s="166"/>
      <c r="CW472" s="166"/>
      <c r="CX472" s="10"/>
      <c r="CY472" s="7"/>
      <c r="CZ472" s="7"/>
    </row>
    <row r="473" ht="15.75" customHeight="1">
      <c r="A473" s="6"/>
      <c r="B473" s="7"/>
      <c r="C473" s="7"/>
      <c r="D473" s="6"/>
      <c r="E473" s="6"/>
      <c r="F473" s="6"/>
      <c r="G473" s="6"/>
      <c r="H473" s="7"/>
      <c r="I473" s="7"/>
      <c r="J473" s="7"/>
      <c r="K473" s="7"/>
      <c r="L473" s="7"/>
      <c r="M473" s="6"/>
      <c r="N473" s="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6"/>
      <c r="AK473" s="6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6"/>
      <c r="BH473" s="6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6"/>
      <c r="CF473" s="6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166"/>
      <c r="CT473" s="166"/>
      <c r="CU473" s="166"/>
      <c r="CV473" s="166"/>
      <c r="CW473" s="166"/>
      <c r="CX473" s="10"/>
      <c r="CY473" s="7"/>
      <c r="CZ473" s="7"/>
    </row>
    <row r="474" ht="15.75" customHeight="1">
      <c r="A474" s="6"/>
      <c r="B474" s="7"/>
      <c r="C474" s="7"/>
      <c r="D474" s="6"/>
      <c r="E474" s="6"/>
      <c r="F474" s="6"/>
      <c r="G474" s="6"/>
      <c r="H474" s="7"/>
      <c r="I474" s="7"/>
      <c r="J474" s="7"/>
      <c r="K474" s="7"/>
      <c r="L474" s="7"/>
      <c r="M474" s="6"/>
      <c r="N474" s="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6"/>
      <c r="AK474" s="6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6"/>
      <c r="BH474" s="6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6"/>
      <c r="CF474" s="6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166"/>
      <c r="CT474" s="166"/>
      <c r="CU474" s="166"/>
      <c r="CV474" s="166"/>
      <c r="CW474" s="166"/>
      <c r="CX474" s="10"/>
      <c r="CY474" s="7"/>
      <c r="CZ474" s="7"/>
    </row>
    <row r="475" ht="15.75" customHeight="1">
      <c r="A475" s="6"/>
      <c r="B475" s="7"/>
      <c r="C475" s="7"/>
      <c r="D475" s="6"/>
      <c r="E475" s="6"/>
      <c r="F475" s="6"/>
      <c r="G475" s="6"/>
      <c r="H475" s="7"/>
      <c r="I475" s="7"/>
      <c r="J475" s="7"/>
      <c r="K475" s="7"/>
      <c r="L475" s="7"/>
      <c r="M475" s="6"/>
      <c r="N475" s="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6"/>
      <c r="AK475" s="6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6"/>
      <c r="BH475" s="6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6"/>
      <c r="CF475" s="6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166"/>
      <c r="CT475" s="166"/>
      <c r="CU475" s="166"/>
      <c r="CV475" s="166"/>
      <c r="CW475" s="166"/>
      <c r="CX475" s="10"/>
      <c r="CY475" s="7"/>
      <c r="CZ475" s="7"/>
    </row>
    <row r="476" ht="15.75" customHeight="1">
      <c r="A476" s="6"/>
      <c r="B476" s="7"/>
      <c r="C476" s="7"/>
      <c r="D476" s="6"/>
      <c r="E476" s="6"/>
      <c r="F476" s="6"/>
      <c r="G476" s="6"/>
      <c r="H476" s="7"/>
      <c r="I476" s="7"/>
      <c r="J476" s="7"/>
      <c r="K476" s="7"/>
      <c r="L476" s="7"/>
      <c r="M476" s="6"/>
      <c r="N476" s="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6"/>
      <c r="AK476" s="6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6"/>
      <c r="BH476" s="6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6"/>
      <c r="CF476" s="6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166"/>
      <c r="CT476" s="166"/>
      <c r="CU476" s="166"/>
      <c r="CV476" s="166"/>
      <c r="CW476" s="166"/>
      <c r="CX476" s="10"/>
      <c r="CY476" s="7"/>
      <c r="CZ476" s="7"/>
    </row>
    <row r="477" ht="15.75" customHeight="1">
      <c r="A477" s="6"/>
      <c r="B477" s="7"/>
      <c r="C477" s="7"/>
      <c r="D477" s="6"/>
      <c r="E477" s="6"/>
      <c r="F477" s="6"/>
      <c r="G477" s="6"/>
      <c r="H477" s="7"/>
      <c r="I477" s="7"/>
      <c r="J477" s="7"/>
      <c r="K477" s="7"/>
      <c r="L477" s="7"/>
      <c r="M477" s="6"/>
      <c r="N477" s="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6"/>
      <c r="AK477" s="6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6"/>
      <c r="BH477" s="6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6"/>
      <c r="CF477" s="6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166"/>
      <c r="CT477" s="166"/>
      <c r="CU477" s="166"/>
      <c r="CV477" s="166"/>
      <c r="CW477" s="166"/>
      <c r="CX477" s="10"/>
      <c r="CY477" s="7"/>
      <c r="CZ477" s="7"/>
    </row>
    <row r="478" ht="15.75" customHeight="1">
      <c r="A478" s="6"/>
      <c r="B478" s="7"/>
      <c r="C478" s="7"/>
      <c r="D478" s="6"/>
      <c r="E478" s="6"/>
      <c r="F478" s="6"/>
      <c r="G478" s="6"/>
      <c r="H478" s="7"/>
      <c r="I478" s="7"/>
      <c r="J478" s="7"/>
      <c r="K478" s="7"/>
      <c r="L478" s="7"/>
      <c r="M478" s="6"/>
      <c r="N478" s="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6"/>
      <c r="AK478" s="6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6"/>
      <c r="BH478" s="6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6"/>
      <c r="CF478" s="6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166"/>
      <c r="CT478" s="166"/>
      <c r="CU478" s="166"/>
      <c r="CV478" s="166"/>
      <c r="CW478" s="166"/>
      <c r="CX478" s="10"/>
      <c r="CY478" s="7"/>
      <c r="CZ478" s="7"/>
    </row>
    <row r="479" ht="15.75" customHeight="1">
      <c r="A479" s="6"/>
      <c r="B479" s="7"/>
      <c r="C479" s="7"/>
      <c r="D479" s="6"/>
      <c r="E479" s="6"/>
      <c r="F479" s="6"/>
      <c r="G479" s="6"/>
      <c r="H479" s="7"/>
      <c r="I479" s="7"/>
      <c r="J479" s="7"/>
      <c r="K479" s="7"/>
      <c r="L479" s="7"/>
      <c r="M479" s="6"/>
      <c r="N479" s="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6"/>
      <c r="AK479" s="6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6"/>
      <c r="BH479" s="6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6"/>
      <c r="CF479" s="6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166"/>
      <c r="CT479" s="166"/>
      <c r="CU479" s="166"/>
      <c r="CV479" s="166"/>
      <c r="CW479" s="166"/>
      <c r="CX479" s="10"/>
      <c r="CY479" s="7"/>
      <c r="CZ479" s="7"/>
    </row>
    <row r="480" ht="15.75" customHeight="1">
      <c r="A480" s="6"/>
      <c r="B480" s="7"/>
      <c r="C480" s="7"/>
      <c r="D480" s="6"/>
      <c r="E480" s="6"/>
      <c r="F480" s="6"/>
      <c r="G480" s="6"/>
      <c r="H480" s="7"/>
      <c r="I480" s="7"/>
      <c r="J480" s="7"/>
      <c r="K480" s="7"/>
      <c r="L480" s="7"/>
      <c r="M480" s="6"/>
      <c r="N480" s="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6"/>
      <c r="AK480" s="6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6"/>
      <c r="BH480" s="6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6"/>
      <c r="CF480" s="6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166"/>
      <c r="CT480" s="166"/>
      <c r="CU480" s="166"/>
      <c r="CV480" s="166"/>
      <c r="CW480" s="166"/>
      <c r="CX480" s="10"/>
      <c r="CY480" s="7"/>
      <c r="CZ480" s="7"/>
    </row>
    <row r="481" ht="15.75" customHeight="1">
      <c r="A481" s="6"/>
      <c r="B481" s="7"/>
      <c r="C481" s="7"/>
      <c r="D481" s="6"/>
      <c r="E481" s="6"/>
      <c r="F481" s="6"/>
      <c r="G481" s="6"/>
      <c r="H481" s="7"/>
      <c r="I481" s="7"/>
      <c r="J481" s="7"/>
      <c r="K481" s="7"/>
      <c r="L481" s="7"/>
      <c r="M481" s="6"/>
      <c r="N481" s="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6"/>
      <c r="AK481" s="6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6"/>
      <c r="BH481" s="6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6"/>
      <c r="CF481" s="6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166"/>
      <c r="CT481" s="166"/>
      <c r="CU481" s="166"/>
      <c r="CV481" s="166"/>
      <c r="CW481" s="166"/>
      <c r="CX481" s="10"/>
      <c r="CY481" s="7"/>
      <c r="CZ481" s="7"/>
    </row>
    <row r="482" ht="15.75" customHeight="1">
      <c r="A482" s="6"/>
      <c r="B482" s="7"/>
      <c r="C482" s="7"/>
      <c r="D482" s="6"/>
      <c r="E482" s="6"/>
      <c r="F482" s="6"/>
      <c r="G482" s="6"/>
      <c r="H482" s="7"/>
      <c r="I482" s="7"/>
      <c r="J482" s="7"/>
      <c r="K482" s="7"/>
      <c r="L482" s="7"/>
      <c r="M482" s="6"/>
      <c r="N482" s="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6"/>
      <c r="AK482" s="6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6"/>
      <c r="BH482" s="6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6"/>
      <c r="CF482" s="6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166"/>
      <c r="CT482" s="166"/>
      <c r="CU482" s="166"/>
      <c r="CV482" s="166"/>
      <c r="CW482" s="166"/>
      <c r="CX482" s="10"/>
      <c r="CY482" s="7"/>
      <c r="CZ482" s="7"/>
    </row>
    <row r="483" ht="15.75" customHeight="1">
      <c r="A483" s="6"/>
      <c r="B483" s="7"/>
      <c r="C483" s="7"/>
      <c r="D483" s="6"/>
      <c r="E483" s="6"/>
      <c r="F483" s="6"/>
      <c r="G483" s="6"/>
      <c r="H483" s="7"/>
      <c r="I483" s="7"/>
      <c r="J483" s="7"/>
      <c r="K483" s="7"/>
      <c r="L483" s="7"/>
      <c r="M483" s="6"/>
      <c r="N483" s="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6"/>
      <c r="AK483" s="6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6"/>
      <c r="BH483" s="6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6"/>
      <c r="CF483" s="6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166"/>
      <c r="CT483" s="166"/>
      <c r="CU483" s="166"/>
      <c r="CV483" s="166"/>
      <c r="CW483" s="166"/>
      <c r="CX483" s="10"/>
      <c r="CY483" s="7"/>
      <c r="CZ483" s="7"/>
    </row>
    <row r="484" ht="15.75" customHeight="1">
      <c r="A484" s="6"/>
      <c r="B484" s="7"/>
      <c r="C484" s="7"/>
      <c r="D484" s="6"/>
      <c r="E484" s="6"/>
      <c r="F484" s="6"/>
      <c r="G484" s="6"/>
      <c r="H484" s="7"/>
      <c r="I484" s="7"/>
      <c r="J484" s="7"/>
      <c r="K484" s="7"/>
      <c r="L484" s="7"/>
      <c r="M484" s="6"/>
      <c r="N484" s="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6"/>
      <c r="AK484" s="6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6"/>
      <c r="BH484" s="6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6"/>
      <c r="CF484" s="6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166"/>
      <c r="CT484" s="166"/>
      <c r="CU484" s="166"/>
      <c r="CV484" s="166"/>
      <c r="CW484" s="166"/>
      <c r="CX484" s="10"/>
      <c r="CY484" s="7"/>
      <c r="CZ484" s="7"/>
    </row>
    <row r="485" ht="15.75" customHeight="1">
      <c r="A485" s="6"/>
      <c r="B485" s="7"/>
      <c r="C485" s="7"/>
      <c r="D485" s="6"/>
      <c r="E485" s="6"/>
      <c r="F485" s="6"/>
      <c r="G485" s="6"/>
      <c r="H485" s="7"/>
      <c r="I485" s="7"/>
      <c r="J485" s="7"/>
      <c r="K485" s="7"/>
      <c r="L485" s="7"/>
      <c r="M485" s="6"/>
      <c r="N485" s="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6"/>
      <c r="AK485" s="6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6"/>
      <c r="BH485" s="6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6"/>
      <c r="CF485" s="6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166"/>
      <c r="CT485" s="166"/>
      <c r="CU485" s="166"/>
      <c r="CV485" s="166"/>
      <c r="CW485" s="166"/>
      <c r="CX485" s="10"/>
      <c r="CY485" s="7"/>
      <c r="CZ485" s="7"/>
    </row>
    <row r="486" ht="15.75" customHeight="1">
      <c r="A486" s="6"/>
      <c r="B486" s="7"/>
      <c r="C486" s="7"/>
      <c r="D486" s="6"/>
      <c r="E486" s="6"/>
      <c r="F486" s="6"/>
      <c r="G486" s="6"/>
      <c r="H486" s="7"/>
      <c r="I486" s="7"/>
      <c r="J486" s="7"/>
      <c r="K486" s="7"/>
      <c r="L486" s="7"/>
      <c r="M486" s="6"/>
      <c r="N486" s="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6"/>
      <c r="AK486" s="6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6"/>
      <c r="BH486" s="6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6"/>
      <c r="CF486" s="6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166"/>
      <c r="CT486" s="166"/>
      <c r="CU486" s="166"/>
      <c r="CV486" s="166"/>
      <c r="CW486" s="166"/>
      <c r="CX486" s="10"/>
      <c r="CY486" s="7"/>
      <c r="CZ486" s="7"/>
    </row>
    <row r="487" ht="15.75" customHeight="1">
      <c r="A487" s="6"/>
      <c r="B487" s="7"/>
      <c r="C487" s="7"/>
      <c r="D487" s="6"/>
      <c r="E487" s="6"/>
      <c r="F487" s="6"/>
      <c r="G487" s="6"/>
      <c r="H487" s="7"/>
      <c r="I487" s="7"/>
      <c r="J487" s="7"/>
      <c r="K487" s="7"/>
      <c r="L487" s="7"/>
      <c r="M487" s="6"/>
      <c r="N487" s="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6"/>
      <c r="AK487" s="6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6"/>
      <c r="BH487" s="6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6"/>
      <c r="CF487" s="6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166"/>
      <c r="CT487" s="166"/>
      <c r="CU487" s="166"/>
      <c r="CV487" s="166"/>
      <c r="CW487" s="166"/>
      <c r="CX487" s="10"/>
      <c r="CY487" s="7"/>
      <c r="CZ487" s="7"/>
    </row>
    <row r="488" ht="15.75" customHeight="1">
      <c r="A488" s="6"/>
      <c r="B488" s="7"/>
      <c r="C488" s="7"/>
      <c r="D488" s="6"/>
      <c r="E488" s="6"/>
      <c r="F488" s="6"/>
      <c r="G488" s="6"/>
      <c r="H488" s="7"/>
      <c r="I488" s="7"/>
      <c r="J488" s="7"/>
      <c r="K488" s="7"/>
      <c r="L488" s="7"/>
      <c r="M488" s="6"/>
      <c r="N488" s="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6"/>
      <c r="AK488" s="6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6"/>
      <c r="BH488" s="6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6"/>
      <c r="CF488" s="6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166"/>
      <c r="CT488" s="166"/>
      <c r="CU488" s="166"/>
      <c r="CV488" s="166"/>
      <c r="CW488" s="166"/>
      <c r="CX488" s="10"/>
      <c r="CY488" s="7"/>
      <c r="CZ488" s="7"/>
    </row>
    <row r="489" ht="15.75" customHeight="1">
      <c r="A489" s="6"/>
      <c r="B489" s="7"/>
      <c r="C489" s="7"/>
      <c r="D489" s="6"/>
      <c r="E489" s="6"/>
      <c r="F489" s="6"/>
      <c r="G489" s="6"/>
      <c r="H489" s="7"/>
      <c r="I489" s="7"/>
      <c r="J489" s="7"/>
      <c r="K489" s="7"/>
      <c r="L489" s="7"/>
      <c r="M489" s="6"/>
      <c r="N489" s="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6"/>
      <c r="AK489" s="6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6"/>
      <c r="BH489" s="6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6"/>
      <c r="CF489" s="6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166"/>
      <c r="CT489" s="166"/>
      <c r="CU489" s="166"/>
      <c r="CV489" s="166"/>
      <c r="CW489" s="166"/>
      <c r="CX489" s="10"/>
      <c r="CY489" s="7"/>
      <c r="CZ489" s="7"/>
    </row>
    <row r="490" ht="15.75" customHeight="1">
      <c r="A490" s="6"/>
      <c r="B490" s="7"/>
      <c r="C490" s="7"/>
      <c r="D490" s="6"/>
      <c r="E490" s="6"/>
      <c r="F490" s="6"/>
      <c r="G490" s="6"/>
      <c r="H490" s="7"/>
      <c r="I490" s="7"/>
      <c r="J490" s="7"/>
      <c r="K490" s="7"/>
      <c r="L490" s="7"/>
      <c r="M490" s="6"/>
      <c r="N490" s="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6"/>
      <c r="AK490" s="6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6"/>
      <c r="BH490" s="6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6"/>
      <c r="CF490" s="6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166"/>
      <c r="CT490" s="166"/>
      <c r="CU490" s="166"/>
      <c r="CV490" s="166"/>
      <c r="CW490" s="166"/>
      <c r="CX490" s="10"/>
      <c r="CY490" s="7"/>
      <c r="CZ490" s="7"/>
    </row>
    <row r="491" ht="15.75" customHeight="1">
      <c r="A491" s="6"/>
      <c r="B491" s="7"/>
      <c r="C491" s="7"/>
      <c r="D491" s="6"/>
      <c r="E491" s="6"/>
      <c r="F491" s="6"/>
      <c r="G491" s="6"/>
      <c r="H491" s="7"/>
      <c r="I491" s="7"/>
      <c r="J491" s="7"/>
      <c r="K491" s="7"/>
      <c r="L491" s="7"/>
      <c r="M491" s="6"/>
      <c r="N491" s="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6"/>
      <c r="AK491" s="6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6"/>
      <c r="BH491" s="6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6"/>
      <c r="CF491" s="6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166"/>
      <c r="CT491" s="166"/>
      <c r="CU491" s="166"/>
      <c r="CV491" s="166"/>
      <c r="CW491" s="166"/>
      <c r="CX491" s="10"/>
      <c r="CY491" s="7"/>
      <c r="CZ491" s="7"/>
    </row>
    <row r="492" ht="15.75" customHeight="1">
      <c r="A492" s="6"/>
      <c r="B492" s="7"/>
      <c r="C492" s="7"/>
      <c r="D492" s="6"/>
      <c r="E492" s="6"/>
      <c r="F492" s="6"/>
      <c r="G492" s="6"/>
      <c r="H492" s="7"/>
      <c r="I492" s="7"/>
      <c r="J492" s="7"/>
      <c r="K492" s="7"/>
      <c r="L492" s="7"/>
      <c r="M492" s="6"/>
      <c r="N492" s="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6"/>
      <c r="AK492" s="6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6"/>
      <c r="BH492" s="6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6"/>
      <c r="CF492" s="6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166"/>
      <c r="CT492" s="166"/>
      <c r="CU492" s="166"/>
      <c r="CV492" s="166"/>
      <c r="CW492" s="166"/>
      <c r="CX492" s="10"/>
      <c r="CY492" s="7"/>
      <c r="CZ492" s="7"/>
    </row>
    <row r="493" ht="15.75" customHeight="1">
      <c r="A493" s="6"/>
      <c r="B493" s="7"/>
      <c r="C493" s="7"/>
      <c r="D493" s="6"/>
      <c r="E493" s="6"/>
      <c r="F493" s="6"/>
      <c r="G493" s="6"/>
      <c r="H493" s="7"/>
      <c r="I493" s="7"/>
      <c r="J493" s="7"/>
      <c r="K493" s="7"/>
      <c r="L493" s="7"/>
      <c r="M493" s="6"/>
      <c r="N493" s="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6"/>
      <c r="AK493" s="6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6"/>
      <c r="BH493" s="6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6"/>
      <c r="CF493" s="6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166"/>
      <c r="CT493" s="166"/>
      <c r="CU493" s="166"/>
      <c r="CV493" s="166"/>
      <c r="CW493" s="166"/>
      <c r="CX493" s="10"/>
      <c r="CY493" s="7"/>
      <c r="CZ493" s="7"/>
    </row>
    <row r="494" ht="15.75" customHeight="1">
      <c r="A494" s="6"/>
      <c r="B494" s="7"/>
      <c r="C494" s="7"/>
      <c r="D494" s="6"/>
      <c r="E494" s="6"/>
      <c r="F494" s="6"/>
      <c r="G494" s="6"/>
      <c r="H494" s="7"/>
      <c r="I494" s="7"/>
      <c r="J494" s="7"/>
      <c r="K494" s="7"/>
      <c r="L494" s="7"/>
      <c r="M494" s="6"/>
      <c r="N494" s="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6"/>
      <c r="AK494" s="6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6"/>
      <c r="BH494" s="6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6"/>
      <c r="CF494" s="6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166"/>
      <c r="CT494" s="166"/>
      <c r="CU494" s="166"/>
      <c r="CV494" s="166"/>
      <c r="CW494" s="166"/>
      <c r="CX494" s="10"/>
      <c r="CY494" s="7"/>
      <c r="CZ494" s="7"/>
    </row>
    <row r="495" ht="15.75" customHeight="1">
      <c r="A495" s="6"/>
      <c r="B495" s="7"/>
      <c r="C495" s="7"/>
      <c r="D495" s="6"/>
      <c r="E495" s="6"/>
      <c r="F495" s="6"/>
      <c r="G495" s="6"/>
      <c r="H495" s="7"/>
      <c r="I495" s="7"/>
      <c r="J495" s="7"/>
      <c r="K495" s="7"/>
      <c r="L495" s="7"/>
      <c r="M495" s="6"/>
      <c r="N495" s="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6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6"/>
      <c r="BH495" s="6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6"/>
      <c r="CF495" s="6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166"/>
      <c r="CT495" s="166"/>
      <c r="CU495" s="166"/>
      <c r="CV495" s="166"/>
      <c r="CW495" s="166"/>
      <c r="CX495" s="10"/>
      <c r="CY495" s="7"/>
      <c r="CZ495" s="7"/>
    </row>
    <row r="496" ht="15.75" customHeight="1">
      <c r="A496" s="6"/>
      <c r="B496" s="7"/>
      <c r="C496" s="7"/>
      <c r="D496" s="6"/>
      <c r="E496" s="6"/>
      <c r="F496" s="6"/>
      <c r="G496" s="6"/>
      <c r="H496" s="7"/>
      <c r="I496" s="7"/>
      <c r="J496" s="7"/>
      <c r="K496" s="7"/>
      <c r="L496" s="7"/>
      <c r="M496" s="6"/>
      <c r="N496" s="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6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6"/>
      <c r="BH496" s="6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6"/>
      <c r="CF496" s="6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166"/>
      <c r="CT496" s="166"/>
      <c r="CU496" s="166"/>
      <c r="CV496" s="166"/>
      <c r="CW496" s="166"/>
      <c r="CX496" s="10"/>
      <c r="CY496" s="7"/>
      <c r="CZ496" s="7"/>
    </row>
    <row r="497" ht="15.75" customHeight="1">
      <c r="A497" s="6"/>
      <c r="B497" s="7"/>
      <c r="C497" s="7"/>
      <c r="D497" s="6"/>
      <c r="E497" s="6"/>
      <c r="F497" s="6"/>
      <c r="G497" s="6"/>
      <c r="H497" s="7"/>
      <c r="I497" s="7"/>
      <c r="J497" s="7"/>
      <c r="K497" s="7"/>
      <c r="L497" s="7"/>
      <c r="M497" s="6"/>
      <c r="N497" s="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6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6"/>
      <c r="BH497" s="6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6"/>
      <c r="CF497" s="6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166"/>
      <c r="CT497" s="166"/>
      <c r="CU497" s="166"/>
      <c r="CV497" s="166"/>
      <c r="CW497" s="166"/>
      <c r="CX497" s="10"/>
      <c r="CY497" s="7"/>
      <c r="CZ497" s="7"/>
    </row>
    <row r="498" ht="15.75" customHeight="1">
      <c r="A498" s="6"/>
      <c r="B498" s="7"/>
      <c r="C498" s="7"/>
      <c r="D498" s="6"/>
      <c r="E498" s="6"/>
      <c r="F498" s="6"/>
      <c r="G498" s="6"/>
      <c r="H498" s="7"/>
      <c r="I498" s="7"/>
      <c r="J498" s="7"/>
      <c r="K498" s="7"/>
      <c r="L498" s="7"/>
      <c r="M498" s="6"/>
      <c r="N498" s="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6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6"/>
      <c r="BH498" s="6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6"/>
      <c r="CF498" s="6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166"/>
      <c r="CT498" s="166"/>
      <c r="CU498" s="166"/>
      <c r="CV498" s="166"/>
      <c r="CW498" s="166"/>
      <c r="CX498" s="10"/>
      <c r="CY498" s="7"/>
      <c r="CZ498" s="7"/>
    </row>
    <row r="499" ht="15.75" customHeight="1">
      <c r="A499" s="6"/>
      <c r="B499" s="7"/>
      <c r="C499" s="7"/>
      <c r="D499" s="6"/>
      <c r="E499" s="6"/>
      <c r="F499" s="6"/>
      <c r="G499" s="6"/>
      <c r="H499" s="7"/>
      <c r="I499" s="7"/>
      <c r="J499" s="7"/>
      <c r="K499" s="7"/>
      <c r="L499" s="7"/>
      <c r="M499" s="6"/>
      <c r="N499" s="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6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6"/>
      <c r="BH499" s="6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6"/>
      <c r="CF499" s="6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166"/>
      <c r="CT499" s="166"/>
      <c r="CU499" s="166"/>
      <c r="CV499" s="166"/>
      <c r="CW499" s="166"/>
      <c r="CX499" s="10"/>
      <c r="CY499" s="7"/>
      <c r="CZ499" s="7"/>
    </row>
    <row r="500" ht="15.75" customHeight="1">
      <c r="A500" s="6"/>
      <c r="B500" s="7"/>
      <c r="C500" s="7"/>
      <c r="D500" s="6"/>
      <c r="E500" s="6"/>
      <c r="F500" s="6"/>
      <c r="G500" s="6"/>
      <c r="H500" s="7"/>
      <c r="I500" s="7"/>
      <c r="J500" s="7"/>
      <c r="K500" s="7"/>
      <c r="L500" s="7"/>
      <c r="M500" s="6"/>
      <c r="N500" s="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6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6"/>
      <c r="BH500" s="6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6"/>
      <c r="CF500" s="6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166"/>
      <c r="CT500" s="166"/>
      <c r="CU500" s="166"/>
      <c r="CV500" s="166"/>
      <c r="CW500" s="166"/>
      <c r="CX500" s="10"/>
      <c r="CY500" s="7"/>
      <c r="CZ500" s="7"/>
    </row>
    <row r="501" ht="15.75" customHeight="1">
      <c r="A501" s="6"/>
      <c r="B501" s="7"/>
      <c r="C501" s="7"/>
      <c r="D501" s="6"/>
      <c r="E501" s="6"/>
      <c r="F501" s="6"/>
      <c r="G501" s="6"/>
      <c r="H501" s="7"/>
      <c r="I501" s="7"/>
      <c r="J501" s="7"/>
      <c r="K501" s="7"/>
      <c r="L501" s="7"/>
      <c r="M501" s="6"/>
      <c r="N501" s="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6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6"/>
      <c r="BH501" s="6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6"/>
      <c r="CF501" s="6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166"/>
      <c r="CT501" s="166"/>
      <c r="CU501" s="166"/>
      <c r="CV501" s="166"/>
      <c r="CW501" s="166"/>
      <c r="CX501" s="10"/>
      <c r="CY501" s="7"/>
      <c r="CZ501" s="7"/>
    </row>
    <row r="502" ht="15.75" customHeight="1">
      <c r="A502" s="6"/>
      <c r="B502" s="7"/>
      <c r="C502" s="7"/>
      <c r="D502" s="6"/>
      <c r="E502" s="6"/>
      <c r="F502" s="6"/>
      <c r="G502" s="6"/>
      <c r="H502" s="7"/>
      <c r="I502" s="7"/>
      <c r="J502" s="7"/>
      <c r="K502" s="7"/>
      <c r="L502" s="7"/>
      <c r="M502" s="6"/>
      <c r="N502" s="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6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6"/>
      <c r="BH502" s="6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6"/>
      <c r="CF502" s="6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166"/>
      <c r="CT502" s="166"/>
      <c r="CU502" s="166"/>
      <c r="CV502" s="166"/>
      <c r="CW502" s="166"/>
      <c r="CX502" s="10"/>
      <c r="CY502" s="7"/>
      <c r="CZ502" s="7"/>
    </row>
    <row r="503" ht="15.75" customHeight="1">
      <c r="A503" s="6"/>
      <c r="B503" s="7"/>
      <c r="C503" s="7"/>
      <c r="D503" s="6"/>
      <c r="E503" s="6"/>
      <c r="F503" s="6"/>
      <c r="G503" s="6"/>
      <c r="H503" s="7"/>
      <c r="I503" s="7"/>
      <c r="J503" s="7"/>
      <c r="K503" s="7"/>
      <c r="L503" s="7"/>
      <c r="M503" s="6"/>
      <c r="N503" s="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6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6"/>
      <c r="BH503" s="6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6"/>
      <c r="CF503" s="6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166"/>
      <c r="CT503" s="166"/>
      <c r="CU503" s="166"/>
      <c r="CV503" s="166"/>
      <c r="CW503" s="166"/>
      <c r="CX503" s="10"/>
      <c r="CY503" s="7"/>
      <c r="CZ503" s="7"/>
    </row>
    <row r="504" ht="15.75" customHeight="1">
      <c r="A504" s="6"/>
      <c r="B504" s="7"/>
      <c r="C504" s="7"/>
      <c r="D504" s="6"/>
      <c r="E504" s="6"/>
      <c r="F504" s="6"/>
      <c r="G504" s="6"/>
      <c r="H504" s="7"/>
      <c r="I504" s="7"/>
      <c r="J504" s="7"/>
      <c r="K504" s="7"/>
      <c r="L504" s="7"/>
      <c r="M504" s="6"/>
      <c r="N504" s="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6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6"/>
      <c r="BH504" s="6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6"/>
      <c r="CF504" s="6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166"/>
      <c r="CT504" s="166"/>
      <c r="CU504" s="166"/>
      <c r="CV504" s="166"/>
      <c r="CW504" s="166"/>
      <c r="CX504" s="10"/>
      <c r="CY504" s="7"/>
      <c r="CZ504" s="7"/>
    </row>
    <row r="505" ht="15.75" customHeight="1">
      <c r="A505" s="6"/>
      <c r="B505" s="7"/>
      <c r="C505" s="7"/>
      <c r="D505" s="6"/>
      <c r="E505" s="6"/>
      <c r="F505" s="6"/>
      <c r="G505" s="6"/>
      <c r="H505" s="7"/>
      <c r="I505" s="7"/>
      <c r="J505" s="7"/>
      <c r="K505" s="7"/>
      <c r="L505" s="7"/>
      <c r="M505" s="6"/>
      <c r="N505" s="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6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6"/>
      <c r="BH505" s="6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6"/>
      <c r="CF505" s="6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166"/>
      <c r="CT505" s="166"/>
      <c r="CU505" s="166"/>
      <c r="CV505" s="166"/>
      <c r="CW505" s="166"/>
      <c r="CX505" s="10"/>
      <c r="CY505" s="7"/>
      <c r="CZ505" s="7"/>
    </row>
    <row r="506" ht="15.75" customHeight="1">
      <c r="A506" s="6"/>
      <c r="B506" s="7"/>
      <c r="C506" s="7"/>
      <c r="D506" s="6"/>
      <c r="E506" s="6"/>
      <c r="F506" s="6"/>
      <c r="G506" s="6"/>
      <c r="H506" s="7"/>
      <c r="I506" s="7"/>
      <c r="J506" s="7"/>
      <c r="K506" s="7"/>
      <c r="L506" s="7"/>
      <c r="M506" s="6"/>
      <c r="N506" s="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6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6"/>
      <c r="BH506" s="6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6"/>
      <c r="CF506" s="6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166"/>
      <c r="CT506" s="166"/>
      <c r="CU506" s="166"/>
      <c r="CV506" s="166"/>
      <c r="CW506" s="166"/>
      <c r="CX506" s="10"/>
      <c r="CY506" s="7"/>
      <c r="CZ506" s="7"/>
    </row>
    <row r="507" ht="15.75" customHeight="1">
      <c r="A507" s="6"/>
      <c r="B507" s="7"/>
      <c r="C507" s="7"/>
      <c r="D507" s="6"/>
      <c r="E507" s="6"/>
      <c r="F507" s="6"/>
      <c r="G507" s="6"/>
      <c r="H507" s="7"/>
      <c r="I507" s="7"/>
      <c r="J507" s="7"/>
      <c r="K507" s="7"/>
      <c r="L507" s="7"/>
      <c r="M507" s="6"/>
      <c r="N507" s="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6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6"/>
      <c r="BH507" s="6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6"/>
      <c r="CF507" s="6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166"/>
      <c r="CT507" s="166"/>
      <c r="CU507" s="166"/>
      <c r="CV507" s="166"/>
      <c r="CW507" s="166"/>
      <c r="CX507" s="10"/>
      <c r="CY507" s="7"/>
      <c r="CZ507" s="7"/>
    </row>
    <row r="508" ht="15.75" customHeight="1">
      <c r="A508" s="6"/>
      <c r="B508" s="7"/>
      <c r="C508" s="7"/>
      <c r="D508" s="6"/>
      <c r="E508" s="6"/>
      <c r="F508" s="6"/>
      <c r="G508" s="6"/>
      <c r="H508" s="7"/>
      <c r="I508" s="7"/>
      <c r="J508" s="7"/>
      <c r="K508" s="7"/>
      <c r="L508" s="7"/>
      <c r="M508" s="6"/>
      <c r="N508" s="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6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6"/>
      <c r="BH508" s="6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6"/>
      <c r="CF508" s="6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166"/>
      <c r="CT508" s="166"/>
      <c r="CU508" s="166"/>
      <c r="CV508" s="166"/>
      <c r="CW508" s="166"/>
      <c r="CX508" s="10"/>
      <c r="CY508" s="7"/>
      <c r="CZ508" s="7"/>
    </row>
    <row r="509" ht="15.75" customHeight="1">
      <c r="A509" s="6"/>
      <c r="B509" s="7"/>
      <c r="C509" s="7"/>
      <c r="D509" s="6"/>
      <c r="E509" s="6"/>
      <c r="F509" s="6"/>
      <c r="G509" s="6"/>
      <c r="H509" s="7"/>
      <c r="I509" s="7"/>
      <c r="J509" s="7"/>
      <c r="K509" s="7"/>
      <c r="L509" s="7"/>
      <c r="M509" s="6"/>
      <c r="N509" s="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6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6"/>
      <c r="BH509" s="6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6"/>
      <c r="CF509" s="6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166"/>
      <c r="CT509" s="166"/>
      <c r="CU509" s="166"/>
      <c r="CV509" s="166"/>
      <c r="CW509" s="166"/>
      <c r="CX509" s="10"/>
      <c r="CY509" s="7"/>
      <c r="CZ509" s="7"/>
    </row>
    <row r="510" ht="15.75" customHeight="1">
      <c r="A510" s="6"/>
      <c r="B510" s="7"/>
      <c r="C510" s="7"/>
      <c r="D510" s="6"/>
      <c r="E510" s="6"/>
      <c r="F510" s="6"/>
      <c r="G510" s="6"/>
      <c r="H510" s="7"/>
      <c r="I510" s="7"/>
      <c r="J510" s="7"/>
      <c r="K510" s="7"/>
      <c r="L510" s="7"/>
      <c r="M510" s="6"/>
      <c r="N510" s="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6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6"/>
      <c r="BH510" s="6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6"/>
      <c r="CF510" s="6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166"/>
      <c r="CT510" s="166"/>
      <c r="CU510" s="166"/>
      <c r="CV510" s="166"/>
      <c r="CW510" s="166"/>
      <c r="CX510" s="10"/>
      <c r="CY510" s="7"/>
      <c r="CZ510" s="7"/>
    </row>
    <row r="511" ht="15.75" customHeight="1">
      <c r="A511" s="6"/>
      <c r="B511" s="7"/>
      <c r="C511" s="7"/>
      <c r="D511" s="6"/>
      <c r="E511" s="6"/>
      <c r="F511" s="6"/>
      <c r="G511" s="6"/>
      <c r="H511" s="7"/>
      <c r="I511" s="7"/>
      <c r="J511" s="7"/>
      <c r="K511" s="7"/>
      <c r="L511" s="7"/>
      <c r="M511" s="6"/>
      <c r="N511" s="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6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6"/>
      <c r="BH511" s="6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6"/>
      <c r="CF511" s="6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166"/>
      <c r="CT511" s="166"/>
      <c r="CU511" s="166"/>
      <c r="CV511" s="166"/>
      <c r="CW511" s="166"/>
      <c r="CX511" s="10"/>
      <c r="CY511" s="7"/>
      <c r="CZ511" s="7"/>
    </row>
    <row r="512" ht="15.75" customHeight="1">
      <c r="A512" s="6"/>
      <c r="B512" s="7"/>
      <c r="C512" s="7"/>
      <c r="D512" s="6"/>
      <c r="E512" s="6"/>
      <c r="F512" s="6"/>
      <c r="G512" s="6"/>
      <c r="H512" s="7"/>
      <c r="I512" s="7"/>
      <c r="J512" s="7"/>
      <c r="K512" s="7"/>
      <c r="L512" s="7"/>
      <c r="M512" s="6"/>
      <c r="N512" s="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6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6"/>
      <c r="BH512" s="6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6"/>
      <c r="CF512" s="6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166"/>
      <c r="CT512" s="166"/>
      <c r="CU512" s="166"/>
      <c r="CV512" s="166"/>
      <c r="CW512" s="166"/>
      <c r="CX512" s="10"/>
      <c r="CY512" s="7"/>
      <c r="CZ512" s="7"/>
    </row>
    <row r="513" ht="15.75" customHeight="1">
      <c r="A513" s="6"/>
      <c r="B513" s="7"/>
      <c r="C513" s="7"/>
      <c r="D513" s="6"/>
      <c r="E513" s="6"/>
      <c r="F513" s="6"/>
      <c r="G513" s="6"/>
      <c r="H513" s="7"/>
      <c r="I513" s="7"/>
      <c r="J513" s="7"/>
      <c r="K513" s="7"/>
      <c r="L513" s="7"/>
      <c r="M513" s="6"/>
      <c r="N513" s="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6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6"/>
      <c r="BH513" s="6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6"/>
      <c r="CF513" s="6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166"/>
      <c r="CT513" s="166"/>
      <c r="CU513" s="166"/>
      <c r="CV513" s="166"/>
      <c r="CW513" s="166"/>
      <c r="CX513" s="10"/>
      <c r="CY513" s="7"/>
      <c r="CZ513" s="7"/>
    </row>
    <row r="514" ht="15.75" customHeight="1">
      <c r="A514" s="6"/>
      <c r="B514" s="7"/>
      <c r="C514" s="7"/>
      <c r="D514" s="6"/>
      <c r="E514" s="6"/>
      <c r="F514" s="6"/>
      <c r="G514" s="6"/>
      <c r="H514" s="7"/>
      <c r="I514" s="7"/>
      <c r="J514" s="7"/>
      <c r="K514" s="7"/>
      <c r="L514" s="7"/>
      <c r="M514" s="6"/>
      <c r="N514" s="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6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6"/>
      <c r="BH514" s="6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6"/>
      <c r="CF514" s="6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166"/>
      <c r="CT514" s="166"/>
      <c r="CU514" s="166"/>
      <c r="CV514" s="166"/>
      <c r="CW514" s="166"/>
      <c r="CX514" s="10"/>
      <c r="CY514" s="7"/>
      <c r="CZ514" s="7"/>
    </row>
    <row r="515" ht="15.75" customHeight="1">
      <c r="A515" s="6"/>
      <c r="B515" s="7"/>
      <c r="C515" s="7"/>
      <c r="D515" s="6"/>
      <c r="E515" s="6"/>
      <c r="F515" s="6"/>
      <c r="G515" s="6"/>
      <c r="H515" s="7"/>
      <c r="I515" s="7"/>
      <c r="J515" s="7"/>
      <c r="K515" s="7"/>
      <c r="L515" s="7"/>
      <c r="M515" s="6"/>
      <c r="N515" s="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6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6"/>
      <c r="BH515" s="6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6"/>
      <c r="CF515" s="6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166"/>
      <c r="CT515" s="166"/>
      <c r="CU515" s="166"/>
      <c r="CV515" s="166"/>
      <c r="CW515" s="166"/>
      <c r="CX515" s="10"/>
      <c r="CY515" s="7"/>
      <c r="CZ515" s="7"/>
    </row>
    <row r="516" ht="15.75" customHeight="1">
      <c r="A516" s="6"/>
      <c r="B516" s="7"/>
      <c r="C516" s="7"/>
      <c r="D516" s="6"/>
      <c r="E516" s="6"/>
      <c r="F516" s="6"/>
      <c r="G516" s="6"/>
      <c r="H516" s="7"/>
      <c r="I516" s="7"/>
      <c r="J516" s="7"/>
      <c r="K516" s="7"/>
      <c r="L516" s="7"/>
      <c r="M516" s="6"/>
      <c r="N516" s="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6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6"/>
      <c r="BH516" s="6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6"/>
      <c r="CF516" s="6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166"/>
      <c r="CT516" s="166"/>
      <c r="CU516" s="166"/>
      <c r="CV516" s="166"/>
      <c r="CW516" s="166"/>
      <c r="CX516" s="10"/>
      <c r="CY516" s="7"/>
      <c r="CZ516" s="7"/>
    </row>
    <row r="517" ht="15.75" customHeight="1">
      <c r="A517" s="6"/>
      <c r="B517" s="7"/>
      <c r="C517" s="7"/>
      <c r="D517" s="6"/>
      <c r="E517" s="6"/>
      <c r="F517" s="6"/>
      <c r="G517" s="6"/>
      <c r="H517" s="7"/>
      <c r="I517" s="7"/>
      <c r="J517" s="7"/>
      <c r="K517" s="7"/>
      <c r="L517" s="7"/>
      <c r="M517" s="6"/>
      <c r="N517" s="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6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6"/>
      <c r="BH517" s="6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6"/>
      <c r="CF517" s="6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166"/>
      <c r="CT517" s="166"/>
      <c r="CU517" s="166"/>
      <c r="CV517" s="166"/>
      <c r="CW517" s="166"/>
      <c r="CX517" s="10"/>
      <c r="CY517" s="7"/>
      <c r="CZ517" s="7"/>
    </row>
    <row r="518" ht="15.75" customHeight="1">
      <c r="A518" s="6"/>
      <c r="B518" s="7"/>
      <c r="C518" s="7"/>
      <c r="D518" s="6"/>
      <c r="E518" s="6"/>
      <c r="F518" s="6"/>
      <c r="G518" s="6"/>
      <c r="H518" s="7"/>
      <c r="I518" s="7"/>
      <c r="J518" s="7"/>
      <c r="K518" s="7"/>
      <c r="L518" s="7"/>
      <c r="M518" s="6"/>
      <c r="N518" s="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6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6"/>
      <c r="BH518" s="6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6"/>
      <c r="CF518" s="6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166"/>
      <c r="CT518" s="166"/>
      <c r="CU518" s="166"/>
      <c r="CV518" s="166"/>
      <c r="CW518" s="166"/>
      <c r="CX518" s="10"/>
      <c r="CY518" s="7"/>
      <c r="CZ518" s="7"/>
    </row>
    <row r="519" ht="15.75" customHeight="1">
      <c r="A519" s="6"/>
      <c r="B519" s="7"/>
      <c r="C519" s="7"/>
      <c r="D519" s="6"/>
      <c r="E519" s="6"/>
      <c r="F519" s="6"/>
      <c r="G519" s="6"/>
      <c r="H519" s="7"/>
      <c r="I519" s="7"/>
      <c r="J519" s="7"/>
      <c r="K519" s="7"/>
      <c r="L519" s="7"/>
      <c r="M519" s="6"/>
      <c r="N519" s="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6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6"/>
      <c r="BH519" s="6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6"/>
      <c r="CF519" s="6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166"/>
      <c r="CT519" s="166"/>
      <c r="CU519" s="166"/>
      <c r="CV519" s="166"/>
      <c r="CW519" s="166"/>
      <c r="CX519" s="10"/>
      <c r="CY519" s="7"/>
      <c r="CZ519" s="7"/>
    </row>
    <row r="520" ht="15.75" customHeight="1">
      <c r="A520" s="6"/>
      <c r="B520" s="7"/>
      <c r="C520" s="7"/>
      <c r="D520" s="6"/>
      <c r="E520" s="6"/>
      <c r="F520" s="6"/>
      <c r="G520" s="6"/>
      <c r="H520" s="7"/>
      <c r="I520" s="7"/>
      <c r="J520" s="7"/>
      <c r="K520" s="7"/>
      <c r="L520" s="7"/>
      <c r="M520" s="6"/>
      <c r="N520" s="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6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6"/>
      <c r="BH520" s="6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6"/>
      <c r="CF520" s="6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166"/>
      <c r="CT520" s="166"/>
      <c r="CU520" s="166"/>
      <c r="CV520" s="166"/>
      <c r="CW520" s="166"/>
      <c r="CX520" s="10"/>
      <c r="CY520" s="7"/>
      <c r="CZ520" s="7"/>
    </row>
    <row r="521" ht="15.75" customHeight="1">
      <c r="A521" s="6"/>
      <c r="B521" s="7"/>
      <c r="C521" s="7"/>
      <c r="D521" s="6"/>
      <c r="E521" s="6"/>
      <c r="F521" s="6"/>
      <c r="G521" s="6"/>
      <c r="H521" s="7"/>
      <c r="I521" s="7"/>
      <c r="J521" s="7"/>
      <c r="K521" s="7"/>
      <c r="L521" s="7"/>
      <c r="M521" s="6"/>
      <c r="N521" s="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6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6"/>
      <c r="BH521" s="6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6"/>
      <c r="CF521" s="6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166"/>
      <c r="CT521" s="166"/>
      <c r="CU521" s="166"/>
      <c r="CV521" s="166"/>
      <c r="CW521" s="166"/>
      <c r="CX521" s="10"/>
      <c r="CY521" s="7"/>
      <c r="CZ521" s="7"/>
    </row>
    <row r="522" ht="15.75" customHeight="1">
      <c r="A522" s="6"/>
      <c r="B522" s="7"/>
      <c r="C522" s="7"/>
      <c r="D522" s="6"/>
      <c r="E522" s="6"/>
      <c r="F522" s="6"/>
      <c r="G522" s="6"/>
      <c r="H522" s="7"/>
      <c r="I522" s="7"/>
      <c r="J522" s="7"/>
      <c r="K522" s="7"/>
      <c r="L522" s="7"/>
      <c r="M522" s="6"/>
      <c r="N522" s="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6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6"/>
      <c r="BH522" s="6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6"/>
      <c r="CF522" s="6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166"/>
      <c r="CT522" s="166"/>
      <c r="CU522" s="166"/>
      <c r="CV522" s="166"/>
      <c r="CW522" s="166"/>
      <c r="CX522" s="10"/>
      <c r="CY522" s="7"/>
      <c r="CZ522" s="7"/>
    </row>
    <row r="523" ht="15.75" customHeight="1">
      <c r="A523" s="6"/>
      <c r="B523" s="7"/>
      <c r="C523" s="7"/>
      <c r="D523" s="6"/>
      <c r="E523" s="6"/>
      <c r="F523" s="6"/>
      <c r="G523" s="6"/>
      <c r="H523" s="7"/>
      <c r="I523" s="7"/>
      <c r="J523" s="7"/>
      <c r="K523" s="7"/>
      <c r="L523" s="7"/>
      <c r="M523" s="6"/>
      <c r="N523" s="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6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6"/>
      <c r="BH523" s="6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6"/>
      <c r="CF523" s="6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166"/>
      <c r="CT523" s="166"/>
      <c r="CU523" s="166"/>
      <c r="CV523" s="166"/>
      <c r="CW523" s="166"/>
      <c r="CX523" s="10"/>
      <c r="CY523" s="7"/>
      <c r="CZ523" s="7"/>
    </row>
    <row r="524" ht="15.75" customHeight="1">
      <c r="A524" s="6"/>
      <c r="B524" s="7"/>
      <c r="C524" s="7"/>
      <c r="D524" s="6"/>
      <c r="E524" s="6"/>
      <c r="F524" s="6"/>
      <c r="G524" s="6"/>
      <c r="H524" s="7"/>
      <c r="I524" s="7"/>
      <c r="J524" s="7"/>
      <c r="K524" s="7"/>
      <c r="L524" s="7"/>
      <c r="M524" s="6"/>
      <c r="N524" s="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6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6"/>
      <c r="BH524" s="6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6"/>
      <c r="CF524" s="6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166"/>
      <c r="CT524" s="166"/>
      <c r="CU524" s="166"/>
      <c r="CV524" s="166"/>
      <c r="CW524" s="166"/>
      <c r="CX524" s="10"/>
      <c r="CY524" s="7"/>
      <c r="CZ524" s="7"/>
    </row>
    <row r="525" ht="15.75" customHeight="1">
      <c r="A525" s="6"/>
      <c r="B525" s="7"/>
      <c r="C525" s="7"/>
      <c r="D525" s="6"/>
      <c r="E525" s="6"/>
      <c r="F525" s="6"/>
      <c r="G525" s="6"/>
      <c r="H525" s="7"/>
      <c r="I525" s="7"/>
      <c r="J525" s="7"/>
      <c r="K525" s="7"/>
      <c r="L525" s="7"/>
      <c r="M525" s="6"/>
      <c r="N525" s="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6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6"/>
      <c r="BH525" s="6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6"/>
      <c r="CF525" s="6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166"/>
      <c r="CT525" s="166"/>
      <c r="CU525" s="166"/>
      <c r="CV525" s="166"/>
      <c r="CW525" s="166"/>
      <c r="CX525" s="10"/>
      <c r="CY525" s="7"/>
      <c r="CZ525" s="7"/>
    </row>
    <row r="526" ht="15.75" customHeight="1">
      <c r="A526" s="6"/>
      <c r="B526" s="7"/>
      <c r="C526" s="7"/>
      <c r="D526" s="6"/>
      <c r="E526" s="6"/>
      <c r="F526" s="6"/>
      <c r="G526" s="6"/>
      <c r="H526" s="7"/>
      <c r="I526" s="7"/>
      <c r="J526" s="7"/>
      <c r="K526" s="7"/>
      <c r="L526" s="7"/>
      <c r="M526" s="6"/>
      <c r="N526" s="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6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6"/>
      <c r="BH526" s="6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6"/>
      <c r="CF526" s="6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166"/>
      <c r="CT526" s="166"/>
      <c r="CU526" s="166"/>
      <c r="CV526" s="166"/>
      <c r="CW526" s="166"/>
      <c r="CX526" s="10"/>
      <c r="CY526" s="7"/>
      <c r="CZ526" s="7"/>
    </row>
    <row r="527" ht="15.75" customHeight="1">
      <c r="A527" s="6"/>
      <c r="B527" s="7"/>
      <c r="C527" s="7"/>
      <c r="D527" s="6"/>
      <c r="E527" s="6"/>
      <c r="F527" s="6"/>
      <c r="G527" s="6"/>
      <c r="H527" s="7"/>
      <c r="I527" s="7"/>
      <c r="J527" s="7"/>
      <c r="K527" s="7"/>
      <c r="L527" s="7"/>
      <c r="M527" s="6"/>
      <c r="N527" s="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6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6"/>
      <c r="BH527" s="6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6"/>
      <c r="CF527" s="6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166"/>
      <c r="CT527" s="166"/>
      <c r="CU527" s="166"/>
      <c r="CV527" s="166"/>
      <c r="CW527" s="166"/>
      <c r="CX527" s="10"/>
      <c r="CY527" s="7"/>
      <c r="CZ527" s="7"/>
    </row>
    <row r="528" ht="15.75" customHeight="1">
      <c r="A528" s="6"/>
      <c r="B528" s="7"/>
      <c r="C528" s="7"/>
      <c r="D528" s="6"/>
      <c r="E528" s="6"/>
      <c r="F528" s="6"/>
      <c r="G528" s="6"/>
      <c r="H528" s="7"/>
      <c r="I528" s="7"/>
      <c r="J528" s="7"/>
      <c r="K528" s="7"/>
      <c r="L528" s="7"/>
      <c r="M528" s="6"/>
      <c r="N528" s="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6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6"/>
      <c r="BH528" s="6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6"/>
      <c r="CF528" s="6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166"/>
      <c r="CT528" s="166"/>
      <c r="CU528" s="166"/>
      <c r="CV528" s="166"/>
      <c r="CW528" s="166"/>
      <c r="CX528" s="10"/>
      <c r="CY528" s="7"/>
      <c r="CZ528" s="7"/>
    </row>
    <row r="529" ht="15.75" customHeight="1">
      <c r="A529" s="6"/>
      <c r="B529" s="7"/>
      <c r="C529" s="7"/>
      <c r="D529" s="6"/>
      <c r="E529" s="6"/>
      <c r="F529" s="6"/>
      <c r="G529" s="6"/>
      <c r="H529" s="7"/>
      <c r="I529" s="7"/>
      <c r="J529" s="7"/>
      <c r="K529" s="7"/>
      <c r="L529" s="7"/>
      <c r="M529" s="6"/>
      <c r="N529" s="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6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6"/>
      <c r="BH529" s="6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6"/>
      <c r="CF529" s="6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166"/>
      <c r="CT529" s="166"/>
      <c r="CU529" s="166"/>
      <c r="CV529" s="166"/>
      <c r="CW529" s="166"/>
      <c r="CX529" s="10"/>
      <c r="CY529" s="7"/>
      <c r="CZ529" s="7"/>
    </row>
    <row r="530" ht="15.75" customHeight="1">
      <c r="A530" s="6"/>
      <c r="B530" s="7"/>
      <c r="C530" s="7"/>
      <c r="D530" s="6"/>
      <c r="E530" s="6"/>
      <c r="F530" s="6"/>
      <c r="G530" s="6"/>
      <c r="H530" s="7"/>
      <c r="I530" s="7"/>
      <c r="J530" s="7"/>
      <c r="K530" s="7"/>
      <c r="L530" s="7"/>
      <c r="M530" s="6"/>
      <c r="N530" s="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6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6"/>
      <c r="BH530" s="6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6"/>
      <c r="CF530" s="6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166"/>
      <c r="CT530" s="166"/>
      <c r="CU530" s="166"/>
      <c r="CV530" s="166"/>
      <c r="CW530" s="166"/>
      <c r="CX530" s="10"/>
      <c r="CY530" s="7"/>
      <c r="CZ530" s="7"/>
    </row>
    <row r="531" ht="15.75" customHeight="1">
      <c r="A531" s="6"/>
      <c r="B531" s="7"/>
      <c r="C531" s="7"/>
      <c r="D531" s="6"/>
      <c r="E531" s="6"/>
      <c r="F531" s="6"/>
      <c r="G531" s="6"/>
      <c r="H531" s="7"/>
      <c r="I531" s="7"/>
      <c r="J531" s="7"/>
      <c r="K531" s="7"/>
      <c r="L531" s="7"/>
      <c r="M531" s="6"/>
      <c r="N531" s="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6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6"/>
      <c r="BH531" s="6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6"/>
      <c r="CF531" s="6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166"/>
      <c r="CT531" s="166"/>
      <c r="CU531" s="166"/>
      <c r="CV531" s="166"/>
      <c r="CW531" s="166"/>
      <c r="CX531" s="10"/>
      <c r="CY531" s="7"/>
      <c r="CZ531" s="7"/>
    </row>
    <row r="532" ht="15.75" customHeight="1">
      <c r="A532" s="6"/>
      <c r="B532" s="7"/>
      <c r="C532" s="7"/>
      <c r="D532" s="6"/>
      <c r="E532" s="6"/>
      <c r="F532" s="6"/>
      <c r="G532" s="6"/>
      <c r="H532" s="7"/>
      <c r="I532" s="7"/>
      <c r="J532" s="7"/>
      <c r="K532" s="7"/>
      <c r="L532" s="7"/>
      <c r="M532" s="6"/>
      <c r="N532" s="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6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6"/>
      <c r="BH532" s="6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6"/>
      <c r="CF532" s="6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166"/>
      <c r="CT532" s="166"/>
      <c r="CU532" s="166"/>
      <c r="CV532" s="166"/>
      <c r="CW532" s="166"/>
      <c r="CX532" s="10"/>
      <c r="CY532" s="7"/>
      <c r="CZ532" s="7"/>
    </row>
    <row r="533" ht="15.75" customHeight="1">
      <c r="A533" s="6"/>
      <c r="B533" s="7"/>
      <c r="C533" s="7"/>
      <c r="D533" s="6"/>
      <c r="E533" s="6"/>
      <c r="F533" s="6"/>
      <c r="G533" s="6"/>
      <c r="H533" s="7"/>
      <c r="I533" s="7"/>
      <c r="J533" s="7"/>
      <c r="K533" s="7"/>
      <c r="L533" s="7"/>
      <c r="M533" s="6"/>
      <c r="N533" s="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6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6"/>
      <c r="BH533" s="6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6"/>
      <c r="CF533" s="6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166"/>
      <c r="CT533" s="166"/>
      <c r="CU533" s="166"/>
      <c r="CV533" s="166"/>
      <c r="CW533" s="166"/>
      <c r="CX533" s="10"/>
      <c r="CY533" s="7"/>
      <c r="CZ533" s="7"/>
    </row>
    <row r="534" ht="15.75" customHeight="1">
      <c r="A534" s="6"/>
      <c r="B534" s="7"/>
      <c r="C534" s="7"/>
      <c r="D534" s="6"/>
      <c r="E534" s="6"/>
      <c r="F534" s="6"/>
      <c r="G534" s="6"/>
      <c r="H534" s="7"/>
      <c r="I534" s="7"/>
      <c r="J534" s="7"/>
      <c r="K534" s="7"/>
      <c r="L534" s="7"/>
      <c r="M534" s="6"/>
      <c r="N534" s="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6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6"/>
      <c r="BH534" s="6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6"/>
      <c r="CF534" s="6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166"/>
      <c r="CT534" s="166"/>
      <c r="CU534" s="166"/>
      <c r="CV534" s="166"/>
      <c r="CW534" s="166"/>
      <c r="CX534" s="10"/>
      <c r="CY534" s="7"/>
      <c r="CZ534" s="7"/>
    </row>
    <row r="535" ht="15.75" customHeight="1">
      <c r="A535" s="6"/>
      <c r="B535" s="7"/>
      <c r="C535" s="7"/>
      <c r="D535" s="6"/>
      <c r="E535" s="6"/>
      <c r="F535" s="6"/>
      <c r="G535" s="6"/>
      <c r="H535" s="7"/>
      <c r="I535" s="7"/>
      <c r="J535" s="7"/>
      <c r="K535" s="7"/>
      <c r="L535" s="7"/>
      <c r="M535" s="6"/>
      <c r="N535" s="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6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6"/>
      <c r="BH535" s="6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6"/>
      <c r="CF535" s="6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166"/>
      <c r="CT535" s="166"/>
      <c r="CU535" s="166"/>
      <c r="CV535" s="166"/>
      <c r="CW535" s="166"/>
      <c r="CX535" s="10"/>
      <c r="CY535" s="7"/>
      <c r="CZ535" s="7"/>
    </row>
    <row r="536" ht="15.75" customHeight="1">
      <c r="A536" s="6"/>
      <c r="B536" s="7"/>
      <c r="C536" s="7"/>
      <c r="D536" s="6"/>
      <c r="E536" s="6"/>
      <c r="F536" s="6"/>
      <c r="G536" s="6"/>
      <c r="H536" s="7"/>
      <c r="I536" s="7"/>
      <c r="J536" s="7"/>
      <c r="K536" s="7"/>
      <c r="L536" s="7"/>
      <c r="M536" s="6"/>
      <c r="N536" s="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6"/>
      <c r="AK536" s="6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6"/>
      <c r="BH536" s="6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6"/>
      <c r="CF536" s="6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166"/>
      <c r="CT536" s="166"/>
      <c r="CU536" s="166"/>
      <c r="CV536" s="166"/>
      <c r="CW536" s="166"/>
      <c r="CX536" s="10"/>
      <c r="CY536" s="7"/>
      <c r="CZ536" s="7"/>
    </row>
    <row r="537" ht="15.75" customHeight="1">
      <c r="A537" s="6"/>
      <c r="B537" s="7"/>
      <c r="C537" s="7"/>
      <c r="D537" s="6"/>
      <c r="E537" s="6"/>
      <c r="F537" s="6"/>
      <c r="G537" s="6"/>
      <c r="H537" s="7"/>
      <c r="I537" s="7"/>
      <c r="J537" s="7"/>
      <c r="K537" s="7"/>
      <c r="L537" s="7"/>
      <c r="M537" s="6"/>
      <c r="N537" s="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6"/>
      <c r="AK537" s="6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6"/>
      <c r="BH537" s="6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6"/>
      <c r="CF537" s="6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166"/>
      <c r="CT537" s="166"/>
      <c r="CU537" s="166"/>
      <c r="CV537" s="166"/>
      <c r="CW537" s="166"/>
      <c r="CX537" s="10"/>
      <c r="CY537" s="7"/>
      <c r="CZ537" s="7"/>
    </row>
    <row r="538" ht="15.75" customHeight="1">
      <c r="A538" s="6"/>
      <c r="B538" s="7"/>
      <c r="C538" s="7"/>
      <c r="D538" s="6"/>
      <c r="E538" s="6"/>
      <c r="F538" s="6"/>
      <c r="G538" s="6"/>
      <c r="H538" s="7"/>
      <c r="I538" s="7"/>
      <c r="J538" s="7"/>
      <c r="K538" s="7"/>
      <c r="L538" s="7"/>
      <c r="M538" s="6"/>
      <c r="N538" s="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6"/>
      <c r="AK538" s="6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6"/>
      <c r="BH538" s="6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6"/>
      <c r="CF538" s="6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166"/>
      <c r="CT538" s="166"/>
      <c r="CU538" s="166"/>
      <c r="CV538" s="166"/>
      <c r="CW538" s="166"/>
      <c r="CX538" s="10"/>
      <c r="CY538" s="7"/>
      <c r="CZ538" s="7"/>
    </row>
    <row r="539" ht="15.75" customHeight="1">
      <c r="A539" s="6"/>
      <c r="B539" s="7"/>
      <c r="C539" s="7"/>
      <c r="D539" s="6"/>
      <c r="E539" s="6"/>
      <c r="F539" s="6"/>
      <c r="G539" s="6"/>
      <c r="H539" s="7"/>
      <c r="I539" s="7"/>
      <c r="J539" s="7"/>
      <c r="K539" s="7"/>
      <c r="L539" s="7"/>
      <c r="M539" s="6"/>
      <c r="N539" s="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6"/>
      <c r="AK539" s="6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6"/>
      <c r="BH539" s="6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6"/>
      <c r="CF539" s="6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166"/>
      <c r="CT539" s="166"/>
      <c r="CU539" s="166"/>
      <c r="CV539" s="166"/>
      <c r="CW539" s="166"/>
      <c r="CX539" s="10"/>
      <c r="CY539" s="7"/>
      <c r="CZ539" s="7"/>
    </row>
    <row r="540" ht="15.75" customHeight="1">
      <c r="A540" s="6"/>
      <c r="B540" s="7"/>
      <c r="C540" s="7"/>
      <c r="D540" s="6"/>
      <c r="E540" s="6"/>
      <c r="F540" s="6"/>
      <c r="G540" s="6"/>
      <c r="H540" s="7"/>
      <c r="I540" s="7"/>
      <c r="J540" s="7"/>
      <c r="K540" s="7"/>
      <c r="L540" s="7"/>
      <c r="M540" s="6"/>
      <c r="N540" s="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6"/>
      <c r="AK540" s="6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6"/>
      <c r="BH540" s="6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6"/>
      <c r="CF540" s="6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166"/>
      <c r="CT540" s="166"/>
      <c r="CU540" s="166"/>
      <c r="CV540" s="166"/>
      <c r="CW540" s="166"/>
      <c r="CX540" s="10"/>
      <c r="CY540" s="7"/>
      <c r="CZ540" s="7"/>
    </row>
    <row r="541" ht="15.75" customHeight="1">
      <c r="A541" s="6"/>
      <c r="B541" s="7"/>
      <c r="C541" s="7"/>
      <c r="D541" s="6"/>
      <c r="E541" s="6"/>
      <c r="F541" s="6"/>
      <c r="G541" s="6"/>
      <c r="H541" s="7"/>
      <c r="I541" s="7"/>
      <c r="J541" s="7"/>
      <c r="K541" s="7"/>
      <c r="L541" s="7"/>
      <c r="M541" s="6"/>
      <c r="N541" s="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6"/>
      <c r="AK541" s="6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6"/>
      <c r="BH541" s="6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6"/>
      <c r="CF541" s="6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166"/>
      <c r="CT541" s="166"/>
      <c r="CU541" s="166"/>
      <c r="CV541" s="166"/>
      <c r="CW541" s="166"/>
      <c r="CX541" s="10"/>
      <c r="CY541" s="7"/>
      <c r="CZ541" s="7"/>
    </row>
    <row r="542" ht="15.75" customHeight="1">
      <c r="A542" s="6"/>
      <c r="B542" s="7"/>
      <c r="C542" s="7"/>
      <c r="D542" s="6"/>
      <c r="E542" s="6"/>
      <c r="F542" s="6"/>
      <c r="G542" s="6"/>
      <c r="H542" s="7"/>
      <c r="I542" s="7"/>
      <c r="J542" s="7"/>
      <c r="K542" s="7"/>
      <c r="L542" s="7"/>
      <c r="M542" s="6"/>
      <c r="N542" s="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6"/>
      <c r="AK542" s="6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6"/>
      <c r="BH542" s="6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6"/>
      <c r="CF542" s="6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166"/>
      <c r="CT542" s="166"/>
      <c r="CU542" s="166"/>
      <c r="CV542" s="166"/>
      <c r="CW542" s="166"/>
      <c r="CX542" s="10"/>
      <c r="CY542" s="7"/>
      <c r="CZ542" s="7"/>
    </row>
    <row r="543" ht="15.75" customHeight="1">
      <c r="A543" s="6"/>
      <c r="B543" s="7"/>
      <c r="C543" s="7"/>
      <c r="D543" s="6"/>
      <c r="E543" s="6"/>
      <c r="F543" s="6"/>
      <c r="G543" s="6"/>
      <c r="H543" s="7"/>
      <c r="I543" s="7"/>
      <c r="J543" s="7"/>
      <c r="K543" s="7"/>
      <c r="L543" s="7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6"/>
      <c r="AK543" s="6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6"/>
      <c r="BH543" s="6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6"/>
      <c r="CF543" s="6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166"/>
      <c r="CT543" s="166"/>
      <c r="CU543" s="166"/>
      <c r="CV543" s="166"/>
      <c r="CW543" s="166"/>
      <c r="CX543" s="10"/>
      <c r="CY543" s="7"/>
      <c r="CZ543" s="7"/>
    </row>
    <row r="544" ht="15.75" customHeight="1">
      <c r="A544" s="6"/>
      <c r="B544" s="7"/>
      <c r="C544" s="7"/>
      <c r="D544" s="6"/>
      <c r="E544" s="6"/>
      <c r="F544" s="6"/>
      <c r="G544" s="6"/>
      <c r="H544" s="7"/>
      <c r="I544" s="7"/>
      <c r="J544" s="7"/>
      <c r="K544" s="7"/>
      <c r="L544" s="7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6"/>
      <c r="AK544" s="6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6"/>
      <c r="BH544" s="6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6"/>
      <c r="CF544" s="6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166"/>
      <c r="CT544" s="166"/>
      <c r="CU544" s="166"/>
      <c r="CV544" s="166"/>
      <c r="CW544" s="166"/>
      <c r="CX544" s="10"/>
      <c r="CY544" s="7"/>
      <c r="CZ544" s="7"/>
    </row>
    <row r="545" ht="15.75" customHeight="1">
      <c r="A545" s="6"/>
      <c r="B545" s="7"/>
      <c r="C545" s="7"/>
      <c r="D545" s="6"/>
      <c r="E545" s="6"/>
      <c r="F545" s="6"/>
      <c r="G545" s="6"/>
      <c r="H545" s="7"/>
      <c r="I545" s="7"/>
      <c r="J545" s="7"/>
      <c r="K545" s="7"/>
      <c r="L545" s="7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6"/>
      <c r="AK545" s="6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6"/>
      <c r="BH545" s="6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6"/>
      <c r="CF545" s="6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166"/>
      <c r="CT545" s="166"/>
      <c r="CU545" s="166"/>
      <c r="CV545" s="166"/>
      <c r="CW545" s="166"/>
      <c r="CX545" s="10"/>
      <c r="CY545" s="7"/>
      <c r="CZ545" s="7"/>
    </row>
    <row r="546" ht="15.75" customHeight="1">
      <c r="A546" s="6"/>
      <c r="B546" s="7"/>
      <c r="C546" s="7"/>
      <c r="D546" s="6"/>
      <c r="E546" s="6"/>
      <c r="F546" s="6"/>
      <c r="G546" s="6"/>
      <c r="H546" s="7"/>
      <c r="I546" s="7"/>
      <c r="J546" s="7"/>
      <c r="K546" s="7"/>
      <c r="L546" s="7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6"/>
      <c r="AK546" s="6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6"/>
      <c r="BH546" s="6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6"/>
      <c r="CF546" s="6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166"/>
      <c r="CT546" s="166"/>
      <c r="CU546" s="166"/>
      <c r="CV546" s="166"/>
      <c r="CW546" s="166"/>
      <c r="CX546" s="10"/>
      <c r="CY546" s="7"/>
      <c r="CZ546" s="7"/>
    </row>
    <row r="547" ht="15.75" customHeight="1">
      <c r="A547" s="6"/>
      <c r="B547" s="7"/>
      <c r="C547" s="7"/>
      <c r="D547" s="6"/>
      <c r="E547" s="6"/>
      <c r="F547" s="6"/>
      <c r="G547" s="6"/>
      <c r="H547" s="7"/>
      <c r="I547" s="7"/>
      <c r="J547" s="7"/>
      <c r="K547" s="7"/>
      <c r="L547" s="7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6"/>
      <c r="AK547" s="6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6"/>
      <c r="BH547" s="6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6"/>
      <c r="CF547" s="6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166"/>
      <c r="CT547" s="166"/>
      <c r="CU547" s="166"/>
      <c r="CV547" s="166"/>
      <c r="CW547" s="166"/>
      <c r="CX547" s="10"/>
      <c r="CY547" s="7"/>
      <c r="CZ547" s="7"/>
    </row>
    <row r="548" ht="15.75" customHeight="1">
      <c r="A548" s="6"/>
      <c r="B548" s="7"/>
      <c r="C548" s="7"/>
      <c r="D548" s="6"/>
      <c r="E548" s="6"/>
      <c r="F548" s="6"/>
      <c r="G548" s="6"/>
      <c r="H548" s="7"/>
      <c r="I548" s="7"/>
      <c r="J548" s="7"/>
      <c r="K548" s="7"/>
      <c r="L548" s="7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6"/>
      <c r="AK548" s="6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6"/>
      <c r="BH548" s="6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6"/>
      <c r="CF548" s="6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166"/>
      <c r="CT548" s="166"/>
      <c r="CU548" s="166"/>
      <c r="CV548" s="166"/>
      <c r="CW548" s="166"/>
      <c r="CX548" s="10"/>
      <c r="CY548" s="7"/>
      <c r="CZ548" s="7"/>
    </row>
    <row r="549" ht="15.75" customHeight="1">
      <c r="A549" s="6"/>
      <c r="B549" s="7"/>
      <c r="C549" s="7"/>
      <c r="D549" s="6"/>
      <c r="E549" s="6"/>
      <c r="F549" s="6"/>
      <c r="G549" s="6"/>
      <c r="H549" s="7"/>
      <c r="I549" s="7"/>
      <c r="J549" s="7"/>
      <c r="K549" s="7"/>
      <c r="L549" s="7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6"/>
      <c r="AK549" s="6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6"/>
      <c r="BH549" s="6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6"/>
      <c r="CF549" s="6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166"/>
      <c r="CT549" s="166"/>
      <c r="CU549" s="166"/>
      <c r="CV549" s="166"/>
      <c r="CW549" s="166"/>
      <c r="CX549" s="10"/>
      <c r="CY549" s="7"/>
      <c r="CZ549" s="7"/>
    </row>
    <row r="550" ht="15.75" customHeight="1">
      <c r="A550" s="6"/>
      <c r="B550" s="7"/>
      <c r="C550" s="7"/>
      <c r="D550" s="6"/>
      <c r="E550" s="6"/>
      <c r="F550" s="6"/>
      <c r="G550" s="6"/>
      <c r="H550" s="7"/>
      <c r="I550" s="7"/>
      <c r="J550" s="7"/>
      <c r="K550" s="7"/>
      <c r="L550" s="7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6"/>
      <c r="AK550" s="6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6"/>
      <c r="BH550" s="6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6"/>
      <c r="CF550" s="6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166"/>
      <c r="CT550" s="166"/>
      <c r="CU550" s="166"/>
      <c r="CV550" s="166"/>
      <c r="CW550" s="166"/>
      <c r="CX550" s="10"/>
      <c r="CY550" s="7"/>
      <c r="CZ550" s="7"/>
    </row>
    <row r="551" ht="15.75" customHeight="1">
      <c r="A551" s="6"/>
      <c r="B551" s="7"/>
      <c r="C551" s="7"/>
      <c r="D551" s="6"/>
      <c r="E551" s="6"/>
      <c r="F551" s="6"/>
      <c r="G551" s="6"/>
      <c r="H551" s="7"/>
      <c r="I551" s="7"/>
      <c r="J551" s="7"/>
      <c r="K551" s="7"/>
      <c r="L551" s="7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6"/>
      <c r="AK551" s="6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6"/>
      <c r="BH551" s="6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6"/>
      <c r="CF551" s="6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166"/>
      <c r="CT551" s="166"/>
      <c r="CU551" s="166"/>
      <c r="CV551" s="166"/>
      <c r="CW551" s="166"/>
      <c r="CX551" s="10"/>
      <c r="CY551" s="7"/>
      <c r="CZ551" s="7"/>
    </row>
    <row r="552" ht="15.75" customHeight="1">
      <c r="A552" s="6"/>
      <c r="B552" s="7"/>
      <c r="C552" s="7"/>
      <c r="D552" s="6"/>
      <c r="E552" s="6"/>
      <c r="F552" s="6"/>
      <c r="G552" s="6"/>
      <c r="H552" s="7"/>
      <c r="I552" s="7"/>
      <c r="J552" s="7"/>
      <c r="K552" s="7"/>
      <c r="L552" s="7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6"/>
      <c r="AK552" s="6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6"/>
      <c r="BH552" s="6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6"/>
      <c r="CF552" s="6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166"/>
      <c r="CT552" s="166"/>
      <c r="CU552" s="166"/>
      <c r="CV552" s="166"/>
      <c r="CW552" s="166"/>
      <c r="CX552" s="10"/>
      <c r="CY552" s="7"/>
      <c r="CZ552" s="7"/>
    </row>
    <row r="553" ht="15.75" customHeight="1">
      <c r="A553" s="6"/>
      <c r="B553" s="7"/>
      <c r="C553" s="7"/>
      <c r="D553" s="6"/>
      <c r="E553" s="6"/>
      <c r="F553" s="6"/>
      <c r="G553" s="6"/>
      <c r="H553" s="7"/>
      <c r="I553" s="7"/>
      <c r="J553" s="7"/>
      <c r="K553" s="7"/>
      <c r="L553" s="7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6"/>
      <c r="AK553" s="6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6"/>
      <c r="BH553" s="6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6"/>
      <c r="CF553" s="6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166"/>
      <c r="CT553" s="166"/>
      <c r="CU553" s="166"/>
      <c r="CV553" s="166"/>
      <c r="CW553" s="166"/>
      <c r="CX553" s="10"/>
      <c r="CY553" s="7"/>
      <c r="CZ553" s="7"/>
    </row>
    <row r="554" ht="15.75" customHeight="1">
      <c r="A554" s="6"/>
      <c r="B554" s="7"/>
      <c r="C554" s="7"/>
      <c r="D554" s="6"/>
      <c r="E554" s="6"/>
      <c r="F554" s="6"/>
      <c r="G554" s="6"/>
      <c r="H554" s="7"/>
      <c r="I554" s="7"/>
      <c r="J554" s="7"/>
      <c r="K554" s="7"/>
      <c r="L554" s="7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6"/>
      <c r="AK554" s="6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6"/>
      <c r="BH554" s="6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6"/>
      <c r="CF554" s="6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166"/>
      <c r="CT554" s="166"/>
      <c r="CU554" s="166"/>
      <c r="CV554" s="166"/>
      <c r="CW554" s="166"/>
      <c r="CX554" s="10"/>
      <c r="CY554" s="7"/>
      <c r="CZ554" s="7"/>
    </row>
    <row r="555" ht="15.75" customHeight="1">
      <c r="A555" s="6"/>
      <c r="B555" s="7"/>
      <c r="C555" s="7"/>
      <c r="D555" s="6"/>
      <c r="E555" s="6"/>
      <c r="F555" s="6"/>
      <c r="G555" s="6"/>
      <c r="H555" s="7"/>
      <c r="I555" s="7"/>
      <c r="J555" s="7"/>
      <c r="K555" s="7"/>
      <c r="L555" s="7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6"/>
      <c r="AK555" s="6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6"/>
      <c r="BH555" s="6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6"/>
      <c r="CF555" s="6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166"/>
      <c r="CT555" s="166"/>
      <c r="CU555" s="166"/>
      <c r="CV555" s="166"/>
      <c r="CW555" s="166"/>
      <c r="CX555" s="10"/>
      <c r="CY555" s="7"/>
      <c r="CZ555" s="7"/>
    </row>
    <row r="556" ht="15.75" customHeight="1">
      <c r="A556" s="6"/>
      <c r="B556" s="7"/>
      <c r="C556" s="7"/>
      <c r="D556" s="6"/>
      <c r="E556" s="6"/>
      <c r="F556" s="6"/>
      <c r="G556" s="6"/>
      <c r="H556" s="7"/>
      <c r="I556" s="7"/>
      <c r="J556" s="7"/>
      <c r="K556" s="7"/>
      <c r="L556" s="7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6"/>
      <c r="AK556" s="6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6"/>
      <c r="BH556" s="6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6"/>
      <c r="CF556" s="6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166"/>
      <c r="CT556" s="166"/>
      <c r="CU556" s="166"/>
      <c r="CV556" s="166"/>
      <c r="CW556" s="166"/>
      <c r="CX556" s="10"/>
      <c r="CY556" s="7"/>
      <c r="CZ556" s="7"/>
    </row>
    <row r="557" ht="15.75" customHeight="1">
      <c r="A557" s="6"/>
      <c r="B557" s="7"/>
      <c r="C557" s="7"/>
      <c r="D557" s="6"/>
      <c r="E557" s="6"/>
      <c r="F557" s="6"/>
      <c r="G557" s="6"/>
      <c r="H557" s="7"/>
      <c r="I557" s="7"/>
      <c r="J557" s="7"/>
      <c r="K557" s="7"/>
      <c r="L557" s="7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6"/>
      <c r="AK557" s="6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6"/>
      <c r="BH557" s="6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6"/>
      <c r="CF557" s="6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166"/>
      <c r="CT557" s="166"/>
      <c r="CU557" s="166"/>
      <c r="CV557" s="166"/>
      <c r="CW557" s="166"/>
      <c r="CX557" s="10"/>
      <c r="CY557" s="7"/>
      <c r="CZ557" s="7"/>
    </row>
    <row r="558" ht="15.75" customHeight="1">
      <c r="A558" s="6"/>
      <c r="B558" s="7"/>
      <c r="C558" s="7"/>
      <c r="D558" s="6"/>
      <c r="E558" s="6"/>
      <c r="F558" s="6"/>
      <c r="G558" s="6"/>
      <c r="H558" s="7"/>
      <c r="I558" s="7"/>
      <c r="J558" s="7"/>
      <c r="K558" s="7"/>
      <c r="L558" s="7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6"/>
      <c r="AK558" s="6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6"/>
      <c r="BH558" s="6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6"/>
      <c r="CF558" s="6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166"/>
      <c r="CT558" s="166"/>
      <c r="CU558" s="166"/>
      <c r="CV558" s="166"/>
      <c r="CW558" s="166"/>
      <c r="CX558" s="10"/>
      <c r="CY558" s="7"/>
      <c r="CZ558" s="7"/>
    </row>
    <row r="559" ht="15.75" customHeight="1">
      <c r="A559" s="6"/>
      <c r="B559" s="7"/>
      <c r="C559" s="7"/>
      <c r="D559" s="6"/>
      <c r="E559" s="6"/>
      <c r="F559" s="6"/>
      <c r="G559" s="6"/>
      <c r="H559" s="7"/>
      <c r="I559" s="7"/>
      <c r="J559" s="7"/>
      <c r="K559" s="7"/>
      <c r="L559" s="7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6"/>
      <c r="AK559" s="6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6"/>
      <c r="BH559" s="6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6"/>
      <c r="CF559" s="6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166"/>
      <c r="CT559" s="166"/>
      <c r="CU559" s="166"/>
      <c r="CV559" s="166"/>
      <c r="CW559" s="166"/>
      <c r="CX559" s="10"/>
      <c r="CY559" s="7"/>
      <c r="CZ559" s="7"/>
    </row>
    <row r="560" ht="15.75" customHeight="1">
      <c r="A560" s="6"/>
      <c r="B560" s="7"/>
      <c r="C560" s="7"/>
      <c r="D560" s="6"/>
      <c r="E560" s="6"/>
      <c r="F560" s="6"/>
      <c r="G560" s="6"/>
      <c r="H560" s="7"/>
      <c r="I560" s="7"/>
      <c r="J560" s="7"/>
      <c r="K560" s="7"/>
      <c r="L560" s="7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6"/>
      <c r="AK560" s="6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6"/>
      <c r="BH560" s="6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6"/>
      <c r="CF560" s="6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166"/>
      <c r="CT560" s="166"/>
      <c r="CU560" s="166"/>
      <c r="CV560" s="166"/>
      <c r="CW560" s="166"/>
      <c r="CX560" s="10"/>
      <c r="CY560" s="7"/>
      <c r="CZ560" s="7"/>
    </row>
    <row r="561" ht="15.75" customHeight="1">
      <c r="A561" s="6"/>
      <c r="B561" s="7"/>
      <c r="C561" s="7"/>
      <c r="D561" s="6"/>
      <c r="E561" s="6"/>
      <c r="F561" s="6"/>
      <c r="G561" s="6"/>
      <c r="H561" s="7"/>
      <c r="I561" s="7"/>
      <c r="J561" s="7"/>
      <c r="K561" s="7"/>
      <c r="L561" s="7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6"/>
      <c r="AK561" s="6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6"/>
      <c r="BH561" s="6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6"/>
      <c r="CF561" s="6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166"/>
      <c r="CT561" s="166"/>
      <c r="CU561" s="166"/>
      <c r="CV561" s="166"/>
      <c r="CW561" s="166"/>
      <c r="CX561" s="10"/>
      <c r="CY561" s="7"/>
      <c r="CZ561" s="7"/>
    </row>
    <row r="562" ht="15.75" customHeight="1">
      <c r="A562" s="6"/>
      <c r="B562" s="7"/>
      <c r="C562" s="7"/>
      <c r="D562" s="6"/>
      <c r="E562" s="6"/>
      <c r="F562" s="6"/>
      <c r="G562" s="6"/>
      <c r="H562" s="7"/>
      <c r="I562" s="7"/>
      <c r="J562" s="7"/>
      <c r="K562" s="7"/>
      <c r="L562" s="7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6"/>
      <c r="AK562" s="6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6"/>
      <c r="BH562" s="6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6"/>
      <c r="CF562" s="6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166"/>
      <c r="CT562" s="166"/>
      <c r="CU562" s="166"/>
      <c r="CV562" s="166"/>
      <c r="CW562" s="166"/>
      <c r="CX562" s="10"/>
      <c r="CY562" s="7"/>
      <c r="CZ562" s="7"/>
    </row>
    <row r="563" ht="15.75" customHeight="1">
      <c r="A563" s="6"/>
      <c r="B563" s="7"/>
      <c r="C563" s="7"/>
      <c r="D563" s="6"/>
      <c r="E563" s="6"/>
      <c r="F563" s="6"/>
      <c r="G563" s="6"/>
      <c r="H563" s="7"/>
      <c r="I563" s="7"/>
      <c r="J563" s="7"/>
      <c r="K563" s="7"/>
      <c r="L563" s="7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6"/>
      <c r="AK563" s="6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6"/>
      <c r="BH563" s="6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6"/>
      <c r="CF563" s="6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166"/>
      <c r="CT563" s="166"/>
      <c r="CU563" s="166"/>
      <c r="CV563" s="166"/>
      <c r="CW563" s="166"/>
      <c r="CX563" s="10"/>
      <c r="CY563" s="7"/>
      <c r="CZ563" s="7"/>
    </row>
    <row r="564" ht="15.75" customHeight="1">
      <c r="A564" s="6"/>
      <c r="B564" s="7"/>
      <c r="C564" s="7"/>
      <c r="D564" s="6"/>
      <c r="E564" s="6"/>
      <c r="F564" s="6"/>
      <c r="G564" s="6"/>
      <c r="H564" s="7"/>
      <c r="I564" s="7"/>
      <c r="J564" s="7"/>
      <c r="K564" s="7"/>
      <c r="L564" s="7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6"/>
      <c r="AK564" s="6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6"/>
      <c r="BH564" s="6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6"/>
      <c r="CF564" s="6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166"/>
      <c r="CT564" s="166"/>
      <c r="CU564" s="166"/>
      <c r="CV564" s="166"/>
      <c r="CW564" s="166"/>
      <c r="CX564" s="10"/>
      <c r="CY564" s="7"/>
      <c r="CZ564" s="7"/>
    </row>
    <row r="565" ht="15.75" customHeight="1">
      <c r="A565" s="6"/>
      <c r="B565" s="7"/>
      <c r="C565" s="7"/>
      <c r="D565" s="6"/>
      <c r="E565" s="6"/>
      <c r="F565" s="6"/>
      <c r="G565" s="6"/>
      <c r="H565" s="7"/>
      <c r="I565" s="7"/>
      <c r="J565" s="7"/>
      <c r="K565" s="7"/>
      <c r="L565" s="7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6"/>
      <c r="AK565" s="6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6"/>
      <c r="BH565" s="6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6"/>
      <c r="CF565" s="6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166"/>
      <c r="CT565" s="166"/>
      <c r="CU565" s="166"/>
      <c r="CV565" s="166"/>
      <c r="CW565" s="166"/>
      <c r="CX565" s="10"/>
      <c r="CY565" s="7"/>
      <c r="CZ565" s="7"/>
    </row>
    <row r="566" ht="15.75" customHeight="1">
      <c r="A566" s="6"/>
      <c r="B566" s="7"/>
      <c r="C566" s="7"/>
      <c r="D566" s="6"/>
      <c r="E566" s="6"/>
      <c r="F566" s="6"/>
      <c r="G566" s="6"/>
      <c r="H566" s="7"/>
      <c r="I566" s="7"/>
      <c r="J566" s="7"/>
      <c r="K566" s="7"/>
      <c r="L566" s="7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6"/>
      <c r="AK566" s="6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6"/>
      <c r="BH566" s="6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6"/>
      <c r="CF566" s="6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166"/>
      <c r="CT566" s="166"/>
      <c r="CU566" s="166"/>
      <c r="CV566" s="166"/>
      <c r="CW566" s="166"/>
      <c r="CX566" s="10"/>
      <c r="CY566" s="7"/>
      <c r="CZ566" s="7"/>
    </row>
    <row r="567" ht="15.75" customHeight="1">
      <c r="A567" s="6"/>
      <c r="B567" s="7"/>
      <c r="C567" s="7"/>
      <c r="D567" s="6"/>
      <c r="E567" s="6"/>
      <c r="F567" s="6"/>
      <c r="G567" s="6"/>
      <c r="H567" s="7"/>
      <c r="I567" s="7"/>
      <c r="J567" s="7"/>
      <c r="K567" s="7"/>
      <c r="L567" s="7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6"/>
      <c r="AK567" s="6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6"/>
      <c r="BH567" s="6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6"/>
      <c r="CF567" s="6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166"/>
      <c r="CT567" s="166"/>
      <c r="CU567" s="166"/>
      <c r="CV567" s="166"/>
      <c r="CW567" s="166"/>
      <c r="CX567" s="10"/>
      <c r="CY567" s="7"/>
      <c r="CZ567" s="7"/>
    </row>
    <row r="568" ht="15.75" customHeight="1">
      <c r="A568" s="6"/>
      <c r="B568" s="7"/>
      <c r="C568" s="7"/>
      <c r="D568" s="6"/>
      <c r="E568" s="6"/>
      <c r="F568" s="6"/>
      <c r="G568" s="6"/>
      <c r="H568" s="7"/>
      <c r="I568" s="7"/>
      <c r="J568" s="7"/>
      <c r="K568" s="7"/>
      <c r="L568" s="7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6"/>
      <c r="AK568" s="6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6"/>
      <c r="BH568" s="6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6"/>
      <c r="CF568" s="6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166"/>
      <c r="CT568" s="166"/>
      <c r="CU568" s="166"/>
      <c r="CV568" s="166"/>
      <c r="CW568" s="166"/>
      <c r="CX568" s="10"/>
      <c r="CY568" s="7"/>
      <c r="CZ568" s="7"/>
    </row>
    <row r="569" ht="15.75" customHeight="1">
      <c r="A569" s="6"/>
      <c r="B569" s="7"/>
      <c r="C569" s="7"/>
      <c r="D569" s="6"/>
      <c r="E569" s="6"/>
      <c r="F569" s="6"/>
      <c r="G569" s="6"/>
      <c r="H569" s="7"/>
      <c r="I569" s="7"/>
      <c r="J569" s="7"/>
      <c r="K569" s="7"/>
      <c r="L569" s="7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6"/>
      <c r="AK569" s="6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6"/>
      <c r="BH569" s="6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6"/>
      <c r="CF569" s="6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166"/>
      <c r="CT569" s="166"/>
      <c r="CU569" s="166"/>
      <c r="CV569" s="166"/>
      <c r="CW569" s="166"/>
      <c r="CX569" s="10"/>
      <c r="CY569" s="7"/>
      <c r="CZ569" s="7"/>
    </row>
    <row r="570" ht="15.75" customHeight="1">
      <c r="A570" s="6"/>
      <c r="B570" s="7"/>
      <c r="C570" s="7"/>
      <c r="D570" s="6"/>
      <c r="E570" s="6"/>
      <c r="F570" s="6"/>
      <c r="G570" s="6"/>
      <c r="H570" s="7"/>
      <c r="I570" s="7"/>
      <c r="J570" s="7"/>
      <c r="K570" s="7"/>
      <c r="L570" s="7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6"/>
      <c r="AK570" s="6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6"/>
      <c r="BH570" s="6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6"/>
      <c r="CF570" s="6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166"/>
      <c r="CT570" s="166"/>
      <c r="CU570" s="166"/>
      <c r="CV570" s="166"/>
      <c r="CW570" s="166"/>
      <c r="CX570" s="10"/>
      <c r="CY570" s="7"/>
      <c r="CZ570" s="7"/>
    </row>
    <row r="571" ht="15.75" customHeight="1">
      <c r="A571" s="6"/>
      <c r="B571" s="7"/>
      <c r="C571" s="7"/>
      <c r="D571" s="6"/>
      <c r="E571" s="6"/>
      <c r="F571" s="6"/>
      <c r="G571" s="6"/>
      <c r="H571" s="7"/>
      <c r="I571" s="7"/>
      <c r="J571" s="7"/>
      <c r="K571" s="7"/>
      <c r="L571" s="7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6"/>
      <c r="AK571" s="6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6"/>
      <c r="BH571" s="6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6"/>
      <c r="CF571" s="6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166"/>
      <c r="CT571" s="166"/>
      <c r="CU571" s="166"/>
      <c r="CV571" s="166"/>
      <c r="CW571" s="166"/>
      <c r="CX571" s="10"/>
      <c r="CY571" s="7"/>
      <c r="CZ571" s="7"/>
    </row>
    <row r="572" ht="15.75" customHeight="1">
      <c r="A572" s="6"/>
      <c r="B572" s="7"/>
      <c r="C572" s="7"/>
      <c r="D572" s="6"/>
      <c r="E572" s="6"/>
      <c r="F572" s="6"/>
      <c r="G572" s="6"/>
      <c r="H572" s="7"/>
      <c r="I572" s="7"/>
      <c r="J572" s="7"/>
      <c r="K572" s="7"/>
      <c r="L572" s="7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6"/>
      <c r="AK572" s="6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6"/>
      <c r="BH572" s="6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6"/>
      <c r="CF572" s="6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166"/>
      <c r="CT572" s="166"/>
      <c r="CU572" s="166"/>
      <c r="CV572" s="166"/>
      <c r="CW572" s="166"/>
      <c r="CX572" s="10"/>
      <c r="CY572" s="7"/>
      <c r="CZ572" s="7"/>
    </row>
    <row r="573" ht="15.75" customHeight="1">
      <c r="A573" s="6"/>
      <c r="B573" s="7"/>
      <c r="C573" s="7"/>
      <c r="D573" s="6"/>
      <c r="E573" s="6"/>
      <c r="F573" s="6"/>
      <c r="G573" s="6"/>
      <c r="H573" s="7"/>
      <c r="I573" s="7"/>
      <c r="J573" s="7"/>
      <c r="K573" s="7"/>
      <c r="L573" s="7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6"/>
      <c r="AK573" s="6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6"/>
      <c r="BH573" s="6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6"/>
      <c r="CF573" s="6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166"/>
      <c r="CT573" s="166"/>
      <c r="CU573" s="166"/>
      <c r="CV573" s="166"/>
      <c r="CW573" s="166"/>
      <c r="CX573" s="10"/>
      <c r="CY573" s="7"/>
      <c r="CZ573" s="7"/>
    </row>
    <row r="574" ht="15.75" customHeight="1">
      <c r="A574" s="6"/>
      <c r="B574" s="7"/>
      <c r="C574" s="7"/>
      <c r="D574" s="6"/>
      <c r="E574" s="6"/>
      <c r="F574" s="6"/>
      <c r="G574" s="6"/>
      <c r="H574" s="7"/>
      <c r="I574" s="7"/>
      <c r="J574" s="7"/>
      <c r="K574" s="7"/>
      <c r="L574" s="7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6"/>
      <c r="AK574" s="6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6"/>
      <c r="BH574" s="6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6"/>
      <c r="CF574" s="6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166"/>
      <c r="CT574" s="166"/>
      <c r="CU574" s="166"/>
      <c r="CV574" s="166"/>
      <c r="CW574" s="166"/>
      <c r="CX574" s="10"/>
      <c r="CY574" s="7"/>
      <c r="CZ574" s="7"/>
    </row>
    <row r="575" ht="15.75" customHeight="1">
      <c r="A575" s="6"/>
      <c r="B575" s="7"/>
      <c r="C575" s="7"/>
      <c r="D575" s="6"/>
      <c r="E575" s="6"/>
      <c r="F575" s="6"/>
      <c r="G575" s="6"/>
      <c r="H575" s="7"/>
      <c r="I575" s="7"/>
      <c r="J575" s="7"/>
      <c r="K575" s="7"/>
      <c r="L575" s="7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6"/>
      <c r="AK575" s="6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6"/>
      <c r="BH575" s="6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6"/>
      <c r="CF575" s="6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166"/>
      <c r="CT575" s="166"/>
      <c r="CU575" s="166"/>
      <c r="CV575" s="166"/>
      <c r="CW575" s="166"/>
      <c r="CX575" s="10"/>
      <c r="CY575" s="7"/>
      <c r="CZ575" s="7"/>
    </row>
    <row r="576" ht="15.75" customHeight="1">
      <c r="A576" s="6"/>
      <c r="B576" s="7"/>
      <c r="C576" s="7"/>
      <c r="D576" s="6"/>
      <c r="E576" s="6"/>
      <c r="F576" s="6"/>
      <c r="G576" s="6"/>
      <c r="H576" s="7"/>
      <c r="I576" s="7"/>
      <c r="J576" s="7"/>
      <c r="K576" s="7"/>
      <c r="L576" s="7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6"/>
      <c r="AK576" s="6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6"/>
      <c r="BH576" s="6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6"/>
      <c r="CF576" s="6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166"/>
      <c r="CT576" s="166"/>
      <c r="CU576" s="166"/>
      <c r="CV576" s="166"/>
      <c r="CW576" s="166"/>
      <c r="CX576" s="10"/>
      <c r="CY576" s="7"/>
      <c r="CZ576" s="7"/>
    </row>
    <row r="577" ht="15.75" customHeight="1">
      <c r="A577" s="6"/>
      <c r="B577" s="7"/>
      <c r="C577" s="7"/>
      <c r="D577" s="6"/>
      <c r="E577" s="6"/>
      <c r="F577" s="6"/>
      <c r="G577" s="6"/>
      <c r="H577" s="7"/>
      <c r="I577" s="7"/>
      <c r="J577" s="7"/>
      <c r="K577" s="7"/>
      <c r="L577" s="7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6"/>
      <c r="AK577" s="6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6"/>
      <c r="BH577" s="6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6"/>
      <c r="CF577" s="6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166"/>
      <c r="CT577" s="166"/>
      <c r="CU577" s="166"/>
      <c r="CV577" s="166"/>
      <c r="CW577" s="166"/>
      <c r="CX577" s="10"/>
      <c r="CY577" s="7"/>
      <c r="CZ577" s="7"/>
    </row>
    <row r="578" ht="15.75" customHeight="1">
      <c r="A578" s="6"/>
      <c r="B578" s="7"/>
      <c r="C578" s="7"/>
      <c r="D578" s="6"/>
      <c r="E578" s="6"/>
      <c r="F578" s="6"/>
      <c r="G578" s="6"/>
      <c r="H578" s="7"/>
      <c r="I578" s="7"/>
      <c r="J578" s="7"/>
      <c r="K578" s="7"/>
      <c r="L578" s="7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6"/>
      <c r="AK578" s="6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6"/>
      <c r="BH578" s="6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6"/>
      <c r="CF578" s="6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166"/>
      <c r="CT578" s="166"/>
      <c r="CU578" s="166"/>
      <c r="CV578" s="166"/>
      <c r="CW578" s="166"/>
      <c r="CX578" s="10"/>
      <c r="CY578" s="7"/>
      <c r="CZ578" s="7"/>
    </row>
    <row r="579" ht="15.75" customHeight="1">
      <c r="A579" s="6"/>
      <c r="B579" s="7"/>
      <c r="C579" s="7"/>
      <c r="D579" s="6"/>
      <c r="E579" s="6"/>
      <c r="F579" s="6"/>
      <c r="G579" s="6"/>
      <c r="H579" s="7"/>
      <c r="I579" s="7"/>
      <c r="J579" s="7"/>
      <c r="K579" s="7"/>
      <c r="L579" s="7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6"/>
      <c r="AK579" s="6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6"/>
      <c r="BH579" s="6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6"/>
      <c r="CF579" s="6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166"/>
      <c r="CT579" s="166"/>
      <c r="CU579" s="166"/>
      <c r="CV579" s="166"/>
      <c r="CW579" s="166"/>
      <c r="CX579" s="10"/>
      <c r="CY579" s="7"/>
      <c r="CZ579" s="7"/>
    </row>
    <row r="580" ht="15.75" customHeight="1">
      <c r="A580" s="6"/>
      <c r="B580" s="7"/>
      <c r="C580" s="7"/>
      <c r="D580" s="6"/>
      <c r="E580" s="6"/>
      <c r="F580" s="6"/>
      <c r="G580" s="6"/>
      <c r="H580" s="7"/>
      <c r="I580" s="7"/>
      <c r="J580" s="7"/>
      <c r="K580" s="7"/>
      <c r="L580" s="7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6"/>
      <c r="AK580" s="6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6"/>
      <c r="BH580" s="6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6"/>
      <c r="CF580" s="6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166"/>
      <c r="CT580" s="166"/>
      <c r="CU580" s="166"/>
      <c r="CV580" s="166"/>
      <c r="CW580" s="166"/>
      <c r="CX580" s="10"/>
      <c r="CY580" s="7"/>
      <c r="CZ580" s="7"/>
    </row>
    <row r="581" ht="15.75" customHeight="1">
      <c r="A581" s="6"/>
      <c r="B581" s="7"/>
      <c r="C581" s="7"/>
      <c r="D581" s="6"/>
      <c r="E581" s="6"/>
      <c r="F581" s="6"/>
      <c r="G581" s="6"/>
      <c r="H581" s="7"/>
      <c r="I581" s="7"/>
      <c r="J581" s="7"/>
      <c r="K581" s="7"/>
      <c r="L581" s="7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6"/>
      <c r="AK581" s="6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6"/>
      <c r="BH581" s="6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6"/>
      <c r="CF581" s="6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166"/>
      <c r="CT581" s="166"/>
      <c r="CU581" s="166"/>
      <c r="CV581" s="166"/>
      <c r="CW581" s="166"/>
      <c r="CX581" s="10"/>
      <c r="CY581" s="7"/>
      <c r="CZ581" s="7"/>
    </row>
    <row r="582" ht="15.75" customHeight="1">
      <c r="A582" s="6"/>
      <c r="B582" s="7"/>
      <c r="C582" s="7"/>
      <c r="D582" s="6"/>
      <c r="E582" s="6"/>
      <c r="F582" s="6"/>
      <c r="G582" s="6"/>
      <c r="H582" s="7"/>
      <c r="I582" s="7"/>
      <c r="J582" s="7"/>
      <c r="K582" s="7"/>
      <c r="L582" s="7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6"/>
      <c r="AK582" s="6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6"/>
      <c r="BH582" s="6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6"/>
      <c r="CF582" s="6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166"/>
      <c r="CT582" s="166"/>
      <c r="CU582" s="166"/>
      <c r="CV582" s="166"/>
      <c r="CW582" s="166"/>
      <c r="CX582" s="10"/>
      <c r="CY582" s="7"/>
      <c r="CZ582" s="7"/>
    </row>
    <row r="583" ht="15.75" customHeight="1">
      <c r="A583" s="6"/>
      <c r="B583" s="7"/>
      <c r="C583" s="7"/>
      <c r="D583" s="6"/>
      <c r="E583" s="6"/>
      <c r="F583" s="6"/>
      <c r="G583" s="6"/>
      <c r="H583" s="7"/>
      <c r="I583" s="7"/>
      <c r="J583" s="7"/>
      <c r="K583" s="7"/>
      <c r="L583" s="7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6"/>
      <c r="AK583" s="6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6"/>
      <c r="BH583" s="6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6"/>
      <c r="CF583" s="6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166"/>
      <c r="CT583" s="166"/>
      <c r="CU583" s="166"/>
      <c r="CV583" s="166"/>
      <c r="CW583" s="166"/>
      <c r="CX583" s="10"/>
      <c r="CY583" s="7"/>
      <c r="CZ583" s="7"/>
    </row>
    <row r="584" ht="15.75" customHeight="1">
      <c r="A584" s="6"/>
      <c r="B584" s="7"/>
      <c r="C584" s="7"/>
      <c r="D584" s="6"/>
      <c r="E584" s="6"/>
      <c r="F584" s="6"/>
      <c r="G584" s="6"/>
      <c r="H584" s="7"/>
      <c r="I584" s="7"/>
      <c r="J584" s="7"/>
      <c r="K584" s="7"/>
      <c r="L584" s="7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6"/>
      <c r="AK584" s="6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6"/>
      <c r="BH584" s="6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6"/>
      <c r="CF584" s="6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166"/>
      <c r="CT584" s="166"/>
      <c r="CU584" s="166"/>
      <c r="CV584" s="166"/>
      <c r="CW584" s="166"/>
      <c r="CX584" s="10"/>
      <c r="CY584" s="7"/>
      <c r="CZ584" s="7"/>
    </row>
    <row r="585" ht="15.75" customHeight="1">
      <c r="A585" s="274" t="s">
        <v>225</v>
      </c>
      <c r="B585" s="2"/>
      <c r="C585" s="3"/>
      <c r="D585" s="4"/>
      <c r="E585" s="4"/>
      <c r="F585" s="5"/>
      <c r="G585" s="6"/>
      <c r="H585" s="7"/>
      <c r="I585" s="7"/>
      <c r="J585" s="7"/>
      <c r="K585" s="7"/>
      <c r="L585" s="7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6"/>
      <c r="AK585" s="6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6"/>
      <c r="BH585" s="6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6"/>
      <c r="CF585" s="6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166"/>
      <c r="CT585" s="166"/>
      <c r="CU585" s="166"/>
      <c r="CV585" s="166"/>
      <c r="CW585" s="166"/>
      <c r="CX585" s="10"/>
      <c r="CY585" s="7"/>
      <c r="CZ585" s="7"/>
    </row>
    <row r="586" ht="15.75" customHeight="1">
      <c r="A586" s="11" t="s">
        <v>4</v>
      </c>
      <c r="B586" s="12"/>
      <c r="C586" s="275"/>
      <c r="D586" s="14"/>
      <c r="E586" s="14"/>
      <c r="F586" s="15"/>
      <c r="G586" s="6"/>
      <c r="H586" s="7"/>
      <c r="I586" s="7"/>
      <c r="J586" s="7"/>
      <c r="K586" s="7"/>
      <c r="L586" s="7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6"/>
      <c r="AK586" s="6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6"/>
      <c r="BH586" s="6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6"/>
      <c r="CF586" s="6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166"/>
      <c r="CT586" s="166"/>
      <c r="CU586" s="166"/>
      <c r="CV586" s="166"/>
      <c r="CW586" s="166"/>
      <c r="CX586" s="10"/>
      <c r="CY586" s="7"/>
      <c r="CZ586" s="7"/>
    </row>
    <row r="587" ht="15.75" customHeight="1">
      <c r="A587" s="11" t="s">
        <v>8</v>
      </c>
      <c r="B587" s="12"/>
      <c r="C587" s="275"/>
      <c r="D587" s="14"/>
      <c r="E587" s="14"/>
      <c r="F587" s="15"/>
      <c r="G587" s="6"/>
      <c r="H587" s="7"/>
      <c r="I587" s="7"/>
      <c r="J587" s="7"/>
      <c r="K587" s="7"/>
      <c r="L587" s="7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6"/>
      <c r="AK587" s="6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6"/>
      <c r="BH587" s="6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6"/>
      <c r="CF587" s="6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166"/>
      <c r="CT587" s="166"/>
      <c r="CU587" s="166"/>
      <c r="CV587" s="166"/>
      <c r="CW587" s="166"/>
      <c r="CX587" s="10"/>
      <c r="CY587" s="7"/>
      <c r="CZ587" s="7"/>
    </row>
    <row r="588" ht="15.75" customHeight="1">
      <c r="A588" s="11" t="s">
        <v>12</v>
      </c>
      <c r="B588" s="12"/>
      <c r="C588" s="275"/>
      <c r="D588" s="14"/>
      <c r="E588" s="14"/>
      <c r="F588" s="15"/>
      <c r="G588" s="6"/>
      <c r="H588" s="7"/>
      <c r="I588" s="7"/>
      <c r="J588" s="7"/>
      <c r="K588" s="7"/>
      <c r="L588" s="7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6"/>
      <c r="AK588" s="6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6"/>
      <c r="BH588" s="6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6"/>
      <c r="CF588" s="6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166"/>
      <c r="CT588" s="166"/>
      <c r="CU588" s="166"/>
      <c r="CV588" s="166"/>
      <c r="CW588" s="166"/>
      <c r="CX588" s="10"/>
      <c r="CY588" s="7"/>
      <c r="CZ588" s="7"/>
    </row>
    <row r="589" ht="15.75" customHeight="1">
      <c r="A589" s="11" t="s">
        <v>13</v>
      </c>
      <c r="B589" s="12"/>
      <c r="C589" s="278"/>
      <c r="D589" s="14"/>
      <c r="E589" s="14"/>
      <c r="F589" s="15"/>
      <c r="G589" s="21"/>
      <c r="H589" s="7"/>
      <c r="I589" s="7"/>
      <c r="J589" s="7"/>
      <c r="K589" s="7"/>
      <c r="L589" s="7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6"/>
      <c r="AK589" s="6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6"/>
      <c r="BH589" s="6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6"/>
      <c r="CF589" s="6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166"/>
      <c r="CT589" s="166"/>
      <c r="CU589" s="166"/>
      <c r="CV589" s="166"/>
      <c r="CW589" s="166"/>
      <c r="CX589" s="10"/>
      <c r="CY589" s="7"/>
      <c r="CZ589" s="7"/>
    </row>
    <row r="590" ht="15.75" customHeight="1">
      <c r="A590" s="22" t="s">
        <v>14</v>
      </c>
      <c r="B590" s="23"/>
      <c r="C590" s="24"/>
      <c r="D590" s="25"/>
      <c r="E590" s="25"/>
      <c r="F590" s="26"/>
      <c r="G590" s="27"/>
      <c r="H590" s="7"/>
      <c r="I590" s="7"/>
      <c r="J590" s="7"/>
      <c r="K590" s="7"/>
      <c r="L590" s="7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6"/>
      <c r="AK590" s="6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6"/>
      <c r="BH590" s="6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37">
        <v>17.0</v>
      </c>
      <c r="BZ590" s="7"/>
      <c r="CA590" s="7"/>
      <c r="CB590" s="7"/>
      <c r="CC590" s="7"/>
      <c r="CD590" s="7"/>
      <c r="CE590" s="6"/>
      <c r="CF590" s="6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166"/>
      <c r="CT590" s="166"/>
      <c r="CU590" s="166"/>
      <c r="CV590" s="166"/>
      <c r="CW590" s="166"/>
      <c r="CX590" s="10"/>
      <c r="CY590" s="7"/>
      <c r="CZ590" s="7"/>
    </row>
    <row r="591" ht="15.75" customHeight="1">
      <c r="A591" s="21"/>
      <c r="B591" s="30"/>
      <c r="C591" s="31"/>
      <c r="D591" s="21"/>
      <c r="E591" s="21"/>
      <c r="F591" s="32"/>
      <c r="G591" s="27"/>
      <c r="H591" s="40">
        <v>1.0</v>
      </c>
      <c r="I591" s="41">
        <v>2.0</v>
      </c>
      <c r="J591" s="41">
        <v>3.0</v>
      </c>
      <c r="K591" s="41"/>
      <c r="L591" s="41">
        <v>4.0</v>
      </c>
      <c r="M591" s="43"/>
      <c r="N591" s="45"/>
      <c r="O591" s="47">
        <v>1.0</v>
      </c>
      <c r="P591" s="34">
        <v>2.0</v>
      </c>
      <c r="Q591" s="34">
        <v>3.0</v>
      </c>
      <c r="R591" s="34">
        <v>4.0</v>
      </c>
      <c r="S591" s="34">
        <v>5.0</v>
      </c>
      <c r="T591" s="34">
        <v>6.0</v>
      </c>
      <c r="U591" s="34">
        <v>7.0</v>
      </c>
      <c r="V591" s="34">
        <v>8.0</v>
      </c>
      <c r="W591" s="34">
        <v>9.0</v>
      </c>
      <c r="X591" s="34">
        <v>10.0</v>
      </c>
      <c r="Y591" s="34">
        <v>11.0</v>
      </c>
      <c r="Z591" s="34">
        <v>12.0</v>
      </c>
      <c r="AA591" s="34">
        <v>13.0</v>
      </c>
      <c r="AB591" s="34">
        <v>14.0</v>
      </c>
      <c r="AC591" s="34">
        <v>15.0</v>
      </c>
      <c r="AD591" s="34">
        <v>16.0</v>
      </c>
      <c r="AE591" s="37">
        <v>17.0</v>
      </c>
      <c r="AF591" s="37"/>
      <c r="AG591" s="37"/>
      <c r="AH591" s="37"/>
      <c r="AI591" s="37"/>
      <c r="AJ591" s="38"/>
      <c r="AK591" s="38"/>
      <c r="AL591" s="37">
        <v>1.0</v>
      </c>
      <c r="AM591" s="37">
        <v>2.0</v>
      </c>
      <c r="AN591" s="37">
        <v>3.0</v>
      </c>
      <c r="AO591" s="37">
        <v>4.0</v>
      </c>
      <c r="AP591" s="37">
        <v>5.0</v>
      </c>
      <c r="AQ591" s="37">
        <v>6.0</v>
      </c>
      <c r="AR591" s="37">
        <v>7.0</v>
      </c>
      <c r="AS591" s="37">
        <v>8.0</v>
      </c>
      <c r="AT591" s="37">
        <v>9.0</v>
      </c>
      <c r="AU591" s="37">
        <v>10.0</v>
      </c>
      <c r="AV591" s="37">
        <v>11.0</v>
      </c>
      <c r="AW591" s="37">
        <v>12.0</v>
      </c>
      <c r="AX591" s="37">
        <v>13.0</v>
      </c>
      <c r="AY591" s="37">
        <v>14.0</v>
      </c>
      <c r="AZ591" s="37">
        <v>15.0</v>
      </c>
      <c r="BA591" s="37">
        <v>16.0</v>
      </c>
      <c r="BB591" s="37"/>
      <c r="BC591" s="37"/>
      <c r="BD591" s="37">
        <v>17.0</v>
      </c>
      <c r="BE591" s="37"/>
      <c r="BF591" s="37">
        <v>18.0</v>
      </c>
      <c r="BG591" s="38"/>
      <c r="BH591" s="38"/>
      <c r="BI591" s="37">
        <v>1.0</v>
      </c>
      <c r="BJ591" s="37">
        <v>2.0</v>
      </c>
      <c r="BK591" s="37">
        <v>3.0</v>
      </c>
      <c r="BL591" s="37">
        <v>4.0</v>
      </c>
      <c r="BM591" s="37">
        <v>5.0</v>
      </c>
      <c r="BN591" s="37">
        <v>6.0</v>
      </c>
      <c r="BO591" s="37">
        <v>7.0</v>
      </c>
      <c r="BP591" s="37">
        <v>8.0</v>
      </c>
      <c r="BQ591" s="37">
        <v>9.0</v>
      </c>
      <c r="BR591" s="37">
        <v>10.0</v>
      </c>
      <c r="BS591" s="37">
        <v>11.0</v>
      </c>
      <c r="BT591" s="37">
        <v>12.0</v>
      </c>
      <c r="BU591" s="37">
        <v>13.0</v>
      </c>
      <c r="BV591" s="37">
        <v>14.0</v>
      </c>
      <c r="BW591" s="37">
        <v>15.0</v>
      </c>
      <c r="BX591" s="37">
        <v>16.0</v>
      </c>
      <c r="BY591" s="279">
        <v>45650.0</v>
      </c>
      <c r="BZ591" s="37">
        <v>18.0</v>
      </c>
      <c r="CA591" s="37">
        <v>19.0</v>
      </c>
      <c r="CB591" s="37"/>
      <c r="CC591" s="37"/>
      <c r="CD591" s="37">
        <v>20.0</v>
      </c>
      <c r="CE591" s="38"/>
      <c r="CF591" s="38"/>
      <c r="CG591" s="37">
        <v>1.0</v>
      </c>
      <c r="CH591" s="37">
        <v>2.0</v>
      </c>
      <c r="CI591" s="37">
        <v>3.0</v>
      </c>
      <c r="CJ591" s="37">
        <v>4.0</v>
      </c>
      <c r="CK591" s="37">
        <v>5.0</v>
      </c>
      <c r="CL591" s="37">
        <v>6.0</v>
      </c>
      <c r="CM591" s="37">
        <v>7.0</v>
      </c>
      <c r="CN591" s="37">
        <v>8.0</v>
      </c>
      <c r="CO591" s="37">
        <v>9.0</v>
      </c>
      <c r="CP591" s="37">
        <v>10.0</v>
      </c>
      <c r="CQ591" s="46"/>
      <c r="CR591" s="59"/>
      <c r="CS591" s="280"/>
      <c r="CT591" s="280"/>
      <c r="CU591" s="280"/>
      <c r="CV591" s="280"/>
      <c r="CW591" s="280"/>
      <c r="CX591" s="62"/>
      <c r="CY591" s="46"/>
      <c r="CZ591" s="46"/>
    </row>
    <row r="592" ht="78.75" customHeight="1">
      <c r="A592" s="50"/>
      <c r="B592" s="37"/>
      <c r="C592" s="34"/>
      <c r="D592" s="65" t="s">
        <v>19</v>
      </c>
      <c r="E592" s="68" t="s">
        <v>20</v>
      </c>
      <c r="F592" s="69" t="s">
        <v>21</v>
      </c>
      <c r="G592" s="281" t="s">
        <v>22</v>
      </c>
      <c r="H592" s="282">
        <v>45537.0</v>
      </c>
      <c r="I592" s="283">
        <v>45538.0</v>
      </c>
      <c r="J592" s="283">
        <v>45539.0</v>
      </c>
      <c r="K592" s="283"/>
      <c r="L592" s="283">
        <v>45540.0</v>
      </c>
      <c r="M592" s="284" t="s">
        <v>226</v>
      </c>
      <c r="N592" s="285" t="s">
        <v>227</v>
      </c>
      <c r="O592" s="287">
        <v>45566.0</v>
      </c>
      <c r="P592" s="288">
        <v>45568.0</v>
      </c>
      <c r="Q592" s="288">
        <v>45569.0</v>
      </c>
      <c r="R592" s="288">
        <v>45572.0</v>
      </c>
      <c r="S592" s="288">
        <v>45573.0</v>
      </c>
      <c r="T592" s="288">
        <v>45574.0</v>
      </c>
      <c r="U592" s="288">
        <v>45575.0</v>
      </c>
      <c r="V592" s="288">
        <v>45579.0</v>
      </c>
      <c r="W592" s="288">
        <v>45580.0</v>
      </c>
      <c r="X592" s="288">
        <v>45581.0</v>
      </c>
      <c r="Y592" s="288">
        <v>45582.0</v>
      </c>
      <c r="Z592" s="288">
        <v>45583.0</v>
      </c>
      <c r="AA592" s="288">
        <v>45586.0</v>
      </c>
      <c r="AB592" s="288">
        <v>45587.0</v>
      </c>
      <c r="AC592" s="288">
        <v>45588.0</v>
      </c>
      <c r="AD592" s="288">
        <v>45589.0</v>
      </c>
      <c r="AE592" s="289">
        <v>45590.0</v>
      </c>
      <c r="AF592" s="289"/>
      <c r="AG592" s="289"/>
      <c r="AH592" s="289"/>
      <c r="AI592" s="289"/>
      <c r="AJ592" s="290" t="s">
        <v>228</v>
      </c>
      <c r="AK592" s="291" t="s">
        <v>229</v>
      </c>
      <c r="AL592" s="279">
        <v>45600.0</v>
      </c>
      <c r="AM592" s="279">
        <v>45601.0</v>
      </c>
      <c r="AN592" s="279">
        <v>45602.0</v>
      </c>
      <c r="AO592" s="279">
        <v>45603.0</v>
      </c>
      <c r="AP592" s="279">
        <v>45604.0</v>
      </c>
      <c r="AQ592" s="279">
        <v>45607.0</v>
      </c>
      <c r="AR592" s="279">
        <v>45608.0</v>
      </c>
      <c r="AS592" s="279">
        <v>45609.0</v>
      </c>
      <c r="AT592" s="279">
        <v>45610.0</v>
      </c>
      <c r="AU592" s="279">
        <v>45611.0</v>
      </c>
      <c r="AV592" s="279">
        <v>45614.0</v>
      </c>
      <c r="AW592" s="279">
        <v>45615.0</v>
      </c>
      <c r="AX592" s="279">
        <v>45616.0</v>
      </c>
      <c r="AY592" s="279">
        <v>45617.0</v>
      </c>
      <c r="AZ592" s="279">
        <v>45618.0</v>
      </c>
      <c r="BA592" s="279">
        <v>45621.0</v>
      </c>
      <c r="BB592" s="279"/>
      <c r="BC592" s="279"/>
      <c r="BD592" s="279">
        <v>45622.0</v>
      </c>
      <c r="BE592" s="279"/>
      <c r="BF592" s="279">
        <v>45623.0</v>
      </c>
      <c r="BG592" s="78" t="s">
        <v>230</v>
      </c>
      <c r="BH592" s="292" t="s">
        <v>231</v>
      </c>
      <c r="BI592" s="279">
        <v>45628.0</v>
      </c>
      <c r="BJ592" s="279">
        <v>45629.0</v>
      </c>
      <c r="BK592" s="279">
        <v>45630.0</v>
      </c>
      <c r="BL592" s="279">
        <v>45631.0</v>
      </c>
      <c r="BM592" s="279">
        <v>45632.0</v>
      </c>
      <c r="BN592" s="279">
        <v>45635.0</v>
      </c>
      <c r="BO592" s="279">
        <v>45636.0</v>
      </c>
      <c r="BP592" s="279">
        <v>45637.0</v>
      </c>
      <c r="BQ592" s="279">
        <v>45638.0</v>
      </c>
      <c r="BR592" s="279">
        <v>45639.0</v>
      </c>
      <c r="BS592" s="279">
        <v>45642.0</v>
      </c>
      <c r="BT592" s="279">
        <v>45643.0</v>
      </c>
      <c r="BU592" s="279">
        <v>45644.0</v>
      </c>
      <c r="BV592" s="279">
        <v>45645.0</v>
      </c>
      <c r="BW592" s="279">
        <v>45646.0</v>
      </c>
      <c r="BX592" s="279">
        <v>45649.0</v>
      </c>
      <c r="BY592" s="115">
        <f>SUM(BY593:BY629)</f>
        <v>0</v>
      </c>
      <c r="BZ592" s="279">
        <v>45652.0</v>
      </c>
      <c r="CA592" s="279">
        <v>45653.0</v>
      </c>
      <c r="CB592" s="279"/>
      <c r="CC592" s="279"/>
      <c r="CD592" s="279">
        <v>45656.0</v>
      </c>
      <c r="CE592" s="293" t="s">
        <v>232</v>
      </c>
      <c r="CF592" s="294" t="s">
        <v>233</v>
      </c>
      <c r="CG592" s="71"/>
      <c r="CH592" s="71"/>
      <c r="CI592" s="71"/>
      <c r="CJ592" s="71"/>
      <c r="CK592" s="71"/>
      <c r="CL592" s="71"/>
      <c r="CM592" s="71"/>
      <c r="CN592" s="71"/>
      <c r="CO592" s="71"/>
      <c r="CP592" s="71"/>
      <c r="CQ592" s="295" t="s">
        <v>232</v>
      </c>
      <c r="CR592" s="296" t="s">
        <v>234</v>
      </c>
      <c r="CS592" s="297"/>
      <c r="CT592" s="297"/>
      <c r="CU592" s="297"/>
      <c r="CV592" s="297"/>
      <c r="CW592" s="297"/>
      <c r="CX592" s="298"/>
      <c r="CY592" s="295" t="s">
        <v>232</v>
      </c>
      <c r="CZ592" s="299" t="s">
        <v>234</v>
      </c>
    </row>
    <row r="593" ht="15.75" customHeight="1">
      <c r="A593" s="85" t="s">
        <v>416</v>
      </c>
      <c r="B593" s="102" t="s">
        <v>55</v>
      </c>
      <c r="C593" s="103" t="s">
        <v>50</v>
      </c>
      <c r="D593" s="106">
        <f>SUM(M593+AJ593+BG593+CE593+CQ593)</f>
        <v>0</v>
      </c>
      <c r="E593" s="107"/>
      <c r="F593" s="108"/>
      <c r="G593" s="301"/>
      <c r="H593" s="302">
        <f t="shared" ref="H593:J593" si="88">SUM(H594:H630)</f>
        <v>0</v>
      </c>
      <c r="I593" s="303">
        <f t="shared" si="88"/>
        <v>0</v>
      </c>
      <c r="J593" s="303">
        <f t="shared" si="88"/>
        <v>0</v>
      </c>
      <c r="K593" s="303"/>
      <c r="L593" s="303">
        <f>SUM(L594:L630)</f>
        <v>0</v>
      </c>
      <c r="M593" s="116">
        <f>COUNTIF(H593:L593,"&gt;0")</f>
        <v>0</v>
      </c>
      <c r="N593" s="117">
        <f>COUNTIF(H593:L593,"&gt;0")</f>
        <v>0</v>
      </c>
      <c r="O593" s="302">
        <f t="shared" ref="O593:AE593" si="89">SUM(O594:O630)</f>
        <v>0</v>
      </c>
      <c r="P593" s="303">
        <f t="shared" si="89"/>
        <v>0</v>
      </c>
      <c r="Q593" s="303">
        <f t="shared" si="89"/>
        <v>0</v>
      </c>
      <c r="R593" s="303">
        <f t="shared" si="89"/>
        <v>0</v>
      </c>
      <c r="S593" s="303">
        <f t="shared" si="89"/>
        <v>0</v>
      </c>
      <c r="T593" s="303">
        <f t="shared" si="89"/>
        <v>0</v>
      </c>
      <c r="U593" s="303">
        <f t="shared" si="89"/>
        <v>0</v>
      </c>
      <c r="V593" s="303">
        <f t="shared" si="89"/>
        <v>0</v>
      </c>
      <c r="W593" s="303">
        <f t="shared" si="89"/>
        <v>0</v>
      </c>
      <c r="X593" s="303">
        <f t="shared" si="89"/>
        <v>0</v>
      </c>
      <c r="Y593" s="303">
        <f t="shared" si="89"/>
        <v>0</v>
      </c>
      <c r="Z593" s="303">
        <f t="shared" si="89"/>
        <v>0</v>
      </c>
      <c r="AA593" s="303">
        <f t="shared" si="89"/>
        <v>0</v>
      </c>
      <c r="AB593" s="303">
        <f t="shared" si="89"/>
        <v>0</v>
      </c>
      <c r="AC593" s="303">
        <f t="shared" si="89"/>
        <v>0</v>
      </c>
      <c r="AD593" s="303">
        <f t="shared" si="89"/>
        <v>0</v>
      </c>
      <c r="AE593" s="303">
        <f t="shared" si="89"/>
        <v>0</v>
      </c>
      <c r="AF593" s="303"/>
      <c r="AG593" s="303"/>
      <c r="AH593" s="303"/>
      <c r="AI593" s="303"/>
      <c r="AJ593" s="116">
        <f>COUNTIF(O593:AE593,"&gt;0")</f>
        <v>0</v>
      </c>
      <c r="AK593" s="117">
        <f>SUM(M593+AJ593)</f>
        <v>0</v>
      </c>
      <c r="AL593" s="304">
        <f t="shared" ref="AL593:BA593" si="90">SUM(AL594:AL630)</f>
        <v>0</v>
      </c>
      <c r="AM593" s="115">
        <f t="shared" si="90"/>
        <v>0</v>
      </c>
      <c r="AN593" s="115">
        <f t="shared" si="90"/>
        <v>0</v>
      </c>
      <c r="AO593" s="115">
        <f t="shared" si="90"/>
        <v>0</v>
      </c>
      <c r="AP593" s="115">
        <f t="shared" si="90"/>
        <v>0</v>
      </c>
      <c r="AQ593" s="115">
        <f t="shared" si="90"/>
        <v>0</v>
      </c>
      <c r="AR593" s="115">
        <f t="shared" si="90"/>
        <v>0</v>
      </c>
      <c r="AS593" s="115">
        <f t="shared" si="90"/>
        <v>0</v>
      </c>
      <c r="AT593" s="115">
        <f t="shared" si="90"/>
        <v>0</v>
      </c>
      <c r="AU593" s="115">
        <f t="shared" si="90"/>
        <v>0</v>
      </c>
      <c r="AV593" s="115">
        <f t="shared" si="90"/>
        <v>0</v>
      </c>
      <c r="AW593" s="115">
        <f t="shared" si="90"/>
        <v>0</v>
      </c>
      <c r="AX593" s="115">
        <f t="shared" si="90"/>
        <v>0</v>
      </c>
      <c r="AY593" s="115">
        <f t="shared" si="90"/>
        <v>0</v>
      </c>
      <c r="AZ593" s="115">
        <f t="shared" si="90"/>
        <v>0</v>
      </c>
      <c r="BA593" s="115">
        <f t="shared" si="90"/>
        <v>0</v>
      </c>
      <c r="BB593" s="115"/>
      <c r="BC593" s="115"/>
      <c r="BD593" s="115">
        <f>SUM(BD594:BD630)</f>
        <v>0</v>
      </c>
      <c r="BE593" s="115"/>
      <c r="BF593" s="115">
        <f>SUM(BF594:BF630)</f>
        <v>0</v>
      </c>
      <c r="BG593" s="38">
        <f>COUNTIF(AL593:BF593,"&gt;0")</f>
        <v>0</v>
      </c>
      <c r="BH593" s="38">
        <f>SUM(AK593+BG593)</f>
        <v>0</v>
      </c>
      <c r="BI593" s="115">
        <f t="shared" ref="BI593:BX593" si="91">SUM(BI594:BI630)</f>
        <v>0</v>
      </c>
      <c r="BJ593" s="115">
        <f t="shared" si="91"/>
        <v>0</v>
      </c>
      <c r="BK593" s="115">
        <f t="shared" si="91"/>
        <v>0</v>
      </c>
      <c r="BL593" s="115">
        <f t="shared" si="91"/>
        <v>0</v>
      </c>
      <c r="BM593" s="115">
        <f t="shared" si="91"/>
        <v>0</v>
      </c>
      <c r="BN593" s="115">
        <f t="shared" si="91"/>
        <v>0</v>
      </c>
      <c r="BO593" s="115">
        <f t="shared" si="91"/>
        <v>0</v>
      </c>
      <c r="BP593" s="115">
        <f t="shared" si="91"/>
        <v>0</v>
      </c>
      <c r="BQ593" s="115">
        <f t="shared" si="91"/>
        <v>0</v>
      </c>
      <c r="BR593" s="115">
        <f t="shared" si="91"/>
        <v>0</v>
      </c>
      <c r="BS593" s="115">
        <f t="shared" si="91"/>
        <v>0</v>
      </c>
      <c r="BT593" s="115">
        <f t="shared" si="91"/>
        <v>0</v>
      </c>
      <c r="BU593" s="115">
        <f t="shared" si="91"/>
        <v>0</v>
      </c>
      <c r="BV593" s="115">
        <f t="shared" si="91"/>
        <v>0</v>
      </c>
      <c r="BW593" s="115">
        <f t="shared" si="91"/>
        <v>0</v>
      </c>
      <c r="BX593" s="115">
        <f t="shared" si="91"/>
        <v>0</v>
      </c>
      <c r="BY593" s="154"/>
      <c r="BZ593" s="115">
        <f t="shared" ref="BZ593:CA593" si="92">SUM(BZ594:BZ630)</f>
        <v>0</v>
      </c>
      <c r="CA593" s="115">
        <f t="shared" si="92"/>
        <v>0</v>
      </c>
      <c r="CB593" s="115"/>
      <c r="CC593" s="115"/>
      <c r="CD593" s="115">
        <f>SUM(CD594:CD630)</f>
        <v>0</v>
      </c>
      <c r="CE593" s="38">
        <f>COUNTIF(BI593:CD593,"&gt;0")</f>
        <v>0</v>
      </c>
      <c r="CF593" s="38">
        <f>SUM(BH593+CE593)</f>
        <v>0</v>
      </c>
      <c r="CG593" s="115">
        <f t="shared" ref="CG593:CP593" si="93">SUM(CG594:CG630)</f>
        <v>0</v>
      </c>
      <c r="CH593" s="115">
        <f t="shared" si="93"/>
        <v>0</v>
      </c>
      <c r="CI593" s="115">
        <f t="shared" si="93"/>
        <v>0</v>
      </c>
      <c r="CJ593" s="115">
        <f t="shared" si="93"/>
        <v>0</v>
      </c>
      <c r="CK593" s="115">
        <f t="shared" si="93"/>
        <v>0</v>
      </c>
      <c r="CL593" s="115">
        <f t="shared" si="93"/>
        <v>0</v>
      </c>
      <c r="CM593" s="115">
        <f t="shared" si="93"/>
        <v>0</v>
      </c>
      <c r="CN593" s="115">
        <f t="shared" si="93"/>
        <v>0</v>
      </c>
      <c r="CO593" s="115">
        <f t="shared" si="93"/>
        <v>0</v>
      </c>
      <c r="CP593" s="115">
        <f t="shared" si="93"/>
        <v>0</v>
      </c>
      <c r="CQ593" s="119">
        <f>COUNTIF(CG593:CP593,"&gt;0")</f>
        <v>0</v>
      </c>
      <c r="CR593" s="126">
        <f>SUM(CF593+CQ593)</f>
        <v>0</v>
      </c>
      <c r="CS593" s="166"/>
      <c r="CT593" s="166"/>
      <c r="CU593" s="166"/>
      <c r="CV593" s="166"/>
      <c r="CW593" s="166"/>
      <c r="CX593" s="305"/>
      <c r="CY593" s="119">
        <f>COUNTIF(CO593:CX593,"&gt;0")</f>
        <v>0</v>
      </c>
      <c r="CZ593" s="119">
        <f>SUM(CN593+CY593)</f>
        <v>0</v>
      </c>
    </row>
    <row r="594" ht="15.75" customHeight="1">
      <c r="A594" s="121">
        <v>1.0</v>
      </c>
      <c r="B594" s="306" t="s">
        <v>236</v>
      </c>
      <c r="C594" s="307" t="s">
        <v>237</v>
      </c>
      <c r="D594" s="138" t="str">
        <f t="shared" ref="D594:D630" si="94">SUM(M594+AJ594+BG594+CE594+CQ594+#REF!)</f>
        <v>#REF!</v>
      </c>
      <c r="E594" s="140" t="str">
        <f t="shared" ref="E594:E630" si="95">(D594)/D$9*100</f>
        <v>#REF!</v>
      </c>
      <c r="F594" s="309" t="str">
        <f t="shared" ref="F594:F630" si="96">IF(E594&lt;50,E594, "  ")</f>
        <v>#REF!</v>
      </c>
      <c r="G594" s="310" t="str">
        <f t="shared" ref="G594:G630" si="97">IF(E594&lt;30,E594, "  ")</f>
        <v>#REF!</v>
      </c>
      <c r="H594" s="158"/>
      <c r="I594" s="148"/>
      <c r="J594" s="148"/>
      <c r="K594" s="148"/>
      <c r="L594" s="148"/>
      <c r="M594" s="152">
        <f t="shared" ref="M594:M630" si="98">SUM(H594:L594)</f>
        <v>0</v>
      </c>
      <c r="N594" s="157">
        <f t="shared" ref="N594:N629" si="99">M594/M$9*100</f>
        <v>0</v>
      </c>
      <c r="O594" s="15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58"/>
      <c r="AG594" s="158"/>
      <c r="AH594" s="158"/>
      <c r="AI594" s="158"/>
      <c r="AJ594" s="152">
        <f t="shared" ref="AJ594:AJ630" si="100">SUM(O594:AE594)</f>
        <v>0</v>
      </c>
      <c r="AK594" s="163">
        <f t="shared" ref="AK594:AK630" si="101">AJ594/AJ$9*100</f>
        <v>0</v>
      </c>
      <c r="AL594" s="149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3">
        <f t="shared" ref="BG594:BG630" si="102">SUM(AL594:BF594)</f>
        <v>0</v>
      </c>
      <c r="BH594" s="167">
        <f t="shared" ref="BH594:BH630" si="103">BG594/BG$9*100</f>
        <v>0</v>
      </c>
      <c r="BI594" s="149"/>
      <c r="BJ594" s="132"/>
      <c r="BK594" s="132"/>
      <c r="BL594" s="132"/>
      <c r="BM594" s="132"/>
      <c r="BN594" s="132"/>
      <c r="BO594" s="132"/>
      <c r="BP594" s="132"/>
      <c r="BQ594" s="132"/>
      <c r="BR594" s="132"/>
      <c r="BS594" s="132"/>
      <c r="BT594" s="132"/>
      <c r="BU594" s="132"/>
      <c r="BV594" s="132"/>
      <c r="BW594" s="154"/>
      <c r="BX594" s="154"/>
      <c r="BY594" s="177"/>
      <c r="BZ594" s="154"/>
      <c r="CA594" s="154"/>
      <c r="CB594" s="154"/>
      <c r="CC594" s="154"/>
      <c r="CD594" s="154"/>
      <c r="CE594" s="159">
        <f t="shared" ref="CE594:CE630" si="104">SUM(BI594:CD594)</f>
        <v>0</v>
      </c>
      <c r="CF594" s="269">
        <f t="shared" ref="CF594:CF630" si="105">CE594/CE$9*100</f>
        <v>0</v>
      </c>
      <c r="CG594" s="162"/>
      <c r="CH594" s="154"/>
      <c r="CI594" s="154"/>
      <c r="CJ594" s="154"/>
      <c r="CK594" s="154"/>
      <c r="CL594" s="154"/>
      <c r="CM594" s="154"/>
      <c r="CN594" s="154"/>
      <c r="CO594" s="154"/>
      <c r="CP594" s="154"/>
      <c r="CQ594" s="179">
        <f t="shared" ref="CQ594:CQ630" si="106">SUM(CG594:CP594)</f>
        <v>0</v>
      </c>
      <c r="CR594" s="165">
        <f t="shared" ref="CR594:CR630" si="107">CQ594/CQ$9*100</f>
        <v>0</v>
      </c>
      <c r="CS594" s="166"/>
      <c r="CT594" s="166"/>
      <c r="CU594" s="166"/>
      <c r="CV594" s="166"/>
      <c r="CW594" s="166"/>
      <c r="CX594" s="181"/>
      <c r="CY594" s="179">
        <f t="shared" ref="CY594:CY630" si="108">SUM(CO594:CX594)</f>
        <v>0</v>
      </c>
      <c r="CZ594" s="168">
        <f t="shared" ref="CZ594:CZ630" si="109">CY594/CY$9*100</f>
        <v>0</v>
      </c>
    </row>
    <row r="595" ht="18.75" customHeight="1">
      <c r="A595" s="169">
        <v>2.0</v>
      </c>
      <c r="B595" s="312" t="s">
        <v>238</v>
      </c>
      <c r="C595" s="307" t="s">
        <v>239</v>
      </c>
      <c r="D595" s="124" t="str">
        <f t="shared" si="94"/>
        <v>#REF!</v>
      </c>
      <c r="E595" s="125" t="str">
        <f t="shared" si="95"/>
        <v>#REF!</v>
      </c>
      <c r="F595" s="172" t="str">
        <f t="shared" si="96"/>
        <v>#REF!</v>
      </c>
      <c r="G595" s="189" t="str">
        <f t="shared" si="97"/>
        <v>#REF!</v>
      </c>
      <c r="H595" s="175"/>
      <c r="I595" s="176"/>
      <c r="J595" s="135"/>
      <c r="K595" s="135"/>
      <c r="L595" s="135"/>
      <c r="M595" s="178">
        <f t="shared" si="98"/>
        <v>0</v>
      </c>
      <c r="N595" s="188">
        <f t="shared" si="99"/>
        <v>0</v>
      </c>
      <c r="O595" s="17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75"/>
      <c r="AG595" s="175"/>
      <c r="AH595" s="175"/>
      <c r="AI595" s="175"/>
      <c r="AJ595" s="178">
        <f t="shared" si="100"/>
        <v>0</v>
      </c>
      <c r="AK595" s="190">
        <f t="shared" si="101"/>
        <v>0</v>
      </c>
      <c r="AL595" s="17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78">
        <f t="shared" si="102"/>
        <v>0</v>
      </c>
      <c r="BH595" s="190">
        <f t="shared" si="103"/>
        <v>0</v>
      </c>
      <c r="BI595" s="17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77"/>
      <c r="BX595" s="177"/>
      <c r="BY595" s="177"/>
      <c r="BZ595" s="177"/>
      <c r="CA595" s="177"/>
      <c r="CB595" s="177"/>
      <c r="CC595" s="177"/>
      <c r="CD595" s="177"/>
      <c r="CE595" s="184">
        <f t="shared" si="104"/>
        <v>0</v>
      </c>
      <c r="CF595" s="244">
        <f t="shared" si="105"/>
        <v>0</v>
      </c>
      <c r="CG595" s="194"/>
      <c r="CH595" s="177"/>
      <c r="CI595" s="177"/>
      <c r="CJ595" s="177"/>
      <c r="CK595" s="177"/>
      <c r="CL595" s="177"/>
      <c r="CM595" s="177"/>
      <c r="CN595" s="177"/>
      <c r="CO595" s="177"/>
      <c r="CP595" s="177"/>
      <c r="CQ595" s="195">
        <f t="shared" si="106"/>
        <v>0</v>
      </c>
      <c r="CR595" s="186">
        <f t="shared" si="107"/>
        <v>0</v>
      </c>
      <c r="CS595" s="166"/>
      <c r="CT595" s="166"/>
      <c r="CU595" s="166"/>
      <c r="CV595" s="166"/>
      <c r="CW595" s="166"/>
      <c r="CX595" s="196"/>
      <c r="CY595" s="195">
        <f t="shared" si="108"/>
        <v>0</v>
      </c>
      <c r="CZ595" s="187">
        <f t="shared" si="109"/>
        <v>0</v>
      </c>
    </row>
    <row r="596" ht="15.75" customHeight="1">
      <c r="A596" s="121">
        <v>3.0</v>
      </c>
      <c r="B596" s="312" t="s">
        <v>240</v>
      </c>
      <c r="C596" s="307" t="s">
        <v>241</v>
      </c>
      <c r="D596" s="124" t="str">
        <f t="shared" si="94"/>
        <v>#REF!</v>
      </c>
      <c r="E596" s="125" t="str">
        <f t="shared" si="95"/>
        <v>#REF!</v>
      </c>
      <c r="F596" s="172" t="str">
        <f t="shared" si="96"/>
        <v>#REF!</v>
      </c>
      <c r="G596" s="189" t="str">
        <f t="shared" si="97"/>
        <v>#REF!</v>
      </c>
      <c r="H596" s="175"/>
      <c r="I596" s="135"/>
      <c r="J596" s="135"/>
      <c r="K596" s="135"/>
      <c r="L596" s="135"/>
      <c r="M596" s="178">
        <f t="shared" si="98"/>
        <v>0</v>
      </c>
      <c r="N596" s="188">
        <f t="shared" si="99"/>
        <v>0</v>
      </c>
      <c r="O596" s="17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75"/>
      <c r="AG596" s="175"/>
      <c r="AH596" s="175"/>
      <c r="AI596" s="175"/>
      <c r="AJ596" s="178">
        <f t="shared" si="100"/>
        <v>0</v>
      </c>
      <c r="AK596" s="190">
        <f t="shared" si="101"/>
        <v>0</v>
      </c>
      <c r="AL596" s="17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78">
        <f t="shared" si="102"/>
        <v>0</v>
      </c>
      <c r="BH596" s="190">
        <f t="shared" si="103"/>
        <v>0</v>
      </c>
      <c r="BI596" s="17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77"/>
      <c r="BX596" s="177"/>
      <c r="BY596" s="204"/>
      <c r="BZ596" s="177"/>
      <c r="CA596" s="177"/>
      <c r="CB596" s="177"/>
      <c r="CC596" s="177"/>
      <c r="CD596" s="177"/>
      <c r="CE596" s="184">
        <f t="shared" si="104"/>
        <v>0</v>
      </c>
      <c r="CF596" s="244">
        <f t="shared" si="105"/>
        <v>0</v>
      </c>
      <c r="CG596" s="194"/>
      <c r="CH596" s="177"/>
      <c r="CI596" s="177"/>
      <c r="CJ596" s="177"/>
      <c r="CK596" s="177"/>
      <c r="CL596" s="177"/>
      <c r="CM596" s="177"/>
      <c r="CN596" s="177"/>
      <c r="CO596" s="177"/>
      <c r="CP596" s="177"/>
      <c r="CQ596" s="195">
        <f t="shared" si="106"/>
        <v>0</v>
      </c>
      <c r="CR596" s="186">
        <f t="shared" si="107"/>
        <v>0</v>
      </c>
      <c r="CS596" s="166"/>
      <c r="CT596" s="166"/>
      <c r="CU596" s="166"/>
      <c r="CV596" s="166"/>
      <c r="CW596" s="166"/>
      <c r="CX596" s="196"/>
      <c r="CY596" s="195">
        <f t="shared" si="108"/>
        <v>0</v>
      </c>
      <c r="CZ596" s="187">
        <f t="shared" si="109"/>
        <v>0</v>
      </c>
    </row>
    <row r="597" ht="15.75" customHeight="1">
      <c r="A597" s="169">
        <v>4.0</v>
      </c>
      <c r="B597" s="312" t="s">
        <v>242</v>
      </c>
      <c r="C597" s="307" t="s">
        <v>243</v>
      </c>
      <c r="D597" s="124" t="str">
        <f t="shared" si="94"/>
        <v>#REF!</v>
      </c>
      <c r="E597" s="125" t="str">
        <f t="shared" si="95"/>
        <v>#REF!</v>
      </c>
      <c r="F597" s="172" t="str">
        <f t="shared" si="96"/>
        <v>#REF!</v>
      </c>
      <c r="G597" s="189" t="str">
        <f t="shared" si="97"/>
        <v>#REF!</v>
      </c>
      <c r="H597" s="175"/>
      <c r="I597" s="135"/>
      <c r="J597" s="177"/>
      <c r="K597" s="135"/>
      <c r="L597" s="135"/>
      <c r="M597" s="178">
        <f t="shared" si="98"/>
        <v>0</v>
      </c>
      <c r="N597" s="188">
        <f t="shared" si="99"/>
        <v>0</v>
      </c>
      <c r="O597" s="200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210"/>
      <c r="AG597" s="210"/>
      <c r="AH597" s="210"/>
      <c r="AI597" s="210"/>
      <c r="AJ597" s="178">
        <f t="shared" si="100"/>
        <v>0</v>
      </c>
      <c r="AK597" s="190">
        <f t="shared" si="101"/>
        <v>0</v>
      </c>
      <c r="AL597" s="200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  <c r="AZ597" s="197"/>
      <c r="BA597" s="197"/>
      <c r="BB597" s="197"/>
      <c r="BC597" s="197"/>
      <c r="BD597" s="197"/>
      <c r="BE597" s="197"/>
      <c r="BF597" s="197"/>
      <c r="BG597" s="178">
        <f t="shared" si="102"/>
        <v>0</v>
      </c>
      <c r="BH597" s="190">
        <f t="shared" si="103"/>
        <v>0</v>
      </c>
      <c r="BI597" s="200"/>
      <c r="BJ597" s="197"/>
      <c r="BK597" s="197"/>
      <c r="BL597" s="197"/>
      <c r="BM597" s="197"/>
      <c r="BN597" s="197"/>
      <c r="BO597" s="197"/>
      <c r="BP597" s="197"/>
      <c r="BQ597" s="197"/>
      <c r="BR597" s="197"/>
      <c r="BS597" s="197"/>
      <c r="BT597" s="197"/>
      <c r="BU597" s="197"/>
      <c r="BV597" s="197"/>
      <c r="BW597" s="204"/>
      <c r="BX597" s="204"/>
      <c r="BY597" s="204"/>
      <c r="BZ597" s="204"/>
      <c r="CA597" s="204"/>
      <c r="CB597" s="204"/>
      <c r="CC597" s="204"/>
      <c r="CD597" s="204"/>
      <c r="CE597" s="184">
        <f t="shared" si="104"/>
        <v>0</v>
      </c>
      <c r="CF597" s="244">
        <f t="shared" si="105"/>
        <v>0</v>
      </c>
      <c r="CG597" s="211"/>
      <c r="CH597" s="204"/>
      <c r="CI597" s="204"/>
      <c r="CJ597" s="204"/>
      <c r="CK597" s="204"/>
      <c r="CL597" s="204"/>
      <c r="CM597" s="204"/>
      <c r="CN597" s="204"/>
      <c r="CO597" s="204"/>
      <c r="CP597" s="204"/>
      <c r="CQ597" s="195">
        <f t="shared" si="106"/>
        <v>0</v>
      </c>
      <c r="CR597" s="186">
        <f t="shared" si="107"/>
        <v>0</v>
      </c>
      <c r="CS597" s="166"/>
      <c r="CT597" s="166"/>
      <c r="CU597" s="166"/>
      <c r="CV597" s="166"/>
      <c r="CW597" s="166"/>
      <c r="CX597" s="214"/>
      <c r="CY597" s="195">
        <f t="shared" si="108"/>
        <v>0</v>
      </c>
      <c r="CZ597" s="187">
        <f t="shared" si="109"/>
        <v>0</v>
      </c>
    </row>
    <row r="598" ht="15.75" customHeight="1">
      <c r="A598" s="121">
        <v>5.0</v>
      </c>
      <c r="B598" s="312" t="s">
        <v>244</v>
      </c>
      <c r="C598" s="307" t="s">
        <v>245</v>
      </c>
      <c r="D598" s="124" t="str">
        <f t="shared" si="94"/>
        <v>#REF!</v>
      </c>
      <c r="E598" s="125" t="str">
        <f t="shared" si="95"/>
        <v>#REF!</v>
      </c>
      <c r="F598" s="172" t="str">
        <f t="shared" si="96"/>
        <v>#REF!</v>
      </c>
      <c r="G598" s="189" t="str">
        <f t="shared" si="97"/>
        <v>#REF!</v>
      </c>
      <c r="H598" s="208"/>
      <c r="I598" s="209"/>
      <c r="J598" s="135"/>
      <c r="K598" s="135"/>
      <c r="L598" s="135"/>
      <c r="M598" s="178">
        <f t="shared" si="98"/>
        <v>0</v>
      </c>
      <c r="N598" s="188">
        <f t="shared" si="99"/>
        <v>0</v>
      </c>
      <c r="O598" s="211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6"/>
      <c r="AG598" s="206"/>
      <c r="AH598" s="206"/>
      <c r="AI598" s="206"/>
      <c r="AJ598" s="178">
        <f t="shared" si="100"/>
        <v>0</v>
      </c>
      <c r="AK598" s="190">
        <f t="shared" si="101"/>
        <v>0</v>
      </c>
      <c r="AL598" s="211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178">
        <f t="shared" si="102"/>
        <v>0</v>
      </c>
      <c r="BH598" s="190">
        <f t="shared" si="103"/>
        <v>0</v>
      </c>
      <c r="BI598" s="211"/>
      <c r="BJ598" s="204"/>
      <c r="BK598" s="204"/>
      <c r="BL598" s="204"/>
      <c r="BM598" s="204"/>
      <c r="BN598" s="204"/>
      <c r="BO598" s="204"/>
      <c r="BP598" s="204"/>
      <c r="BQ598" s="204"/>
      <c r="BR598" s="204"/>
      <c r="BS598" s="204"/>
      <c r="BT598" s="204"/>
      <c r="BU598" s="204"/>
      <c r="BV598" s="204"/>
      <c r="BW598" s="204"/>
      <c r="BX598" s="204"/>
      <c r="BY598" s="204"/>
      <c r="BZ598" s="204"/>
      <c r="CA598" s="204"/>
      <c r="CB598" s="204"/>
      <c r="CC598" s="204"/>
      <c r="CD598" s="204"/>
      <c r="CE598" s="184">
        <f t="shared" si="104"/>
        <v>0</v>
      </c>
      <c r="CF598" s="244">
        <f t="shared" si="105"/>
        <v>0</v>
      </c>
      <c r="CG598" s="211"/>
      <c r="CH598" s="204"/>
      <c r="CI598" s="204"/>
      <c r="CJ598" s="204"/>
      <c r="CK598" s="204"/>
      <c r="CL598" s="204"/>
      <c r="CM598" s="204"/>
      <c r="CN598" s="204"/>
      <c r="CO598" s="204"/>
      <c r="CP598" s="204"/>
      <c r="CQ598" s="195">
        <f t="shared" si="106"/>
        <v>0</v>
      </c>
      <c r="CR598" s="186">
        <f t="shared" si="107"/>
        <v>0</v>
      </c>
      <c r="CS598" s="166"/>
      <c r="CT598" s="166"/>
      <c r="CU598" s="166"/>
      <c r="CV598" s="166"/>
      <c r="CW598" s="166"/>
      <c r="CX598" s="196"/>
      <c r="CY598" s="195">
        <f t="shared" si="108"/>
        <v>0</v>
      </c>
      <c r="CZ598" s="187">
        <f t="shared" si="109"/>
        <v>0</v>
      </c>
    </row>
    <row r="599" ht="15.75" customHeight="1">
      <c r="A599" s="169">
        <v>6.0</v>
      </c>
      <c r="B599" s="312" t="s">
        <v>246</v>
      </c>
      <c r="C599" s="307" t="s">
        <v>247</v>
      </c>
      <c r="D599" s="124" t="str">
        <f t="shared" si="94"/>
        <v>#REF!</v>
      </c>
      <c r="E599" s="125" t="str">
        <f t="shared" si="95"/>
        <v>#REF!</v>
      </c>
      <c r="F599" s="172" t="str">
        <f t="shared" si="96"/>
        <v>#REF!</v>
      </c>
      <c r="G599" s="189" t="str">
        <f t="shared" si="97"/>
        <v>#REF!</v>
      </c>
      <c r="H599" s="175"/>
      <c r="I599" s="177"/>
      <c r="J599" s="176"/>
      <c r="K599" s="135"/>
      <c r="L599" s="135"/>
      <c r="M599" s="178">
        <f t="shared" si="98"/>
        <v>0</v>
      </c>
      <c r="N599" s="188">
        <f t="shared" si="99"/>
        <v>0</v>
      </c>
      <c r="O599" s="200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210"/>
      <c r="AG599" s="210"/>
      <c r="AH599" s="210"/>
      <c r="AI599" s="210"/>
      <c r="AJ599" s="178">
        <f t="shared" si="100"/>
        <v>0</v>
      </c>
      <c r="AK599" s="190">
        <f t="shared" si="101"/>
        <v>0</v>
      </c>
      <c r="AL599" s="200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  <c r="AZ599" s="197"/>
      <c r="BA599" s="197"/>
      <c r="BB599" s="197"/>
      <c r="BC599" s="197"/>
      <c r="BD599" s="197"/>
      <c r="BE599" s="197"/>
      <c r="BF599" s="197"/>
      <c r="BG599" s="178">
        <f t="shared" si="102"/>
        <v>0</v>
      </c>
      <c r="BH599" s="190">
        <f t="shared" si="103"/>
        <v>0</v>
      </c>
      <c r="BI599" s="200"/>
      <c r="BJ599" s="197"/>
      <c r="BK599" s="197"/>
      <c r="BL599" s="197"/>
      <c r="BM599" s="197"/>
      <c r="BN599" s="197"/>
      <c r="BO599" s="197"/>
      <c r="BP599" s="197"/>
      <c r="BQ599" s="197"/>
      <c r="BR599" s="197"/>
      <c r="BS599" s="197"/>
      <c r="BT599" s="197"/>
      <c r="BU599" s="197"/>
      <c r="BV599" s="197"/>
      <c r="BW599" s="204"/>
      <c r="BX599" s="204"/>
      <c r="BY599" s="204"/>
      <c r="BZ599" s="204"/>
      <c r="CA599" s="204"/>
      <c r="CB599" s="204"/>
      <c r="CC599" s="204"/>
      <c r="CD599" s="204"/>
      <c r="CE599" s="184">
        <f t="shared" si="104"/>
        <v>0</v>
      </c>
      <c r="CF599" s="244">
        <f t="shared" si="105"/>
        <v>0</v>
      </c>
      <c r="CG599" s="211"/>
      <c r="CH599" s="204"/>
      <c r="CI599" s="204"/>
      <c r="CJ599" s="204"/>
      <c r="CK599" s="204"/>
      <c r="CL599" s="204"/>
      <c r="CM599" s="204"/>
      <c r="CN599" s="204"/>
      <c r="CO599" s="204"/>
      <c r="CP599" s="204"/>
      <c r="CQ599" s="195">
        <f t="shared" si="106"/>
        <v>0</v>
      </c>
      <c r="CR599" s="186">
        <f t="shared" si="107"/>
        <v>0</v>
      </c>
      <c r="CS599" s="166"/>
      <c r="CT599" s="166"/>
      <c r="CU599" s="166"/>
      <c r="CV599" s="166"/>
      <c r="CW599" s="166"/>
      <c r="CX599" s="196"/>
      <c r="CY599" s="195">
        <f t="shared" si="108"/>
        <v>0</v>
      </c>
      <c r="CZ599" s="187">
        <f t="shared" si="109"/>
        <v>0</v>
      </c>
    </row>
    <row r="600" ht="15.75" customHeight="1">
      <c r="A600" s="121">
        <v>7.0</v>
      </c>
      <c r="B600" s="312" t="s">
        <v>248</v>
      </c>
      <c r="C600" s="307" t="s">
        <v>249</v>
      </c>
      <c r="D600" s="124" t="str">
        <f t="shared" si="94"/>
        <v>#REF!</v>
      </c>
      <c r="E600" s="125" t="str">
        <f t="shared" si="95"/>
        <v>#REF!</v>
      </c>
      <c r="F600" s="172" t="str">
        <f t="shared" si="96"/>
        <v>#REF!</v>
      </c>
      <c r="G600" s="189" t="str">
        <f t="shared" si="97"/>
        <v>#REF!</v>
      </c>
      <c r="H600" s="175"/>
      <c r="I600" s="176"/>
      <c r="J600" s="176"/>
      <c r="K600" s="135"/>
      <c r="L600" s="135"/>
      <c r="M600" s="178">
        <f t="shared" si="98"/>
        <v>0</v>
      </c>
      <c r="N600" s="188">
        <f t="shared" si="99"/>
        <v>0</v>
      </c>
      <c r="O600" s="216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  <c r="AE600" s="215"/>
      <c r="AF600" s="218"/>
      <c r="AG600" s="218"/>
      <c r="AH600" s="218"/>
      <c r="AI600" s="218"/>
      <c r="AJ600" s="178">
        <f t="shared" si="100"/>
        <v>0</v>
      </c>
      <c r="AK600" s="190">
        <f t="shared" si="101"/>
        <v>0</v>
      </c>
      <c r="AL600" s="216"/>
      <c r="AM600" s="215"/>
      <c r="AN600" s="215"/>
      <c r="AO600" s="215"/>
      <c r="AP600" s="215"/>
      <c r="AQ600" s="215"/>
      <c r="AR600" s="215"/>
      <c r="AS600" s="215"/>
      <c r="AT600" s="215"/>
      <c r="AU600" s="215"/>
      <c r="AV600" s="215"/>
      <c r="AW600" s="215"/>
      <c r="AX600" s="215"/>
      <c r="AY600" s="215"/>
      <c r="AZ600" s="215"/>
      <c r="BA600" s="215"/>
      <c r="BB600" s="215"/>
      <c r="BC600" s="215"/>
      <c r="BD600" s="215"/>
      <c r="BE600" s="215"/>
      <c r="BF600" s="215"/>
      <c r="BG600" s="178">
        <f t="shared" si="102"/>
        <v>0</v>
      </c>
      <c r="BH600" s="190">
        <f t="shared" si="103"/>
        <v>0</v>
      </c>
      <c r="BI600" s="216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04"/>
      <c r="BX600" s="204"/>
      <c r="BY600" s="204"/>
      <c r="BZ600" s="204"/>
      <c r="CA600" s="204"/>
      <c r="CB600" s="204"/>
      <c r="CC600" s="204"/>
      <c r="CD600" s="204"/>
      <c r="CE600" s="184">
        <f t="shared" si="104"/>
        <v>0</v>
      </c>
      <c r="CF600" s="244">
        <f t="shared" si="105"/>
        <v>0</v>
      </c>
      <c r="CG600" s="211"/>
      <c r="CH600" s="204"/>
      <c r="CI600" s="204"/>
      <c r="CJ600" s="204"/>
      <c r="CK600" s="204"/>
      <c r="CL600" s="204"/>
      <c r="CM600" s="204"/>
      <c r="CN600" s="204"/>
      <c r="CO600" s="204"/>
      <c r="CP600" s="204"/>
      <c r="CQ600" s="195">
        <f t="shared" si="106"/>
        <v>0</v>
      </c>
      <c r="CR600" s="186">
        <f t="shared" si="107"/>
        <v>0</v>
      </c>
      <c r="CS600" s="166"/>
      <c r="CT600" s="166"/>
      <c r="CU600" s="166"/>
      <c r="CV600" s="166"/>
      <c r="CW600" s="166"/>
      <c r="CX600" s="196"/>
      <c r="CY600" s="195">
        <f t="shared" si="108"/>
        <v>0</v>
      </c>
      <c r="CZ600" s="187">
        <f t="shared" si="109"/>
        <v>0</v>
      </c>
    </row>
    <row r="601" ht="15.0" customHeight="1">
      <c r="A601" s="169">
        <v>8.0</v>
      </c>
      <c r="B601" s="312" t="s">
        <v>250</v>
      </c>
      <c r="C601" s="307" t="s">
        <v>251</v>
      </c>
      <c r="D601" s="124" t="str">
        <f t="shared" si="94"/>
        <v>#REF!</v>
      </c>
      <c r="E601" s="125" t="str">
        <f t="shared" si="95"/>
        <v>#REF!</v>
      </c>
      <c r="F601" s="172" t="str">
        <f t="shared" si="96"/>
        <v>#REF!</v>
      </c>
      <c r="G601" s="189" t="str">
        <f t="shared" si="97"/>
        <v>#REF!</v>
      </c>
      <c r="H601" s="175"/>
      <c r="I601" s="176"/>
      <c r="J601" s="135"/>
      <c r="K601" s="135"/>
      <c r="L601" s="135"/>
      <c r="M601" s="178">
        <f t="shared" si="98"/>
        <v>0</v>
      </c>
      <c r="N601" s="188">
        <f t="shared" si="99"/>
        <v>0</v>
      </c>
      <c r="O601" s="211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6"/>
      <c r="AG601" s="206"/>
      <c r="AH601" s="206"/>
      <c r="AI601" s="206"/>
      <c r="AJ601" s="178">
        <f t="shared" si="100"/>
        <v>0</v>
      </c>
      <c r="AK601" s="190">
        <f t="shared" si="101"/>
        <v>0</v>
      </c>
      <c r="AL601" s="211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178">
        <f t="shared" si="102"/>
        <v>0</v>
      </c>
      <c r="BH601" s="190">
        <f t="shared" si="103"/>
        <v>0</v>
      </c>
      <c r="BI601" s="211"/>
      <c r="BJ601" s="204"/>
      <c r="BK601" s="204"/>
      <c r="BL601" s="204"/>
      <c r="BM601" s="204"/>
      <c r="BN601" s="204"/>
      <c r="BO601" s="204"/>
      <c r="BP601" s="204"/>
      <c r="BQ601" s="204"/>
      <c r="BR601" s="204"/>
      <c r="BS601" s="204"/>
      <c r="BT601" s="204"/>
      <c r="BU601" s="204"/>
      <c r="BV601" s="204"/>
      <c r="BW601" s="204"/>
      <c r="BX601" s="204"/>
      <c r="BY601" s="204"/>
      <c r="BZ601" s="204"/>
      <c r="CA601" s="204"/>
      <c r="CB601" s="204"/>
      <c r="CC601" s="204"/>
      <c r="CD601" s="204"/>
      <c r="CE601" s="184">
        <f t="shared" si="104"/>
        <v>0</v>
      </c>
      <c r="CF601" s="244">
        <f t="shared" si="105"/>
        <v>0</v>
      </c>
      <c r="CG601" s="211"/>
      <c r="CH601" s="204"/>
      <c r="CI601" s="204"/>
      <c r="CJ601" s="204"/>
      <c r="CK601" s="204"/>
      <c r="CL601" s="204"/>
      <c r="CM601" s="204"/>
      <c r="CN601" s="204"/>
      <c r="CO601" s="204"/>
      <c r="CP601" s="204"/>
      <c r="CQ601" s="195">
        <f t="shared" si="106"/>
        <v>0</v>
      </c>
      <c r="CR601" s="186">
        <f t="shared" si="107"/>
        <v>0</v>
      </c>
      <c r="CS601" s="166"/>
      <c r="CT601" s="166"/>
      <c r="CU601" s="166"/>
      <c r="CV601" s="166"/>
      <c r="CW601" s="166"/>
      <c r="CX601" s="196"/>
      <c r="CY601" s="195">
        <f t="shared" si="108"/>
        <v>0</v>
      </c>
      <c r="CZ601" s="187">
        <f t="shared" si="109"/>
        <v>0</v>
      </c>
    </row>
    <row r="602" ht="15.75" customHeight="1">
      <c r="A602" s="121">
        <v>9.0</v>
      </c>
      <c r="B602" s="312" t="s">
        <v>252</v>
      </c>
      <c r="C602" s="307" t="s">
        <v>253</v>
      </c>
      <c r="D602" s="124" t="str">
        <f t="shared" si="94"/>
        <v>#REF!</v>
      </c>
      <c r="E602" s="125" t="str">
        <f t="shared" si="95"/>
        <v>#REF!</v>
      </c>
      <c r="F602" s="172" t="str">
        <f t="shared" si="96"/>
        <v>#REF!</v>
      </c>
      <c r="G602" s="189" t="str">
        <f t="shared" si="97"/>
        <v>#REF!</v>
      </c>
      <c r="H602" s="175"/>
      <c r="I602" s="135"/>
      <c r="J602" s="135"/>
      <c r="K602" s="135"/>
      <c r="L602" s="135"/>
      <c r="M602" s="178">
        <f t="shared" si="98"/>
        <v>0</v>
      </c>
      <c r="N602" s="188">
        <f t="shared" si="99"/>
        <v>0</v>
      </c>
      <c r="O602" s="200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210"/>
      <c r="AG602" s="210"/>
      <c r="AH602" s="210"/>
      <c r="AI602" s="210"/>
      <c r="AJ602" s="178">
        <f t="shared" si="100"/>
        <v>0</v>
      </c>
      <c r="AK602" s="190">
        <f t="shared" si="101"/>
        <v>0</v>
      </c>
      <c r="AL602" s="200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  <c r="AZ602" s="197"/>
      <c r="BA602" s="197"/>
      <c r="BB602" s="197"/>
      <c r="BC602" s="197"/>
      <c r="BD602" s="197"/>
      <c r="BE602" s="197"/>
      <c r="BF602" s="197"/>
      <c r="BG602" s="178">
        <f t="shared" si="102"/>
        <v>0</v>
      </c>
      <c r="BH602" s="190">
        <f t="shared" si="103"/>
        <v>0</v>
      </c>
      <c r="BI602" s="200"/>
      <c r="BJ602" s="197"/>
      <c r="BK602" s="197"/>
      <c r="BL602" s="197"/>
      <c r="BM602" s="197"/>
      <c r="BN602" s="197"/>
      <c r="BO602" s="197"/>
      <c r="BP602" s="197"/>
      <c r="BQ602" s="197"/>
      <c r="BR602" s="197"/>
      <c r="BS602" s="197"/>
      <c r="BT602" s="197"/>
      <c r="BU602" s="197"/>
      <c r="BV602" s="197"/>
      <c r="BW602" s="204"/>
      <c r="BX602" s="204"/>
      <c r="BY602" s="204"/>
      <c r="BZ602" s="204"/>
      <c r="CA602" s="204"/>
      <c r="CB602" s="204"/>
      <c r="CC602" s="204"/>
      <c r="CD602" s="204"/>
      <c r="CE602" s="184">
        <f t="shared" si="104"/>
        <v>0</v>
      </c>
      <c r="CF602" s="244">
        <f t="shared" si="105"/>
        <v>0</v>
      </c>
      <c r="CG602" s="211"/>
      <c r="CH602" s="204"/>
      <c r="CI602" s="204"/>
      <c r="CJ602" s="204"/>
      <c r="CK602" s="204"/>
      <c r="CL602" s="204"/>
      <c r="CM602" s="204"/>
      <c r="CN602" s="204"/>
      <c r="CO602" s="204"/>
      <c r="CP602" s="204"/>
      <c r="CQ602" s="195">
        <f t="shared" si="106"/>
        <v>0</v>
      </c>
      <c r="CR602" s="186">
        <f t="shared" si="107"/>
        <v>0</v>
      </c>
      <c r="CS602" s="166"/>
      <c r="CT602" s="166"/>
      <c r="CU602" s="166"/>
      <c r="CV602" s="166"/>
      <c r="CW602" s="166"/>
      <c r="CX602" s="196"/>
      <c r="CY602" s="195">
        <f t="shared" si="108"/>
        <v>0</v>
      </c>
      <c r="CZ602" s="187">
        <f t="shared" si="109"/>
        <v>0</v>
      </c>
    </row>
    <row r="603" ht="15.75" customHeight="1">
      <c r="A603" s="169">
        <v>10.0</v>
      </c>
      <c r="B603" s="312" t="s">
        <v>254</v>
      </c>
      <c r="C603" s="307" t="s">
        <v>255</v>
      </c>
      <c r="D603" s="124" t="str">
        <f t="shared" si="94"/>
        <v>#REF!</v>
      </c>
      <c r="E603" s="125" t="str">
        <f t="shared" si="95"/>
        <v>#REF!</v>
      </c>
      <c r="F603" s="172" t="str">
        <f t="shared" si="96"/>
        <v>#REF!</v>
      </c>
      <c r="G603" s="189" t="str">
        <f t="shared" si="97"/>
        <v>#REF!</v>
      </c>
      <c r="H603" s="175"/>
      <c r="I603" s="135"/>
      <c r="J603" s="177"/>
      <c r="K603" s="135"/>
      <c r="L603" s="135"/>
      <c r="M603" s="178">
        <f t="shared" si="98"/>
        <v>0</v>
      </c>
      <c r="N603" s="188">
        <f t="shared" si="99"/>
        <v>0</v>
      </c>
      <c r="O603" s="211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6"/>
      <c r="AG603" s="206"/>
      <c r="AH603" s="206"/>
      <c r="AI603" s="206"/>
      <c r="AJ603" s="178">
        <f t="shared" si="100"/>
        <v>0</v>
      </c>
      <c r="AK603" s="190">
        <f t="shared" si="101"/>
        <v>0</v>
      </c>
      <c r="AL603" s="211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178">
        <f t="shared" si="102"/>
        <v>0</v>
      </c>
      <c r="BH603" s="190">
        <f t="shared" si="103"/>
        <v>0</v>
      </c>
      <c r="BI603" s="211"/>
      <c r="BJ603" s="204"/>
      <c r="BK603" s="204"/>
      <c r="BL603" s="204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  <c r="BY603" s="204"/>
      <c r="BZ603" s="204"/>
      <c r="CA603" s="204"/>
      <c r="CB603" s="204"/>
      <c r="CC603" s="204"/>
      <c r="CD603" s="204"/>
      <c r="CE603" s="184">
        <f t="shared" si="104"/>
        <v>0</v>
      </c>
      <c r="CF603" s="244">
        <f t="shared" si="105"/>
        <v>0</v>
      </c>
      <c r="CG603" s="211"/>
      <c r="CH603" s="204"/>
      <c r="CI603" s="204"/>
      <c r="CJ603" s="204"/>
      <c r="CK603" s="204"/>
      <c r="CL603" s="204"/>
      <c r="CM603" s="204"/>
      <c r="CN603" s="204"/>
      <c r="CO603" s="204"/>
      <c r="CP603" s="204"/>
      <c r="CQ603" s="195">
        <f t="shared" si="106"/>
        <v>0</v>
      </c>
      <c r="CR603" s="186">
        <f t="shared" si="107"/>
        <v>0</v>
      </c>
      <c r="CS603" s="166"/>
      <c r="CT603" s="166"/>
      <c r="CU603" s="166"/>
      <c r="CV603" s="166"/>
      <c r="CW603" s="166"/>
      <c r="CX603" s="196"/>
      <c r="CY603" s="195">
        <f t="shared" si="108"/>
        <v>0</v>
      </c>
      <c r="CZ603" s="187">
        <f t="shared" si="109"/>
        <v>0</v>
      </c>
    </row>
    <row r="604" ht="15.75" customHeight="1">
      <c r="A604" s="121">
        <v>11.0</v>
      </c>
      <c r="B604" s="312" t="s">
        <v>256</v>
      </c>
      <c r="C604" s="307" t="s">
        <v>257</v>
      </c>
      <c r="D604" s="124" t="str">
        <f t="shared" si="94"/>
        <v>#REF!</v>
      </c>
      <c r="E604" s="125" t="str">
        <f t="shared" si="95"/>
        <v>#REF!</v>
      </c>
      <c r="F604" s="172" t="str">
        <f t="shared" si="96"/>
        <v>#REF!</v>
      </c>
      <c r="G604" s="189" t="str">
        <f t="shared" si="97"/>
        <v>#REF!</v>
      </c>
      <c r="H604" s="175"/>
      <c r="I604" s="135"/>
      <c r="J604" s="135"/>
      <c r="K604" s="176"/>
      <c r="L604" s="176"/>
      <c r="M604" s="178">
        <f t="shared" si="98"/>
        <v>0</v>
      </c>
      <c r="N604" s="188">
        <f t="shared" si="99"/>
        <v>0</v>
      </c>
      <c r="O604" s="200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210"/>
      <c r="AG604" s="210"/>
      <c r="AH604" s="210"/>
      <c r="AI604" s="210"/>
      <c r="AJ604" s="178">
        <f t="shared" si="100"/>
        <v>0</v>
      </c>
      <c r="AK604" s="190">
        <f t="shared" si="101"/>
        <v>0</v>
      </c>
      <c r="AL604" s="200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  <c r="AZ604" s="197"/>
      <c r="BA604" s="197"/>
      <c r="BB604" s="197"/>
      <c r="BC604" s="197"/>
      <c r="BD604" s="197"/>
      <c r="BE604" s="197"/>
      <c r="BF604" s="197"/>
      <c r="BG604" s="178">
        <f t="shared" si="102"/>
        <v>0</v>
      </c>
      <c r="BH604" s="190">
        <f t="shared" si="103"/>
        <v>0</v>
      </c>
      <c r="BI604" s="200"/>
      <c r="BJ604" s="197"/>
      <c r="BK604" s="197"/>
      <c r="BL604" s="197"/>
      <c r="BM604" s="197"/>
      <c r="BN604" s="197"/>
      <c r="BO604" s="197"/>
      <c r="BP604" s="197"/>
      <c r="BQ604" s="197"/>
      <c r="BR604" s="197"/>
      <c r="BS604" s="197"/>
      <c r="BT604" s="197"/>
      <c r="BU604" s="197"/>
      <c r="BV604" s="197"/>
      <c r="BW604" s="204"/>
      <c r="BX604" s="204"/>
      <c r="BY604" s="204"/>
      <c r="BZ604" s="204"/>
      <c r="CA604" s="204"/>
      <c r="CB604" s="204"/>
      <c r="CC604" s="204"/>
      <c r="CD604" s="204"/>
      <c r="CE604" s="184">
        <f t="shared" si="104"/>
        <v>0</v>
      </c>
      <c r="CF604" s="244">
        <f t="shared" si="105"/>
        <v>0</v>
      </c>
      <c r="CG604" s="211"/>
      <c r="CH604" s="204"/>
      <c r="CI604" s="204"/>
      <c r="CJ604" s="204"/>
      <c r="CK604" s="204"/>
      <c r="CL604" s="204"/>
      <c r="CM604" s="204"/>
      <c r="CN604" s="204"/>
      <c r="CO604" s="204"/>
      <c r="CP604" s="204"/>
      <c r="CQ604" s="195">
        <f t="shared" si="106"/>
        <v>0</v>
      </c>
      <c r="CR604" s="186">
        <f t="shared" si="107"/>
        <v>0</v>
      </c>
      <c r="CS604" s="166"/>
      <c r="CT604" s="166"/>
      <c r="CU604" s="166"/>
      <c r="CV604" s="166"/>
      <c r="CW604" s="166"/>
      <c r="CX604" s="196"/>
      <c r="CY604" s="195">
        <f t="shared" si="108"/>
        <v>0</v>
      </c>
      <c r="CZ604" s="187">
        <f t="shared" si="109"/>
        <v>0</v>
      </c>
    </row>
    <row r="605" ht="15.75" customHeight="1">
      <c r="A605" s="169">
        <v>12.0</v>
      </c>
      <c r="B605" s="312" t="s">
        <v>258</v>
      </c>
      <c r="C605" s="307" t="s">
        <v>259</v>
      </c>
      <c r="D605" s="124" t="str">
        <f t="shared" si="94"/>
        <v>#REF!</v>
      </c>
      <c r="E605" s="125" t="str">
        <f t="shared" si="95"/>
        <v>#REF!</v>
      </c>
      <c r="F605" s="172" t="str">
        <f t="shared" si="96"/>
        <v>#REF!</v>
      </c>
      <c r="G605" s="189" t="str">
        <f t="shared" si="97"/>
        <v>#REF!</v>
      </c>
      <c r="H605" s="208"/>
      <c r="I605" s="135"/>
      <c r="J605" s="135"/>
      <c r="K605" s="135"/>
      <c r="L605" s="135"/>
      <c r="M605" s="178">
        <f t="shared" si="98"/>
        <v>0</v>
      </c>
      <c r="N605" s="188">
        <f t="shared" si="99"/>
        <v>0</v>
      </c>
      <c r="O605" s="200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210"/>
      <c r="AG605" s="210"/>
      <c r="AH605" s="210"/>
      <c r="AI605" s="210"/>
      <c r="AJ605" s="178">
        <f t="shared" si="100"/>
        <v>0</v>
      </c>
      <c r="AK605" s="190">
        <f t="shared" si="101"/>
        <v>0</v>
      </c>
      <c r="AL605" s="200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  <c r="AZ605" s="197"/>
      <c r="BA605" s="197"/>
      <c r="BB605" s="197"/>
      <c r="BC605" s="197"/>
      <c r="BD605" s="197"/>
      <c r="BE605" s="197"/>
      <c r="BF605" s="197"/>
      <c r="BG605" s="178">
        <f t="shared" si="102"/>
        <v>0</v>
      </c>
      <c r="BH605" s="190">
        <f t="shared" si="103"/>
        <v>0</v>
      </c>
      <c r="BI605" s="200"/>
      <c r="BJ605" s="197"/>
      <c r="BK605" s="197"/>
      <c r="BL605" s="197"/>
      <c r="BM605" s="197"/>
      <c r="BN605" s="197"/>
      <c r="BO605" s="197"/>
      <c r="BP605" s="197"/>
      <c r="BQ605" s="197"/>
      <c r="BR605" s="197"/>
      <c r="BS605" s="197"/>
      <c r="BT605" s="197"/>
      <c r="BU605" s="197"/>
      <c r="BV605" s="197"/>
      <c r="BW605" s="204"/>
      <c r="BX605" s="204"/>
      <c r="BY605" s="204"/>
      <c r="BZ605" s="204"/>
      <c r="CA605" s="204"/>
      <c r="CB605" s="204"/>
      <c r="CC605" s="204"/>
      <c r="CD605" s="204"/>
      <c r="CE605" s="184">
        <f t="shared" si="104"/>
        <v>0</v>
      </c>
      <c r="CF605" s="244">
        <f t="shared" si="105"/>
        <v>0</v>
      </c>
      <c r="CG605" s="211"/>
      <c r="CH605" s="204"/>
      <c r="CI605" s="204"/>
      <c r="CJ605" s="204"/>
      <c r="CK605" s="204"/>
      <c r="CL605" s="204"/>
      <c r="CM605" s="204"/>
      <c r="CN605" s="204"/>
      <c r="CO605" s="204"/>
      <c r="CP605" s="204"/>
      <c r="CQ605" s="195">
        <f t="shared" si="106"/>
        <v>0</v>
      </c>
      <c r="CR605" s="186">
        <f t="shared" si="107"/>
        <v>0</v>
      </c>
      <c r="CS605" s="166"/>
      <c r="CT605" s="166"/>
      <c r="CU605" s="166"/>
      <c r="CV605" s="166"/>
      <c r="CW605" s="166"/>
      <c r="CX605" s="196"/>
      <c r="CY605" s="195">
        <f t="shared" si="108"/>
        <v>0</v>
      </c>
      <c r="CZ605" s="187">
        <f t="shared" si="109"/>
        <v>0</v>
      </c>
    </row>
    <row r="606" ht="15.75" customHeight="1">
      <c r="A606" s="121">
        <v>13.0</v>
      </c>
      <c r="B606" s="312" t="s">
        <v>260</v>
      </c>
      <c r="C606" s="307" t="s">
        <v>261</v>
      </c>
      <c r="D606" s="124" t="str">
        <f t="shared" si="94"/>
        <v>#REF!</v>
      </c>
      <c r="E606" s="125" t="str">
        <f t="shared" si="95"/>
        <v>#REF!</v>
      </c>
      <c r="F606" s="172" t="str">
        <f t="shared" si="96"/>
        <v>#REF!</v>
      </c>
      <c r="G606" s="189" t="str">
        <f t="shared" si="97"/>
        <v>#REF!</v>
      </c>
      <c r="H606" s="175"/>
      <c r="I606" s="176"/>
      <c r="J606" s="135"/>
      <c r="K606" s="135"/>
      <c r="L606" s="135"/>
      <c r="M606" s="178">
        <f t="shared" si="98"/>
        <v>0</v>
      </c>
      <c r="N606" s="188">
        <f t="shared" si="99"/>
        <v>0</v>
      </c>
      <c r="O606" s="200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210"/>
      <c r="AG606" s="210"/>
      <c r="AH606" s="210"/>
      <c r="AI606" s="210"/>
      <c r="AJ606" s="178">
        <f t="shared" si="100"/>
        <v>0</v>
      </c>
      <c r="AK606" s="190">
        <f t="shared" si="101"/>
        <v>0</v>
      </c>
      <c r="AL606" s="200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  <c r="AZ606" s="197"/>
      <c r="BA606" s="197"/>
      <c r="BB606" s="197"/>
      <c r="BC606" s="197"/>
      <c r="BD606" s="197"/>
      <c r="BE606" s="197"/>
      <c r="BF606" s="197"/>
      <c r="BG606" s="178">
        <f t="shared" si="102"/>
        <v>0</v>
      </c>
      <c r="BH606" s="190">
        <f t="shared" si="103"/>
        <v>0</v>
      </c>
      <c r="BI606" s="200"/>
      <c r="BJ606" s="197"/>
      <c r="BK606" s="197"/>
      <c r="BL606" s="197"/>
      <c r="BM606" s="197"/>
      <c r="BN606" s="197"/>
      <c r="BO606" s="197"/>
      <c r="BP606" s="197"/>
      <c r="BQ606" s="197"/>
      <c r="BR606" s="197"/>
      <c r="BS606" s="197"/>
      <c r="BT606" s="197"/>
      <c r="BU606" s="197"/>
      <c r="BV606" s="197"/>
      <c r="BW606" s="204"/>
      <c r="BX606" s="204"/>
      <c r="BY606" s="204"/>
      <c r="BZ606" s="204"/>
      <c r="CA606" s="204"/>
      <c r="CB606" s="204"/>
      <c r="CC606" s="204"/>
      <c r="CD606" s="204"/>
      <c r="CE606" s="184">
        <f t="shared" si="104"/>
        <v>0</v>
      </c>
      <c r="CF606" s="244">
        <f t="shared" si="105"/>
        <v>0</v>
      </c>
      <c r="CG606" s="211"/>
      <c r="CH606" s="204"/>
      <c r="CI606" s="204"/>
      <c r="CJ606" s="204"/>
      <c r="CK606" s="204"/>
      <c r="CL606" s="204"/>
      <c r="CM606" s="204"/>
      <c r="CN606" s="204"/>
      <c r="CO606" s="204"/>
      <c r="CP606" s="204"/>
      <c r="CQ606" s="195">
        <f t="shared" si="106"/>
        <v>0</v>
      </c>
      <c r="CR606" s="186">
        <f t="shared" si="107"/>
        <v>0</v>
      </c>
      <c r="CS606" s="166"/>
      <c r="CT606" s="166"/>
      <c r="CU606" s="166"/>
      <c r="CV606" s="166"/>
      <c r="CW606" s="166"/>
      <c r="CX606" s="196"/>
      <c r="CY606" s="195">
        <f t="shared" si="108"/>
        <v>0</v>
      </c>
      <c r="CZ606" s="187">
        <f t="shared" si="109"/>
        <v>0</v>
      </c>
    </row>
    <row r="607" ht="15.75" customHeight="1">
      <c r="A607" s="169">
        <v>14.0</v>
      </c>
      <c r="B607" s="312" t="s">
        <v>262</v>
      </c>
      <c r="C607" s="307" t="s">
        <v>263</v>
      </c>
      <c r="D607" s="124" t="str">
        <f t="shared" si="94"/>
        <v>#REF!</v>
      </c>
      <c r="E607" s="125" t="str">
        <f t="shared" si="95"/>
        <v>#REF!</v>
      </c>
      <c r="F607" s="172" t="str">
        <f t="shared" si="96"/>
        <v>#REF!</v>
      </c>
      <c r="G607" s="189" t="str">
        <f t="shared" si="97"/>
        <v>#REF!</v>
      </c>
      <c r="H607" s="175"/>
      <c r="I607" s="135"/>
      <c r="J607" s="135"/>
      <c r="K607" s="176"/>
      <c r="L607" s="176"/>
      <c r="M607" s="178">
        <f t="shared" si="98"/>
        <v>0</v>
      </c>
      <c r="N607" s="188">
        <f t="shared" si="99"/>
        <v>0</v>
      </c>
      <c r="O607" s="200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210"/>
      <c r="AG607" s="210"/>
      <c r="AH607" s="210"/>
      <c r="AI607" s="210"/>
      <c r="AJ607" s="178">
        <f t="shared" si="100"/>
        <v>0</v>
      </c>
      <c r="AK607" s="190">
        <f t="shared" si="101"/>
        <v>0</v>
      </c>
      <c r="AL607" s="200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  <c r="AZ607" s="197"/>
      <c r="BA607" s="197"/>
      <c r="BB607" s="197"/>
      <c r="BC607" s="197"/>
      <c r="BD607" s="197"/>
      <c r="BE607" s="197"/>
      <c r="BF607" s="197"/>
      <c r="BG607" s="178">
        <f t="shared" si="102"/>
        <v>0</v>
      </c>
      <c r="BH607" s="190">
        <f t="shared" si="103"/>
        <v>0</v>
      </c>
      <c r="BI607" s="200"/>
      <c r="BJ607" s="197"/>
      <c r="BK607" s="197"/>
      <c r="BL607" s="197"/>
      <c r="BM607" s="197"/>
      <c r="BN607" s="197"/>
      <c r="BO607" s="197"/>
      <c r="BP607" s="197"/>
      <c r="BQ607" s="197"/>
      <c r="BR607" s="197"/>
      <c r="BS607" s="197"/>
      <c r="BT607" s="197"/>
      <c r="BU607" s="197"/>
      <c r="BV607" s="197"/>
      <c r="BW607" s="204"/>
      <c r="BX607" s="204"/>
      <c r="BY607" s="204"/>
      <c r="BZ607" s="204"/>
      <c r="CA607" s="204"/>
      <c r="CB607" s="204"/>
      <c r="CC607" s="204"/>
      <c r="CD607" s="204"/>
      <c r="CE607" s="184">
        <f t="shared" si="104"/>
        <v>0</v>
      </c>
      <c r="CF607" s="244">
        <f t="shared" si="105"/>
        <v>0</v>
      </c>
      <c r="CG607" s="211"/>
      <c r="CH607" s="204"/>
      <c r="CI607" s="204"/>
      <c r="CJ607" s="204"/>
      <c r="CK607" s="204"/>
      <c r="CL607" s="204"/>
      <c r="CM607" s="204"/>
      <c r="CN607" s="204"/>
      <c r="CO607" s="204"/>
      <c r="CP607" s="204"/>
      <c r="CQ607" s="195">
        <f t="shared" si="106"/>
        <v>0</v>
      </c>
      <c r="CR607" s="186">
        <f t="shared" si="107"/>
        <v>0</v>
      </c>
      <c r="CS607" s="166"/>
      <c r="CT607" s="166"/>
      <c r="CU607" s="166"/>
      <c r="CV607" s="166"/>
      <c r="CW607" s="166"/>
      <c r="CX607" s="196"/>
      <c r="CY607" s="195">
        <f t="shared" si="108"/>
        <v>0</v>
      </c>
      <c r="CZ607" s="187">
        <f t="shared" si="109"/>
        <v>0</v>
      </c>
    </row>
    <row r="608" ht="15.75" customHeight="1">
      <c r="A608" s="121">
        <v>15.0</v>
      </c>
      <c r="B608" s="312" t="s">
        <v>264</v>
      </c>
      <c r="C608" s="307" t="s">
        <v>265</v>
      </c>
      <c r="D608" s="124" t="str">
        <f t="shared" si="94"/>
        <v>#REF!</v>
      </c>
      <c r="E608" s="125" t="str">
        <f t="shared" si="95"/>
        <v>#REF!</v>
      </c>
      <c r="F608" s="172" t="str">
        <f t="shared" si="96"/>
        <v>#REF!</v>
      </c>
      <c r="G608" s="189" t="str">
        <f t="shared" si="97"/>
        <v>#REF!</v>
      </c>
      <c r="H608" s="175"/>
      <c r="I608" s="176"/>
      <c r="J608" s="176"/>
      <c r="K608" s="135"/>
      <c r="L608" s="135"/>
      <c r="M608" s="178">
        <f t="shared" si="98"/>
        <v>0</v>
      </c>
      <c r="N608" s="188">
        <f t="shared" si="99"/>
        <v>0</v>
      </c>
      <c r="O608" s="200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210"/>
      <c r="AG608" s="210"/>
      <c r="AH608" s="210"/>
      <c r="AI608" s="210"/>
      <c r="AJ608" s="178">
        <f t="shared" si="100"/>
        <v>0</v>
      </c>
      <c r="AK608" s="190">
        <f t="shared" si="101"/>
        <v>0</v>
      </c>
      <c r="AL608" s="200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  <c r="AZ608" s="197"/>
      <c r="BA608" s="197"/>
      <c r="BB608" s="197"/>
      <c r="BC608" s="197"/>
      <c r="BD608" s="197"/>
      <c r="BE608" s="197"/>
      <c r="BF608" s="197"/>
      <c r="BG608" s="178">
        <f t="shared" si="102"/>
        <v>0</v>
      </c>
      <c r="BH608" s="190">
        <f t="shared" si="103"/>
        <v>0</v>
      </c>
      <c r="BI608" s="200"/>
      <c r="BJ608" s="197"/>
      <c r="BK608" s="197"/>
      <c r="BL608" s="197"/>
      <c r="BM608" s="197"/>
      <c r="BN608" s="197"/>
      <c r="BO608" s="197"/>
      <c r="BP608" s="197"/>
      <c r="BQ608" s="197"/>
      <c r="BR608" s="197"/>
      <c r="BS608" s="197"/>
      <c r="BT608" s="197"/>
      <c r="BU608" s="197"/>
      <c r="BV608" s="197"/>
      <c r="BW608" s="204"/>
      <c r="BX608" s="204"/>
      <c r="BY608" s="204"/>
      <c r="BZ608" s="204"/>
      <c r="CA608" s="204"/>
      <c r="CB608" s="204"/>
      <c r="CC608" s="204"/>
      <c r="CD608" s="204"/>
      <c r="CE608" s="184">
        <f t="shared" si="104"/>
        <v>0</v>
      </c>
      <c r="CF608" s="244">
        <f t="shared" si="105"/>
        <v>0</v>
      </c>
      <c r="CG608" s="211"/>
      <c r="CH608" s="204"/>
      <c r="CI608" s="204"/>
      <c r="CJ608" s="204"/>
      <c r="CK608" s="204"/>
      <c r="CL608" s="204"/>
      <c r="CM608" s="204"/>
      <c r="CN608" s="204"/>
      <c r="CO608" s="204"/>
      <c r="CP608" s="204"/>
      <c r="CQ608" s="195">
        <f t="shared" si="106"/>
        <v>0</v>
      </c>
      <c r="CR608" s="186">
        <f t="shared" si="107"/>
        <v>0</v>
      </c>
      <c r="CS608" s="166"/>
      <c r="CT608" s="166"/>
      <c r="CU608" s="166"/>
      <c r="CV608" s="166"/>
      <c r="CW608" s="166"/>
      <c r="CX608" s="196"/>
      <c r="CY608" s="195">
        <f t="shared" si="108"/>
        <v>0</v>
      </c>
      <c r="CZ608" s="187">
        <f t="shared" si="109"/>
        <v>0</v>
      </c>
    </row>
    <row r="609" ht="15.75" customHeight="1">
      <c r="A609" s="169">
        <v>16.0</v>
      </c>
      <c r="B609" s="312" t="s">
        <v>266</v>
      </c>
      <c r="C609" s="307" t="s">
        <v>267</v>
      </c>
      <c r="D609" s="124" t="str">
        <f t="shared" si="94"/>
        <v>#REF!</v>
      </c>
      <c r="E609" s="125" t="str">
        <f t="shared" si="95"/>
        <v>#REF!</v>
      </c>
      <c r="F609" s="172" t="str">
        <f t="shared" si="96"/>
        <v>#REF!</v>
      </c>
      <c r="G609" s="189" t="str">
        <f t="shared" si="97"/>
        <v>#REF!</v>
      </c>
      <c r="H609" s="175"/>
      <c r="I609" s="176"/>
      <c r="J609" s="135"/>
      <c r="K609" s="135"/>
      <c r="L609" s="135"/>
      <c r="M609" s="178">
        <f t="shared" si="98"/>
        <v>0</v>
      </c>
      <c r="N609" s="188">
        <f t="shared" si="99"/>
        <v>0</v>
      </c>
      <c r="O609" s="223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5"/>
      <c r="AG609" s="225"/>
      <c r="AH609" s="225"/>
      <c r="AI609" s="225"/>
      <c r="AJ609" s="178">
        <f t="shared" si="100"/>
        <v>0</v>
      </c>
      <c r="AK609" s="190">
        <f t="shared" si="101"/>
        <v>0</v>
      </c>
      <c r="AL609" s="223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178">
        <f t="shared" si="102"/>
        <v>0</v>
      </c>
      <c r="BH609" s="190">
        <f t="shared" si="103"/>
        <v>0</v>
      </c>
      <c r="BI609" s="223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04"/>
      <c r="BX609" s="204"/>
      <c r="BY609" s="204"/>
      <c r="BZ609" s="204"/>
      <c r="CA609" s="204"/>
      <c r="CB609" s="204"/>
      <c r="CC609" s="204"/>
      <c r="CD609" s="204"/>
      <c r="CE609" s="184">
        <f t="shared" si="104"/>
        <v>0</v>
      </c>
      <c r="CF609" s="244">
        <f t="shared" si="105"/>
        <v>0</v>
      </c>
      <c r="CG609" s="211"/>
      <c r="CH609" s="204"/>
      <c r="CI609" s="204"/>
      <c r="CJ609" s="204"/>
      <c r="CK609" s="204"/>
      <c r="CL609" s="204"/>
      <c r="CM609" s="204"/>
      <c r="CN609" s="204"/>
      <c r="CO609" s="204"/>
      <c r="CP609" s="204"/>
      <c r="CQ609" s="195">
        <f t="shared" si="106"/>
        <v>0</v>
      </c>
      <c r="CR609" s="186">
        <f t="shared" si="107"/>
        <v>0</v>
      </c>
      <c r="CS609" s="166"/>
      <c r="CT609" s="166"/>
      <c r="CU609" s="166"/>
      <c r="CV609" s="166"/>
      <c r="CW609" s="166"/>
      <c r="CX609" s="196"/>
      <c r="CY609" s="195">
        <f t="shared" si="108"/>
        <v>0</v>
      </c>
      <c r="CZ609" s="187">
        <f t="shared" si="109"/>
        <v>0</v>
      </c>
    </row>
    <row r="610" ht="15.75" customHeight="1">
      <c r="A610" s="121">
        <v>17.0</v>
      </c>
      <c r="B610" s="312" t="s">
        <v>268</v>
      </c>
      <c r="C610" s="307" t="s">
        <v>269</v>
      </c>
      <c r="D610" s="124" t="str">
        <f t="shared" si="94"/>
        <v>#REF!</v>
      </c>
      <c r="E610" s="125" t="str">
        <f t="shared" si="95"/>
        <v>#REF!</v>
      </c>
      <c r="F610" s="172" t="str">
        <f t="shared" si="96"/>
        <v>#REF!</v>
      </c>
      <c r="G610" s="189" t="str">
        <f t="shared" si="97"/>
        <v>#REF!</v>
      </c>
      <c r="H610" s="175"/>
      <c r="I610" s="135"/>
      <c r="J610" s="176"/>
      <c r="K610" s="135"/>
      <c r="L610" s="135"/>
      <c r="M610" s="178">
        <f t="shared" si="98"/>
        <v>0</v>
      </c>
      <c r="N610" s="188">
        <f t="shared" si="99"/>
        <v>0</v>
      </c>
      <c r="O610" s="200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210"/>
      <c r="AG610" s="210"/>
      <c r="AH610" s="210"/>
      <c r="AI610" s="210"/>
      <c r="AJ610" s="178">
        <f t="shared" si="100"/>
        <v>0</v>
      </c>
      <c r="AK610" s="190">
        <f t="shared" si="101"/>
        <v>0</v>
      </c>
      <c r="AL610" s="200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  <c r="AZ610" s="197"/>
      <c r="BA610" s="197"/>
      <c r="BB610" s="197"/>
      <c r="BC610" s="197"/>
      <c r="BD610" s="197"/>
      <c r="BE610" s="197"/>
      <c r="BF610" s="197"/>
      <c r="BG610" s="178">
        <f t="shared" si="102"/>
        <v>0</v>
      </c>
      <c r="BH610" s="190">
        <f t="shared" si="103"/>
        <v>0</v>
      </c>
      <c r="BI610" s="200"/>
      <c r="BJ610" s="197"/>
      <c r="BK610" s="197"/>
      <c r="BL610" s="197"/>
      <c r="BM610" s="197"/>
      <c r="BN610" s="197"/>
      <c r="BO610" s="197"/>
      <c r="BP610" s="197"/>
      <c r="BQ610" s="197"/>
      <c r="BR610" s="197"/>
      <c r="BS610" s="197"/>
      <c r="BT610" s="197"/>
      <c r="BU610" s="197"/>
      <c r="BV610" s="197"/>
      <c r="BW610" s="204"/>
      <c r="BX610" s="204"/>
      <c r="BY610" s="204"/>
      <c r="BZ610" s="204"/>
      <c r="CA610" s="204"/>
      <c r="CB610" s="204"/>
      <c r="CC610" s="204"/>
      <c r="CD610" s="204"/>
      <c r="CE610" s="184">
        <f t="shared" si="104"/>
        <v>0</v>
      </c>
      <c r="CF610" s="244">
        <f t="shared" si="105"/>
        <v>0</v>
      </c>
      <c r="CG610" s="211"/>
      <c r="CH610" s="204"/>
      <c r="CI610" s="204"/>
      <c r="CJ610" s="204"/>
      <c r="CK610" s="204"/>
      <c r="CL610" s="204"/>
      <c r="CM610" s="204"/>
      <c r="CN610" s="204"/>
      <c r="CO610" s="204"/>
      <c r="CP610" s="204"/>
      <c r="CQ610" s="195">
        <f t="shared" si="106"/>
        <v>0</v>
      </c>
      <c r="CR610" s="186">
        <f t="shared" si="107"/>
        <v>0</v>
      </c>
      <c r="CS610" s="166"/>
      <c r="CT610" s="166"/>
      <c r="CU610" s="166"/>
      <c r="CV610" s="166"/>
      <c r="CW610" s="166"/>
      <c r="CX610" s="196"/>
      <c r="CY610" s="195">
        <f t="shared" si="108"/>
        <v>0</v>
      </c>
      <c r="CZ610" s="187">
        <f t="shared" si="109"/>
        <v>0</v>
      </c>
    </row>
    <row r="611" ht="15.75" customHeight="1">
      <c r="A611" s="169">
        <v>18.0</v>
      </c>
      <c r="B611" s="312" t="s">
        <v>270</v>
      </c>
      <c r="C611" s="307" t="s">
        <v>271</v>
      </c>
      <c r="D611" s="124" t="str">
        <f t="shared" si="94"/>
        <v>#REF!</v>
      </c>
      <c r="E611" s="125" t="str">
        <f t="shared" si="95"/>
        <v>#REF!</v>
      </c>
      <c r="F611" s="172" t="str">
        <f t="shared" si="96"/>
        <v>#REF!</v>
      </c>
      <c r="G611" s="189" t="str">
        <f t="shared" si="97"/>
        <v>#REF!</v>
      </c>
      <c r="H611" s="175"/>
      <c r="I611" s="135"/>
      <c r="J611" s="135"/>
      <c r="K611" s="135"/>
      <c r="L611" s="135"/>
      <c r="M611" s="178">
        <f t="shared" si="98"/>
        <v>0</v>
      </c>
      <c r="N611" s="188">
        <f t="shared" si="99"/>
        <v>0</v>
      </c>
      <c r="O611" s="200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210"/>
      <c r="AG611" s="210"/>
      <c r="AH611" s="210"/>
      <c r="AI611" s="210"/>
      <c r="AJ611" s="178">
        <f t="shared" si="100"/>
        <v>0</v>
      </c>
      <c r="AK611" s="190">
        <f t="shared" si="101"/>
        <v>0</v>
      </c>
      <c r="AL611" s="200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  <c r="AZ611" s="197"/>
      <c r="BA611" s="197"/>
      <c r="BB611" s="197"/>
      <c r="BC611" s="197"/>
      <c r="BD611" s="197"/>
      <c r="BE611" s="197"/>
      <c r="BF611" s="197"/>
      <c r="BG611" s="178">
        <f t="shared" si="102"/>
        <v>0</v>
      </c>
      <c r="BH611" s="190">
        <f t="shared" si="103"/>
        <v>0</v>
      </c>
      <c r="BI611" s="200"/>
      <c r="BJ611" s="197"/>
      <c r="BK611" s="197"/>
      <c r="BL611" s="197"/>
      <c r="BM611" s="197"/>
      <c r="BN611" s="197"/>
      <c r="BO611" s="197"/>
      <c r="BP611" s="197"/>
      <c r="BQ611" s="197"/>
      <c r="BR611" s="197"/>
      <c r="BS611" s="197"/>
      <c r="BT611" s="197"/>
      <c r="BU611" s="197"/>
      <c r="BV611" s="197"/>
      <c r="BW611" s="204"/>
      <c r="BX611" s="204"/>
      <c r="BY611" s="204"/>
      <c r="BZ611" s="204"/>
      <c r="CA611" s="204"/>
      <c r="CB611" s="204"/>
      <c r="CC611" s="204"/>
      <c r="CD611" s="204"/>
      <c r="CE611" s="184">
        <f t="shared" si="104"/>
        <v>0</v>
      </c>
      <c r="CF611" s="244">
        <f t="shared" si="105"/>
        <v>0</v>
      </c>
      <c r="CG611" s="211"/>
      <c r="CH611" s="204"/>
      <c r="CI611" s="204"/>
      <c r="CJ611" s="204"/>
      <c r="CK611" s="204"/>
      <c r="CL611" s="204"/>
      <c r="CM611" s="204"/>
      <c r="CN611" s="204"/>
      <c r="CO611" s="204"/>
      <c r="CP611" s="204"/>
      <c r="CQ611" s="195">
        <f t="shared" si="106"/>
        <v>0</v>
      </c>
      <c r="CR611" s="186">
        <f t="shared" si="107"/>
        <v>0</v>
      </c>
      <c r="CS611" s="166"/>
      <c r="CT611" s="166"/>
      <c r="CU611" s="166"/>
      <c r="CV611" s="166"/>
      <c r="CW611" s="166"/>
      <c r="CX611" s="196"/>
      <c r="CY611" s="195">
        <f t="shared" si="108"/>
        <v>0</v>
      </c>
      <c r="CZ611" s="187">
        <f t="shared" si="109"/>
        <v>0</v>
      </c>
    </row>
    <row r="612" ht="15.75" customHeight="1">
      <c r="A612" s="121">
        <v>19.0</v>
      </c>
      <c r="B612" s="312" t="s">
        <v>272</v>
      </c>
      <c r="C612" s="307" t="s">
        <v>273</v>
      </c>
      <c r="D612" s="124" t="str">
        <f t="shared" si="94"/>
        <v>#REF!</v>
      </c>
      <c r="E612" s="125" t="str">
        <f t="shared" si="95"/>
        <v>#REF!</v>
      </c>
      <c r="F612" s="172" t="str">
        <f t="shared" si="96"/>
        <v>#REF!</v>
      </c>
      <c r="G612" s="189" t="str">
        <f t="shared" si="97"/>
        <v>#REF!</v>
      </c>
      <c r="H612" s="175"/>
      <c r="I612" s="135"/>
      <c r="J612" s="135"/>
      <c r="K612" s="135"/>
      <c r="L612" s="135"/>
      <c r="M612" s="178">
        <f t="shared" si="98"/>
        <v>0</v>
      </c>
      <c r="N612" s="188">
        <f t="shared" si="99"/>
        <v>0</v>
      </c>
      <c r="O612" s="200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210"/>
      <c r="AG612" s="210"/>
      <c r="AH612" s="210"/>
      <c r="AI612" s="210"/>
      <c r="AJ612" s="178">
        <f t="shared" si="100"/>
        <v>0</v>
      </c>
      <c r="AK612" s="190">
        <f t="shared" si="101"/>
        <v>0</v>
      </c>
      <c r="AL612" s="200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  <c r="AZ612" s="197"/>
      <c r="BA612" s="197"/>
      <c r="BB612" s="197"/>
      <c r="BC612" s="197"/>
      <c r="BD612" s="197"/>
      <c r="BE612" s="197"/>
      <c r="BF612" s="197"/>
      <c r="BG612" s="178">
        <f t="shared" si="102"/>
        <v>0</v>
      </c>
      <c r="BH612" s="190">
        <f t="shared" si="103"/>
        <v>0</v>
      </c>
      <c r="BI612" s="200"/>
      <c r="BJ612" s="197"/>
      <c r="BK612" s="197"/>
      <c r="BL612" s="197"/>
      <c r="BM612" s="197"/>
      <c r="BN612" s="197"/>
      <c r="BO612" s="197"/>
      <c r="BP612" s="197"/>
      <c r="BQ612" s="197"/>
      <c r="BR612" s="197"/>
      <c r="BS612" s="197"/>
      <c r="BT612" s="197"/>
      <c r="BU612" s="197"/>
      <c r="BV612" s="197"/>
      <c r="BW612" s="204"/>
      <c r="BX612" s="204"/>
      <c r="BY612" s="204"/>
      <c r="BZ612" s="204"/>
      <c r="CA612" s="204"/>
      <c r="CB612" s="204"/>
      <c r="CC612" s="204"/>
      <c r="CD612" s="204"/>
      <c r="CE612" s="184">
        <f t="shared" si="104"/>
        <v>0</v>
      </c>
      <c r="CF612" s="244">
        <f t="shared" si="105"/>
        <v>0</v>
      </c>
      <c r="CG612" s="211"/>
      <c r="CH612" s="204"/>
      <c r="CI612" s="204"/>
      <c r="CJ612" s="204"/>
      <c r="CK612" s="204"/>
      <c r="CL612" s="204"/>
      <c r="CM612" s="204"/>
      <c r="CN612" s="204"/>
      <c r="CO612" s="204"/>
      <c r="CP612" s="204"/>
      <c r="CQ612" s="195">
        <f t="shared" si="106"/>
        <v>0</v>
      </c>
      <c r="CR612" s="186">
        <f t="shared" si="107"/>
        <v>0</v>
      </c>
      <c r="CS612" s="166"/>
      <c r="CT612" s="166"/>
      <c r="CU612" s="166"/>
      <c r="CV612" s="166"/>
      <c r="CW612" s="166"/>
      <c r="CX612" s="196"/>
      <c r="CY612" s="195">
        <f t="shared" si="108"/>
        <v>0</v>
      </c>
      <c r="CZ612" s="187">
        <f t="shared" si="109"/>
        <v>0</v>
      </c>
    </row>
    <row r="613" ht="15.75" customHeight="1">
      <c r="A613" s="169">
        <v>20.0</v>
      </c>
      <c r="B613" s="312" t="s">
        <v>274</v>
      </c>
      <c r="C613" s="307" t="s">
        <v>275</v>
      </c>
      <c r="D613" s="124" t="str">
        <f t="shared" si="94"/>
        <v>#REF!</v>
      </c>
      <c r="E613" s="125" t="str">
        <f t="shared" si="95"/>
        <v>#REF!</v>
      </c>
      <c r="F613" s="172" t="str">
        <f t="shared" si="96"/>
        <v>#REF!</v>
      </c>
      <c r="G613" s="189" t="str">
        <f t="shared" si="97"/>
        <v>#REF!</v>
      </c>
      <c r="H613" s="175"/>
      <c r="I613" s="135"/>
      <c r="J613" s="135"/>
      <c r="K613" s="135"/>
      <c r="L613" s="135"/>
      <c r="M613" s="178">
        <f t="shared" si="98"/>
        <v>0</v>
      </c>
      <c r="N613" s="188">
        <f t="shared" si="99"/>
        <v>0</v>
      </c>
      <c r="O613" s="200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210"/>
      <c r="AG613" s="210"/>
      <c r="AH613" s="210"/>
      <c r="AI613" s="210"/>
      <c r="AJ613" s="178">
        <f t="shared" si="100"/>
        <v>0</v>
      </c>
      <c r="AK613" s="190">
        <f t="shared" si="101"/>
        <v>0</v>
      </c>
      <c r="AL613" s="200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  <c r="AZ613" s="197"/>
      <c r="BA613" s="197"/>
      <c r="BB613" s="197"/>
      <c r="BC613" s="197"/>
      <c r="BD613" s="197"/>
      <c r="BE613" s="197"/>
      <c r="BF613" s="197"/>
      <c r="BG613" s="178">
        <f t="shared" si="102"/>
        <v>0</v>
      </c>
      <c r="BH613" s="190">
        <f t="shared" si="103"/>
        <v>0</v>
      </c>
      <c r="BI613" s="200"/>
      <c r="BJ613" s="197"/>
      <c r="BK613" s="197"/>
      <c r="BL613" s="197"/>
      <c r="BM613" s="197"/>
      <c r="BN613" s="197"/>
      <c r="BO613" s="197"/>
      <c r="BP613" s="197"/>
      <c r="BQ613" s="197"/>
      <c r="BR613" s="197"/>
      <c r="BS613" s="197"/>
      <c r="BT613" s="197"/>
      <c r="BU613" s="197"/>
      <c r="BV613" s="197"/>
      <c r="BW613" s="204"/>
      <c r="BX613" s="204"/>
      <c r="BY613" s="204"/>
      <c r="BZ613" s="204"/>
      <c r="CA613" s="204"/>
      <c r="CB613" s="204"/>
      <c r="CC613" s="204"/>
      <c r="CD613" s="204"/>
      <c r="CE613" s="184">
        <f t="shared" si="104"/>
        <v>0</v>
      </c>
      <c r="CF613" s="244">
        <f t="shared" si="105"/>
        <v>0</v>
      </c>
      <c r="CG613" s="211"/>
      <c r="CH613" s="204"/>
      <c r="CI613" s="204"/>
      <c r="CJ613" s="204"/>
      <c r="CK613" s="204"/>
      <c r="CL613" s="204"/>
      <c r="CM613" s="204"/>
      <c r="CN613" s="204"/>
      <c r="CO613" s="204"/>
      <c r="CP613" s="204"/>
      <c r="CQ613" s="195">
        <f t="shared" si="106"/>
        <v>0</v>
      </c>
      <c r="CR613" s="186">
        <f t="shared" si="107"/>
        <v>0</v>
      </c>
      <c r="CS613" s="166"/>
      <c r="CT613" s="166"/>
      <c r="CU613" s="166"/>
      <c r="CV613" s="166"/>
      <c r="CW613" s="166"/>
      <c r="CX613" s="196"/>
      <c r="CY613" s="195">
        <f t="shared" si="108"/>
        <v>0</v>
      </c>
      <c r="CZ613" s="187">
        <f t="shared" si="109"/>
        <v>0</v>
      </c>
    </row>
    <row r="614" ht="15.75" customHeight="1">
      <c r="A614" s="121">
        <v>21.0</v>
      </c>
      <c r="B614" s="312" t="s">
        <v>276</v>
      </c>
      <c r="C614" s="307" t="s">
        <v>277</v>
      </c>
      <c r="D614" s="124" t="str">
        <f t="shared" si="94"/>
        <v>#REF!</v>
      </c>
      <c r="E614" s="125" t="str">
        <f t="shared" si="95"/>
        <v>#REF!</v>
      </c>
      <c r="F614" s="172" t="str">
        <f t="shared" si="96"/>
        <v>#REF!</v>
      </c>
      <c r="G614" s="189" t="str">
        <f t="shared" si="97"/>
        <v>#REF!</v>
      </c>
      <c r="H614" s="175"/>
      <c r="I614" s="176"/>
      <c r="J614" s="176"/>
      <c r="K614" s="135"/>
      <c r="L614" s="135"/>
      <c r="M614" s="178">
        <f t="shared" si="98"/>
        <v>0</v>
      </c>
      <c r="N614" s="188">
        <f t="shared" si="99"/>
        <v>0</v>
      </c>
      <c r="O614" s="200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210"/>
      <c r="AG614" s="210"/>
      <c r="AH614" s="210"/>
      <c r="AI614" s="210"/>
      <c r="AJ614" s="178">
        <f t="shared" si="100"/>
        <v>0</v>
      </c>
      <c r="AK614" s="190">
        <f t="shared" si="101"/>
        <v>0</v>
      </c>
      <c r="AL614" s="200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  <c r="AZ614" s="197"/>
      <c r="BA614" s="197"/>
      <c r="BB614" s="197"/>
      <c r="BC614" s="197"/>
      <c r="BD614" s="197"/>
      <c r="BE614" s="197"/>
      <c r="BF614" s="197"/>
      <c r="BG614" s="178">
        <f t="shared" si="102"/>
        <v>0</v>
      </c>
      <c r="BH614" s="190">
        <f t="shared" si="103"/>
        <v>0</v>
      </c>
      <c r="BI614" s="200"/>
      <c r="BJ614" s="197"/>
      <c r="BK614" s="197"/>
      <c r="BL614" s="197"/>
      <c r="BM614" s="197"/>
      <c r="BN614" s="197"/>
      <c r="BO614" s="197"/>
      <c r="BP614" s="197"/>
      <c r="BQ614" s="197"/>
      <c r="BR614" s="197"/>
      <c r="BS614" s="197"/>
      <c r="BT614" s="197"/>
      <c r="BU614" s="197"/>
      <c r="BV614" s="197"/>
      <c r="BW614" s="204"/>
      <c r="BX614" s="204"/>
      <c r="BY614" s="204"/>
      <c r="BZ614" s="204"/>
      <c r="CA614" s="204"/>
      <c r="CB614" s="204"/>
      <c r="CC614" s="204"/>
      <c r="CD614" s="204"/>
      <c r="CE614" s="184">
        <f t="shared" si="104"/>
        <v>0</v>
      </c>
      <c r="CF614" s="244">
        <f t="shared" si="105"/>
        <v>0</v>
      </c>
      <c r="CG614" s="211"/>
      <c r="CH614" s="204"/>
      <c r="CI614" s="204"/>
      <c r="CJ614" s="204"/>
      <c r="CK614" s="204"/>
      <c r="CL614" s="204"/>
      <c r="CM614" s="204"/>
      <c r="CN614" s="204"/>
      <c r="CO614" s="204"/>
      <c r="CP614" s="204"/>
      <c r="CQ614" s="195">
        <f t="shared" si="106"/>
        <v>0</v>
      </c>
      <c r="CR614" s="186">
        <f t="shared" si="107"/>
        <v>0</v>
      </c>
      <c r="CS614" s="166"/>
      <c r="CT614" s="166"/>
      <c r="CU614" s="166"/>
      <c r="CV614" s="166"/>
      <c r="CW614" s="166"/>
      <c r="CX614" s="196"/>
      <c r="CY614" s="195">
        <f t="shared" si="108"/>
        <v>0</v>
      </c>
      <c r="CZ614" s="187">
        <f t="shared" si="109"/>
        <v>0</v>
      </c>
    </row>
    <row r="615" ht="15.75" customHeight="1">
      <c r="A615" s="169">
        <v>22.0</v>
      </c>
      <c r="B615" s="312" t="s">
        <v>278</v>
      </c>
      <c r="C615" s="307" t="s">
        <v>279</v>
      </c>
      <c r="D615" s="124" t="str">
        <f t="shared" si="94"/>
        <v>#REF!</v>
      </c>
      <c r="E615" s="125" t="str">
        <f t="shared" si="95"/>
        <v>#REF!</v>
      </c>
      <c r="F615" s="172" t="str">
        <f t="shared" si="96"/>
        <v>#REF!</v>
      </c>
      <c r="G615" s="189" t="str">
        <f t="shared" si="97"/>
        <v>#REF!</v>
      </c>
      <c r="H615" s="175"/>
      <c r="I615" s="176"/>
      <c r="J615" s="135"/>
      <c r="K615" s="135"/>
      <c r="L615" s="135"/>
      <c r="M615" s="178">
        <f t="shared" si="98"/>
        <v>0</v>
      </c>
      <c r="N615" s="188">
        <f t="shared" si="99"/>
        <v>0</v>
      </c>
      <c r="O615" s="200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210"/>
      <c r="AG615" s="210"/>
      <c r="AH615" s="210"/>
      <c r="AI615" s="210"/>
      <c r="AJ615" s="178">
        <f t="shared" si="100"/>
        <v>0</v>
      </c>
      <c r="AK615" s="190">
        <f t="shared" si="101"/>
        <v>0</v>
      </c>
      <c r="AL615" s="200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  <c r="AZ615" s="197"/>
      <c r="BA615" s="197"/>
      <c r="BB615" s="197"/>
      <c r="BC615" s="197"/>
      <c r="BD615" s="197"/>
      <c r="BE615" s="197"/>
      <c r="BF615" s="197"/>
      <c r="BG615" s="178">
        <f t="shared" si="102"/>
        <v>0</v>
      </c>
      <c r="BH615" s="190">
        <f t="shared" si="103"/>
        <v>0</v>
      </c>
      <c r="BI615" s="200"/>
      <c r="BJ615" s="197"/>
      <c r="BK615" s="197"/>
      <c r="BL615" s="197"/>
      <c r="BM615" s="197"/>
      <c r="BN615" s="197"/>
      <c r="BO615" s="197"/>
      <c r="BP615" s="197"/>
      <c r="BQ615" s="197"/>
      <c r="BR615" s="197"/>
      <c r="BS615" s="197"/>
      <c r="BT615" s="197"/>
      <c r="BU615" s="197"/>
      <c r="BV615" s="197"/>
      <c r="BW615" s="204"/>
      <c r="BX615" s="204"/>
      <c r="BY615" s="204"/>
      <c r="BZ615" s="204"/>
      <c r="CA615" s="204"/>
      <c r="CB615" s="204"/>
      <c r="CC615" s="204"/>
      <c r="CD615" s="204"/>
      <c r="CE615" s="184">
        <f t="shared" si="104"/>
        <v>0</v>
      </c>
      <c r="CF615" s="244">
        <f t="shared" si="105"/>
        <v>0</v>
      </c>
      <c r="CG615" s="211"/>
      <c r="CH615" s="204"/>
      <c r="CI615" s="204"/>
      <c r="CJ615" s="204"/>
      <c r="CK615" s="204"/>
      <c r="CL615" s="204"/>
      <c r="CM615" s="204"/>
      <c r="CN615" s="204"/>
      <c r="CO615" s="204"/>
      <c r="CP615" s="204"/>
      <c r="CQ615" s="195">
        <f t="shared" si="106"/>
        <v>0</v>
      </c>
      <c r="CR615" s="186">
        <f t="shared" si="107"/>
        <v>0</v>
      </c>
      <c r="CS615" s="166"/>
      <c r="CT615" s="166"/>
      <c r="CU615" s="166"/>
      <c r="CV615" s="166"/>
      <c r="CW615" s="166"/>
      <c r="CX615" s="196"/>
      <c r="CY615" s="195">
        <f t="shared" si="108"/>
        <v>0</v>
      </c>
      <c r="CZ615" s="187">
        <f t="shared" si="109"/>
        <v>0</v>
      </c>
    </row>
    <row r="616" ht="15.75" customHeight="1">
      <c r="A616" s="121">
        <v>23.0</v>
      </c>
      <c r="B616" s="312" t="s">
        <v>280</v>
      </c>
      <c r="C616" s="307" t="s">
        <v>281</v>
      </c>
      <c r="D616" s="124" t="str">
        <f t="shared" si="94"/>
        <v>#REF!</v>
      </c>
      <c r="E616" s="125" t="str">
        <f t="shared" si="95"/>
        <v>#REF!</v>
      </c>
      <c r="F616" s="172" t="str">
        <f t="shared" si="96"/>
        <v>#REF!</v>
      </c>
      <c r="G616" s="189" t="str">
        <f t="shared" si="97"/>
        <v>#REF!</v>
      </c>
      <c r="H616" s="175"/>
      <c r="I616" s="176"/>
      <c r="J616" s="135"/>
      <c r="K616" s="135"/>
      <c r="L616" s="135"/>
      <c r="M616" s="178">
        <f t="shared" si="98"/>
        <v>0</v>
      </c>
      <c r="N616" s="188">
        <f t="shared" si="99"/>
        <v>0</v>
      </c>
      <c r="O616" s="216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  <c r="AE616" s="215"/>
      <c r="AF616" s="218"/>
      <c r="AG616" s="218"/>
      <c r="AH616" s="218"/>
      <c r="AI616" s="218"/>
      <c r="AJ616" s="178">
        <f t="shared" si="100"/>
        <v>0</v>
      </c>
      <c r="AK616" s="190">
        <f t="shared" si="101"/>
        <v>0</v>
      </c>
      <c r="AL616" s="216"/>
      <c r="AM616" s="215"/>
      <c r="AN616" s="215"/>
      <c r="AO616" s="215"/>
      <c r="AP616" s="215"/>
      <c r="AQ616" s="215"/>
      <c r="AR616" s="215"/>
      <c r="AS616" s="215"/>
      <c r="AT616" s="215"/>
      <c r="AU616" s="215"/>
      <c r="AV616" s="215"/>
      <c r="AW616" s="215"/>
      <c r="AX616" s="215"/>
      <c r="AY616" s="215"/>
      <c r="AZ616" s="215"/>
      <c r="BA616" s="215"/>
      <c r="BB616" s="215"/>
      <c r="BC616" s="215"/>
      <c r="BD616" s="215"/>
      <c r="BE616" s="215"/>
      <c r="BF616" s="215"/>
      <c r="BG616" s="178">
        <f t="shared" si="102"/>
        <v>0</v>
      </c>
      <c r="BH616" s="190">
        <f t="shared" si="103"/>
        <v>0</v>
      </c>
      <c r="BI616" s="216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04"/>
      <c r="BX616" s="204"/>
      <c r="BY616" s="204"/>
      <c r="BZ616" s="204"/>
      <c r="CA616" s="204"/>
      <c r="CB616" s="204"/>
      <c r="CC616" s="204"/>
      <c r="CD616" s="204"/>
      <c r="CE616" s="184">
        <f t="shared" si="104"/>
        <v>0</v>
      </c>
      <c r="CF616" s="244">
        <f t="shared" si="105"/>
        <v>0</v>
      </c>
      <c r="CG616" s="211"/>
      <c r="CH616" s="204"/>
      <c r="CI616" s="204"/>
      <c r="CJ616" s="204"/>
      <c r="CK616" s="204"/>
      <c r="CL616" s="204"/>
      <c r="CM616" s="204"/>
      <c r="CN616" s="204"/>
      <c r="CO616" s="204"/>
      <c r="CP616" s="204"/>
      <c r="CQ616" s="195">
        <f t="shared" si="106"/>
        <v>0</v>
      </c>
      <c r="CR616" s="186">
        <f t="shared" si="107"/>
        <v>0</v>
      </c>
      <c r="CS616" s="166"/>
      <c r="CT616" s="166"/>
      <c r="CU616" s="166"/>
      <c r="CV616" s="166"/>
      <c r="CW616" s="166"/>
      <c r="CX616" s="196"/>
      <c r="CY616" s="195">
        <f t="shared" si="108"/>
        <v>0</v>
      </c>
      <c r="CZ616" s="187">
        <f t="shared" si="109"/>
        <v>0</v>
      </c>
    </row>
    <row r="617" ht="15.75" customHeight="1">
      <c r="A617" s="169">
        <v>24.0</v>
      </c>
      <c r="B617" s="312" t="s">
        <v>282</v>
      </c>
      <c r="C617" s="307" t="s">
        <v>283</v>
      </c>
      <c r="D617" s="124" t="str">
        <f t="shared" si="94"/>
        <v>#REF!</v>
      </c>
      <c r="E617" s="125" t="str">
        <f t="shared" si="95"/>
        <v>#REF!</v>
      </c>
      <c r="F617" s="172" t="str">
        <f t="shared" si="96"/>
        <v>#REF!</v>
      </c>
      <c r="G617" s="189" t="str">
        <f t="shared" si="97"/>
        <v>#REF!</v>
      </c>
      <c r="H617" s="175"/>
      <c r="I617" s="177"/>
      <c r="J617" s="177"/>
      <c r="K617" s="135"/>
      <c r="L617" s="135"/>
      <c r="M617" s="178">
        <f t="shared" si="98"/>
        <v>0</v>
      </c>
      <c r="N617" s="188">
        <f t="shared" si="99"/>
        <v>0</v>
      </c>
      <c r="O617" s="216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  <c r="AE617" s="215"/>
      <c r="AF617" s="218"/>
      <c r="AG617" s="218"/>
      <c r="AH617" s="218"/>
      <c r="AI617" s="218"/>
      <c r="AJ617" s="178">
        <f t="shared" si="100"/>
        <v>0</v>
      </c>
      <c r="AK617" s="190">
        <f t="shared" si="101"/>
        <v>0</v>
      </c>
      <c r="AL617" s="216"/>
      <c r="AM617" s="215"/>
      <c r="AN617" s="215"/>
      <c r="AO617" s="215"/>
      <c r="AP617" s="215"/>
      <c r="AQ617" s="215"/>
      <c r="AR617" s="215"/>
      <c r="AS617" s="215"/>
      <c r="AT617" s="215"/>
      <c r="AU617" s="215"/>
      <c r="AV617" s="215"/>
      <c r="AW617" s="215"/>
      <c r="AX617" s="215"/>
      <c r="AY617" s="215"/>
      <c r="AZ617" s="215"/>
      <c r="BA617" s="215"/>
      <c r="BB617" s="215"/>
      <c r="BC617" s="215"/>
      <c r="BD617" s="215"/>
      <c r="BE617" s="215"/>
      <c r="BF617" s="215"/>
      <c r="BG617" s="178">
        <f t="shared" si="102"/>
        <v>0</v>
      </c>
      <c r="BH617" s="190">
        <f t="shared" si="103"/>
        <v>0</v>
      </c>
      <c r="BI617" s="216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04"/>
      <c r="BX617" s="204"/>
      <c r="BY617" s="204"/>
      <c r="BZ617" s="204"/>
      <c r="CA617" s="204"/>
      <c r="CB617" s="204"/>
      <c r="CC617" s="204"/>
      <c r="CD617" s="204"/>
      <c r="CE617" s="184">
        <f t="shared" si="104"/>
        <v>0</v>
      </c>
      <c r="CF617" s="244">
        <f t="shared" si="105"/>
        <v>0</v>
      </c>
      <c r="CG617" s="211"/>
      <c r="CH617" s="204"/>
      <c r="CI617" s="204"/>
      <c r="CJ617" s="204"/>
      <c r="CK617" s="204"/>
      <c r="CL617" s="204"/>
      <c r="CM617" s="204"/>
      <c r="CN617" s="204"/>
      <c r="CO617" s="204"/>
      <c r="CP617" s="204"/>
      <c r="CQ617" s="195">
        <f t="shared" si="106"/>
        <v>0</v>
      </c>
      <c r="CR617" s="186">
        <f t="shared" si="107"/>
        <v>0</v>
      </c>
      <c r="CS617" s="166"/>
      <c r="CT617" s="166"/>
      <c r="CU617" s="166"/>
      <c r="CV617" s="166"/>
      <c r="CW617" s="166"/>
      <c r="CX617" s="196"/>
      <c r="CY617" s="195">
        <f t="shared" si="108"/>
        <v>0</v>
      </c>
      <c r="CZ617" s="187">
        <f t="shared" si="109"/>
        <v>0</v>
      </c>
    </row>
    <row r="618" ht="15.75" customHeight="1">
      <c r="A618" s="121">
        <v>25.0</v>
      </c>
      <c r="B618" s="312" t="s">
        <v>284</v>
      </c>
      <c r="C618" s="307" t="s">
        <v>285</v>
      </c>
      <c r="D618" s="124" t="str">
        <f t="shared" si="94"/>
        <v>#REF!</v>
      </c>
      <c r="E618" s="125" t="str">
        <f t="shared" si="95"/>
        <v>#REF!</v>
      </c>
      <c r="F618" s="172" t="str">
        <f t="shared" si="96"/>
        <v>#REF!</v>
      </c>
      <c r="G618" s="189" t="str">
        <f t="shared" si="97"/>
        <v>#REF!</v>
      </c>
      <c r="H618" s="208"/>
      <c r="I618" s="135"/>
      <c r="J618" s="135"/>
      <c r="K618" s="135"/>
      <c r="L618" s="135"/>
      <c r="M618" s="178">
        <f t="shared" si="98"/>
        <v>0</v>
      </c>
      <c r="N618" s="188">
        <f t="shared" si="99"/>
        <v>0</v>
      </c>
      <c r="O618" s="200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210"/>
      <c r="AG618" s="210"/>
      <c r="AH618" s="210"/>
      <c r="AI618" s="210"/>
      <c r="AJ618" s="178">
        <f t="shared" si="100"/>
        <v>0</v>
      </c>
      <c r="AK618" s="190">
        <f t="shared" si="101"/>
        <v>0</v>
      </c>
      <c r="AL618" s="200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  <c r="AZ618" s="197"/>
      <c r="BA618" s="197"/>
      <c r="BB618" s="197"/>
      <c r="BC618" s="197"/>
      <c r="BD618" s="197"/>
      <c r="BE618" s="197"/>
      <c r="BF618" s="197"/>
      <c r="BG618" s="178">
        <f t="shared" si="102"/>
        <v>0</v>
      </c>
      <c r="BH618" s="190">
        <f t="shared" si="103"/>
        <v>0</v>
      </c>
      <c r="BI618" s="200"/>
      <c r="BJ618" s="197"/>
      <c r="BK618" s="197"/>
      <c r="BL618" s="197"/>
      <c r="BM618" s="197"/>
      <c r="BN618" s="197"/>
      <c r="BO618" s="197"/>
      <c r="BP618" s="197"/>
      <c r="BQ618" s="197"/>
      <c r="BR618" s="197"/>
      <c r="BS618" s="197"/>
      <c r="BT618" s="197"/>
      <c r="BU618" s="197"/>
      <c r="BV618" s="197"/>
      <c r="BW618" s="204"/>
      <c r="BX618" s="204"/>
      <c r="BY618" s="204"/>
      <c r="BZ618" s="204"/>
      <c r="CA618" s="204"/>
      <c r="CB618" s="204"/>
      <c r="CC618" s="204"/>
      <c r="CD618" s="204"/>
      <c r="CE618" s="184">
        <f t="shared" si="104"/>
        <v>0</v>
      </c>
      <c r="CF618" s="244">
        <f t="shared" si="105"/>
        <v>0</v>
      </c>
      <c r="CG618" s="211"/>
      <c r="CH618" s="204"/>
      <c r="CI618" s="204"/>
      <c r="CJ618" s="204"/>
      <c r="CK618" s="204"/>
      <c r="CL618" s="204"/>
      <c r="CM618" s="204"/>
      <c r="CN618" s="204"/>
      <c r="CO618" s="204"/>
      <c r="CP618" s="204"/>
      <c r="CQ618" s="195">
        <f t="shared" si="106"/>
        <v>0</v>
      </c>
      <c r="CR618" s="186">
        <f t="shared" si="107"/>
        <v>0</v>
      </c>
      <c r="CS618" s="166"/>
      <c r="CT618" s="166"/>
      <c r="CU618" s="166"/>
      <c r="CV618" s="166"/>
      <c r="CW618" s="166"/>
      <c r="CX618" s="196"/>
      <c r="CY618" s="195">
        <f t="shared" si="108"/>
        <v>0</v>
      </c>
      <c r="CZ618" s="187">
        <f t="shared" si="109"/>
        <v>0</v>
      </c>
    </row>
    <row r="619" ht="15.75" customHeight="1">
      <c r="A619" s="169">
        <v>26.0</v>
      </c>
      <c r="B619" s="312" t="s">
        <v>286</v>
      </c>
      <c r="C619" s="307" t="s">
        <v>287</v>
      </c>
      <c r="D619" s="124" t="str">
        <f t="shared" si="94"/>
        <v>#REF!</v>
      </c>
      <c r="E619" s="125" t="str">
        <f t="shared" si="95"/>
        <v>#REF!</v>
      </c>
      <c r="F619" s="172" t="str">
        <f t="shared" si="96"/>
        <v>#REF!</v>
      </c>
      <c r="G619" s="189" t="str">
        <f t="shared" si="97"/>
        <v>#REF!</v>
      </c>
      <c r="H619" s="175"/>
      <c r="I619" s="135"/>
      <c r="J619" s="135"/>
      <c r="K619" s="135"/>
      <c r="L619" s="135"/>
      <c r="M619" s="178">
        <f t="shared" si="98"/>
        <v>0</v>
      </c>
      <c r="N619" s="188">
        <f t="shared" si="99"/>
        <v>0</v>
      </c>
      <c r="O619" s="200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210"/>
      <c r="AG619" s="210"/>
      <c r="AH619" s="210"/>
      <c r="AI619" s="210"/>
      <c r="AJ619" s="178">
        <f t="shared" si="100"/>
        <v>0</v>
      </c>
      <c r="AK619" s="190">
        <f t="shared" si="101"/>
        <v>0</v>
      </c>
      <c r="AL619" s="200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  <c r="AZ619" s="197"/>
      <c r="BA619" s="197"/>
      <c r="BB619" s="197"/>
      <c r="BC619" s="197"/>
      <c r="BD619" s="197"/>
      <c r="BE619" s="197"/>
      <c r="BF619" s="197"/>
      <c r="BG619" s="178">
        <f t="shared" si="102"/>
        <v>0</v>
      </c>
      <c r="BH619" s="190">
        <f t="shared" si="103"/>
        <v>0</v>
      </c>
      <c r="BI619" s="200"/>
      <c r="BJ619" s="197"/>
      <c r="BK619" s="197"/>
      <c r="BL619" s="197"/>
      <c r="BM619" s="197"/>
      <c r="BN619" s="197"/>
      <c r="BO619" s="197"/>
      <c r="BP619" s="197"/>
      <c r="BQ619" s="197"/>
      <c r="BR619" s="197"/>
      <c r="BS619" s="197"/>
      <c r="BT619" s="197"/>
      <c r="BU619" s="197"/>
      <c r="BV619" s="197"/>
      <c r="BW619" s="204"/>
      <c r="BX619" s="204"/>
      <c r="BY619" s="204"/>
      <c r="BZ619" s="204"/>
      <c r="CA619" s="204"/>
      <c r="CB619" s="204"/>
      <c r="CC619" s="204"/>
      <c r="CD619" s="204"/>
      <c r="CE619" s="184">
        <f t="shared" si="104"/>
        <v>0</v>
      </c>
      <c r="CF619" s="244">
        <f t="shared" si="105"/>
        <v>0</v>
      </c>
      <c r="CG619" s="211"/>
      <c r="CH619" s="204"/>
      <c r="CI619" s="204"/>
      <c r="CJ619" s="204"/>
      <c r="CK619" s="204"/>
      <c r="CL619" s="204"/>
      <c r="CM619" s="204"/>
      <c r="CN619" s="204"/>
      <c r="CO619" s="204"/>
      <c r="CP619" s="204"/>
      <c r="CQ619" s="195">
        <f t="shared" si="106"/>
        <v>0</v>
      </c>
      <c r="CR619" s="186">
        <f t="shared" si="107"/>
        <v>0</v>
      </c>
      <c r="CS619" s="166"/>
      <c r="CT619" s="166"/>
      <c r="CU619" s="166"/>
      <c r="CV619" s="166"/>
      <c r="CW619" s="166"/>
      <c r="CX619" s="196"/>
      <c r="CY619" s="195">
        <f t="shared" si="108"/>
        <v>0</v>
      </c>
      <c r="CZ619" s="187">
        <f t="shared" si="109"/>
        <v>0</v>
      </c>
    </row>
    <row r="620" ht="15.75" customHeight="1">
      <c r="A620" s="121">
        <v>27.0</v>
      </c>
      <c r="B620" s="312" t="s">
        <v>288</v>
      </c>
      <c r="C620" s="307" t="s">
        <v>289</v>
      </c>
      <c r="D620" s="124" t="str">
        <f t="shared" si="94"/>
        <v>#REF!</v>
      </c>
      <c r="E620" s="125" t="str">
        <f t="shared" si="95"/>
        <v>#REF!</v>
      </c>
      <c r="F620" s="172" t="str">
        <f t="shared" si="96"/>
        <v>#REF!</v>
      </c>
      <c r="G620" s="189" t="str">
        <f t="shared" si="97"/>
        <v>#REF!</v>
      </c>
      <c r="H620" s="175"/>
      <c r="I620" s="176"/>
      <c r="J620" s="176"/>
      <c r="K620" s="176"/>
      <c r="L620" s="176"/>
      <c r="M620" s="178">
        <f t="shared" si="98"/>
        <v>0</v>
      </c>
      <c r="N620" s="188">
        <f t="shared" si="99"/>
        <v>0</v>
      </c>
      <c r="O620" s="200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210"/>
      <c r="AG620" s="210"/>
      <c r="AH620" s="210"/>
      <c r="AI620" s="210"/>
      <c r="AJ620" s="178">
        <f t="shared" si="100"/>
        <v>0</v>
      </c>
      <c r="AK620" s="190">
        <f t="shared" si="101"/>
        <v>0</v>
      </c>
      <c r="AL620" s="200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  <c r="AZ620" s="197"/>
      <c r="BA620" s="197"/>
      <c r="BB620" s="197"/>
      <c r="BC620" s="197"/>
      <c r="BD620" s="197"/>
      <c r="BE620" s="197"/>
      <c r="BF620" s="197"/>
      <c r="BG620" s="178">
        <f t="shared" si="102"/>
        <v>0</v>
      </c>
      <c r="BH620" s="190">
        <f t="shared" si="103"/>
        <v>0</v>
      </c>
      <c r="BI620" s="200"/>
      <c r="BJ620" s="197"/>
      <c r="BK620" s="197"/>
      <c r="BL620" s="197"/>
      <c r="BM620" s="197"/>
      <c r="BN620" s="197"/>
      <c r="BO620" s="197"/>
      <c r="BP620" s="197"/>
      <c r="BQ620" s="197"/>
      <c r="BR620" s="197"/>
      <c r="BS620" s="197"/>
      <c r="BT620" s="197"/>
      <c r="BU620" s="197"/>
      <c r="BV620" s="197"/>
      <c r="BW620" s="204"/>
      <c r="BX620" s="204"/>
      <c r="BY620" s="204"/>
      <c r="BZ620" s="204"/>
      <c r="CA620" s="204"/>
      <c r="CB620" s="204"/>
      <c r="CC620" s="204"/>
      <c r="CD620" s="204"/>
      <c r="CE620" s="184">
        <f t="shared" si="104"/>
        <v>0</v>
      </c>
      <c r="CF620" s="244">
        <f t="shared" si="105"/>
        <v>0</v>
      </c>
      <c r="CG620" s="211"/>
      <c r="CH620" s="204"/>
      <c r="CI620" s="204"/>
      <c r="CJ620" s="204"/>
      <c r="CK620" s="204"/>
      <c r="CL620" s="204"/>
      <c r="CM620" s="204"/>
      <c r="CN620" s="204"/>
      <c r="CO620" s="204"/>
      <c r="CP620" s="204"/>
      <c r="CQ620" s="195">
        <f t="shared" si="106"/>
        <v>0</v>
      </c>
      <c r="CR620" s="186">
        <f t="shared" si="107"/>
        <v>0</v>
      </c>
      <c r="CS620" s="166"/>
      <c r="CT620" s="166"/>
      <c r="CU620" s="166"/>
      <c r="CV620" s="166"/>
      <c r="CW620" s="166"/>
      <c r="CX620" s="196"/>
      <c r="CY620" s="195">
        <f t="shared" si="108"/>
        <v>0</v>
      </c>
      <c r="CZ620" s="187">
        <f t="shared" si="109"/>
        <v>0</v>
      </c>
    </row>
    <row r="621" ht="15.75" customHeight="1">
      <c r="A621" s="169">
        <v>28.0</v>
      </c>
      <c r="B621" s="312" t="s">
        <v>290</v>
      </c>
      <c r="C621" s="307" t="s">
        <v>291</v>
      </c>
      <c r="D621" s="124" t="str">
        <f t="shared" si="94"/>
        <v>#REF!</v>
      </c>
      <c r="E621" s="125" t="str">
        <f t="shared" si="95"/>
        <v>#REF!</v>
      </c>
      <c r="F621" s="172" t="str">
        <f t="shared" si="96"/>
        <v>#REF!</v>
      </c>
      <c r="G621" s="189" t="str">
        <f t="shared" si="97"/>
        <v>#REF!</v>
      </c>
      <c r="H621" s="175"/>
      <c r="I621" s="176"/>
      <c r="J621" s="176"/>
      <c r="K621" s="176"/>
      <c r="L621" s="176"/>
      <c r="M621" s="178">
        <f t="shared" si="98"/>
        <v>0</v>
      </c>
      <c r="N621" s="188">
        <f t="shared" si="99"/>
        <v>0</v>
      </c>
      <c r="O621" s="200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210"/>
      <c r="AG621" s="210"/>
      <c r="AH621" s="210"/>
      <c r="AI621" s="210"/>
      <c r="AJ621" s="178">
        <f t="shared" si="100"/>
        <v>0</v>
      </c>
      <c r="AK621" s="190">
        <f t="shared" si="101"/>
        <v>0</v>
      </c>
      <c r="AL621" s="200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  <c r="AZ621" s="197"/>
      <c r="BA621" s="197"/>
      <c r="BB621" s="197"/>
      <c r="BC621" s="197"/>
      <c r="BD621" s="197"/>
      <c r="BE621" s="197"/>
      <c r="BF621" s="197"/>
      <c r="BG621" s="178">
        <f t="shared" si="102"/>
        <v>0</v>
      </c>
      <c r="BH621" s="190">
        <f t="shared" si="103"/>
        <v>0</v>
      </c>
      <c r="BI621" s="200"/>
      <c r="BJ621" s="197"/>
      <c r="BK621" s="197"/>
      <c r="BL621" s="197"/>
      <c r="BM621" s="197"/>
      <c r="BN621" s="197"/>
      <c r="BO621" s="197"/>
      <c r="BP621" s="197"/>
      <c r="BQ621" s="197"/>
      <c r="BR621" s="197"/>
      <c r="BS621" s="197"/>
      <c r="BT621" s="197"/>
      <c r="BU621" s="197"/>
      <c r="BV621" s="197"/>
      <c r="BW621" s="204"/>
      <c r="BX621" s="204"/>
      <c r="BY621" s="204"/>
      <c r="BZ621" s="204"/>
      <c r="CA621" s="204"/>
      <c r="CB621" s="204"/>
      <c r="CC621" s="204"/>
      <c r="CD621" s="204"/>
      <c r="CE621" s="184">
        <f t="shared" si="104"/>
        <v>0</v>
      </c>
      <c r="CF621" s="244">
        <f t="shared" si="105"/>
        <v>0</v>
      </c>
      <c r="CG621" s="211"/>
      <c r="CH621" s="204"/>
      <c r="CI621" s="204"/>
      <c r="CJ621" s="204"/>
      <c r="CK621" s="204"/>
      <c r="CL621" s="204"/>
      <c r="CM621" s="204"/>
      <c r="CN621" s="204"/>
      <c r="CO621" s="204"/>
      <c r="CP621" s="204"/>
      <c r="CQ621" s="195">
        <f t="shared" si="106"/>
        <v>0</v>
      </c>
      <c r="CR621" s="186">
        <f t="shared" si="107"/>
        <v>0</v>
      </c>
      <c r="CS621" s="166"/>
      <c r="CT621" s="166"/>
      <c r="CU621" s="166"/>
      <c r="CV621" s="166"/>
      <c r="CW621" s="166"/>
      <c r="CX621" s="196"/>
      <c r="CY621" s="195">
        <f t="shared" si="108"/>
        <v>0</v>
      </c>
      <c r="CZ621" s="187">
        <f t="shared" si="109"/>
        <v>0</v>
      </c>
    </row>
    <row r="622" ht="15.75" customHeight="1">
      <c r="A622" s="121">
        <v>29.0</v>
      </c>
      <c r="B622" s="312" t="s">
        <v>292</v>
      </c>
      <c r="C622" s="307" t="s">
        <v>293</v>
      </c>
      <c r="D622" s="124" t="str">
        <f t="shared" si="94"/>
        <v>#REF!</v>
      </c>
      <c r="E622" s="125" t="str">
        <f t="shared" si="95"/>
        <v>#REF!</v>
      </c>
      <c r="F622" s="172" t="str">
        <f t="shared" si="96"/>
        <v>#REF!</v>
      </c>
      <c r="G622" s="189" t="str">
        <f t="shared" si="97"/>
        <v>#REF!</v>
      </c>
      <c r="H622" s="175"/>
      <c r="I622" s="176"/>
      <c r="J622" s="176"/>
      <c r="K622" s="176"/>
      <c r="L622" s="176"/>
      <c r="M622" s="178">
        <f t="shared" si="98"/>
        <v>0</v>
      </c>
      <c r="N622" s="188">
        <f t="shared" si="99"/>
        <v>0</v>
      </c>
      <c r="O622" s="200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210"/>
      <c r="AG622" s="210"/>
      <c r="AH622" s="210"/>
      <c r="AI622" s="210"/>
      <c r="AJ622" s="178">
        <f t="shared" si="100"/>
        <v>0</v>
      </c>
      <c r="AK622" s="190">
        <f t="shared" si="101"/>
        <v>0</v>
      </c>
      <c r="AL622" s="200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  <c r="AZ622" s="197"/>
      <c r="BA622" s="197"/>
      <c r="BB622" s="197"/>
      <c r="BC622" s="197"/>
      <c r="BD622" s="197"/>
      <c r="BE622" s="197"/>
      <c r="BF622" s="197"/>
      <c r="BG622" s="178">
        <f t="shared" si="102"/>
        <v>0</v>
      </c>
      <c r="BH622" s="190">
        <f t="shared" si="103"/>
        <v>0</v>
      </c>
      <c r="BI622" s="200"/>
      <c r="BJ622" s="197"/>
      <c r="BK622" s="197"/>
      <c r="BL622" s="197"/>
      <c r="BM622" s="197"/>
      <c r="BN622" s="197"/>
      <c r="BO622" s="197"/>
      <c r="BP622" s="197"/>
      <c r="BQ622" s="197"/>
      <c r="BR622" s="197"/>
      <c r="BS622" s="197"/>
      <c r="BT622" s="197"/>
      <c r="BU622" s="197"/>
      <c r="BV622" s="197"/>
      <c r="BW622" s="204"/>
      <c r="BX622" s="204"/>
      <c r="BY622" s="204"/>
      <c r="BZ622" s="204"/>
      <c r="CA622" s="204"/>
      <c r="CB622" s="204"/>
      <c r="CC622" s="204"/>
      <c r="CD622" s="204"/>
      <c r="CE622" s="184">
        <f t="shared" si="104"/>
        <v>0</v>
      </c>
      <c r="CF622" s="244">
        <f t="shared" si="105"/>
        <v>0</v>
      </c>
      <c r="CG622" s="211"/>
      <c r="CH622" s="204"/>
      <c r="CI622" s="204"/>
      <c r="CJ622" s="204"/>
      <c r="CK622" s="204"/>
      <c r="CL622" s="204"/>
      <c r="CM622" s="204"/>
      <c r="CN622" s="204"/>
      <c r="CO622" s="204"/>
      <c r="CP622" s="204"/>
      <c r="CQ622" s="195">
        <f t="shared" si="106"/>
        <v>0</v>
      </c>
      <c r="CR622" s="186">
        <f t="shared" si="107"/>
        <v>0</v>
      </c>
      <c r="CS622" s="166"/>
      <c r="CT622" s="166"/>
      <c r="CU622" s="166"/>
      <c r="CV622" s="166"/>
      <c r="CW622" s="166"/>
      <c r="CX622" s="196"/>
      <c r="CY622" s="195">
        <f t="shared" si="108"/>
        <v>0</v>
      </c>
      <c r="CZ622" s="187">
        <f t="shared" si="109"/>
        <v>0</v>
      </c>
    </row>
    <row r="623" ht="15.75" customHeight="1">
      <c r="A623" s="169">
        <v>30.0</v>
      </c>
      <c r="B623" s="312" t="s">
        <v>294</v>
      </c>
      <c r="C623" s="307" t="s">
        <v>295</v>
      </c>
      <c r="D623" s="124" t="str">
        <f t="shared" si="94"/>
        <v>#REF!</v>
      </c>
      <c r="E623" s="125" t="str">
        <f t="shared" si="95"/>
        <v>#REF!</v>
      </c>
      <c r="F623" s="172" t="str">
        <f t="shared" si="96"/>
        <v>#REF!</v>
      </c>
      <c r="G623" s="189" t="str">
        <f t="shared" si="97"/>
        <v>#REF!</v>
      </c>
      <c r="H623" s="175"/>
      <c r="I623" s="135"/>
      <c r="J623" s="135"/>
      <c r="K623" s="135"/>
      <c r="L623" s="135"/>
      <c r="M623" s="178">
        <f t="shared" si="98"/>
        <v>0</v>
      </c>
      <c r="N623" s="188">
        <f t="shared" si="99"/>
        <v>0</v>
      </c>
      <c r="O623" s="216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  <c r="AE623" s="215"/>
      <c r="AF623" s="218"/>
      <c r="AG623" s="218"/>
      <c r="AH623" s="218"/>
      <c r="AI623" s="218"/>
      <c r="AJ623" s="178">
        <f t="shared" si="100"/>
        <v>0</v>
      </c>
      <c r="AK623" s="190">
        <f t="shared" si="101"/>
        <v>0</v>
      </c>
      <c r="AL623" s="216"/>
      <c r="AM623" s="215"/>
      <c r="AN623" s="215"/>
      <c r="AO623" s="215"/>
      <c r="AP623" s="215"/>
      <c r="AQ623" s="215"/>
      <c r="AR623" s="215"/>
      <c r="AS623" s="215"/>
      <c r="AT623" s="215"/>
      <c r="AU623" s="215"/>
      <c r="AV623" s="215"/>
      <c r="AW623" s="215"/>
      <c r="AX623" s="215"/>
      <c r="AY623" s="215"/>
      <c r="AZ623" s="215"/>
      <c r="BA623" s="215"/>
      <c r="BB623" s="215"/>
      <c r="BC623" s="215"/>
      <c r="BD623" s="215"/>
      <c r="BE623" s="215"/>
      <c r="BF623" s="215"/>
      <c r="BG623" s="178">
        <f t="shared" si="102"/>
        <v>0</v>
      </c>
      <c r="BH623" s="190">
        <f t="shared" si="103"/>
        <v>0</v>
      </c>
      <c r="BI623" s="216"/>
      <c r="BJ623" s="215"/>
      <c r="BK623" s="215"/>
      <c r="BL623" s="215"/>
      <c r="BM623" s="215"/>
      <c r="BN623" s="215"/>
      <c r="BO623" s="215"/>
      <c r="BP623" s="215"/>
      <c r="BQ623" s="215"/>
      <c r="BR623" s="215"/>
      <c r="BS623" s="215"/>
      <c r="BT623" s="215"/>
      <c r="BU623" s="215"/>
      <c r="BV623" s="215"/>
      <c r="BW623" s="204"/>
      <c r="BX623" s="204"/>
      <c r="BY623" s="204"/>
      <c r="BZ623" s="204"/>
      <c r="CA623" s="204"/>
      <c r="CB623" s="204"/>
      <c r="CC623" s="204"/>
      <c r="CD623" s="204"/>
      <c r="CE623" s="184">
        <f t="shared" si="104"/>
        <v>0</v>
      </c>
      <c r="CF623" s="244">
        <f t="shared" si="105"/>
        <v>0</v>
      </c>
      <c r="CG623" s="211"/>
      <c r="CH623" s="204"/>
      <c r="CI623" s="204"/>
      <c r="CJ623" s="204"/>
      <c r="CK623" s="204"/>
      <c r="CL623" s="204"/>
      <c r="CM623" s="204"/>
      <c r="CN623" s="204"/>
      <c r="CO623" s="204"/>
      <c r="CP623" s="204"/>
      <c r="CQ623" s="195">
        <f t="shared" si="106"/>
        <v>0</v>
      </c>
      <c r="CR623" s="186">
        <f t="shared" si="107"/>
        <v>0</v>
      </c>
      <c r="CS623" s="166"/>
      <c r="CT623" s="166"/>
      <c r="CU623" s="166"/>
      <c r="CV623" s="166"/>
      <c r="CW623" s="166"/>
      <c r="CX623" s="196"/>
      <c r="CY623" s="195">
        <f t="shared" si="108"/>
        <v>0</v>
      </c>
      <c r="CZ623" s="187">
        <f t="shared" si="109"/>
        <v>0</v>
      </c>
    </row>
    <row r="624" ht="15.75" customHeight="1">
      <c r="A624" s="121">
        <v>31.0</v>
      </c>
      <c r="B624" s="312" t="s">
        <v>296</v>
      </c>
      <c r="C624" s="307" t="s">
        <v>297</v>
      </c>
      <c r="D624" s="124" t="str">
        <f t="shared" si="94"/>
        <v>#REF!</v>
      </c>
      <c r="E624" s="125" t="str">
        <f t="shared" si="95"/>
        <v>#REF!</v>
      </c>
      <c r="F624" s="172" t="str">
        <f t="shared" si="96"/>
        <v>#REF!</v>
      </c>
      <c r="G624" s="189" t="str">
        <f t="shared" si="97"/>
        <v>#REF!</v>
      </c>
      <c r="H624" s="175"/>
      <c r="I624" s="135"/>
      <c r="J624" s="135"/>
      <c r="K624" s="135"/>
      <c r="L624" s="135"/>
      <c r="M624" s="178">
        <f t="shared" si="98"/>
        <v>0</v>
      </c>
      <c r="N624" s="188">
        <f t="shared" si="99"/>
        <v>0</v>
      </c>
      <c r="O624" s="200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210"/>
      <c r="AG624" s="210"/>
      <c r="AH624" s="210"/>
      <c r="AI624" s="210"/>
      <c r="AJ624" s="178">
        <f t="shared" si="100"/>
        <v>0</v>
      </c>
      <c r="AK624" s="190">
        <f t="shared" si="101"/>
        <v>0</v>
      </c>
      <c r="AL624" s="200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  <c r="AZ624" s="197"/>
      <c r="BA624" s="197"/>
      <c r="BB624" s="197"/>
      <c r="BC624" s="197"/>
      <c r="BD624" s="197"/>
      <c r="BE624" s="197"/>
      <c r="BF624" s="197"/>
      <c r="BG624" s="178">
        <f t="shared" si="102"/>
        <v>0</v>
      </c>
      <c r="BH624" s="190">
        <f t="shared" si="103"/>
        <v>0</v>
      </c>
      <c r="BI624" s="200"/>
      <c r="BJ624" s="197"/>
      <c r="BK624" s="197"/>
      <c r="BL624" s="197"/>
      <c r="BM624" s="197"/>
      <c r="BN624" s="197"/>
      <c r="BO624" s="197"/>
      <c r="BP624" s="197"/>
      <c r="BQ624" s="197"/>
      <c r="BR624" s="197"/>
      <c r="BS624" s="197"/>
      <c r="BT624" s="197"/>
      <c r="BU624" s="197"/>
      <c r="BV624" s="197"/>
      <c r="BW624" s="204"/>
      <c r="BX624" s="204"/>
      <c r="BY624" s="204"/>
      <c r="BZ624" s="204"/>
      <c r="CA624" s="204"/>
      <c r="CB624" s="204"/>
      <c r="CC624" s="204"/>
      <c r="CD624" s="204"/>
      <c r="CE624" s="184">
        <f t="shared" si="104"/>
        <v>0</v>
      </c>
      <c r="CF624" s="244">
        <f t="shared" si="105"/>
        <v>0</v>
      </c>
      <c r="CG624" s="211"/>
      <c r="CH624" s="204"/>
      <c r="CI624" s="204"/>
      <c r="CJ624" s="204"/>
      <c r="CK624" s="204"/>
      <c r="CL624" s="204"/>
      <c r="CM624" s="204"/>
      <c r="CN624" s="204"/>
      <c r="CO624" s="204"/>
      <c r="CP624" s="204"/>
      <c r="CQ624" s="195">
        <f t="shared" si="106"/>
        <v>0</v>
      </c>
      <c r="CR624" s="186">
        <f t="shared" si="107"/>
        <v>0</v>
      </c>
      <c r="CS624" s="166"/>
      <c r="CT624" s="166"/>
      <c r="CU624" s="166"/>
      <c r="CV624" s="166"/>
      <c r="CW624" s="166"/>
      <c r="CX624" s="196"/>
      <c r="CY624" s="195">
        <f t="shared" si="108"/>
        <v>0</v>
      </c>
      <c r="CZ624" s="187">
        <f t="shared" si="109"/>
        <v>0</v>
      </c>
    </row>
    <row r="625" ht="15.75" customHeight="1">
      <c r="A625" s="169">
        <v>32.0</v>
      </c>
      <c r="B625" s="312" t="s">
        <v>298</v>
      </c>
      <c r="C625" s="307" t="s">
        <v>299</v>
      </c>
      <c r="D625" s="124" t="str">
        <f t="shared" si="94"/>
        <v>#REF!</v>
      </c>
      <c r="E625" s="125" t="str">
        <f t="shared" si="95"/>
        <v>#REF!</v>
      </c>
      <c r="F625" s="172" t="str">
        <f t="shared" si="96"/>
        <v>#REF!</v>
      </c>
      <c r="G625" s="189" t="str">
        <f t="shared" si="97"/>
        <v>#REF!</v>
      </c>
      <c r="H625" s="208"/>
      <c r="I625" s="176"/>
      <c r="J625" s="176"/>
      <c r="K625" s="135"/>
      <c r="L625" s="135"/>
      <c r="M625" s="178">
        <f t="shared" si="98"/>
        <v>0</v>
      </c>
      <c r="N625" s="188">
        <f t="shared" si="99"/>
        <v>0</v>
      </c>
      <c r="O625" s="200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210"/>
      <c r="AG625" s="210"/>
      <c r="AH625" s="210"/>
      <c r="AI625" s="210"/>
      <c r="AJ625" s="178">
        <f t="shared" si="100"/>
        <v>0</v>
      </c>
      <c r="AK625" s="190">
        <f t="shared" si="101"/>
        <v>0</v>
      </c>
      <c r="AL625" s="200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  <c r="AZ625" s="197"/>
      <c r="BA625" s="197"/>
      <c r="BB625" s="197"/>
      <c r="BC625" s="197"/>
      <c r="BD625" s="197"/>
      <c r="BE625" s="197"/>
      <c r="BF625" s="197"/>
      <c r="BG625" s="178">
        <f t="shared" si="102"/>
        <v>0</v>
      </c>
      <c r="BH625" s="190">
        <f t="shared" si="103"/>
        <v>0</v>
      </c>
      <c r="BI625" s="200"/>
      <c r="BJ625" s="197"/>
      <c r="BK625" s="197"/>
      <c r="BL625" s="197"/>
      <c r="BM625" s="197"/>
      <c r="BN625" s="197"/>
      <c r="BO625" s="197"/>
      <c r="BP625" s="197"/>
      <c r="BQ625" s="197"/>
      <c r="BR625" s="197"/>
      <c r="BS625" s="197"/>
      <c r="BT625" s="197"/>
      <c r="BU625" s="197"/>
      <c r="BV625" s="197"/>
      <c r="BW625" s="204"/>
      <c r="BX625" s="204"/>
      <c r="BY625" s="204"/>
      <c r="BZ625" s="204"/>
      <c r="CA625" s="204"/>
      <c r="CB625" s="204"/>
      <c r="CC625" s="204"/>
      <c r="CD625" s="204"/>
      <c r="CE625" s="184">
        <f t="shared" si="104"/>
        <v>0</v>
      </c>
      <c r="CF625" s="244">
        <f t="shared" si="105"/>
        <v>0</v>
      </c>
      <c r="CG625" s="211"/>
      <c r="CH625" s="204"/>
      <c r="CI625" s="204"/>
      <c r="CJ625" s="204"/>
      <c r="CK625" s="204"/>
      <c r="CL625" s="204"/>
      <c r="CM625" s="204"/>
      <c r="CN625" s="204"/>
      <c r="CO625" s="204"/>
      <c r="CP625" s="204"/>
      <c r="CQ625" s="195">
        <f t="shared" si="106"/>
        <v>0</v>
      </c>
      <c r="CR625" s="186">
        <f t="shared" si="107"/>
        <v>0</v>
      </c>
      <c r="CS625" s="166"/>
      <c r="CT625" s="166"/>
      <c r="CU625" s="166"/>
      <c r="CV625" s="166"/>
      <c r="CW625" s="166"/>
      <c r="CX625" s="196"/>
      <c r="CY625" s="195">
        <f t="shared" si="108"/>
        <v>0</v>
      </c>
      <c r="CZ625" s="187">
        <f t="shared" si="109"/>
        <v>0</v>
      </c>
    </row>
    <row r="626" ht="15.75" customHeight="1">
      <c r="A626" s="121">
        <v>33.0</v>
      </c>
      <c r="B626" s="312" t="s">
        <v>300</v>
      </c>
      <c r="C626" s="307" t="s">
        <v>301</v>
      </c>
      <c r="D626" s="124" t="str">
        <f t="shared" si="94"/>
        <v>#REF!</v>
      </c>
      <c r="E626" s="125" t="str">
        <f t="shared" si="95"/>
        <v>#REF!</v>
      </c>
      <c r="F626" s="172" t="str">
        <f t="shared" si="96"/>
        <v>#REF!</v>
      </c>
      <c r="G626" s="189" t="str">
        <f t="shared" si="97"/>
        <v>#REF!</v>
      </c>
      <c r="H626" s="175"/>
      <c r="I626" s="135"/>
      <c r="J626" s="135"/>
      <c r="K626" s="176"/>
      <c r="L626" s="176"/>
      <c r="M626" s="178">
        <f t="shared" si="98"/>
        <v>0</v>
      </c>
      <c r="N626" s="188">
        <f t="shared" si="99"/>
        <v>0</v>
      </c>
      <c r="O626" s="200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210"/>
      <c r="AG626" s="210"/>
      <c r="AH626" s="210"/>
      <c r="AI626" s="210"/>
      <c r="AJ626" s="178">
        <f t="shared" si="100"/>
        <v>0</v>
      </c>
      <c r="AK626" s="190">
        <f t="shared" si="101"/>
        <v>0</v>
      </c>
      <c r="AL626" s="200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  <c r="AZ626" s="197"/>
      <c r="BA626" s="197"/>
      <c r="BB626" s="197"/>
      <c r="BC626" s="197"/>
      <c r="BD626" s="197"/>
      <c r="BE626" s="197"/>
      <c r="BF626" s="197"/>
      <c r="BG626" s="178">
        <f t="shared" si="102"/>
        <v>0</v>
      </c>
      <c r="BH626" s="190">
        <f t="shared" si="103"/>
        <v>0</v>
      </c>
      <c r="BI626" s="200"/>
      <c r="BJ626" s="197"/>
      <c r="BK626" s="197"/>
      <c r="BL626" s="197"/>
      <c r="BM626" s="197"/>
      <c r="BN626" s="197"/>
      <c r="BO626" s="197"/>
      <c r="BP626" s="197"/>
      <c r="BQ626" s="197"/>
      <c r="BR626" s="197"/>
      <c r="BS626" s="197"/>
      <c r="BT626" s="197"/>
      <c r="BU626" s="197"/>
      <c r="BV626" s="197"/>
      <c r="BW626" s="204"/>
      <c r="BX626" s="204"/>
      <c r="BY626" s="204"/>
      <c r="BZ626" s="204"/>
      <c r="CA626" s="204"/>
      <c r="CB626" s="204"/>
      <c r="CC626" s="204"/>
      <c r="CD626" s="204"/>
      <c r="CE626" s="184">
        <f t="shared" si="104"/>
        <v>0</v>
      </c>
      <c r="CF626" s="244">
        <f t="shared" si="105"/>
        <v>0</v>
      </c>
      <c r="CG626" s="211"/>
      <c r="CH626" s="204"/>
      <c r="CI626" s="204"/>
      <c r="CJ626" s="204"/>
      <c r="CK626" s="204"/>
      <c r="CL626" s="204"/>
      <c r="CM626" s="204"/>
      <c r="CN626" s="204"/>
      <c r="CO626" s="204"/>
      <c r="CP626" s="204"/>
      <c r="CQ626" s="195">
        <f t="shared" si="106"/>
        <v>0</v>
      </c>
      <c r="CR626" s="186">
        <f t="shared" si="107"/>
        <v>0</v>
      </c>
      <c r="CS626" s="166"/>
      <c r="CT626" s="166"/>
      <c r="CU626" s="166"/>
      <c r="CV626" s="166"/>
      <c r="CW626" s="166"/>
      <c r="CX626" s="196"/>
      <c r="CY626" s="195">
        <f t="shared" si="108"/>
        <v>0</v>
      </c>
      <c r="CZ626" s="187">
        <f t="shared" si="109"/>
        <v>0</v>
      </c>
    </row>
    <row r="627" ht="15.75" customHeight="1">
      <c r="A627" s="169">
        <v>34.0</v>
      </c>
      <c r="B627" s="312" t="s">
        <v>302</v>
      </c>
      <c r="C627" s="307" t="s">
        <v>303</v>
      </c>
      <c r="D627" s="124" t="str">
        <f t="shared" si="94"/>
        <v>#REF!</v>
      </c>
      <c r="E627" s="125" t="str">
        <f t="shared" si="95"/>
        <v>#REF!</v>
      </c>
      <c r="F627" s="172" t="str">
        <f t="shared" si="96"/>
        <v>#REF!</v>
      </c>
      <c r="G627" s="189" t="str">
        <f t="shared" si="97"/>
        <v>#REF!</v>
      </c>
      <c r="H627" s="175"/>
      <c r="I627" s="135"/>
      <c r="J627" s="177"/>
      <c r="K627" s="135"/>
      <c r="L627" s="135"/>
      <c r="M627" s="178">
        <f t="shared" si="98"/>
        <v>0</v>
      </c>
      <c r="N627" s="188">
        <f t="shared" si="99"/>
        <v>0</v>
      </c>
      <c r="O627" s="211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6"/>
      <c r="AG627" s="206"/>
      <c r="AH627" s="206"/>
      <c r="AI627" s="206"/>
      <c r="AJ627" s="178">
        <f t="shared" si="100"/>
        <v>0</v>
      </c>
      <c r="AK627" s="190">
        <f t="shared" si="101"/>
        <v>0</v>
      </c>
      <c r="AL627" s="211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178">
        <f t="shared" si="102"/>
        <v>0</v>
      </c>
      <c r="BH627" s="190">
        <f t="shared" si="103"/>
        <v>0</v>
      </c>
      <c r="BI627" s="211"/>
      <c r="BJ627" s="204"/>
      <c r="BK627" s="204"/>
      <c r="BL627" s="204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  <c r="BY627" s="204"/>
      <c r="BZ627" s="204"/>
      <c r="CA627" s="204"/>
      <c r="CB627" s="204"/>
      <c r="CC627" s="204"/>
      <c r="CD627" s="204"/>
      <c r="CE627" s="184">
        <f t="shared" si="104"/>
        <v>0</v>
      </c>
      <c r="CF627" s="244">
        <f t="shared" si="105"/>
        <v>0</v>
      </c>
      <c r="CG627" s="211"/>
      <c r="CH627" s="204"/>
      <c r="CI627" s="204"/>
      <c r="CJ627" s="204"/>
      <c r="CK627" s="204"/>
      <c r="CL627" s="204"/>
      <c r="CM627" s="204"/>
      <c r="CN627" s="204"/>
      <c r="CO627" s="204"/>
      <c r="CP627" s="204"/>
      <c r="CQ627" s="195">
        <f t="shared" si="106"/>
        <v>0</v>
      </c>
      <c r="CR627" s="186">
        <f t="shared" si="107"/>
        <v>0</v>
      </c>
      <c r="CS627" s="166"/>
      <c r="CT627" s="166"/>
      <c r="CU627" s="166"/>
      <c r="CV627" s="166"/>
      <c r="CW627" s="166"/>
      <c r="CX627" s="196"/>
      <c r="CY627" s="195">
        <f t="shared" si="108"/>
        <v>0</v>
      </c>
      <c r="CZ627" s="187">
        <f t="shared" si="109"/>
        <v>0</v>
      </c>
    </row>
    <row r="628" ht="15.75" customHeight="1">
      <c r="A628" s="121">
        <v>35.0</v>
      </c>
      <c r="B628" s="312" t="s">
        <v>304</v>
      </c>
      <c r="C628" s="307" t="s">
        <v>305</v>
      </c>
      <c r="D628" s="124" t="str">
        <f t="shared" si="94"/>
        <v>#REF!</v>
      </c>
      <c r="E628" s="125" t="str">
        <f t="shared" si="95"/>
        <v>#REF!</v>
      </c>
      <c r="F628" s="172" t="str">
        <f t="shared" si="96"/>
        <v>#REF!</v>
      </c>
      <c r="G628" s="189" t="str">
        <f t="shared" si="97"/>
        <v>#REF!</v>
      </c>
      <c r="H628" s="175"/>
      <c r="I628" s="135"/>
      <c r="J628" s="135"/>
      <c r="K628" s="135"/>
      <c r="L628" s="135"/>
      <c r="M628" s="178">
        <f t="shared" si="98"/>
        <v>0</v>
      </c>
      <c r="N628" s="188">
        <f t="shared" si="99"/>
        <v>0</v>
      </c>
      <c r="O628" s="211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6"/>
      <c r="AG628" s="206"/>
      <c r="AH628" s="206"/>
      <c r="AI628" s="206"/>
      <c r="AJ628" s="178">
        <f t="shared" si="100"/>
        <v>0</v>
      </c>
      <c r="AK628" s="190">
        <f t="shared" si="101"/>
        <v>0</v>
      </c>
      <c r="AL628" s="211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178">
        <f t="shared" si="102"/>
        <v>0</v>
      </c>
      <c r="BH628" s="190">
        <f t="shared" si="103"/>
        <v>0</v>
      </c>
      <c r="BI628" s="211"/>
      <c r="BJ628" s="204"/>
      <c r="BK628" s="204"/>
      <c r="BL628" s="204"/>
      <c r="BM628" s="204"/>
      <c r="BN628" s="204"/>
      <c r="BO628" s="204"/>
      <c r="BP628" s="204"/>
      <c r="BQ628" s="204"/>
      <c r="BR628" s="204"/>
      <c r="BS628" s="204"/>
      <c r="BT628" s="204"/>
      <c r="BU628" s="204"/>
      <c r="BV628" s="204"/>
      <c r="BW628" s="204"/>
      <c r="BX628" s="204"/>
      <c r="BY628" s="204"/>
      <c r="BZ628" s="204"/>
      <c r="CA628" s="204"/>
      <c r="CB628" s="204"/>
      <c r="CC628" s="204"/>
      <c r="CD628" s="204"/>
      <c r="CE628" s="184">
        <f t="shared" si="104"/>
        <v>0</v>
      </c>
      <c r="CF628" s="244">
        <f t="shared" si="105"/>
        <v>0</v>
      </c>
      <c r="CG628" s="211"/>
      <c r="CH628" s="204"/>
      <c r="CI628" s="204"/>
      <c r="CJ628" s="204"/>
      <c r="CK628" s="204"/>
      <c r="CL628" s="204"/>
      <c r="CM628" s="204"/>
      <c r="CN628" s="204"/>
      <c r="CO628" s="204"/>
      <c r="CP628" s="204"/>
      <c r="CQ628" s="195">
        <f t="shared" si="106"/>
        <v>0</v>
      </c>
      <c r="CR628" s="186">
        <f t="shared" si="107"/>
        <v>0</v>
      </c>
      <c r="CS628" s="166"/>
      <c r="CT628" s="166"/>
      <c r="CU628" s="166"/>
      <c r="CV628" s="166"/>
      <c r="CW628" s="166"/>
      <c r="CX628" s="196"/>
      <c r="CY628" s="195">
        <f t="shared" si="108"/>
        <v>0</v>
      </c>
      <c r="CZ628" s="187">
        <f t="shared" si="109"/>
        <v>0</v>
      </c>
    </row>
    <row r="629" ht="15.75" customHeight="1">
      <c r="A629" s="169">
        <v>36.0</v>
      </c>
      <c r="B629" s="312" t="s">
        <v>306</v>
      </c>
      <c r="C629" s="307" t="s">
        <v>307</v>
      </c>
      <c r="D629" s="124" t="str">
        <f t="shared" si="94"/>
        <v>#REF!</v>
      </c>
      <c r="E629" s="125" t="str">
        <f t="shared" si="95"/>
        <v>#REF!</v>
      </c>
      <c r="F629" s="172" t="str">
        <f t="shared" si="96"/>
        <v>#REF!</v>
      </c>
      <c r="G629" s="189" t="str">
        <f t="shared" si="97"/>
        <v>#REF!</v>
      </c>
      <c r="H629" s="175"/>
      <c r="I629" s="135"/>
      <c r="J629" s="177"/>
      <c r="K629" s="135"/>
      <c r="L629" s="135"/>
      <c r="M629" s="178">
        <f t="shared" si="98"/>
        <v>0</v>
      </c>
      <c r="N629" s="188">
        <f t="shared" si="99"/>
        <v>0</v>
      </c>
      <c r="O629" s="200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210"/>
      <c r="AG629" s="210"/>
      <c r="AH629" s="210"/>
      <c r="AI629" s="210"/>
      <c r="AJ629" s="178">
        <f t="shared" si="100"/>
        <v>0</v>
      </c>
      <c r="AK629" s="190">
        <f t="shared" si="101"/>
        <v>0</v>
      </c>
      <c r="AL629" s="200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  <c r="AZ629" s="197"/>
      <c r="BA629" s="197"/>
      <c r="BB629" s="197"/>
      <c r="BC629" s="197"/>
      <c r="BD629" s="197"/>
      <c r="BE629" s="197"/>
      <c r="BF629" s="197"/>
      <c r="BG629" s="178">
        <f t="shared" si="102"/>
        <v>0</v>
      </c>
      <c r="BH629" s="190">
        <f t="shared" si="103"/>
        <v>0</v>
      </c>
      <c r="BI629" s="200"/>
      <c r="BJ629" s="197"/>
      <c r="BK629" s="197"/>
      <c r="BL629" s="197"/>
      <c r="BM629" s="197"/>
      <c r="BN629" s="197"/>
      <c r="BO629" s="197"/>
      <c r="BP629" s="197"/>
      <c r="BQ629" s="197"/>
      <c r="BR629" s="197"/>
      <c r="BS629" s="197"/>
      <c r="BT629" s="197"/>
      <c r="BU629" s="197"/>
      <c r="BV629" s="197"/>
      <c r="BW629" s="204"/>
      <c r="BX629" s="204"/>
      <c r="BY629" s="204"/>
      <c r="BZ629" s="204"/>
      <c r="CA629" s="204"/>
      <c r="CB629" s="204"/>
      <c r="CC629" s="204"/>
      <c r="CD629" s="204"/>
      <c r="CE629" s="184">
        <f t="shared" si="104"/>
        <v>0</v>
      </c>
      <c r="CF629" s="244">
        <f t="shared" si="105"/>
        <v>0</v>
      </c>
      <c r="CG629" s="211"/>
      <c r="CH629" s="204"/>
      <c r="CI629" s="204"/>
      <c r="CJ629" s="204"/>
      <c r="CK629" s="204"/>
      <c r="CL629" s="204"/>
      <c r="CM629" s="204"/>
      <c r="CN629" s="204"/>
      <c r="CO629" s="204"/>
      <c r="CP629" s="204"/>
      <c r="CQ629" s="195">
        <f t="shared" si="106"/>
        <v>0</v>
      </c>
      <c r="CR629" s="186">
        <f t="shared" si="107"/>
        <v>0</v>
      </c>
      <c r="CS629" s="166"/>
      <c r="CT629" s="166"/>
      <c r="CU629" s="166"/>
      <c r="CV629" s="166"/>
      <c r="CW629" s="166"/>
      <c r="CX629" s="196"/>
      <c r="CY629" s="195">
        <f t="shared" si="108"/>
        <v>0</v>
      </c>
      <c r="CZ629" s="187">
        <f t="shared" si="109"/>
        <v>0</v>
      </c>
    </row>
    <row r="630" ht="15.75" customHeight="1">
      <c r="A630" s="121">
        <v>37.0</v>
      </c>
      <c r="B630" s="312" t="s">
        <v>308</v>
      </c>
      <c r="C630" s="307" t="s">
        <v>309</v>
      </c>
      <c r="D630" s="124" t="str">
        <f t="shared" si="94"/>
        <v>#REF!</v>
      </c>
      <c r="E630" s="125" t="str">
        <f t="shared" si="95"/>
        <v>#REF!</v>
      </c>
      <c r="F630" s="172" t="str">
        <f t="shared" si="96"/>
        <v>#REF!</v>
      </c>
      <c r="G630" s="189" t="str">
        <f t="shared" si="97"/>
        <v>#REF!</v>
      </c>
      <c r="H630" s="175"/>
      <c r="I630" s="135"/>
      <c r="J630" s="135"/>
      <c r="K630" s="135"/>
      <c r="L630" s="135"/>
      <c r="M630" s="178">
        <f t="shared" si="98"/>
        <v>0</v>
      </c>
      <c r="N630" s="188" t="str">
        <f>M630/M$46*100</f>
        <v>#DIV/0!</v>
      </c>
      <c r="O630" s="200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210"/>
      <c r="AG630" s="210"/>
      <c r="AH630" s="210"/>
      <c r="AI630" s="210"/>
      <c r="AJ630" s="178">
        <f t="shared" si="100"/>
        <v>0</v>
      </c>
      <c r="AK630" s="190">
        <f t="shared" si="101"/>
        <v>0</v>
      </c>
      <c r="AL630" s="200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  <c r="AZ630" s="197"/>
      <c r="BA630" s="197"/>
      <c r="BB630" s="197"/>
      <c r="BC630" s="197"/>
      <c r="BD630" s="197"/>
      <c r="BE630" s="197"/>
      <c r="BF630" s="197"/>
      <c r="BG630" s="178">
        <f t="shared" si="102"/>
        <v>0</v>
      </c>
      <c r="BH630" s="190">
        <f t="shared" si="103"/>
        <v>0</v>
      </c>
      <c r="BI630" s="200"/>
      <c r="BJ630" s="197"/>
      <c r="BK630" s="197"/>
      <c r="BL630" s="197"/>
      <c r="BM630" s="197"/>
      <c r="BN630" s="197"/>
      <c r="BO630" s="197"/>
      <c r="BP630" s="197"/>
      <c r="BQ630" s="197"/>
      <c r="BR630" s="197"/>
      <c r="BS630" s="197"/>
      <c r="BT630" s="197"/>
      <c r="BU630" s="197"/>
      <c r="BV630" s="197"/>
      <c r="BW630" s="204"/>
      <c r="BX630" s="204"/>
      <c r="BY630" s="115">
        <f>SUM(BY631:BY678)</f>
        <v>0</v>
      </c>
      <c r="BZ630" s="204"/>
      <c r="CA630" s="204"/>
      <c r="CB630" s="204"/>
      <c r="CC630" s="204"/>
      <c r="CD630" s="204"/>
      <c r="CE630" s="184">
        <f t="shared" si="104"/>
        <v>0</v>
      </c>
      <c r="CF630" s="244">
        <f t="shared" si="105"/>
        <v>0</v>
      </c>
      <c r="CG630" s="211"/>
      <c r="CH630" s="204"/>
      <c r="CI630" s="204"/>
      <c r="CJ630" s="204"/>
      <c r="CK630" s="204"/>
      <c r="CL630" s="204"/>
      <c r="CM630" s="204"/>
      <c r="CN630" s="204"/>
      <c r="CO630" s="204"/>
      <c r="CP630" s="204"/>
      <c r="CQ630" s="195">
        <f t="shared" si="106"/>
        <v>0</v>
      </c>
      <c r="CR630" s="186">
        <f t="shared" si="107"/>
        <v>0</v>
      </c>
      <c r="CS630" s="166"/>
      <c r="CT630" s="166"/>
      <c r="CU630" s="166"/>
      <c r="CV630" s="166"/>
      <c r="CW630" s="166"/>
      <c r="CX630" s="196"/>
      <c r="CY630" s="195">
        <f t="shared" si="108"/>
        <v>0</v>
      </c>
      <c r="CZ630" s="187">
        <f t="shared" si="109"/>
        <v>0</v>
      </c>
    </row>
    <row r="631" ht="15.75" customHeight="1">
      <c r="A631" s="239" t="s">
        <v>146</v>
      </c>
      <c r="B631" s="240"/>
      <c r="C631" s="241"/>
      <c r="D631" s="316">
        <f>SUM(M631+AJ631+BG631+CE631+CQ631)</f>
        <v>0</v>
      </c>
      <c r="E631" s="317"/>
      <c r="F631" s="235"/>
      <c r="G631" s="244"/>
      <c r="H631" s="115">
        <f t="shared" ref="H631:J631" si="110">SUM(H632:H679)</f>
        <v>0</v>
      </c>
      <c r="I631" s="115">
        <f t="shared" si="110"/>
        <v>0</v>
      </c>
      <c r="J631" s="115">
        <f t="shared" si="110"/>
        <v>0</v>
      </c>
      <c r="K631" s="115"/>
      <c r="L631" s="115">
        <f>SUM(L632:L679)</f>
        <v>0</v>
      </c>
      <c r="M631" s="38">
        <f>COUNTIF(H631:L631,"&gt;0")</f>
        <v>0</v>
      </c>
      <c r="N631" s="188"/>
      <c r="O631" s="115">
        <f t="shared" ref="O631:AE631" si="111">SUM(O632:O679)</f>
        <v>0</v>
      </c>
      <c r="P631" s="115">
        <f t="shared" si="111"/>
        <v>0</v>
      </c>
      <c r="Q631" s="115">
        <f t="shared" si="111"/>
        <v>0</v>
      </c>
      <c r="R631" s="115">
        <f t="shared" si="111"/>
        <v>0</v>
      </c>
      <c r="S631" s="115">
        <f t="shared" si="111"/>
        <v>0</v>
      </c>
      <c r="T631" s="115">
        <f t="shared" si="111"/>
        <v>0</v>
      </c>
      <c r="U631" s="115">
        <f t="shared" si="111"/>
        <v>0</v>
      </c>
      <c r="V631" s="115">
        <f t="shared" si="111"/>
        <v>0</v>
      </c>
      <c r="W631" s="115">
        <f t="shared" si="111"/>
        <v>0</v>
      </c>
      <c r="X631" s="115">
        <f t="shared" si="111"/>
        <v>0</v>
      </c>
      <c r="Y631" s="115">
        <f t="shared" si="111"/>
        <v>0</v>
      </c>
      <c r="Z631" s="115">
        <f t="shared" si="111"/>
        <v>0</v>
      </c>
      <c r="AA631" s="115">
        <f t="shared" si="111"/>
        <v>0</v>
      </c>
      <c r="AB631" s="115">
        <f t="shared" si="111"/>
        <v>0</v>
      </c>
      <c r="AC631" s="115">
        <f t="shared" si="111"/>
        <v>0</v>
      </c>
      <c r="AD631" s="115">
        <f t="shared" si="111"/>
        <v>0</v>
      </c>
      <c r="AE631" s="115">
        <f t="shared" si="111"/>
        <v>0</v>
      </c>
      <c r="AF631" s="115"/>
      <c r="AG631" s="115"/>
      <c r="AH631" s="115"/>
      <c r="AI631" s="115"/>
      <c r="AJ631" s="38">
        <f>COUNTIF(O631:AE631,"&gt;0")</f>
        <v>0</v>
      </c>
      <c r="AK631" s="38">
        <f>SUM(M631+AJ631)</f>
        <v>0</v>
      </c>
      <c r="AL631" s="115">
        <f t="shared" ref="AL631:BA631" si="112">SUM(AL632:AL679)</f>
        <v>0</v>
      </c>
      <c r="AM631" s="115">
        <f t="shared" si="112"/>
        <v>0</v>
      </c>
      <c r="AN631" s="115">
        <f t="shared" si="112"/>
        <v>0</v>
      </c>
      <c r="AO631" s="115">
        <f t="shared" si="112"/>
        <v>0</v>
      </c>
      <c r="AP631" s="115">
        <f t="shared" si="112"/>
        <v>0</v>
      </c>
      <c r="AQ631" s="115">
        <f t="shared" si="112"/>
        <v>0</v>
      </c>
      <c r="AR631" s="115">
        <f t="shared" si="112"/>
        <v>0</v>
      </c>
      <c r="AS631" s="115">
        <f t="shared" si="112"/>
        <v>0</v>
      </c>
      <c r="AT631" s="115">
        <f t="shared" si="112"/>
        <v>0</v>
      </c>
      <c r="AU631" s="115">
        <f t="shared" si="112"/>
        <v>0</v>
      </c>
      <c r="AV631" s="115">
        <f t="shared" si="112"/>
        <v>0</v>
      </c>
      <c r="AW631" s="115">
        <f t="shared" si="112"/>
        <v>0</v>
      </c>
      <c r="AX631" s="115">
        <f t="shared" si="112"/>
        <v>0</v>
      </c>
      <c r="AY631" s="115">
        <f t="shared" si="112"/>
        <v>0</v>
      </c>
      <c r="AZ631" s="115">
        <f t="shared" si="112"/>
        <v>0</v>
      </c>
      <c r="BA631" s="115">
        <f t="shared" si="112"/>
        <v>0</v>
      </c>
      <c r="BB631" s="115"/>
      <c r="BC631" s="115"/>
      <c r="BD631" s="115">
        <f>SUM(BD632:BD679)</f>
        <v>0</v>
      </c>
      <c r="BE631" s="115"/>
      <c r="BF631" s="115">
        <f>SUM(BF632:BF679)</f>
        <v>0</v>
      </c>
      <c r="BG631" s="38">
        <f>COUNTIF(AL631:BF631,"&gt;0")</f>
        <v>0</v>
      </c>
      <c r="BH631" s="38">
        <f>SUM(AK631+BG631)</f>
        <v>0</v>
      </c>
      <c r="BI631" s="115">
        <f t="shared" ref="BI631:BX631" si="113">SUM(BI632:BI679)</f>
        <v>0</v>
      </c>
      <c r="BJ631" s="115">
        <f t="shared" si="113"/>
        <v>0</v>
      </c>
      <c r="BK631" s="115">
        <f t="shared" si="113"/>
        <v>0</v>
      </c>
      <c r="BL631" s="115">
        <f t="shared" si="113"/>
        <v>0</v>
      </c>
      <c r="BM631" s="115">
        <f t="shared" si="113"/>
        <v>0</v>
      </c>
      <c r="BN631" s="115">
        <f t="shared" si="113"/>
        <v>0</v>
      </c>
      <c r="BO631" s="115">
        <f t="shared" si="113"/>
        <v>0</v>
      </c>
      <c r="BP631" s="115">
        <f t="shared" si="113"/>
        <v>0</v>
      </c>
      <c r="BQ631" s="115">
        <f t="shared" si="113"/>
        <v>0</v>
      </c>
      <c r="BR631" s="115">
        <f t="shared" si="113"/>
        <v>0</v>
      </c>
      <c r="BS631" s="115">
        <f t="shared" si="113"/>
        <v>0</v>
      </c>
      <c r="BT631" s="115">
        <f t="shared" si="113"/>
        <v>0</v>
      </c>
      <c r="BU631" s="115">
        <f t="shared" si="113"/>
        <v>0</v>
      </c>
      <c r="BV631" s="115">
        <f t="shared" si="113"/>
        <v>0</v>
      </c>
      <c r="BW631" s="115">
        <f t="shared" si="113"/>
        <v>0</v>
      </c>
      <c r="BX631" s="115">
        <f t="shared" si="113"/>
        <v>0</v>
      </c>
      <c r="BY631" s="204"/>
      <c r="BZ631" s="115">
        <f t="shared" ref="BZ631:CA631" si="114">SUM(BZ632:BZ679)</f>
        <v>0</v>
      </c>
      <c r="CA631" s="115">
        <f t="shared" si="114"/>
        <v>0</v>
      </c>
      <c r="CB631" s="115"/>
      <c r="CC631" s="115"/>
      <c r="CD631" s="115">
        <f>SUM(CD632:CD679)</f>
        <v>0</v>
      </c>
      <c r="CE631" s="38">
        <f>COUNTIF(BI631:CD631,"&gt;0")</f>
        <v>0</v>
      </c>
      <c r="CF631" s="38">
        <f>SUM(BH631+CE631)</f>
        <v>0</v>
      </c>
      <c r="CG631" s="115">
        <f t="shared" ref="CG631:CP631" si="115">SUM(CG632:CG679)</f>
        <v>0</v>
      </c>
      <c r="CH631" s="115">
        <f t="shared" si="115"/>
        <v>0</v>
      </c>
      <c r="CI631" s="115">
        <f t="shared" si="115"/>
        <v>0</v>
      </c>
      <c r="CJ631" s="115">
        <f t="shared" si="115"/>
        <v>0</v>
      </c>
      <c r="CK631" s="115">
        <f t="shared" si="115"/>
        <v>0</v>
      </c>
      <c r="CL631" s="115">
        <f t="shared" si="115"/>
        <v>0</v>
      </c>
      <c r="CM631" s="115">
        <f t="shared" si="115"/>
        <v>0</v>
      </c>
      <c r="CN631" s="115">
        <f t="shared" si="115"/>
        <v>0</v>
      </c>
      <c r="CO631" s="115">
        <f t="shared" si="115"/>
        <v>0</v>
      </c>
      <c r="CP631" s="115">
        <f t="shared" si="115"/>
        <v>0</v>
      </c>
      <c r="CQ631" s="119">
        <f>COUNTIF(CG631:CP631,"&gt;0")</f>
        <v>0</v>
      </c>
      <c r="CR631" s="126">
        <f>SUM(CF631+CQ631)</f>
        <v>0</v>
      </c>
      <c r="CS631" s="166"/>
      <c r="CT631" s="166"/>
      <c r="CU631" s="166"/>
      <c r="CV631" s="166"/>
      <c r="CW631" s="166"/>
      <c r="CX631" s="10"/>
      <c r="CY631" s="119">
        <f>COUNTIF(CO631:CX631,"&gt;0")</f>
        <v>0</v>
      </c>
      <c r="CZ631" s="119">
        <f>SUM(CN631+CY631)</f>
        <v>0</v>
      </c>
    </row>
    <row r="632" ht="15.75" customHeight="1">
      <c r="A632" s="169">
        <v>38.0</v>
      </c>
      <c r="B632" s="312" t="s">
        <v>310</v>
      </c>
      <c r="C632" s="307" t="s">
        <v>311</v>
      </c>
      <c r="D632" s="124" t="str">
        <f t="shared" ref="D632:D679" si="116">SUM(M632+AJ632+BG632+CE632+CQ632+#REF!)</f>
        <v>#REF!</v>
      </c>
      <c r="E632" s="125" t="str">
        <f t="shared" ref="E632:E679" si="117">(D632)/D$50*100</f>
        <v>#REF!</v>
      </c>
      <c r="F632" s="172" t="str">
        <f t="shared" ref="F632:F679" si="118">IF(E632&lt;50,E632, "  ")</f>
        <v>#REF!</v>
      </c>
      <c r="G632" s="189" t="str">
        <f t="shared" ref="G632:G679" si="119">IF(E632&lt;30,E632, "  ")</f>
        <v>#REF!</v>
      </c>
      <c r="H632" s="208"/>
      <c r="I632" s="177"/>
      <c r="J632" s="177"/>
      <c r="K632" s="135"/>
      <c r="L632" s="135"/>
      <c r="M632" s="178">
        <f t="shared" ref="M632:M679" si="120">SUM(H632:L632)</f>
        <v>0</v>
      </c>
      <c r="N632" s="188" t="str">
        <f t="shared" ref="N632:N679" si="121">M632/M$50*100</f>
        <v>#DIV/0!</v>
      </c>
      <c r="O632" s="200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210"/>
      <c r="AG632" s="210"/>
      <c r="AH632" s="210"/>
      <c r="AI632" s="210"/>
      <c r="AJ632" s="178">
        <f t="shared" ref="AJ632:AJ679" si="122">SUM(O632:AE632)</f>
        <v>0</v>
      </c>
      <c r="AK632" s="190">
        <f t="shared" ref="AK632:AK679" si="123">AJ632/AJ$50*100</f>
        <v>0</v>
      </c>
      <c r="AL632" s="200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  <c r="AZ632" s="197"/>
      <c r="BA632" s="197"/>
      <c r="BB632" s="197"/>
      <c r="BC632" s="197"/>
      <c r="BD632" s="197"/>
      <c r="BE632" s="197"/>
      <c r="BF632" s="197"/>
      <c r="BG632" s="178">
        <f t="shared" ref="BG632:BG679" si="124">SUM(AL632:BF632)</f>
        <v>0</v>
      </c>
      <c r="BH632" s="190">
        <f t="shared" ref="BH632:BH679" si="125">BG632/BG$50*100</f>
        <v>0</v>
      </c>
      <c r="BI632" s="200"/>
      <c r="BJ632" s="197"/>
      <c r="BK632" s="197"/>
      <c r="BL632" s="197"/>
      <c r="BM632" s="197"/>
      <c r="BN632" s="197"/>
      <c r="BO632" s="197"/>
      <c r="BP632" s="197"/>
      <c r="BQ632" s="197"/>
      <c r="BR632" s="197"/>
      <c r="BS632" s="197"/>
      <c r="BT632" s="197"/>
      <c r="BU632" s="197"/>
      <c r="BV632" s="197"/>
      <c r="BW632" s="204"/>
      <c r="BX632" s="204"/>
      <c r="BY632" s="204"/>
      <c r="BZ632" s="204"/>
      <c r="CA632" s="204"/>
      <c r="CB632" s="204"/>
      <c r="CC632" s="204"/>
      <c r="CD632" s="204"/>
      <c r="CE632" s="184">
        <f t="shared" ref="CE632:CE679" si="126">SUM(BI632:CD632)</f>
        <v>0</v>
      </c>
      <c r="CF632" s="244">
        <f t="shared" ref="CF632:CF679" si="127">CE632/CE$9*100</f>
        <v>0</v>
      </c>
      <c r="CG632" s="211"/>
      <c r="CH632" s="204"/>
      <c r="CI632" s="204"/>
      <c r="CJ632" s="204"/>
      <c r="CK632" s="204"/>
      <c r="CL632" s="204"/>
      <c r="CM632" s="204"/>
      <c r="CN632" s="204"/>
      <c r="CO632" s="204"/>
      <c r="CP632" s="204"/>
      <c r="CQ632" s="195">
        <f t="shared" ref="CQ632:CQ679" si="128">SUM(CG632:CP632)</f>
        <v>0</v>
      </c>
      <c r="CR632" s="186">
        <f t="shared" ref="CR632:CR679" si="129">CQ632/CQ$9*100</f>
        <v>0</v>
      </c>
      <c r="CS632" s="166"/>
      <c r="CT632" s="166"/>
      <c r="CU632" s="166"/>
      <c r="CV632" s="166"/>
      <c r="CW632" s="166"/>
      <c r="CX632" s="196"/>
      <c r="CY632" s="195">
        <f t="shared" ref="CY632:CY679" si="130">SUM(CO632:CX632)</f>
        <v>0</v>
      </c>
      <c r="CZ632" s="187">
        <f t="shared" ref="CZ632:CZ679" si="131">CY632/CY$9*100</f>
        <v>0</v>
      </c>
    </row>
    <row r="633" ht="15.75" customHeight="1">
      <c r="A633" s="121">
        <v>39.0</v>
      </c>
      <c r="B633" s="312" t="s">
        <v>312</v>
      </c>
      <c r="C633" s="307" t="s">
        <v>313</v>
      </c>
      <c r="D633" s="124" t="str">
        <f t="shared" si="116"/>
        <v>#REF!</v>
      </c>
      <c r="E633" s="125" t="str">
        <f t="shared" si="117"/>
        <v>#REF!</v>
      </c>
      <c r="F633" s="172" t="str">
        <f t="shared" si="118"/>
        <v>#REF!</v>
      </c>
      <c r="G633" s="189" t="str">
        <f t="shared" si="119"/>
        <v>#REF!</v>
      </c>
      <c r="H633" s="200"/>
      <c r="I633" s="222"/>
      <c r="J633" s="215"/>
      <c r="K633" s="197"/>
      <c r="L633" s="197"/>
      <c r="M633" s="178">
        <f t="shared" si="120"/>
        <v>0</v>
      </c>
      <c r="N633" s="188" t="str">
        <f t="shared" si="121"/>
        <v>#DIV/0!</v>
      </c>
      <c r="O633" s="200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210"/>
      <c r="AG633" s="210"/>
      <c r="AH633" s="210"/>
      <c r="AI633" s="210"/>
      <c r="AJ633" s="178">
        <f t="shared" si="122"/>
        <v>0</v>
      </c>
      <c r="AK633" s="190">
        <f t="shared" si="123"/>
        <v>0</v>
      </c>
      <c r="AL633" s="200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  <c r="AZ633" s="197"/>
      <c r="BA633" s="197"/>
      <c r="BB633" s="197"/>
      <c r="BC633" s="197"/>
      <c r="BD633" s="197"/>
      <c r="BE633" s="197"/>
      <c r="BF633" s="197"/>
      <c r="BG633" s="178">
        <f t="shared" si="124"/>
        <v>0</v>
      </c>
      <c r="BH633" s="190">
        <f t="shared" si="125"/>
        <v>0</v>
      </c>
      <c r="BI633" s="200"/>
      <c r="BJ633" s="197"/>
      <c r="BK633" s="197"/>
      <c r="BL633" s="197"/>
      <c r="BM633" s="197"/>
      <c r="BN633" s="197"/>
      <c r="BO633" s="197"/>
      <c r="BP633" s="197"/>
      <c r="BQ633" s="197"/>
      <c r="BR633" s="197"/>
      <c r="BS633" s="197"/>
      <c r="BT633" s="197"/>
      <c r="BU633" s="197"/>
      <c r="BV633" s="197"/>
      <c r="BW633" s="204"/>
      <c r="BX633" s="204"/>
      <c r="BY633" s="204"/>
      <c r="BZ633" s="204"/>
      <c r="CA633" s="204"/>
      <c r="CB633" s="204"/>
      <c r="CC633" s="204"/>
      <c r="CD633" s="204"/>
      <c r="CE633" s="184">
        <f t="shared" si="126"/>
        <v>0</v>
      </c>
      <c r="CF633" s="244">
        <f t="shared" si="127"/>
        <v>0</v>
      </c>
      <c r="CG633" s="211"/>
      <c r="CH633" s="204"/>
      <c r="CI633" s="204"/>
      <c r="CJ633" s="204"/>
      <c r="CK633" s="204"/>
      <c r="CL633" s="204"/>
      <c r="CM633" s="204"/>
      <c r="CN633" s="204"/>
      <c r="CO633" s="204"/>
      <c r="CP633" s="204"/>
      <c r="CQ633" s="195">
        <f t="shared" si="128"/>
        <v>0</v>
      </c>
      <c r="CR633" s="186">
        <f t="shared" si="129"/>
        <v>0</v>
      </c>
      <c r="CS633" s="166"/>
      <c r="CT633" s="166"/>
      <c r="CU633" s="166"/>
      <c r="CV633" s="166"/>
      <c r="CW633" s="166"/>
      <c r="CX633" s="196"/>
      <c r="CY633" s="195">
        <f t="shared" si="130"/>
        <v>0</v>
      </c>
      <c r="CZ633" s="187">
        <f t="shared" si="131"/>
        <v>0</v>
      </c>
    </row>
    <row r="634" ht="15.75" customHeight="1">
      <c r="A634" s="169">
        <v>40.0</v>
      </c>
      <c r="B634" s="312" t="s">
        <v>314</v>
      </c>
      <c r="C634" s="307" t="s">
        <v>315</v>
      </c>
      <c r="D634" s="124" t="str">
        <f t="shared" si="116"/>
        <v>#REF!</v>
      </c>
      <c r="E634" s="125" t="str">
        <f t="shared" si="117"/>
        <v>#REF!</v>
      </c>
      <c r="F634" s="172" t="str">
        <f t="shared" si="118"/>
        <v>#REF!</v>
      </c>
      <c r="G634" s="189" t="str">
        <f t="shared" si="119"/>
        <v>#REF!</v>
      </c>
      <c r="H634" s="200"/>
      <c r="I634" s="204"/>
      <c r="J634" s="197"/>
      <c r="K634" s="197"/>
      <c r="L634" s="197"/>
      <c r="M634" s="178">
        <f t="shared" si="120"/>
        <v>0</v>
      </c>
      <c r="N634" s="188" t="str">
        <f t="shared" si="121"/>
        <v>#DIV/0!</v>
      </c>
      <c r="O634" s="211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6"/>
      <c r="AG634" s="206"/>
      <c r="AH634" s="206"/>
      <c r="AI634" s="206"/>
      <c r="AJ634" s="178">
        <f t="shared" si="122"/>
        <v>0</v>
      </c>
      <c r="AK634" s="190">
        <f t="shared" si="123"/>
        <v>0</v>
      </c>
      <c r="AL634" s="211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178">
        <f t="shared" si="124"/>
        <v>0</v>
      </c>
      <c r="BH634" s="190">
        <f t="shared" si="125"/>
        <v>0</v>
      </c>
      <c r="BI634" s="211"/>
      <c r="BJ634" s="204"/>
      <c r="BK634" s="204"/>
      <c r="BL634" s="204"/>
      <c r="BM634" s="204"/>
      <c r="BN634" s="204"/>
      <c r="BO634" s="204"/>
      <c r="BP634" s="204"/>
      <c r="BQ634" s="204"/>
      <c r="BR634" s="204"/>
      <c r="BS634" s="204"/>
      <c r="BT634" s="204"/>
      <c r="BU634" s="204"/>
      <c r="BV634" s="204"/>
      <c r="BW634" s="204"/>
      <c r="BX634" s="204"/>
      <c r="BY634" s="204"/>
      <c r="BZ634" s="204"/>
      <c r="CA634" s="204"/>
      <c r="CB634" s="204"/>
      <c r="CC634" s="204"/>
      <c r="CD634" s="204"/>
      <c r="CE634" s="184">
        <f t="shared" si="126"/>
        <v>0</v>
      </c>
      <c r="CF634" s="244">
        <f t="shared" si="127"/>
        <v>0</v>
      </c>
      <c r="CG634" s="211"/>
      <c r="CH634" s="204"/>
      <c r="CI634" s="204"/>
      <c r="CJ634" s="204"/>
      <c r="CK634" s="204"/>
      <c r="CL634" s="204"/>
      <c r="CM634" s="204"/>
      <c r="CN634" s="204"/>
      <c r="CO634" s="204"/>
      <c r="CP634" s="204"/>
      <c r="CQ634" s="195">
        <f t="shared" si="128"/>
        <v>0</v>
      </c>
      <c r="CR634" s="186">
        <f t="shared" si="129"/>
        <v>0</v>
      </c>
      <c r="CS634" s="166"/>
      <c r="CT634" s="166"/>
      <c r="CU634" s="166"/>
      <c r="CV634" s="166"/>
      <c r="CW634" s="166"/>
      <c r="CX634" s="196"/>
      <c r="CY634" s="195">
        <f t="shared" si="130"/>
        <v>0</v>
      </c>
      <c r="CZ634" s="187">
        <f t="shared" si="131"/>
        <v>0</v>
      </c>
    </row>
    <row r="635" ht="15.75" customHeight="1">
      <c r="A635" s="121">
        <v>41.0</v>
      </c>
      <c r="B635" s="312" t="s">
        <v>316</v>
      </c>
      <c r="C635" s="307" t="s">
        <v>317</v>
      </c>
      <c r="D635" s="124" t="str">
        <f t="shared" si="116"/>
        <v>#REF!</v>
      </c>
      <c r="E635" s="125" t="str">
        <f t="shared" si="117"/>
        <v>#REF!</v>
      </c>
      <c r="F635" s="172" t="str">
        <f t="shared" si="118"/>
        <v>#REF!</v>
      </c>
      <c r="G635" s="189" t="str">
        <f t="shared" si="119"/>
        <v>#REF!</v>
      </c>
      <c r="H635" s="200"/>
      <c r="I635" s="197"/>
      <c r="J635" s="197"/>
      <c r="K635" s="215"/>
      <c r="L635" s="215"/>
      <c r="M635" s="178">
        <f t="shared" si="120"/>
        <v>0</v>
      </c>
      <c r="N635" s="188" t="str">
        <f t="shared" si="121"/>
        <v>#DIV/0!</v>
      </c>
      <c r="O635" s="216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  <c r="AE635" s="215"/>
      <c r="AF635" s="218"/>
      <c r="AG635" s="218"/>
      <c r="AH635" s="218"/>
      <c r="AI635" s="218"/>
      <c r="AJ635" s="178">
        <f t="shared" si="122"/>
        <v>0</v>
      </c>
      <c r="AK635" s="190">
        <f t="shared" si="123"/>
        <v>0</v>
      </c>
      <c r="AL635" s="216"/>
      <c r="AM635" s="215"/>
      <c r="AN635" s="215"/>
      <c r="AO635" s="215"/>
      <c r="AP635" s="215"/>
      <c r="AQ635" s="215"/>
      <c r="AR635" s="215"/>
      <c r="AS635" s="215"/>
      <c r="AT635" s="215"/>
      <c r="AU635" s="215"/>
      <c r="AV635" s="215"/>
      <c r="AW635" s="215"/>
      <c r="AX635" s="215"/>
      <c r="AY635" s="215"/>
      <c r="AZ635" s="215"/>
      <c r="BA635" s="215"/>
      <c r="BB635" s="215"/>
      <c r="BC635" s="215"/>
      <c r="BD635" s="215"/>
      <c r="BE635" s="215"/>
      <c r="BF635" s="215"/>
      <c r="BG635" s="178">
        <f t="shared" si="124"/>
        <v>0</v>
      </c>
      <c r="BH635" s="190">
        <f t="shared" si="125"/>
        <v>0</v>
      </c>
      <c r="BI635" s="216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04"/>
      <c r="BX635" s="204"/>
      <c r="BY635" s="204"/>
      <c r="BZ635" s="204"/>
      <c r="CA635" s="204"/>
      <c r="CB635" s="204"/>
      <c r="CC635" s="204"/>
      <c r="CD635" s="204"/>
      <c r="CE635" s="184">
        <f t="shared" si="126"/>
        <v>0</v>
      </c>
      <c r="CF635" s="244">
        <f t="shared" si="127"/>
        <v>0</v>
      </c>
      <c r="CG635" s="211"/>
      <c r="CH635" s="204"/>
      <c r="CI635" s="204"/>
      <c r="CJ635" s="204"/>
      <c r="CK635" s="204"/>
      <c r="CL635" s="204"/>
      <c r="CM635" s="204"/>
      <c r="CN635" s="204"/>
      <c r="CO635" s="204"/>
      <c r="CP635" s="204"/>
      <c r="CQ635" s="195">
        <f t="shared" si="128"/>
        <v>0</v>
      </c>
      <c r="CR635" s="186">
        <f t="shared" si="129"/>
        <v>0</v>
      </c>
      <c r="CS635" s="166"/>
      <c r="CT635" s="166"/>
      <c r="CU635" s="166"/>
      <c r="CV635" s="166"/>
      <c r="CW635" s="166"/>
      <c r="CX635" s="196"/>
      <c r="CY635" s="195">
        <f t="shared" si="130"/>
        <v>0</v>
      </c>
      <c r="CZ635" s="187">
        <f t="shared" si="131"/>
        <v>0</v>
      </c>
    </row>
    <row r="636" ht="15.75" customHeight="1">
      <c r="A636" s="169">
        <v>42.0</v>
      </c>
      <c r="B636" s="312" t="s">
        <v>318</v>
      </c>
      <c r="C636" s="307" t="s">
        <v>319</v>
      </c>
      <c r="D636" s="124" t="str">
        <f t="shared" si="116"/>
        <v>#REF!</v>
      </c>
      <c r="E636" s="125" t="str">
        <f t="shared" si="117"/>
        <v>#REF!</v>
      </c>
      <c r="F636" s="172" t="str">
        <f t="shared" si="118"/>
        <v>#REF!</v>
      </c>
      <c r="G636" s="189" t="str">
        <f t="shared" si="119"/>
        <v>#REF!</v>
      </c>
      <c r="H636" s="200"/>
      <c r="I636" s="215"/>
      <c r="J636" s="197"/>
      <c r="K636" s="197"/>
      <c r="L636" s="197"/>
      <c r="M636" s="178">
        <f t="shared" si="120"/>
        <v>0</v>
      </c>
      <c r="N636" s="188" t="str">
        <f t="shared" si="121"/>
        <v>#DIV/0!</v>
      </c>
      <c r="O636" s="223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5"/>
      <c r="AG636" s="225"/>
      <c r="AH636" s="225"/>
      <c r="AI636" s="225"/>
      <c r="AJ636" s="178">
        <f t="shared" si="122"/>
        <v>0</v>
      </c>
      <c r="AK636" s="190">
        <f t="shared" si="123"/>
        <v>0</v>
      </c>
      <c r="AL636" s="223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178">
        <f t="shared" si="124"/>
        <v>0</v>
      </c>
      <c r="BH636" s="190">
        <f t="shared" si="125"/>
        <v>0</v>
      </c>
      <c r="BI636" s="223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04"/>
      <c r="BX636" s="204"/>
      <c r="BY636" s="204"/>
      <c r="BZ636" s="204"/>
      <c r="CA636" s="204"/>
      <c r="CB636" s="204"/>
      <c r="CC636" s="204"/>
      <c r="CD636" s="204"/>
      <c r="CE636" s="184">
        <f t="shared" si="126"/>
        <v>0</v>
      </c>
      <c r="CF636" s="244">
        <f t="shared" si="127"/>
        <v>0</v>
      </c>
      <c r="CG636" s="211"/>
      <c r="CH636" s="204"/>
      <c r="CI636" s="204"/>
      <c r="CJ636" s="204"/>
      <c r="CK636" s="204"/>
      <c r="CL636" s="204"/>
      <c r="CM636" s="204"/>
      <c r="CN636" s="204"/>
      <c r="CO636" s="204"/>
      <c r="CP636" s="204"/>
      <c r="CQ636" s="195">
        <f t="shared" si="128"/>
        <v>0</v>
      </c>
      <c r="CR636" s="186">
        <f t="shared" si="129"/>
        <v>0</v>
      </c>
      <c r="CS636" s="166"/>
      <c r="CT636" s="166"/>
      <c r="CU636" s="166"/>
      <c r="CV636" s="166"/>
      <c r="CW636" s="166"/>
      <c r="CX636" s="196"/>
      <c r="CY636" s="195">
        <f t="shared" si="130"/>
        <v>0</v>
      </c>
      <c r="CZ636" s="187">
        <f t="shared" si="131"/>
        <v>0</v>
      </c>
    </row>
    <row r="637" ht="15.75" customHeight="1">
      <c r="A637" s="121">
        <v>43.0</v>
      </c>
      <c r="B637" s="312" t="s">
        <v>320</v>
      </c>
      <c r="C637" s="307" t="s">
        <v>321</v>
      </c>
      <c r="D637" s="124" t="str">
        <f t="shared" si="116"/>
        <v>#REF!</v>
      </c>
      <c r="E637" s="125" t="str">
        <f t="shared" si="117"/>
        <v>#REF!</v>
      </c>
      <c r="F637" s="172" t="str">
        <f t="shared" si="118"/>
        <v>#REF!</v>
      </c>
      <c r="G637" s="189" t="str">
        <f t="shared" si="119"/>
        <v>#REF!</v>
      </c>
      <c r="H637" s="200"/>
      <c r="I637" s="197"/>
      <c r="J637" s="197"/>
      <c r="K637" s="197"/>
      <c r="L637" s="197"/>
      <c r="M637" s="178">
        <f t="shared" si="120"/>
        <v>0</v>
      </c>
      <c r="N637" s="188" t="str">
        <f t="shared" si="121"/>
        <v>#DIV/0!</v>
      </c>
      <c r="O637" s="200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210"/>
      <c r="AG637" s="210"/>
      <c r="AH637" s="210"/>
      <c r="AI637" s="210"/>
      <c r="AJ637" s="178">
        <f t="shared" si="122"/>
        <v>0</v>
      </c>
      <c r="AK637" s="190">
        <f t="shared" si="123"/>
        <v>0</v>
      </c>
      <c r="AL637" s="200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  <c r="AZ637" s="197"/>
      <c r="BA637" s="197"/>
      <c r="BB637" s="197"/>
      <c r="BC637" s="197"/>
      <c r="BD637" s="197"/>
      <c r="BE637" s="197"/>
      <c r="BF637" s="197"/>
      <c r="BG637" s="178">
        <f t="shared" si="124"/>
        <v>0</v>
      </c>
      <c r="BH637" s="190">
        <f t="shared" si="125"/>
        <v>0</v>
      </c>
      <c r="BI637" s="200"/>
      <c r="BJ637" s="197"/>
      <c r="BK637" s="197"/>
      <c r="BL637" s="197"/>
      <c r="BM637" s="197"/>
      <c r="BN637" s="197"/>
      <c r="BO637" s="197"/>
      <c r="BP637" s="197"/>
      <c r="BQ637" s="197"/>
      <c r="BR637" s="197"/>
      <c r="BS637" s="197"/>
      <c r="BT637" s="197"/>
      <c r="BU637" s="197"/>
      <c r="BV637" s="197"/>
      <c r="BW637" s="204"/>
      <c r="BX637" s="204"/>
      <c r="BY637" s="204"/>
      <c r="BZ637" s="204"/>
      <c r="CA637" s="204"/>
      <c r="CB637" s="204"/>
      <c r="CC637" s="204"/>
      <c r="CD637" s="204"/>
      <c r="CE637" s="184">
        <f t="shared" si="126"/>
        <v>0</v>
      </c>
      <c r="CF637" s="244">
        <f t="shared" si="127"/>
        <v>0</v>
      </c>
      <c r="CG637" s="211"/>
      <c r="CH637" s="204"/>
      <c r="CI637" s="204"/>
      <c r="CJ637" s="204"/>
      <c r="CK637" s="204"/>
      <c r="CL637" s="204"/>
      <c r="CM637" s="204"/>
      <c r="CN637" s="204"/>
      <c r="CO637" s="204"/>
      <c r="CP637" s="204"/>
      <c r="CQ637" s="195">
        <f t="shared" si="128"/>
        <v>0</v>
      </c>
      <c r="CR637" s="186">
        <f t="shared" si="129"/>
        <v>0</v>
      </c>
      <c r="CS637" s="166"/>
      <c r="CT637" s="166"/>
      <c r="CU637" s="166"/>
      <c r="CV637" s="166"/>
      <c r="CW637" s="166"/>
      <c r="CX637" s="196"/>
      <c r="CY637" s="195">
        <f t="shared" si="130"/>
        <v>0</v>
      </c>
      <c r="CZ637" s="187">
        <f t="shared" si="131"/>
        <v>0</v>
      </c>
    </row>
    <row r="638" ht="15.75" customHeight="1">
      <c r="A638" s="169">
        <v>44.0</v>
      </c>
      <c r="B638" s="312" t="s">
        <v>322</v>
      </c>
      <c r="C638" s="307" t="s">
        <v>323</v>
      </c>
      <c r="D638" s="124" t="str">
        <f t="shared" si="116"/>
        <v>#REF!</v>
      </c>
      <c r="E638" s="125" t="str">
        <f t="shared" si="117"/>
        <v>#REF!</v>
      </c>
      <c r="F638" s="172" t="str">
        <f t="shared" si="118"/>
        <v>#REF!</v>
      </c>
      <c r="G638" s="189" t="str">
        <f t="shared" si="119"/>
        <v>#REF!</v>
      </c>
      <c r="H638" s="200"/>
      <c r="I638" s="197"/>
      <c r="J638" s="197"/>
      <c r="K638" s="197"/>
      <c r="L638" s="197"/>
      <c r="M638" s="178">
        <f t="shared" si="120"/>
        <v>0</v>
      </c>
      <c r="N638" s="188" t="str">
        <f t="shared" si="121"/>
        <v>#DIV/0!</v>
      </c>
      <c r="O638" s="200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210"/>
      <c r="AG638" s="210"/>
      <c r="AH638" s="210"/>
      <c r="AI638" s="210"/>
      <c r="AJ638" s="178">
        <f t="shared" si="122"/>
        <v>0</v>
      </c>
      <c r="AK638" s="190">
        <f t="shared" si="123"/>
        <v>0</v>
      </c>
      <c r="AL638" s="200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  <c r="AZ638" s="197"/>
      <c r="BA638" s="197"/>
      <c r="BB638" s="197"/>
      <c r="BC638" s="197"/>
      <c r="BD638" s="197"/>
      <c r="BE638" s="197"/>
      <c r="BF638" s="197"/>
      <c r="BG638" s="178">
        <f t="shared" si="124"/>
        <v>0</v>
      </c>
      <c r="BH638" s="190">
        <f t="shared" si="125"/>
        <v>0</v>
      </c>
      <c r="BI638" s="200"/>
      <c r="BJ638" s="197"/>
      <c r="BK638" s="197"/>
      <c r="BL638" s="197"/>
      <c r="BM638" s="197"/>
      <c r="BN638" s="197"/>
      <c r="BO638" s="197"/>
      <c r="BP638" s="197"/>
      <c r="BQ638" s="197"/>
      <c r="BR638" s="197"/>
      <c r="BS638" s="197"/>
      <c r="BT638" s="197"/>
      <c r="BU638" s="197"/>
      <c r="BV638" s="197"/>
      <c r="BW638" s="204"/>
      <c r="BX638" s="204"/>
      <c r="BY638" s="204"/>
      <c r="BZ638" s="204"/>
      <c r="CA638" s="204"/>
      <c r="CB638" s="204"/>
      <c r="CC638" s="204"/>
      <c r="CD638" s="204"/>
      <c r="CE638" s="184">
        <f t="shared" si="126"/>
        <v>0</v>
      </c>
      <c r="CF638" s="244">
        <f t="shared" si="127"/>
        <v>0</v>
      </c>
      <c r="CG638" s="211"/>
      <c r="CH638" s="204"/>
      <c r="CI638" s="204"/>
      <c r="CJ638" s="204"/>
      <c r="CK638" s="204"/>
      <c r="CL638" s="204"/>
      <c r="CM638" s="204"/>
      <c r="CN638" s="204"/>
      <c r="CO638" s="204"/>
      <c r="CP638" s="204"/>
      <c r="CQ638" s="195">
        <f t="shared" si="128"/>
        <v>0</v>
      </c>
      <c r="CR638" s="186">
        <f t="shared" si="129"/>
        <v>0</v>
      </c>
      <c r="CS638" s="166"/>
      <c r="CT638" s="166"/>
      <c r="CU638" s="166"/>
      <c r="CV638" s="166"/>
      <c r="CW638" s="166"/>
      <c r="CX638" s="196"/>
      <c r="CY638" s="195">
        <f t="shared" si="130"/>
        <v>0</v>
      </c>
      <c r="CZ638" s="187">
        <f t="shared" si="131"/>
        <v>0</v>
      </c>
    </row>
    <row r="639" ht="15.75" customHeight="1">
      <c r="A639" s="121">
        <v>45.0</v>
      </c>
      <c r="B639" s="312" t="s">
        <v>324</v>
      </c>
      <c r="C639" s="307" t="s">
        <v>325</v>
      </c>
      <c r="D639" s="124" t="str">
        <f t="shared" si="116"/>
        <v>#REF!</v>
      </c>
      <c r="E639" s="125" t="str">
        <f t="shared" si="117"/>
        <v>#REF!</v>
      </c>
      <c r="F639" s="172" t="str">
        <f t="shared" si="118"/>
        <v>#REF!</v>
      </c>
      <c r="G639" s="189" t="str">
        <f t="shared" si="119"/>
        <v>#REF!</v>
      </c>
      <c r="H639" s="216"/>
      <c r="I639" s="197"/>
      <c r="J639" s="215"/>
      <c r="K639" s="197"/>
      <c r="L639" s="197"/>
      <c r="M639" s="178">
        <f t="shared" si="120"/>
        <v>0</v>
      </c>
      <c r="N639" s="188" t="str">
        <f t="shared" si="121"/>
        <v>#DIV/0!</v>
      </c>
      <c r="O639" s="200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210"/>
      <c r="AG639" s="210"/>
      <c r="AH639" s="210"/>
      <c r="AI639" s="210"/>
      <c r="AJ639" s="178">
        <f t="shared" si="122"/>
        <v>0</v>
      </c>
      <c r="AK639" s="190">
        <f t="shared" si="123"/>
        <v>0</v>
      </c>
      <c r="AL639" s="200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  <c r="AZ639" s="197"/>
      <c r="BA639" s="197"/>
      <c r="BB639" s="197"/>
      <c r="BC639" s="197"/>
      <c r="BD639" s="197"/>
      <c r="BE639" s="197"/>
      <c r="BF639" s="197"/>
      <c r="BG639" s="178">
        <f t="shared" si="124"/>
        <v>0</v>
      </c>
      <c r="BH639" s="190">
        <f t="shared" si="125"/>
        <v>0</v>
      </c>
      <c r="BI639" s="200"/>
      <c r="BJ639" s="197"/>
      <c r="BK639" s="197"/>
      <c r="BL639" s="197"/>
      <c r="BM639" s="197"/>
      <c r="BN639" s="197"/>
      <c r="BO639" s="197"/>
      <c r="BP639" s="197"/>
      <c r="BQ639" s="197"/>
      <c r="BR639" s="197"/>
      <c r="BS639" s="197"/>
      <c r="BT639" s="197"/>
      <c r="BU639" s="197"/>
      <c r="BV639" s="197"/>
      <c r="BW639" s="204"/>
      <c r="BX639" s="204"/>
      <c r="BY639" s="204"/>
      <c r="BZ639" s="204"/>
      <c r="CA639" s="204"/>
      <c r="CB639" s="204"/>
      <c r="CC639" s="204"/>
      <c r="CD639" s="204"/>
      <c r="CE639" s="184">
        <f t="shared" si="126"/>
        <v>0</v>
      </c>
      <c r="CF639" s="244">
        <f t="shared" si="127"/>
        <v>0</v>
      </c>
      <c r="CG639" s="211"/>
      <c r="CH639" s="204"/>
      <c r="CI639" s="204"/>
      <c r="CJ639" s="204"/>
      <c r="CK639" s="204"/>
      <c r="CL639" s="204"/>
      <c r="CM639" s="204"/>
      <c r="CN639" s="204"/>
      <c r="CO639" s="204"/>
      <c r="CP639" s="204"/>
      <c r="CQ639" s="195">
        <f t="shared" si="128"/>
        <v>0</v>
      </c>
      <c r="CR639" s="186">
        <f t="shared" si="129"/>
        <v>0</v>
      </c>
      <c r="CS639" s="166"/>
      <c r="CT639" s="166"/>
      <c r="CU639" s="166"/>
      <c r="CV639" s="166"/>
      <c r="CW639" s="166"/>
      <c r="CX639" s="196"/>
      <c r="CY639" s="195">
        <f t="shared" si="130"/>
        <v>0</v>
      </c>
      <c r="CZ639" s="187">
        <f t="shared" si="131"/>
        <v>0</v>
      </c>
    </row>
    <row r="640" ht="15.75" customHeight="1">
      <c r="A640" s="169">
        <v>46.0</v>
      </c>
      <c r="B640" s="312" t="s">
        <v>326</v>
      </c>
      <c r="C640" s="307" t="s">
        <v>327</v>
      </c>
      <c r="D640" s="124" t="str">
        <f t="shared" si="116"/>
        <v>#REF!</v>
      </c>
      <c r="E640" s="125" t="str">
        <f t="shared" si="117"/>
        <v>#REF!</v>
      </c>
      <c r="F640" s="172" t="str">
        <f t="shared" si="118"/>
        <v>#REF!</v>
      </c>
      <c r="G640" s="189" t="str">
        <f t="shared" si="119"/>
        <v>#REF!</v>
      </c>
      <c r="H640" s="200"/>
      <c r="I640" s="222"/>
      <c r="J640" s="197"/>
      <c r="K640" s="197"/>
      <c r="L640" s="197"/>
      <c r="M640" s="178">
        <f t="shared" si="120"/>
        <v>0</v>
      </c>
      <c r="N640" s="188" t="str">
        <f t="shared" si="121"/>
        <v>#DIV/0!</v>
      </c>
      <c r="O640" s="200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210"/>
      <c r="AG640" s="210"/>
      <c r="AH640" s="210"/>
      <c r="AI640" s="210"/>
      <c r="AJ640" s="178">
        <f t="shared" si="122"/>
        <v>0</v>
      </c>
      <c r="AK640" s="190">
        <f t="shared" si="123"/>
        <v>0</v>
      </c>
      <c r="AL640" s="200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  <c r="AZ640" s="197"/>
      <c r="BA640" s="197"/>
      <c r="BB640" s="197"/>
      <c r="BC640" s="197"/>
      <c r="BD640" s="197"/>
      <c r="BE640" s="197"/>
      <c r="BF640" s="197"/>
      <c r="BG640" s="178">
        <f t="shared" si="124"/>
        <v>0</v>
      </c>
      <c r="BH640" s="190">
        <f t="shared" si="125"/>
        <v>0</v>
      </c>
      <c r="BI640" s="200"/>
      <c r="BJ640" s="197"/>
      <c r="BK640" s="197"/>
      <c r="BL640" s="197"/>
      <c r="BM640" s="197"/>
      <c r="BN640" s="197"/>
      <c r="BO640" s="197"/>
      <c r="BP640" s="197"/>
      <c r="BQ640" s="197"/>
      <c r="BR640" s="197"/>
      <c r="BS640" s="197"/>
      <c r="BT640" s="197"/>
      <c r="BU640" s="197"/>
      <c r="BV640" s="197"/>
      <c r="BW640" s="204"/>
      <c r="BX640" s="204"/>
      <c r="BY640" s="204"/>
      <c r="BZ640" s="204"/>
      <c r="CA640" s="204"/>
      <c r="CB640" s="204"/>
      <c r="CC640" s="204"/>
      <c r="CD640" s="204"/>
      <c r="CE640" s="184">
        <f t="shared" si="126"/>
        <v>0</v>
      </c>
      <c r="CF640" s="244">
        <f t="shared" si="127"/>
        <v>0</v>
      </c>
      <c r="CG640" s="211"/>
      <c r="CH640" s="204"/>
      <c r="CI640" s="204"/>
      <c r="CJ640" s="204"/>
      <c r="CK640" s="204"/>
      <c r="CL640" s="204"/>
      <c r="CM640" s="204"/>
      <c r="CN640" s="204"/>
      <c r="CO640" s="204"/>
      <c r="CP640" s="204"/>
      <c r="CQ640" s="195">
        <f t="shared" si="128"/>
        <v>0</v>
      </c>
      <c r="CR640" s="186">
        <f t="shared" si="129"/>
        <v>0</v>
      </c>
      <c r="CS640" s="166"/>
      <c r="CT640" s="166"/>
      <c r="CU640" s="166"/>
      <c r="CV640" s="166"/>
      <c r="CW640" s="166"/>
      <c r="CX640" s="196"/>
      <c r="CY640" s="195">
        <f t="shared" si="130"/>
        <v>0</v>
      </c>
      <c r="CZ640" s="187">
        <f t="shared" si="131"/>
        <v>0</v>
      </c>
    </row>
    <row r="641" ht="15.75" customHeight="1">
      <c r="A641" s="121">
        <v>47.0</v>
      </c>
      <c r="B641" s="312" t="s">
        <v>328</v>
      </c>
      <c r="C641" s="307" t="s">
        <v>329</v>
      </c>
      <c r="D641" s="124" t="str">
        <f t="shared" si="116"/>
        <v>#REF!</v>
      </c>
      <c r="E641" s="125" t="str">
        <f t="shared" si="117"/>
        <v>#REF!</v>
      </c>
      <c r="F641" s="172" t="str">
        <f t="shared" si="118"/>
        <v>#REF!</v>
      </c>
      <c r="G641" s="189" t="str">
        <f t="shared" si="119"/>
        <v>#REF!</v>
      </c>
      <c r="H641" s="200"/>
      <c r="I641" s="215"/>
      <c r="J641" s="215"/>
      <c r="K641" s="197"/>
      <c r="L641" s="197"/>
      <c r="M641" s="178">
        <f t="shared" si="120"/>
        <v>0</v>
      </c>
      <c r="N641" s="188" t="str">
        <f t="shared" si="121"/>
        <v>#DIV/0!</v>
      </c>
      <c r="O641" s="200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210"/>
      <c r="AG641" s="210"/>
      <c r="AH641" s="210"/>
      <c r="AI641" s="210"/>
      <c r="AJ641" s="178">
        <f t="shared" si="122"/>
        <v>0</v>
      </c>
      <c r="AK641" s="190">
        <f t="shared" si="123"/>
        <v>0</v>
      </c>
      <c r="AL641" s="200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  <c r="AZ641" s="197"/>
      <c r="BA641" s="197"/>
      <c r="BB641" s="197"/>
      <c r="BC641" s="197"/>
      <c r="BD641" s="197"/>
      <c r="BE641" s="197"/>
      <c r="BF641" s="197"/>
      <c r="BG641" s="178">
        <f t="shared" si="124"/>
        <v>0</v>
      </c>
      <c r="BH641" s="190">
        <f t="shared" si="125"/>
        <v>0</v>
      </c>
      <c r="BI641" s="200"/>
      <c r="BJ641" s="197"/>
      <c r="BK641" s="197"/>
      <c r="BL641" s="197"/>
      <c r="BM641" s="197"/>
      <c r="BN641" s="197"/>
      <c r="BO641" s="197"/>
      <c r="BP641" s="197"/>
      <c r="BQ641" s="197"/>
      <c r="BR641" s="197"/>
      <c r="BS641" s="197"/>
      <c r="BT641" s="197"/>
      <c r="BU641" s="197"/>
      <c r="BV641" s="197"/>
      <c r="BW641" s="204"/>
      <c r="BX641" s="204"/>
      <c r="BY641" s="204"/>
      <c r="BZ641" s="204"/>
      <c r="CA641" s="204"/>
      <c r="CB641" s="204"/>
      <c r="CC641" s="204"/>
      <c r="CD641" s="204"/>
      <c r="CE641" s="184">
        <f t="shared" si="126"/>
        <v>0</v>
      </c>
      <c r="CF641" s="244">
        <f t="shared" si="127"/>
        <v>0</v>
      </c>
      <c r="CG641" s="211"/>
      <c r="CH641" s="204"/>
      <c r="CI641" s="204"/>
      <c r="CJ641" s="204"/>
      <c r="CK641" s="204"/>
      <c r="CL641" s="204"/>
      <c r="CM641" s="204"/>
      <c r="CN641" s="204"/>
      <c r="CO641" s="204"/>
      <c r="CP641" s="204"/>
      <c r="CQ641" s="195">
        <f t="shared" si="128"/>
        <v>0</v>
      </c>
      <c r="CR641" s="186">
        <f t="shared" si="129"/>
        <v>0</v>
      </c>
      <c r="CS641" s="166"/>
      <c r="CT641" s="166"/>
      <c r="CU641" s="166"/>
      <c r="CV641" s="166"/>
      <c r="CW641" s="166"/>
      <c r="CX641" s="196"/>
      <c r="CY641" s="195">
        <f t="shared" si="130"/>
        <v>0</v>
      </c>
      <c r="CZ641" s="187">
        <f t="shared" si="131"/>
        <v>0</v>
      </c>
    </row>
    <row r="642" ht="15.75" customHeight="1">
      <c r="A642" s="169">
        <v>48.0</v>
      </c>
      <c r="B642" s="312" t="s">
        <v>330</v>
      </c>
      <c r="C642" s="307" t="s">
        <v>331</v>
      </c>
      <c r="D642" s="124" t="str">
        <f t="shared" si="116"/>
        <v>#REF!</v>
      </c>
      <c r="E642" s="125" t="str">
        <f t="shared" si="117"/>
        <v>#REF!</v>
      </c>
      <c r="F642" s="172" t="str">
        <f t="shared" si="118"/>
        <v>#REF!</v>
      </c>
      <c r="G642" s="189" t="str">
        <f t="shared" si="119"/>
        <v>#REF!</v>
      </c>
      <c r="H642" s="200"/>
      <c r="I642" s="197"/>
      <c r="J642" s="197"/>
      <c r="K642" s="197"/>
      <c r="L642" s="197"/>
      <c r="M642" s="178">
        <f t="shared" si="120"/>
        <v>0</v>
      </c>
      <c r="N642" s="188" t="str">
        <f t="shared" si="121"/>
        <v>#DIV/0!</v>
      </c>
      <c r="O642" s="200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210"/>
      <c r="AG642" s="210"/>
      <c r="AH642" s="210"/>
      <c r="AI642" s="210"/>
      <c r="AJ642" s="178">
        <f t="shared" si="122"/>
        <v>0</v>
      </c>
      <c r="AK642" s="190">
        <f t="shared" si="123"/>
        <v>0</v>
      </c>
      <c r="AL642" s="200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  <c r="AZ642" s="197"/>
      <c r="BA642" s="197"/>
      <c r="BB642" s="197"/>
      <c r="BC642" s="197"/>
      <c r="BD642" s="197"/>
      <c r="BE642" s="197"/>
      <c r="BF642" s="197"/>
      <c r="BG642" s="178">
        <f t="shared" si="124"/>
        <v>0</v>
      </c>
      <c r="BH642" s="190">
        <f t="shared" si="125"/>
        <v>0</v>
      </c>
      <c r="BI642" s="200"/>
      <c r="BJ642" s="197"/>
      <c r="BK642" s="197"/>
      <c r="BL642" s="197"/>
      <c r="BM642" s="197"/>
      <c r="BN642" s="197"/>
      <c r="BO642" s="197"/>
      <c r="BP642" s="197"/>
      <c r="BQ642" s="197"/>
      <c r="BR642" s="197"/>
      <c r="BS642" s="197"/>
      <c r="BT642" s="197"/>
      <c r="BU642" s="197"/>
      <c r="BV642" s="197"/>
      <c r="BW642" s="204"/>
      <c r="BX642" s="204"/>
      <c r="BY642" s="204"/>
      <c r="BZ642" s="204"/>
      <c r="CA642" s="204"/>
      <c r="CB642" s="204"/>
      <c r="CC642" s="204"/>
      <c r="CD642" s="204"/>
      <c r="CE642" s="184">
        <f t="shared" si="126"/>
        <v>0</v>
      </c>
      <c r="CF642" s="244">
        <f t="shared" si="127"/>
        <v>0</v>
      </c>
      <c r="CG642" s="211"/>
      <c r="CH642" s="204"/>
      <c r="CI642" s="204"/>
      <c r="CJ642" s="204"/>
      <c r="CK642" s="204"/>
      <c r="CL642" s="204"/>
      <c r="CM642" s="204"/>
      <c r="CN642" s="204"/>
      <c r="CO642" s="204"/>
      <c r="CP642" s="204"/>
      <c r="CQ642" s="195">
        <f t="shared" si="128"/>
        <v>0</v>
      </c>
      <c r="CR642" s="186">
        <f t="shared" si="129"/>
        <v>0</v>
      </c>
      <c r="CS642" s="166"/>
      <c r="CT642" s="166"/>
      <c r="CU642" s="166"/>
      <c r="CV642" s="166"/>
      <c r="CW642" s="166"/>
      <c r="CX642" s="196"/>
      <c r="CY642" s="195">
        <f t="shared" si="130"/>
        <v>0</v>
      </c>
      <c r="CZ642" s="187">
        <f t="shared" si="131"/>
        <v>0</v>
      </c>
    </row>
    <row r="643" ht="15.75" customHeight="1">
      <c r="A643" s="121">
        <v>49.0</v>
      </c>
      <c r="B643" s="312" t="s">
        <v>332</v>
      </c>
      <c r="C643" s="307" t="s">
        <v>333</v>
      </c>
      <c r="D643" s="124" t="str">
        <f t="shared" si="116"/>
        <v>#REF!</v>
      </c>
      <c r="E643" s="125" t="str">
        <f t="shared" si="117"/>
        <v>#REF!</v>
      </c>
      <c r="F643" s="172" t="str">
        <f t="shared" si="118"/>
        <v>#REF!</v>
      </c>
      <c r="G643" s="189" t="str">
        <f t="shared" si="119"/>
        <v>#REF!</v>
      </c>
      <c r="H643" s="200"/>
      <c r="I643" s="204"/>
      <c r="J643" s="215"/>
      <c r="K643" s="197"/>
      <c r="L643" s="197"/>
      <c r="M643" s="178">
        <f t="shared" si="120"/>
        <v>0</v>
      </c>
      <c r="N643" s="188" t="str">
        <f t="shared" si="121"/>
        <v>#DIV/0!</v>
      </c>
      <c r="O643" s="211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6"/>
      <c r="AG643" s="206"/>
      <c r="AH643" s="206"/>
      <c r="AI643" s="206"/>
      <c r="AJ643" s="178">
        <f t="shared" si="122"/>
        <v>0</v>
      </c>
      <c r="AK643" s="190">
        <f t="shared" si="123"/>
        <v>0</v>
      </c>
      <c r="AL643" s="211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178">
        <f t="shared" si="124"/>
        <v>0</v>
      </c>
      <c r="BH643" s="190">
        <f t="shared" si="125"/>
        <v>0</v>
      </c>
      <c r="BI643" s="211"/>
      <c r="BJ643" s="204"/>
      <c r="BK643" s="204"/>
      <c r="BL643" s="204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  <c r="BY643" s="204"/>
      <c r="BZ643" s="204"/>
      <c r="CA643" s="204"/>
      <c r="CB643" s="204"/>
      <c r="CC643" s="204"/>
      <c r="CD643" s="204"/>
      <c r="CE643" s="184">
        <f t="shared" si="126"/>
        <v>0</v>
      </c>
      <c r="CF643" s="244">
        <f t="shared" si="127"/>
        <v>0</v>
      </c>
      <c r="CG643" s="211"/>
      <c r="CH643" s="204"/>
      <c r="CI643" s="204"/>
      <c r="CJ643" s="204"/>
      <c r="CK643" s="204"/>
      <c r="CL643" s="204"/>
      <c r="CM643" s="204"/>
      <c r="CN643" s="204"/>
      <c r="CO643" s="204"/>
      <c r="CP643" s="204"/>
      <c r="CQ643" s="195">
        <f t="shared" si="128"/>
        <v>0</v>
      </c>
      <c r="CR643" s="186">
        <f t="shared" si="129"/>
        <v>0</v>
      </c>
      <c r="CS643" s="166"/>
      <c r="CT643" s="166"/>
      <c r="CU643" s="166"/>
      <c r="CV643" s="166"/>
      <c r="CW643" s="166"/>
      <c r="CX643" s="196"/>
      <c r="CY643" s="195">
        <f t="shared" si="130"/>
        <v>0</v>
      </c>
      <c r="CZ643" s="187">
        <f t="shared" si="131"/>
        <v>0</v>
      </c>
    </row>
    <row r="644" ht="15.75" customHeight="1">
      <c r="A644" s="169">
        <v>50.0</v>
      </c>
      <c r="B644" s="312" t="s">
        <v>334</v>
      </c>
      <c r="C644" s="307" t="s">
        <v>335</v>
      </c>
      <c r="D644" s="124" t="str">
        <f t="shared" si="116"/>
        <v>#REF!</v>
      </c>
      <c r="E644" s="125" t="str">
        <f t="shared" si="117"/>
        <v>#REF!</v>
      </c>
      <c r="F644" s="172" t="str">
        <f t="shared" si="118"/>
        <v>#REF!</v>
      </c>
      <c r="G644" s="189" t="str">
        <f t="shared" si="119"/>
        <v>#REF!</v>
      </c>
      <c r="H644" s="200"/>
      <c r="I644" s="204"/>
      <c r="J644" s="204"/>
      <c r="K644" s="197"/>
      <c r="L644" s="197"/>
      <c r="M644" s="178">
        <f t="shared" si="120"/>
        <v>0</v>
      </c>
      <c r="N644" s="188" t="str">
        <f t="shared" si="121"/>
        <v>#DIV/0!</v>
      </c>
      <c r="O644" s="211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6"/>
      <c r="AG644" s="206"/>
      <c r="AH644" s="206"/>
      <c r="AI644" s="206"/>
      <c r="AJ644" s="178">
        <f t="shared" si="122"/>
        <v>0</v>
      </c>
      <c r="AK644" s="190">
        <f t="shared" si="123"/>
        <v>0</v>
      </c>
      <c r="AL644" s="211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178">
        <f t="shared" si="124"/>
        <v>0</v>
      </c>
      <c r="BH644" s="190">
        <f t="shared" si="125"/>
        <v>0</v>
      </c>
      <c r="BI644" s="211"/>
      <c r="BJ644" s="204"/>
      <c r="BK644" s="204"/>
      <c r="BL644" s="204"/>
      <c r="BM644" s="204"/>
      <c r="BN644" s="204"/>
      <c r="BO644" s="204"/>
      <c r="BP644" s="204"/>
      <c r="BQ644" s="204"/>
      <c r="BR644" s="204"/>
      <c r="BS644" s="204"/>
      <c r="BT644" s="204"/>
      <c r="BU644" s="204"/>
      <c r="BV644" s="204"/>
      <c r="BW644" s="204"/>
      <c r="BX644" s="204"/>
      <c r="BY644" s="204"/>
      <c r="BZ644" s="204"/>
      <c r="CA644" s="204"/>
      <c r="CB644" s="204"/>
      <c r="CC644" s="204"/>
      <c r="CD644" s="204"/>
      <c r="CE644" s="184">
        <f t="shared" si="126"/>
        <v>0</v>
      </c>
      <c r="CF644" s="244">
        <f t="shared" si="127"/>
        <v>0</v>
      </c>
      <c r="CG644" s="211"/>
      <c r="CH644" s="204"/>
      <c r="CI644" s="204"/>
      <c r="CJ644" s="204"/>
      <c r="CK644" s="204"/>
      <c r="CL644" s="204"/>
      <c r="CM644" s="204"/>
      <c r="CN644" s="204"/>
      <c r="CO644" s="204"/>
      <c r="CP644" s="204"/>
      <c r="CQ644" s="195">
        <f t="shared" si="128"/>
        <v>0</v>
      </c>
      <c r="CR644" s="186">
        <f t="shared" si="129"/>
        <v>0</v>
      </c>
      <c r="CS644" s="166"/>
      <c r="CT644" s="166"/>
      <c r="CU644" s="166"/>
      <c r="CV644" s="166"/>
      <c r="CW644" s="166"/>
      <c r="CX644" s="196"/>
      <c r="CY644" s="195">
        <f t="shared" si="130"/>
        <v>0</v>
      </c>
      <c r="CZ644" s="187">
        <f t="shared" si="131"/>
        <v>0</v>
      </c>
    </row>
    <row r="645" ht="15.75" customHeight="1">
      <c r="A645" s="121">
        <v>51.0</v>
      </c>
      <c r="B645" s="312" t="s">
        <v>336</v>
      </c>
      <c r="C645" s="307" t="s">
        <v>337</v>
      </c>
      <c r="D645" s="124" t="str">
        <f t="shared" si="116"/>
        <v>#REF!</v>
      </c>
      <c r="E645" s="125" t="str">
        <f t="shared" si="117"/>
        <v>#REF!</v>
      </c>
      <c r="F645" s="172" t="str">
        <f t="shared" si="118"/>
        <v>#REF!</v>
      </c>
      <c r="G645" s="189" t="str">
        <f t="shared" si="119"/>
        <v>#REF!</v>
      </c>
      <c r="H645" s="200"/>
      <c r="I645" s="215"/>
      <c r="J645" s="215"/>
      <c r="K645" s="197"/>
      <c r="L645" s="197"/>
      <c r="M645" s="178">
        <f t="shared" si="120"/>
        <v>0</v>
      </c>
      <c r="N645" s="188" t="str">
        <f t="shared" si="121"/>
        <v>#DIV/0!</v>
      </c>
      <c r="O645" s="200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210"/>
      <c r="AG645" s="210"/>
      <c r="AH645" s="210"/>
      <c r="AI645" s="210"/>
      <c r="AJ645" s="178">
        <f t="shared" si="122"/>
        <v>0</v>
      </c>
      <c r="AK645" s="190">
        <f t="shared" si="123"/>
        <v>0</v>
      </c>
      <c r="AL645" s="200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  <c r="AZ645" s="197"/>
      <c r="BA645" s="197"/>
      <c r="BB645" s="197"/>
      <c r="BC645" s="197"/>
      <c r="BD645" s="197"/>
      <c r="BE645" s="197"/>
      <c r="BF645" s="197"/>
      <c r="BG645" s="178">
        <f t="shared" si="124"/>
        <v>0</v>
      </c>
      <c r="BH645" s="190">
        <f t="shared" si="125"/>
        <v>0</v>
      </c>
      <c r="BI645" s="200"/>
      <c r="BJ645" s="197"/>
      <c r="BK645" s="197"/>
      <c r="BL645" s="197"/>
      <c r="BM645" s="197"/>
      <c r="BN645" s="197"/>
      <c r="BO645" s="197"/>
      <c r="BP645" s="197"/>
      <c r="BQ645" s="197"/>
      <c r="BR645" s="197"/>
      <c r="BS645" s="197"/>
      <c r="BT645" s="197"/>
      <c r="BU645" s="197"/>
      <c r="BV645" s="197"/>
      <c r="BW645" s="204"/>
      <c r="BX645" s="204"/>
      <c r="BY645" s="204"/>
      <c r="BZ645" s="204"/>
      <c r="CA645" s="204"/>
      <c r="CB645" s="204"/>
      <c r="CC645" s="204"/>
      <c r="CD645" s="204"/>
      <c r="CE645" s="184">
        <f t="shared" si="126"/>
        <v>0</v>
      </c>
      <c r="CF645" s="244">
        <f t="shared" si="127"/>
        <v>0</v>
      </c>
      <c r="CG645" s="211"/>
      <c r="CH645" s="204"/>
      <c r="CI645" s="204"/>
      <c r="CJ645" s="204"/>
      <c r="CK645" s="204"/>
      <c r="CL645" s="204"/>
      <c r="CM645" s="204"/>
      <c r="CN645" s="204"/>
      <c r="CO645" s="204"/>
      <c r="CP645" s="204"/>
      <c r="CQ645" s="195">
        <f t="shared" si="128"/>
        <v>0</v>
      </c>
      <c r="CR645" s="186">
        <f t="shared" si="129"/>
        <v>0</v>
      </c>
      <c r="CS645" s="166"/>
      <c r="CT645" s="166"/>
      <c r="CU645" s="166"/>
      <c r="CV645" s="166"/>
      <c r="CW645" s="166"/>
      <c r="CX645" s="196"/>
      <c r="CY645" s="195">
        <f t="shared" si="130"/>
        <v>0</v>
      </c>
      <c r="CZ645" s="187">
        <f t="shared" si="131"/>
        <v>0</v>
      </c>
    </row>
    <row r="646" ht="15.75" customHeight="1">
      <c r="A646" s="169">
        <v>52.0</v>
      </c>
      <c r="B646" s="312" t="s">
        <v>338</v>
      </c>
      <c r="C646" s="307" t="s">
        <v>339</v>
      </c>
      <c r="D646" s="124" t="str">
        <f t="shared" si="116"/>
        <v>#REF!</v>
      </c>
      <c r="E646" s="125" t="str">
        <f t="shared" si="117"/>
        <v>#REF!</v>
      </c>
      <c r="F646" s="172" t="str">
        <f t="shared" si="118"/>
        <v>#REF!</v>
      </c>
      <c r="G646" s="189" t="str">
        <f t="shared" si="119"/>
        <v>#REF!</v>
      </c>
      <c r="H646" s="216"/>
      <c r="I646" s="197"/>
      <c r="J646" s="197"/>
      <c r="K646" s="197"/>
      <c r="L646" s="197"/>
      <c r="M646" s="178">
        <f t="shared" si="120"/>
        <v>0</v>
      </c>
      <c r="N646" s="188" t="str">
        <f t="shared" si="121"/>
        <v>#DIV/0!</v>
      </c>
      <c r="O646" s="200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210"/>
      <c r="AG646" s="210"/>
      <c r="AH646" s="210"/>
      <c r="AI646" s="210"/>
      <c r="AJ646" s="178">
        <f t="shared" si="122"/>
        <v>0</v>
      </c>
      <c r="AK646" s="190">
        <f t="shared" si="123"/>
        <v>0</v>
      </c>
      <c r="AL646" s="200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  <c r="AZ646" s="197"/>
      <c r="BA646" s="197"/>
      <c r="BB646" s="197"/>
      <c r="BC646" s="197"/>
      <c r="BD646" s="197"/>
      <c r="BE646" s="197"/>
      <c r="BF646" s="197"/>
      <c r="BG646" s="178">
        <f t="shared" si="124"/>
        <v>0</v>
      </c>
      <c r="BH646" s="190">
        <f t="shared" si="125"/>
        <v>0</v>
      </c>
      <c r="BI646" s="200"/>
      <c r="BJ646" s="197"/>
      <c r="BK646" s="197"/>
      <c r="BL646" s="197"/>
      <c r="BM646" s="197"/>
      <c r="BN646" s="197"/>
      <c r="BO646" s="197"/>
      <c r="BP646" s="197"/>
      <c r="BQ646" s="197"/>
      <c r="BR646" s="197"/>
      <c r="BS646" s="197"/>
      <c r="BT646" s="197"/>
      <c r="BU646" s="197"/>
      <c r="BV646" s="197"/>
      <c r="BW646" s="204"/>
      <c r="BX646" s="204"/>
      <c r="BY646" s="204"/>
      <c r="BZ646" s="204"/>
      <c r="CA646" s="204"/>
      <c r="CB646" s="204"/>
      <c r="CC646" s="204"/>
      <c r="CD646" s="204"/>
      <c r="CE646" s="184">
        <f t="shared" si="126"/>
        <v>0</v>
      </c>
      <c r="CF646" s="244">
        <f t="shared" si="127"/>
        <v>0</v>
      </c>
      <c r="CG646" s="211"/>
      <c r="CH646" s="204"/>
      <c r="CI646" s="204"/>
      <c r="CJ646" s="204"/>
      <c r="CK646" s="204"/>
      <c r="CL646" s="204"/>
      <c r="CM646" s="204"/>
      <c r="CN646" s="204"/>
      <c r="CO646" s="204"/>
      <c r="CP646" s="204"/>
      <c r="CQ646" s="195">
        <f t="shared" si="128"/>
        <v>0</v>
      </c>
      <c r="CR646" s="186">
        <f t="shared" si="129"/>
        <v>0</v>
      </c>
      <c r="CS646" s="166"/>
      <c r="CT646" s="166"/>
      <c r="CU646" s="166"/>
      <c r="CV646" s="166"/>
      <c r="CW646" s="166"/>
      <c r="CX646" s="196"/>
      <c r="CY646" s="195">
        <f t="shared" si="130"/>
        <v>0</v>
      </c>
      <c r="CZ646" s="187">
        <f t="shared" si="131"/>
        <v>0</v>
      </c>
    </row>
    <row r="647" ht="15.75" customHeight="1">
      <c r="A647" s="121">
        <v>53.0</v>
      </c>
      <c r="B647" s="312" t="s">
        <v>340</v>
      </c>
      <c r="C647" s="307" t="s">
        <v>341</v>
      </c>
      <c r="D647" s="124" t="str">
        <f t="shared" si="116"/>
        <v>#REF!</v>
      </c>
      <c r="E647" s="125" t="str">
        <f t="shared" si="117"/>
        <v>#REF!</v>
      </c>
      <c r="F647" s="172" t="str">
        <f t="shared" si="118"/>
        <v>#REF!</v>
      </c>
      <c r="G647" s="189" t="str">
        <f t="shared" si="119"/>
        <v>#REF!</v>
      </c>
      <c r="H647" s="200"/>
      <c r="I647" s="197"/>
      <c r="J647" s="197"/>
      <c r="K647" s="197"/>
      <c r="L647" s="197"/>
      <c r="M647" s="178">
        <f t="shared" si="120"/>
        <v>0</v>
      </c>
      <c r="N647" s="188" t="str">
        <f t="shared" si="121"/>
        <v>#DIV/0!</v>
      </c>
      <c r="O647" s="216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  <c r="AE647" s="215"/>
      <c r="AF647" s="218"/>
      <c r="AG647" s="218"/>
      <c r="AH647" s="218"/>
      <c r="AI647" s="218"/>
      <c r="AJ647" s="178">
        <f t="shared" si="122"/>
        <v>0</v>
      </c>
      <c r="AK647" s="190">
        <f t="shared" si="123"/>
        <v>0</v>
      </c>
      <c r="AL647" s="216"/>
      <c r="AM647" s="215"/>
      <c r="AN647" s="215"/>
      <c r="AO647" s="215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178">
        <f t="shared" si="124"/>
        <v>0</v>
      </c>
      <c r="BH647" s="190">
        <f t="shared" si="125"/>
        <v>0</v>
      </c>
      <c r="BI647" s="216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04"/>
      <c r="BX647" s="204"/>
      <c r="BY647" s="204"/>
      <c r="BZ647" s="204"/>
      <c r="CA647" s="204"/>
      <c r="CB647" s="204"/>
      <c r="CC647" s="204"/>
      <c r="CD647" s="204"/>
      <c r="CE647" s="184">
        <f t="shared" si="126"/>
        <v>0</v>
      </c>
      <c r="CF647" s="244">
        <f t="shared" si="127"/>
        <v>0</v>
      </c>
      <c r="CG647" s="211"/>
      <c r="CH647" s="204"/>
      <c r="CI647" s="204"/>
      <c r="CJ647" s="204"/>
      <c r="CK647" s="204"/>
      <c r="CL647" s="204"/>
      <c r="CM647" s="177"/>
      <c r="CN647" s="204"/>
      <c r="CO647" s="204"/>
      <c r="CP647" s="204"/>
      <c r="CQ647" s="195">
        <f t="shared" si="128"/>
        <v>0</v>
      </c>
      <c r="CR647" s="186">
        <f t="shared" si="129"/>
        <v>0</v>
      </c>
      <c r="CS647" s="166"/>
      <c r="CT647" s="166"/>
      <c r="CU647" s="166"/>
      <c r="CV647" s="166"/>
      <c r="CW647" s="166"/>
      <c r="CX647" s="196"/>
      <c r="CY647" s="195">
        <f t="shared" si="130"/>
        <v>0</v>
      </c>
      <c r="CZ647" s="187">
        <f t="shared" si="131"/>
        <v>0</v>
      </c>
    </row>
    <row r="648" ht="15.75" customHeight="1">
      <c r="A648" s="169">
        <v>54.0</v>
      </c>
      <c r="B648" s="312" t="s">
        <v>342</v>
      </c>
      <c r="C648" s="307" t="s">
        <v>343</v>
      </c>
      <c r="D648" s="124" t="str">
        <f t="shared" si="116"/>
        <v>#REF!</v>
      </c>
      <c r="E648" s="125" t="str">
        <f t="shared" si="117"/>
        <v>#REF!</v>
      </c>
      <c r="F648" s="172" t="str">
        <f t="shared" si="118"/>
        <v>#REF!</v>
      </c>
      <c r="G648" s="189" t="str">
        <f t="shared" si="119"/>
        <v>#REF!</v>
      </c>
      <c r="H648" s="200"/>
      <c r="I648" s="197"/>
      <c r="J648" s="197"/>
      <c r="K648" s="197"/>
      <c r="L648" s="197"/>
      <c r="M648" s="178">
        <f t="shared" si="120"/>
        <v>0</v>
      </c>
      <c r="N648" s="188" t="str">
        <f t="shared" si="121"/>
        <v>#DIV/0!</v>
      </c>
      <c r="O648" s="200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210"/>
      <c r="AG648" s="210"/>
      <c r="AH648" s="210"/>
      <c r="AI648" s="210"/>
      <c r="AJ648" s="178">
        <f t="shared" si="122"/>
        <v>0</v>
      </c>
      <c r="AK648" s="190">
        <f t="shared" si="123"/>
        <v>0</v>
      </c>
      <c r="AL648" s="200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  <c r="AZ648" s="197"/>
      <c r="BA648" s="197"/>
      <c r="BB648" s="197"/>
      <c r="BC648" s="197"/>
      <c r="BD648" s="197"/>
      <c r="BE648" s="197"/>
      <c r="BF648" s="197"/>
      <c r="BG648" s="178">
        <f t="shared" si="124"/>
        <v>0</v>
      </c>
      <c r="BH648" s="190">
        <f t="shared" si="125"/>
        <v>0</v>
      </c>
      <c r="BI648" s="200"/>
      <c r="BJ648" s="197"/>
      <c r="BK648" s="197"/>
      <c r="BL648" s="197"/>
      <c r="BM648" s="197"/>
      <c r="BN648" s="197"/>
      <c r="BO648" s="197"/>
      <c r="BP648" s="197"/>
      <c r="BQ648" s="197"/>
      <c r="BR648" s="197"/>
      <c r="BS648" s="197"/>
      <c r="BT648" s="197"/>
      <c r="BU648" s="197"/>
      <c r="BV648" s="197"/>
      <c r="BW648" s="204"/>
      <c r="BX648" s="204"/>
      <c r="BY648" s="204"/>
      <c r="BZ648" s="204"/>
      <c r="CA648" s="204"/>
      <c r="CB648" s="204"/>
      <c r="CC648" s="204"/>
      <c r="CD648" s="204"/>
      <c r="CE648" s="184">
        <f t="shared" si="126"/>
        <v>0</v>
      </c>
      <c r="CF648" s="244">
        <f t="shared" si="127"/>
        <v>0</v>
      </c>
      <c r="CG648" s="211"/>
      <c r="CH648" s="204"/>
      <c r="CI648" s="204"/>
      <c r="CJ648" s="204"/>
      <c r="CK648" s="204"/>
      <c r="CL648" s="204"/>
      <c r="CM648" s="204"/>
      <c r="CN648" s="204"/>
      <c r="CO648" s="204"/>
      <c r="CP648" s="204"/>
      <c r="CQ648" s="195">
        <f t="shared" si="128"/>
        <v>0</v>
      </c>
      <c r="CR648" s="186">
        <f t="shared" si="129"/>
        <v>0</v>
      </c>
      <c r="CS648" s="166"/>
      <c r="CT648" s="166"/>
      <c r="CU648" s="166"/>
      <c r="CV648" s="166"/>
      <c r="CW648" s="166"/>
      <c r="CX648" s="196"/>
      <c r="CY648" s="195">
        <f t="shared" si="130"/>
        <v>0</v>
      </c>
      <c r="CZ648" s="187">
        <f t="shared" si="131"/>
        <v>0</v>
      </c>
    </row>
    <row r="649" ht="15.75" customHeight="1">
      <c r="A649" s="121">
        <v>55.0</v>
      </c>
      <c r="B649" s="312" t="s">
        <v>344</v>
      </c>
      <c r="C649" s="307" t="s">
        <v>345</v>
      </c>
      <c r="D649" s="124" t="str">
        <f t="shared" si="116"/>
        <v>#REF!</v>
      </c>
      <c r="E649" s="125" t="str">
        <f t="shared" si="117"/>
        <v>#REF!</v>
      </c>
      <c r="F649" s="172" t="str">
        <f t="shared" si="118"/>
        <v>#REF!</v>
      </c>
      <c r="G649" s="189" t="str">
        <f t="shared" si="119"/>
        <v>#REF!</v>
      </c>
      <c r="H649" s="200"/>
      <c r="I649" s="197"/>
      <c r="J649" s="204"/>
      <c r="K649" s="197"/>
      <c r="L649" s="197"/>
      <c r="M649" s="178">
        <f t="shared" si="120"/>
        <v>0</v>
      </c>
      <c r="N649" s="188" t="str">
        <f t="shared" si="121"/>
        <v>#DIV/0!</v>
      </c>
      <c r="O649" s="200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210"/>
      <c r="AG649" s="210"/>
      <c r="AH649" s="210"/>
      <c r="AI649" s="210"/>
      <c r="AJ649" s="178">
        <f t="shared" si="122"/>
        <v>0</v>
      </c>
      <c r="AK649" s="190">
        <f t="shared" si="123"/>
        <v>0</v>
      </c>
      <c r="AL649" s="200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  <c r="AZ649" s="197"/>
      <c r="BA649" s="197"/>
      <c r="BB649" s="197"/>
      <c r="BC649" s="197"/>
      <c r="BD649" s="197"/>
      <c r="BE649" s="197"/>
      <c r="BF649" s="197"/>
      <c r="BG649" s="178">
        <f t="shared" si="124"/>
        <v>0</v>
      </c>
      <c r="BH649" s="190">
        <f t="shared" si="125"/>
        <v>0</v>
      </c>
      <c r="BI649" s="200"/>
      <c r="BJ649" s="197"/>
      <c r="BK649" s="197"/>
      <c r="BL649" s="197"/>
      <c r="BM649" s="197"/>
      <c r="BN649" s="197"/>
      <c r="BO649" s="197"/>
      <c r="BP649" s="197"/>
      <c r="BQ649" s="197"/>
      <c r="BR649" s="197"/>
      <c r="BS649" s="197"/>
      <c r="BT649" s="197"/>
      <c r="BU649" s="197"/>
      <c r="BV649" s="197"/>
      <c r="BW649" s="204"/>
      <c r="BX649" s="204"/>
      <c r="BY649" s="204"/>
      <c r="BZ649" s="204"/>
      <c r="CA649" s="204"/>
      <c r="CB649" s="204"/>
      <c r="CC649" s="204"/>
      <c r="CD649" s="204"/>
      <c r="CE649" s="184">
        <f t="shared" si="126"/>
        <v>0</v>
      </c>
      <c r="CF649" s="244">
        <f t="shared" si="127"/>
        <v>0</v>
      </c>
      <c r="CG649" s="211"/>
      <c r="CH649" s="204"/>
      <c r="CI649" s="204"/>
      <c r="CJ649" s="204"/>
      <c r="CK649" s="204"/>
      <c r="CL649" s="204"/>
      <c r="CM649" s="204"/>
      <c r="CN649" s="204"/>
      <c r="CO649" s="204"/>
      <c r="CP649" s="204"/>
      <c r="CQ649" s="195">
        <f t="shared" si="128"/>
        <v>0</v>
      </c>
      <c r="CR649" s="186">
        <f t="shared" si="129"/>
        <v>0</v>
      </c>
      <c r="CS649" s="166"/>
      <c r="CT649" s="166"/>
      <c r="CU649" s="166"/>
      <c r="CV649" s="166"/>
      <c r="CW649" s="166"/>
      <c r="CX649" s="196"/>
      <c r="CY649" s="195">
        <f t="shared" si="130"/>
        <v>0</v>
      </c>
      <c r="CZ649" s="187">
        <f t="shared" si="131"/>
        <v>0</v>
      </c>
    </row>
    <row r="650" ht="15.75" customHeight="1">
      <c r="A650" s="169">
        <v>56.0</v>
      </c>
      <c r="B650" s="312" t="s">
        <v>346</v>
      </c>
      <c r="C650" s="307" t="s">
        <v>347</v>
      </c>
      <c r="D650" s="124" t="str">
        <f t="shared" si="116"/>
        <v>#REF!</v>
      </c>
      <c r="E650" s="125" t="str">
        <f t="shared" si="117"/>
        <v>#REF!</v>
      </c>
      <c r="F650" s="172" t="str">
        <f t="shared" si="118"/>
        <v>#REF!</v>
      </c>
      <c r="G650" s="189" t="str">
        <f t="shared" si="119"/>
        <v>#REF!</v>
      </c>
      <c r="H650" s="200"/>
      <c r="I650" s="197"/>
      <c r="J650" s="197"/>
      <c r="K650" s="197"/>
      <c r="L650" s="197"/>
      <c r="M650" s="178">
        <f t="shared" si="120"/>
        <v>0</v>
      </c>
      <c r="N650" s="188" t="str">
        <f t="shared" si="121"/>
        <v>#DIV/0!</v>
      </c>
      <c r="O650" s="200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210"/>
      <c r="AG650" s="210"/>
      <c r="AH650" s="210"/>
      <c r="AI650" s="210"/>
      <c r="AJ650" s="178">
        <f t="shared" si="122"/>
        <v>0</v>
      </c>
      <c r="AK650" s="190">
        <f t="shared" si="123"/>
        <v>0</v>
      </c>
      <c r="AL650" s="200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  <c r="AZ650" s="197"/>
      <c r="BA650" s="197"/>
      <c r="BB650" s="197"/>
      <c r="BC650" s="197"/>
      <c r="BD650" s="197"/>
      <c r="BE650" s="197"/>
      <c r="BF650" s="197"/>
      <c r="BG650" s="178">
        <f t="shared" si="124"/>
        <v>0</v>
      </c>
      <c r="BH650" s="190">
        <f t="shared" si="125"/>
        <v>0</v>
      </c>
      <c r="BI650" s="200"/>
      <c r="BJ650" s="197"/>
      <c r="BK650" s="197"/>
      <c r="BL650" s="197"/>
      <c r="BM650" s="197"/>
      <c r="BN650" s="197"/>
      <c r="BO650" s="197"/>
      <c r="BP650" s="197"/>
      <c r="BQ650" s="197"/>
      <c r="BR650" s="197"/>
      <c r="BS650" s="197"/>
      <c r="BT650" s="197"/>
      <c r="BU650" s="197"/>
      <c r="BV650" s="197"/>
      <c r="BW650" s="204"/>
      <c r="BX650" s="204"/>
      <c r="BY650" s="204"/>
      <c r="BZ650" s="204"/>
      <c r="CA650" s="204"/>
      <c r="CB650" s="204"/>
      <c r="CC650" s="204"/>
      <c r="CD650" s="204"/>
      <c r="CE650" s="184">
        <f t="shared" si="126"/>
        <v>0</v>
      </c>
      <c r="CF650" s="244">
        <f t="shared" si="127"/>
        <v>0</v>
      </c>
      <c r="CG650" s="211"/>
      <c r="CH650" s="204"/>
      <c r="CI650" s="204"/>
      <c r="CJ650" s="204"/>
      <c r="CK650" s="204"/>
      <c r="CL650" s="204"/>
      <c r="CM650" s="204"/>
      <c r="CN650" s="204"/>
      <c r="CO650" s="204"/>
      <c r="CP650" s="204"/>
      <c r="CQ650" s="195">
        <f t="shared" si="128"/>
        <v>0</v>
      </c>
      <c r="CR650" s="186">
        <f t="shared" si="129"/>
        <v>0</v>
      </c>
      <c r="CS650" s="166"/>
      <c r="CT650" s="166"/>
      <c r="CU650" s="166"/>
      <c r="CV650" s="166"/>
      <c r="CW650" s="166"/>
      <c r="CX650" s="196"/>
      <c r="CY650" s="195">
        <f t="shared" si="130"/>
        <v>0</v>
      </c>
      <c r="CZ650" s="187">
        <f t="shared" si="131"/>
        <v>0</v>
      </c>
    </row>
    <row r="651" ht="15.75" customHeight="1">
      <c r="A651" s="121">
        <v>57.0</v>
      </c>
      <c r="B651" s="312" t="s">
        <v>348</v>
      </c>
      <c r="C651" s="307" t="s">
        <v>349</v>
      </c>
      <c r="D651" s="124" t="str">
        <f t="shared" si="116"/>
        <v>#REF!</v>
      </c>
      <c r="E651" s="125" t="str">
        <f t="shared" si="117"/>
        <v>#REF!</v>
      </c>
      <c r="F651" s="172" t="str">
        <f t="shared" si="118"/>
        <v>#REF!</v>
      </c>
      <c r="G651" s="189" t="str">
        <f t="shared" si="119"/>
        <v>#REF!</v>
      </c>
      <c r="H651" s="200"/>
      <c r="I651" s="197"/>
      <c r="J651" s="197"/>
      <c r="K651" s="197"/>
      <c r="L651" s="197"/>
      <c r="M651" s="178">
        <f t="shared" si="120"/>
        <v>0</v>
      </c>
      <c r="N651" s="188" t="str">
        <f t="shared" si="121"/>
        <v>#DIV/0!</v>
      </c>
      <c r="O651" s="200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210"/>
      <c r="AG651" s="210"/>
      <c r="AH651" s="210"/>
      <c r="AI651" s="210"/>
      <c r="AJ651" s="178">
        <f t="shared" si="122"/>
        <v>0</v>
      </c>
      <c r="AK651" s="190">
        <f t="shared" si="123"/>
        <v>0</v>
      </c>
      <c r="AL651" s="200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  <c r="AZ651" s="197"/>
      <c r="BA651" s="197"/>
      <c r="BB651" s="197"/>
      <c r="BC651" s="197"/>
      <c r="BD651" s="197"/>
      <c r="BE651" s="197"/>
      <c r="BF651" s="197"/>
      <c r="BG651" s="178">
        <f t="shared" si="124"/>
        <v>0</v>
      </c>
      <c r="BH651" s="190">
        <f t="shared" si="125"/>
        <v>0</v>
      </c>
      <c r="BI651" s="200"/>
      <c r="BJ651" s="197"/>
      <c r="BK651" s="197"/>
      <c r="BL651" s="197"/>
      <c r="BM651" s="197"/>
      <c r="BN651" s="197"/>
      <c r="BO651" s="197"/>
      <c r="BP651" s="197"/>
      <c r="BQ651" s="197"/>
      <c r="BR651" s="197"/>
      <c r="BS651" s="197"/>
      <c r="BT651" s="197"/>
      <c r="BU651" s="197"/>
      <c r="BV651" s="197"/>
      <c r="BW651" s="204"/>
      <c r="BX651" s="204"/>
      <c r="BY651" s="204"/>
      <c r="BZ651" s="204"/>
      <c r="CA651" s="204"/>
      <c r="CB651" s="204"/>
      <c r="CC651" s="204"/>
      <c r="CD651" s="204"/>
      <c r="CE651" s="184">
        <f t="shared" si="126"/>
        <v>0</v>
      </c>
      <c r="CF651" s="244">
        <f t="shared" si="127"/>
        <v>0</v>
      </c>
      <c r="CG651" s="211"/>
      <c r="CH651" s="204"/>
      <c r="CI651" s="204"/>
      <c r="CJ651" s="204"/>
      <c r="CK651" s="204"/>
      <c r="CL651" s="204"/>
      <c r="CM651" s="204"/>
      <c r="CN651" s="204"/>
      <c r="CO651" s="204"/>
      <c r="CP651" s="204"/>
      <c r="CQ651" s="195">
        <f t="shared" si="128"/>
        <v>0</v>
      </c>
      <c r="CR651" s="186">
        <f t="shared" si="129"/>
        <v>0</v>
      </c>
      <c r="CS651" s="166"/>
      <c r="CT651" s="166"/>
      <c r="CU651" s="166"/>
      <c r="CV651" s="166"/>
      <c r="CW651" s="166"/>
      <c r="CX651" s="196"/>
      <c r="CY651" s="195">
        <f t="shared" si="130"/>
        <v>0</v>
      </c>
      <c r="CZ651" s="187">
        <f t="shared" si="131"/>
        <v>0</v>
      </c>
    </row>
    <row r="652" ht="15.75" customHeight="1">
      <c r="A652" s="169">
        <v>58.0</v>
      </c>
      <c r="B652" s="312" t="s">
        <v>350</v>
      </c>
      <c r="C652" s="307" t="s">
        <v>351</v>
      </c>
      <c r="D652" s="124" t="str">
        <f t="shared" si="116"/>
        <v>#REF!</v>
      </c>
      <c r="E652" s="125" t="str">
        <f t="shared" si="117"/>
        <v>#REF!</v>
      </c>
      <c r="F652" s="172" t="str">
        <f t="shared" si="118"/>
        <v>#REF!</v>
      </c>
      <c r="G652" s="189" t="str">
        <f t="shared" si="119"/>
        <v>#REF!</v>
      </c>
      <c r="H652" s="216"/>
      <c r="I652" s="215"/>
      <c r="J652" s="215"/>
      <c r="K652" s="215"/>
      <c r="L652" s="215"/>
      <c r="M652" s="178">
        <f t="shared" si="120"/>
        <v>0</v>
      </c>
      <c r="N652" s="188" t="str">
        <f t="shared" si="121"/>
        <v>#DIV/0!</v>
      </c>
      <c r="O652" s="216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  <c r="AE652" s="215"/>
      <c r="AF652" s="218"/>
      <c r="AG652" s="218"/>
      <c r="AH652" s="218"/>
      <c r="AI652" s="218"/>
      <c r="AJ652" s="178">
        <f t="shared" si="122"/>
        <v>0</v>
      </c>
      <c r="AK652" s="190">
        <f t="shared" si="123"/>
        <v>0</v>
      </c>
      <c r="AL652" s="216"/>
      <c r="AM652" s="215"/>
      <c r="AN652" s="215"/>
      <c r="AO652" s="215"/>
      <c r="AP652" s="215"/>
      <c r="AQ652" s="215"/>
      <c r="AR652" s="215"/>
      <c r="AS652" s="215"/>
      <c r="AT652" s="215"/>
      <c r="AU652" s="215"/>
      <c r="AV652" s="215"/>
      <c r="AW652" s="215"/>
      <c r="AX652" s="215"/>
      <c r="AY652" s="215"/>
      <c r="AZ652" s="215"/>
      <c r="BA652" s="215"/>
      <c r="BB652" s="215"/>
      <c r="BC652" s="215"/>
      <c r="BD652" s="215"/>
      <c r="BE652" s="215"/>
      <c r="BF652" s="215"/>
      <c r="BG652" s="178">
        <f t="shared" si="124"/>
        <v>0</v>
      </c>
      <c r="BH652" s="190">
        <f t="shared" si="125"/>
        <v>0</v>
      </c>
      <c r="BI652" s="216"/>
      <c r="BJ652" s="215"/>
      <c r="BK652" s="215"/>
      <c r="BL652" s="215"/>
      <c r="BM652" s="215"/>
      <c r="BN652" s="215"/>
      <c r="BO652" s="215"/>
      <c r="BP652" s="215"/>
      <c r="BQ652" s="215"/>
      <c r="BR652" s="215"/>
      <c r="BS652" s="215"/>
      <c r="BT652" s="215"/>
      <c r="BU652" s="215"/>
      <c r="BV652" s="215"/>
      <c r="BW652" s="204"/>
      <c r="BX652" s="204"/>
      <c r="BY652" s="204"/>
      <c r="BZ652" s="204"/>
      <c r="CA652" s="204"/>
      <c r="CB652" s="204"/>
      <c r="CC652" s="204"/>
      <c r="CD652" s="204"/>
      <c r="CE652" s="184">
        <f t="shared" si="126"/>
        <v>0</v>
      </c>
      <c r="CF652" s="244">
        <f t="shared" si="127"/>
        <v>0</v>
      </c>
      <c r="CG652" s="211"/>
      <c r="CH652" s="204"/>
      <c r="CI652" s="204"/>
      <c r="CJ652" s="204"/>
      <c r="CK652" s="204"/>
      <c r="CL652" s="204"/>
      <c r="CM652" s="204"/>
      <c r="CN652" s="204"/>
      <c r="CO652" s="204"/>
      <c r="CP652" s="204"/>
      <c r="CQ652" s="195">
        <f t="shared" si="128"/>
        <v>0</v>
      </c>
      <c r="CR652" s="186">
        <f t="shared" si="129"/>
        <v>0</v>
      </c>
      <c r="CS652" s="166"/>
      <c r="CT652" s="166"/>
      <c r="CU652" s="166"/>
      <c r="CV652" s="166"/>
      <c r="CW652" s="166"/>
      <c r="CX652" s="196"/>
      <c r="CY652" s="195">
        <f t="shared" si="130"/>
        <v>0</v>
      </c>
      <c r="CZ652" s="187">
        <f t="shared" si="131"/>
        <v>0</v>
      </c>
    </row>
    <row r="653" ht="15.75" customHeight="1">
      <c r="A653" s="121">
        <v>59.0</v>
      </c>
      <c r="B653" s="312" t="s">
        <v>352</v>
      </c>
      <c r="C653" s="307" t="s">
        <v>353</v>
      </c>
      <c r="D653" s="124" t="str">
        <f t="shared" si="116"/>
        <v>#REF!</v>
      </c>
      <c r="E653" s="125" t="str">
        <f t="shared" si="117"/>
        <v>#REF!</v>
      </c>
      <c r="F653" s="172" t="str">
        <f t="shared" si="118"/>
        <v>#REF!</v>
      </c>
      <c r="G653" s="189" t="str">
        <f t="shared" si="119"/>
        <v>#REF!</v>
      </c>
      <c r="H653" s="200"/>
      <c r="I653" s="197"/>
      <c r="J653" s="197"/>
      <c r="K653" s="197"/>
      <c r="L653" s="197"/>
      <c r="M653" s="178">
        <f t="shared" si="120"/>
        <v>0</v>
      </c>
      <c r="N653" s="188" t="str">
        <f t="shared" si="121"/>
        <v>#DIV/0!</v>
      </c>
      <c r="O653" s="200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210"/>
      <c r="AG653" s="210"/>
      <c r="AH653" s="210"/>
      <c r="AI653" s="210"/>
      <c r="AJ653" s="178">
        <f t="shared" si="122"/>
        <v>0</v>
      </c>
      <c r="AK653" s="190">
        <f t="shared" si="123"/>
        <v>0</v>
      </c>
      <c r="AL653" s="200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  <c r="AZ653" s="197"/>
      <c r="BA653" s="197"/>
      <c r="BB653" s="197"/>
      <c r="BC653" s="197"/>
      <c r="BD653" s="197"/>
      <c r="BE653" s="197"/>
      <c r="BF653" s="197"/>
      <c r="BG653" s="178">
        <f t="shared" si="124"/>
        <v>0</v>
      </c>
      <c r="BH653" s="190">
        <f t="shared" si="125"/>
        <v>0</v>
      </c>
      <c r="BI653" s="200"/>
      <c r="BJ653" s="197"/>
      <c r="BK653" s="197"/>
      <c r="BL653" s="197"/>
      <c r="BM653" s="197"/>
      <c r="BN653" s="197"/>
      <c r="BO653" s="197"/>
      <c r="BP653" s="197"/>
      <c r="BQ653" s="197"/>
      <c r="BR653" s="197"/>
      <c r="BS653" s="197"/>
      <c r="BT653" s="197"/>
      <c r="BU653" s="197"/>
      <c r="BV653" s="197"/>
      <c r="BW653" s="204"/>
      <c r="BX653" s="204"/>
      <c r="BY653" s="204"/>
      <c r="BZ653" s="204"/>
      <c r="CA653" s="204"/>
      <c r="CB653" s="204"/>
      <c r="CC653" s="204"/>
      <c r="CD653" s="204"/>
      <c r="CE653" s="184">
        <f t="shared" si="126"/>
        <v>0</v>
      </c>
      <c r="CF653" s="244">
        <f t="shared" si="127"/>
        <v>0</v>
      </c>
      <c r="CG653" s="211"/>
      <c r="CH653" s="204"/>
      <c r="CI653" s="204"/>
      <c r="CJ653" s="204"/>
      <c r="CK653" s="204"/>
      <c r="CL653" s="204"/>
      <c r="CM653" s="204"/>
      <c r="CN653" s="204"/>
      <c r="CO653" s="204"/>
      <c r="CP653" s="204"/>
      <c r="CQ653" s="195">
        <f t="shared" si="128"/>
        <v>0</v>
      </c>
      <c r="CR653" s="186">
        <f t="shared" si="129"/>
        <v>0</v>
      </c>
      <c r="CS653" s="166"/>
      <c r="CT653" s="166"/>
      <c r="CU653" s="166"/>
      <c r="CV653" s="166"/>
      <c r="CW653" s="166"/>
      <c r="CX653" s="196"/>
      <c r="CY653" s="195">
        <f t="shared" si="130"/>
        <v>0</v>
      </c>
      <c r="CZ653" s="187">
        <f t="shared" si="131"/>
        <v>0</v>
      </c>
    </row>
    <row r="654" ht="15.75" customHeight="1">
      <c r="A654" s="169">
        <v>60.0</v>
      </c>
      <c r="B654" s="312" t="s">
        <v>354</v>
      </c>
      <c r="C654" s="307" t="s">
        <v>355</v>
      </c>
      <c r="D654" s="124" t="str">
        <f t="shared" si="116"/>
        <v>#REF!</v>
      </c>
      <c r="E654" s="125" t="str">
        <f t="shared" si="117"/>
        <v>#REF!</v>
      </c>
      <c r="F654" s="172" t="str">
        <f t="shared" si="118"/>
        <v>#REF!</v>
      </c>
      <c r="G654" s="189" t="str">
        <f t="shared" si="119"/>
        <v>#REF!</v>
      </c>
      <c r="H654" s="200"/>
      <c r="I654" s="197"/>
      <c r="J654" s="197"/>
      <c r="K654" s="197"/>
      <c r="L654" s="197"/>
      <c r="M654" s="178">
        <f t="shared" si="120"/>
        <v>0</v>
      </c>
      <c r="N654" s="188" t="str">
        <f t="shared" si="121"/>
        <v>#DIV/0!</v>
      </c>
      <c r="O654" s="200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210"/>
      <c r="AG654" s="210"/>
      <c r="AH654" s="210"/>
      <c r="AI654" s="210"/>
      <c r="AJ654" s="178">
        <f t="shared" si="122"/>
        <v>0</v>
      </c>
      <c r="AK654" s="190">
        <f t="shared" si="123"/>
        <v>0</v>
      </c>
      <c r="AL654" s="200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  <c r="AZ654" s="197"/>
      <c r="BA654" s="197"/>
      <c r="BB654" s="197"/>
      <c r="BC654" s="197"/>
      <c r="BD654" s="197"/>
      <c r="BE654" s="197"/>
      <c r="BF654" s="197"/>
      <c r="BG654" s="178">
        <f t="shared" si="124"/>
        <v>0</v>
      </c>
      <c r="BH654" s="190">
        <f t="shared" si="125"/>
        <v>0</v>
      </c>
      <c r="BI654" s="200"/>
      <c r="BJ654" s="197"/>
      <c r="BK654" s="197"/>
      <c r="BL654" s="197"/>
      <c r="BM654" s="197"/>
      <c r="BN654" s="197"/>
      <c r="BO654" s="197"/>
      <c r="BP654" s="197"/>
      <c r="BQ654" s="197"/>
      <c r="BR654" s="197"/>
      <c r="BS654" s="197"/>
      <c r="BT654" s="197"/>
      <c r="BU654" s="197"/>
      <c r="BV654" s="197"/>
      <c r="BW654" s="204"/>
      <c r="BX654" s="204"/>
      <c r="BY654" s="204"/>
      <c r="BZ654" s="204"/>
      <c r="CA654" s="204"/>
      <c r="CB654" s="204"/>
      <c r="CC654" s="204"/>
      <c r="CD654" s="204"/>
      <c r="CE654" s="184">
        <f t="shared" si="126"/>
        <v>0</v>
      </c>
      <c r="CF654" s="244">
        <f t="shared" si="127"/>
        <v>0</v>
      </c>
      <c r="CG654" s="211"/>
      <c r="CH654" s="204"/>
      <c r="CI654" s="204"/>
      <c r="CJ654" s="204"/>
      <c r="CK654" s="204"/>
      <c r="CL654" s="204"/>
      <c r="CM654" s="204"/>
      <c r="CN654" s="204"/>
      <c r="CO654" s="204"/>
      <c r="CP654" s="204"/>
      <c r="CQ654" s="195">
        <f t="shared" si="128"/>
        <v>0</v>
      </c>
      <c r="CR654" s="186">
        <f t="shared" si="129"/>
        <v>0</v>
      </c>
      <c r="CS654" s="166"/>
      <c r="CT654" s="166"/>
      <c r="CU654" s="166"/>
      <c r="CV654" s="166"/>
      <c r="CW654" s="166"/>
      <c r="CX654" s="196"/>
      <c r="CY654" s="195">
        <f t="shared" si="130"/>
        <v>0</v>
      </c>
      <c r="CZ654" s="187">
        <f t="shared" si="131"/>
        <v>0</v>
      </c>
    </row>
    <row r="655" ht="15.75" customHeight="1">
      <c r="A655" s="121">
        <v>61.0</v>
      </c>
      <c r="B655" s="312" t="s">
        <v>356</v>
      </c>
      <c r="C655" s="307" t="s">
        <v>357</v>
      </c>
      <c r="D655" s="124" t="str">
        <f t="shared" si="116"/>
        <v>#REF!</v>
      </c>
      <c r="E655" s="125" t="str">
        <f t="shared" si="117"/>
        <v>#REF!</v>
      </c>
      <c r="F655" s="172" t="str">
        <f t="shared" si="118"/>
        <v>#REF!</v>
      </c>
      <c r="G655" s="189" t="str">
        <f t="shared" si="119"/>
        <v>#REF!</v>
      </c>
      <c r="H655" s="200"/>
      <c r="I655" s="197"/>
      <c r="J655" s="197"/>
      <c r="K655" s="197"/>
      <c r="L655" s="197"/>
      <c r="M655" s="178">
        <f t="shared" si="120"/>
        <v>0</v>
      </c>
      <c r="N655" s="188" t="str">
        <f t="shared" si="121"/>
        <v>#DIV/0!</v>
      </c>
      <c r="O655" s="200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210"/>
      <c r="AG655" s="210"/>
      <c r="AH655" s="210"/>
      <c r="AI655" s="210"/>
      <c r="AJ655" s="178">
        <f t="shared" si="122"/>
        <v>0</v>
      </c>
      <c r="AK655" s="190">
        <f t="shared" si="123"/>
        <v>0</v>
      </c>
      <c r="AL655" s="200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  <c r="AZ655" s="197"/>
      <c r="BA655" s="197"/>
      <c r="BB655" s="197"/>
      <c r="BC655" s="197"/>
      <c r="BD655" s="197"/>
      <c r="BE655" s="197"/>
      <c r="BF655" s="197"/>
      <c r="BG655" s="178">
        <f t="shared" si="124"/>
        <v>0</v>
      </c>
      <c r="BH655" s="190">
        <f t="shared" si="125"/>
        <v>0</v>
      </c>
      <c r="BI655" s="200"/>
      <c r="BJ655" s="197"/>
      <c r="BK655" s="197"/>
      <c r="BL655" s="197"/>
      <c r="BM655" s="197"/>
      <c r="BN655" s="197"/>
      <c r="BO655" s="197"/>
      <c r="BP655" s="197"/>
      <c r="BQ655" s="197"/>
      <c r="BR655" s="197"/>
      <c r="BS655" s="197"/>
      <c r="BT655" s="197"/>
      <c r="BU655" s="197"/>
      <c r="BV655" s="197"/>
      <c r="BW655" s="204"/>
      <c r="BX655" s="204"/>
      <c r="BY655" s="204"/>
      <c r="BZ655" s="204"/>
      <c r="CA655" s="204"/>
      <c r="CB655" s="204"/>
      <c r="CC655" s="204"/>
      <c r="CD655" s="204"/>
      <c r="CE655" s="184">
        <f t="shared" si="126"/>
        <v>0</v>
      </c>
      <c r="CF655" s="244">
        <f t="shared" si="127"/>
        <v>0</v>
      </c>
      <c r="CG655" s="211"/>
      <c r="CH655" s="204"/>
      <c r="CI655" s="204"/>
      <c r="CJ655" s="204"/>
      <c r="CK655" s="204"/>
      <c r="CL655" s="204"/>
      <c r="CM655" s="204"/>
      <c r="CN655" s="204"/>
      <c r="CO655" s="204"/>
      <c r="CP655" s="204"/>
      <c r="CQ655" s="195">
        <f t="shared" si="128"/>
        <v>0</v>
      </c>
      <c r="CR655" s="186">
        <f t="shared" si="129"/>
        <v>0</v>
      </c>
      <c r="CS655" s="166"/>
      <c r="CT655" s="166"/>
      <c r="CU655" s="166"/>
      <c r="CV655" s="166"/>
      <c r="CW655" s="166"/>
      <c r="CX655" s="196"/>
      <c r="CY655" s="195">
        <f t="shared" si="130"/>
        <v>0</v>
      </c>
      <c r="CZ655" s="187">
        <f t="shared" si="131"/>
        <v>0</v>
      </c>
    </row>
    <row r="656" ht="15.75" customHeight="1">
      <c r="A656" s="169">
        <v>62.0</v>
      </c>
      <c r="B656" s="312" t="s">
        <v>358</v>
      </c>
      <c r="C656" s="307" t="s">
        <v>359</v>
      </c>
      <c r="D656" s="124" t="str">
        <f t="shared" si="116"/>
        <v>#REF!</v>
      </c>
      <c r="E656" s="125" t="str">
        <f t="shared" si="117"/>
        <v>#REF!</v>
      </c>
      <c r="F656" s="172" t="str">
        <f t="shared" si="118"/>
        <v>#REF!</v>
      </c>
      <c r="G656" s="189" t="str">
        <f t="shared" si="119"/>
        <v>#REF!</v>
      </c>
      <c r="H656" s="200"/>
      <c r="I656" s="197"/>
      <c r="J656" s="197"/>
      <c r="K656" s="197"/>
      <c r="L656" s="197"/>
      <c r="M656" s="178">
        <f t="shared" si="120"/>
        <v>0</v>
      </c>
      <c r="N656" s="188" t="str">
        <f t="shared" si="121"/>
        <v>#DIV/0!</v>
      </c>
      <c r="O656" s="200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210"/>
      <c r="AG656" s="210"/>
      <c r="AH656" s="210"/>
      <c r="AI656" s="210"/>
      <c r="AJ656" s="178">
        <f t="shared" si="122"/>
        <v>0</v>
      </c>
      <c r="AK656" s="190">
        <f t="shared" si="123"/>
        <v>0</v>
      </c>
      <c r="AL656" s="200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  <c r="AZ656" s="197"/>
      <c r="BA656" s="197"/>
      <c r="BB656" s="197"/>
      <c r="BC656" s="197"/>
      <c r="BD656" s="197"/>
      <c r="BE656" s="197"/>
      <c r="BF656" s="197"/>
      <c r="BG656" s="178">
        <f t="shared" si="124"/>
        <v>0</v>
      </c>
      <c r="BH656" s="190">
        <f t="shared" si="125"/>
        <v>0</v>
      </c>
      <c r="BI656" s="200"/>
      <c r="BJ656" s="197"/>
      <c r="BK656" s="197"/>
      <c r="BL656" s="197"/>
      <c r="BM656" s="197"/>
      <c r="BN656" s="197"/>
      <c r="BO656" s="197"/>
      <c r="BP656" s="197"/>
      <c r="BQ656" s="197"/>
      <c r="BR656" s="197"/>
      <c r="BS656" s="197"/>
      <c r="BT656" s="197"/>
      <c r="BU656" s="197"/>
      <c r="BV656" s="197"/>
      <c r="BW656" s="204"/>
      <c r="BX656" s="204"/>
      <c r="BY656" s="204"/>
      <c r="BZ656" s="204"/>
      <c r="CA656" s="204"/>
      <c r="CB656" s="204"/>
      <c r="CC656" s="204"/>
      <c r="CD656" s="204"/>
      <c r="CE656" s="184">
        <f t="shared" si="126"/>
        <v>0</v>
      </c>
      <c r="CF656" s="244">
        <f t="shared" si="127"/>
        <v>0</v>
      </c>
      <c r="CG656" s="211"/>
      <c r="CH656" s="204"/>
      <c r="CI656" s="204"/>
      <c r="CJ656" s="204"/>
      <c r="CK656" s="204"/>
      <c r="CL656" s="204"/>
      <c r="CM656" s="204"/>
      <c r="CN656" s="204"/>
      <c r="CO656" s="204"/>
      <c r="CP656" s="204"/>
      <c r="CQ656" s="195">
        <f t="shared" si="128"/>
        <v>0</v>
      </c>
      <c r="CR656" s="186">
        <f t="shared" si="129"/>
        <v>0</v>
      </c>
      <c r="CS656" s="166"/>
      <c r="CT656" s="166"/>
      <c r="CU656" s="166"/>
      <c r="CV656" s="166"/>
      <c r="CW656" s="166"/>
      <c r="CX656" s="196"/>
      <c r="CY656" s="195">
        <f t="shared" si="130"/>
        <v>0</v>
      </c>
      <c r="CZ656" s="187">
        <f t="shared" si="131"/>
        <v>0</v>
      </c>
    </row>
    <row r="657" ht="15.75" customHeight="1">
      <c r="A657" s="121">
        <v>63.0</v>
      </c>
      <c r="B657" s="312" t="s">
        <v>360</v>
      </c>
      <c r="C657" s="307" t="s">
        <v>361</v>
      </c>
      <c r="D657" s="124" t="str">
        <f t="shared" si="116"/>
        <v>#REF!</v>
      </c>
      <c r="E657" s="125" t="str">
        <f t="shared" si="117"/>
        <v>#REF!</v>
      </c>
      <c r="F657" s="172" t="str">
        <f t="shared" si="118"/>
        <v>#REF!</v>
      </c>
      <c r="G657" s="189" t="str">
        <f t="shared" si="119"/>
        <v>#REF!</v>
      </c>
      <c r="H657" s="200"/>
      <c r="I657" s="197"/>
      <c r="J657" s="197"/>
      <c r="K657" s="197"/>
      <c r="L657" s="197"/>
      <c r="M657" s="178">
        <f t="shared" si="120"/>
        <v>0</v>
      </c>
      <c r="N657" s="188" t="str">
        <f t="shared" si="121"/>
        <v>#DIV/0!</v>
      </c>
      <c r="O657" s="200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210"/>
      <c r="AG657" s="210"/>
      <c r="AH657" s="210"/>
      <c r="AI657" s="210"/>
      <c r="AJ657" s="178">
        <f t="shared" si="122"/>
        <v>0</v>
      </c>
      <c r="AK657" s="190">
        <f t="shared" si="123"/>
        <v>0</v>
      </c>
      <c r="AL657" s="200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  <c r="AZ657" s="197"/>
      <c r="BA657" s="197"/>
      <c r="BB657" s="197"/>
      <c r="BC657" s="197"/>
      <c r="BD657" s="197"/>
      <c r="BE657" s="197"/>
      <c r="BF657" s="197"/>
      <c r="BG657" s="178">
        <f t="shared" si="124"/>
        <v>0</v>
      </c>
      <c r="BH657" s="190">
        <f t="shared" si="125"/>
        <v>0</v>
      </c>
      <c r="BI657" s="200"/>
      <c r="BJ657" s="197"/>
      <c r="BK657" s="197"/>
      <c r="BL657" s="197"/>
      <c r="BM657" s="197"/>
      <c r="BN657" s="197"/>
      <c r="BO657" s="197"/>
      <c r="BP657" s="197"/>
      <c r="BQ657" s="197"/>
      <c r="BR657" s="197"/>
      <c r="BS657" s="197"/>
      <c r="BT657" s="197"/>
      <c r="BU657" s="197"/>
      <c r="BV657" s="197"/>
      <c r="BW657" s="204"/>
      <c r="BX657" s="204"/>
      <c r="BY657" s="204"/>
      <c r="BZ657" s="204"/>
      <c r="CA657" s="204"/>
      <c r="CB657" s="204"/>
      <c r="CC657" s="204"/>
      <c r="CD657" s="204"/>
      <c r="CE657" s="184">
        <f t="shared" si="126"/>
        <v>0</v>
      </c>
      <c r="CF657" s="244">
        <f t="shared" si="127"/>
        <v>0</v>
      </c>
      <c r="CG657" s="211"/>
      <c r="CH657" s="204"/>
      <c r="CI657" s="204"/>
      <c r="CJ657" s="204"/>
      <c r="CK657" s="204"/>
      <c r="CL657" s="204"/>
      <c r="CM657" s="204"/>
      <c r="CN657" s="204"/>
      <c r="CO657" s="204"/>
      <c r="CP657" s="204"/>
      <c r="CQ657" s="195">
        <f t="shared" si="128"/>
        <v>0</v>
      </c>
      <c r="CR657" s="186">
        <f t="shared" si="129"/>
        <v>0</v>
      </c>
      <c r="CS657" s="166"/>
      <c r="CT657" s="166"/>
      <c r="CU657" s="166"/>
      <c r="CV657" s="166"/>
      <c r="CW657" s="166"/>
      <c r="CX657" s="196"/>
      <c r="CY657" s="195">
        <f t="shared" si="130"/>
        <v>0</v>
      </c>
      <c r="CZ657" s="187">
        <f t="shared" si="131"/>
        <v>0</v>
      </c>
    </row>
    <row r="658" ht="15.75" customHeight="1">
      <c r="A658" s="169">
        <v>64.0</v>
      </c>
      <c r="B658" s="312" t="s">
        <v>362</v>
      </c>
      <c r="C658" s="307" t="s">
        <v>363</v>
      </c>
      <c r="D658" s="124" t="str">
        <f t="shared" si="116"/>
        <v>#REF!</v>
      </c>
      <c r="E658" s="125" t="str">
        <f t="shared" si="117"/>
        <v>#REF!</v>
      </c>
      <c r="F658" s="172" t="str">
        <f t="shared" si="118"/>
        <v>#REF!</v>
      </c>
      <c r="G658" s="189" t="str">
        <f t="shared" si="119"/>
        <v>#REF!</v>
      </c>
      <c r="H658" s="200"/>
      <c r="I658" s="197"/>
      <c r="J658" s="197"/>
      <c r="K658" s="197"/>
      <c r="L658" s="197"/>
      <c r="M658" s="178">
        <f t="shared" si="120"/>
        <v>0</v>
      </c>
      <c r="N658" s="188" t="str">
        <f t="shared" si="121"/>
        <v>#DIV/0!</v>
      </c>
      <c r="O658" s="200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210"/>
      <c r="AG658" s="210"/>
      <c r="AH658" s="210"/>
      <c r="AI658" s="210"/>
      <c r="AJ658" s="178">
        <f t="shared" si="122"/>
        <v>0</v>
      </c>
      <c r="AK658" s="190">
        <f t="shared" si="123"/>
        <v>0</v>
      </c>
      <c r="AL658" s="200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  <c r="AZ658" s="197"/>
      <c r="BA658" s="197"/>
      <c r="BB658" s="197"/>
      <c r="BC658" s="197"/>
      <c r="BD658" s="197"/>
      <c r="BE658" s="197"/>
      <c r="BF658" s="197"/>
      <c r="BG658" s="178">
        <f t="shared" si="124"/>
        <v>0</v>
      </c>
      <c r="BH658" s="190">
        <f t="shared" si="125"/>
        <v>0</v>
      </c>
      <c r="BI658" s="200"/>
      <c r="BJ658" s="197"/>
      <c r="BK658" s="197"/>
      <c r="BL658" s="197"/>
      <c r="BM658" s="197"/>
      <c r="BN658" s="197"/>
      <c r="BO658" s="197"/>
      <c r="BP658" s="197"/>
      <c r="BQ658" s="197"/>
      <c r="BR658" s="197"/>
      <c r="BS658" s="197"/>
      <c r="BT658" s="197"/>
      <c r="BU658" s="197"/>
      <c r="BV658" s="197"/>
      <c r="BW658" s="204"/>
      <c r="BX658" s="204"/>
      <c r="BY658" s="204"/>
      <c r="BZ658" s="204"/>
      <c r="CA658" s="204"/>
      <c r="CB658" s="204"/>
      <c r="CC658" s="204"/>
      <c r="CD658" s="204"/>
      <c r="CE658" s="184">
        <f t="shared" si="126"/>
        <v>0</v>
      </c>
      <c r="CF658" s="244">
        <f t="shared" si="127"/>
        <v>0</v>
      </c>
      <c r="CG658" s="211"/>
      <c r="CH658" s="204"/>
      <c r="CI658" s="204"/>
      <c r="CJ658" s="204"/>
      <c r="CK658" s="204"/>
      <c r="CL658" s="204"/>
      <c r="CM658" s="204"/>
      <c r="CN658" s="204"/>
      <c r="CO658" s="204"/>
      <c r="CP658" s="204"/>
      <c r="CQ658" s="195">
        <f t="shared" si="128"/>
        <v>0</v>
      </c>
      <c r="CR658" s="186">
        <f t="shared" si="129"/>
        <v>0</v>
      </c>
      <c r="CS658" s="166"/>
      <c r="CT658" s="166"/>
      <c r="CU658" s="166"/>
      <c r="CV658" s="166"/>
      <c r="CW658" s="166"/>
      <c r="CX658" s="196"/>
      <c r="CY658" s="195">
        <f t="shared" si="130"/>
        <v>0</v>
      </c>
      <c r="CZ658" s="187">
        <f t="shared" si="131"/>
        <v>0</v>
      </c>
    </row>
    <row r="659" ht="15.75" customHeight="1">
      <c r="A659" s="121">
        <v>65.0</v>
      </c>
      <c r="B659" s="312" t="s">
        <v>364</v>
      </c>
      <c r="C659" s="307" t="s">
        <v>365</v>
      </c>
      <c r="D659" s="124" t="str">
        <f t="shared" si="116"/>
        <v>#REF!</v>
      </c>
      <c r="E659" s="125" t="str">
        <f t="shared" si="117"/>
        <v>#REF!</v>
      </c>
      <c r="F659" s="172" t="str">
        <f t="shared" si="118"/>
        <v>#REF!</v>
      </c>
      <c r="G659" s="189" t="str">
        <f t="shared" si="119"/>
        <v>#REF!</v>
      </c>
      <c r="H659" s="200"/>
      <c r="I659" s="197"/>
      <c r="J659" s="197"/>
      <c r="K659" s="197"/>
      <c r="L659" s="197"/>
      <c r="M659" s="178">
        <f t="shared" si="120"/>
        <v>0</v>
      </c>
      <c r="N659" s="188" t="str">
        <f t="shared" si="121"/>
        <v>#DIV/0!</v>
      </c>
      <c r="O659" s="200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210"/>
      <c r="AG659" s="210"/>
      <c r="AH659" s="210"/>
      <c r="AI659" s="210"/>
      <c r="AJ659" s="178">
        <f t="shared" si="122"/>
        <v>0</v>
      </c>
      <c r="AK659" s="190">
        <f t="shared" si="123"/>
        <v>0</v>
      </c>
      <c r="AL659" s="200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  <c r="AZ659" s="197"/>
      <c r="BA659" s="197"/>
      <c r="BB659" s="197"/>
      <c r="BC659" s="197"/>
      <c r="BD659" s="197"/>
      <c r="BE659" s="197"/>
      <c r="BF659" s="197"/>
      <c r="BG659" s="178">
        <f t="shared" si="124"/>
        <v>0</v>
      </c>
      <c r="BH659" s="190">
        <f t="shared" si="125"/>
        <v>0</v>
      </c>
      <c r="BI659" s="200"/>
      <c r="BJ659" s="197"/>
      <c r="BK659" s="197"/>
      <c r="BL659" s="197"/>
      <c r="BM659" s="197"/>
      <c r="BN659" s="197"/>
      <c r="BO659" s="197"/>
      <c r="BP659" s="197"/>
      <c r="BQ659" s="197"/>
      <c r="BR659" s="197"/>
      <c r="BS659" s="197"/>
      <c r="BT659" s="197"/>
      <c r="BU659" s="197"/>
      <c r="BV659" s="197"/>
      <c r="BW659" s="204"/>
      <c r="BX659" s="204"/>
      <c r="BY659" s="204"/>
      <c r="BZ659" s="204"/>
      <c r="CA659" s="204"/>
      <c r="CB659" s="204"/>
      <c r="CC659" s="204"/>
      <c r="CD659" s="204"/>
      <c r="CE659" s="184">
        <f t="shared" si="126"/>
        <v>0</v>
      </c>
      <c r="CF659" s="244">
        <f t="shared" si="127"/>
        <v>0</v>
      </c>
      <c r="CG659" s="211"/>
      <c r="CH659" s="204"/>
      <c r="CI659" s="204"/>
      <c r="CJ659" s="204"/>
      <c r="CK659" s="204"/>
      <c r="CL659" s="204"/>
      <c r="CM659" s="204"/>
      <c r="CN659" s="204"/>
      <c r="CO659" s="204"/>
      <c r="CP659" s="204"/>
      <c r="CQ659" s="195">
        <f t="shared" si="128"/>
        <v>0</v>
      </c>
      <c r="CR659" s="186">
        <f t="shared" si="129"/>
        <v>0</v>
      </c>
      <c r="CS659" s="166"/>
      <c r="CT659" s="166"/>
      <c r="CU659" s="166"/>
      <c r="CV659" s="166"/>
      <c r="CW659" s="166"/>
      <c r="CX659" s="196"/>
      <c r="CY659" s="195">
        <f t="shared" si="130"/>
        <v>0</v>
      </c>
      <c r="CZ659" s="187">
        <f t="shared" si="131"/>
        <v>0</v>
      </c>
    </row>
    <row r="660" ht="15.75" customHeight="1">
      <c r="A660" s="169">
        <v>66.0</v>
      </c>
      <c r="B660" s="312" t="s">
        <v>366</v>
      </c>
      <c r="C660" s="307" t="s">
        <v>367</v>
      </c>
      <c r="D660" s="124" t="str">
        <f t="shared" si="116"/>
        <v>#REF!</v>
      </c>
      <c r="E660" s="125" t="str">
        <f t="shared" si="117"/>
        <v>#REF!</v>
      </c>
      <c r="F660" s="172" t="str">
        <f t="shared" si="118"/>
        <v>#REF!</v>
      </c>
      <c r="G660" s="189" t="str">
        <f t="shared" si="119"/>
        <v>#REF!</v>
      </c>
      <c r="H660" s="200"/>
      <c r="I660" s="197"/>
      <c r="J660" s="197"/>
      <c r="K660" s="197"/>
      <c r="L660" s="197"/>
      <c r="M660" s="178">
        <f t="shared" si="120"/>
        <v>0</v>
      </c>
      <c r="N660" s="188" t="str">
        <f t="shared" si="121"/>
        <v>#DIV/0!</v>
      </c>
      <c r="O660" s="200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210"/>
      <c r="AG660" s="210"/>
      <c r="AH660" s="210"/>
      <c r="AI660" s="210"/>
      <c r="AJ660" s="178">
        <f t="shared" si="122"/>
        <v>0</v>
      </c>
      <c r="AK660" s="190">
        <f t="shared" si="123"/>
        <v>0</v>
      </c>
      <c r="AL660" s="200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  <c r="AZ660" s="197"/>
      <c r="BA660" s="197"/>
      <c r="BB660" s="197"/>
      <c r="BC660" s="197"/>
      <c r="BD660" s="197"/>
      <c r="BE660" s="197"/>
      <c r="BF660" s="197"/>
      <c r="BG660" s="178">
        <f t="shared" si="124"/>
        <v>0</v>
      </c>
      <c r="BH660" s="190">
        <f t="shared" si="125"/>
        <v>0</v>
      </c>
      <c r="BI660" s="200"/>
      <c r="BJ660" s="197"/>
      <c r="BK660" s="197"/>
      <c r="BL660" s="197"/>
      <c r="BM660" s="197"/>
      <c r="BN660" s="197"/>
      <c r="BO660" s="197"/>
      <c r="BP660" s="197"/>
      <c r="BQ660" s="197"/>
      <c r="BR660" s="197"/>
      <c r="BS660" s="197"/>
      <c r="BT660" s="197"/>
      <c r="BU660" s="197"/>
      <c r="BV660" s="197"/>
      <c r="BW660" s="204"/>
      <c r="BX660" s="204"/>
      <c r="BY660" s="204"/>
      <c r="BZ660" s="204"/>
      <c r="CA660" s="204"/>
      <c r="CB660" s="204"/>
      <c r="CC660" s="204"/>
      <c r="CD660" s="204"/>
      <c r="CE660" s="184">
        <f t="shared" si="126"/>
        <v>0</v>
      </c>
      <c r="CF660" s="244">
        <f t="shared" si="127"/>
        <v>0</v>
      </c>
      <c r="CG660" s="211"/>
      <c r="CH660" s="204"/>
      <c r="CI660" s="204"/>
      <c r="CJ660" s="204"/>
      <c r="CK660" s="204"/>
      <c r="CL660" s="204"/>
      <c r="CM660" s="204"/>
      <c r="CN660" s="204"/>
      <c r="CO660" s="204"/>
      <c r="CP660" s="204"/>
      <c r="CQ660" s="195">
        <f t="shared" si="128"/>
        <v>0</v>
      </c>
      <c r="CR660" s="186">
        <f t="shared" si="129"/>
        <v>0</v>
      </c>
      <c r="CS660" s="166"/>
      <c r="CT660" s="166"/>
      <c r="CU660" s="166"/>
      <c r="CV660" s="166"/>
      <c r="CW660" s="166"/>
      <c r="CX660" s="196"/>
      <c r="CY660" s="195">
        <f t="shared" si="130"/>
        <v>0</v>
      </c>
      <c r="CZ660" s="187">
        <f t="shared" si="131"/>
        <v>0</v>
      </c>
    </row>
    <row r="661" ht="15.75" customHeight="1">
      <c r="A661" s="121">
        <v>67.0</v>
      </c>
      <c r="B661" s="312" t="s">
        <v>368</v>
      </c>
      <c r="C661" s="307" t="s">
        <v>369</v>
      </c>
      <c r="D661" s="124" t="str">
        <f t="shared" si="116"/>
        <v>#REF!</v>
      </c>
      <c r="E661" s="125" t="str">
        <f t="shared" si="117"/>
        <v>#REF!</v>
      </c>
      <c r="F661" s="172" t="str">
        <f t="shared" si="118"/>
        <v>#REF!</v>
      </c>
      <c r="G661" s="189" t="str">
        <f t="shared" si="119"/>
        <v>#REF!</v>
      </c>
      <c r="H661" s="200"/>
      <c r="I661" s="197"/>
      <c r="J661" s="197"/>
      <c r="K661" s="197"/>
      <c r="L661" s="197"/>
      <c r="M661" s="178">
        <f t="shared" si="120"/>
        <v>0</v>
      </c>
      <c r="N661" s="188" t="str">
        <f t="shared" si="121"/>
        <v>#DIV/0!</v>
      </c>
      <c r="O661" s="200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210"/>
      <c r="AG661" s="210"/>
      <c r="AH661" s="210"/>
      <c r="AI661" s="210"/>
      <c r="AJ661" s="178">
        <f t="shared" si="122"/>
        <v>0</v>
      </c>
      <c r="AK661" s="190">
        <f t="shared" si="123"/>
        <v>0</v>
      </c>
      <c r="AL661" s="200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  <c r="AZ661" s="197"/>
      <c r="BA661" s="197"/>
      <c r="BB661" s="197"/>
      <c r="BC661" s="197"/>
      <c r="BD661" s="197"/>
      <c r="BE661" s="197"/>
      <c r="BF661" s="197"/>
      <c r="BG661" s="178">
        <f t="shared" si="124"/>
        <v>0</v>
      </c>
      <c r="BH661" s="190">
        <f t="shared" si="125"/>
        <v>0</v>
      </c>
      <c r="BI661" s="200"/>
      <c r="BJ661" s="197"/>
      <c r="BK661" s="197"/>
      <c r="BL661" s="197"/>
      <c r="BM661" s="197"/>
      <c r="BN661" s="197"/>
      <c r="BO661" s="197"/>
      <c r="BP661" s="197"/>
      <c r="BQ661" s="197"/>
      <c r="BR661" s="197"/>
      <c r="BS661" s="197"/>
      <c r="BT661" s="197"/>
      <c r="BU661" s="197"/>
      <c r="BV661" s="197"/>
      <c r="BW661" s="204"/>
      <c r="BX661" s="204"/>
      <c r="BY661" s="204"/>
      <c r="BZ661" s="204"/>
      <c r="CA661" s="204"/>
      <c r="CB661" s="204"/>
      <c r="CC661" s="204"/>
      <c r="CD661" s="204"/>
      <c r="CE661" s="184">
        <f t="shared" si="126"/>
        <v>0</v>
      </c>
      <c r="CF661" s="244">
        <f t="shared" si="127"/>
        <v>0</v>
      </c>
      <c r="CG661" s="211"/>
      <c r="CH661" s="204"/>
      <c r="CI661" s="204"/>
      <c r="CJ661" s="204"/>
      <c r="CK661" s="204"/>
      <c r="CL661" s="204"/>
      <c r="CM661" s="204"/>
      <c r="CN661" s="204"/>
      <c r="CO661" s="204"/>
      <c r="CP661" s="204"/>
      <c r="CQ661" s="195">
        <f t="shared" si="128"/>
        <v>0</v>
      </c>
      <c r="CR661" s="186">
        <f t="shared" si="129"/>
        <v>0</v>
      </c>
      <c r="CS661" s="166"/>
      <c r="CT661" s="166"/>
      <c r="CU661" s="166"/>
      <c r="CV661" s="166"/>
      <c r="CW661" s="166"/>
      <c r="CX661" s="196"/>
      <c r="CY661" s="195">
        <f t="shared" si="130"/>
        <v>0</v>
      </c>
      <c r="CZ661" s="187">
        <f t="shared" si="131"/>
        <v>0</v>
      </c>
    </row>
    <row r="662" ht="15.75" customHeight="1">
      <c r="A662" s="169">
        <v>68.0</v>
      </c>
      <c r="B662" s="312" t="s">
        <v>370</v>
      </c>
      <c r="C662" s="307" t="s">
        <v>371</v>
      </c>
      <c r="D662" s="124" t="str">
        <f t="shared" si="116"/>
        <v>#REF!</v>
      </c>
      <c r="E662" s="125" t="str">
        <f t="shared" si="117"/>
        <v>#REF!</v>
      </c>
      <c r="F662" s="172" t="str">
        <f t="shared" si="118"/>
        <v>#REF!</v>
      </c>
      <c r="G662" s="189" t="str">
        <f t="shared" si="119"/>
        <v>#REF!</v>
      </c>
      <c r="H662" s="200"/>
      <c r="I662" s="197"/>
      <c r="J662" s="197"/>
      <c r="K662" s="197"/>
      <c r="L662" s="197"/>
      <c r="M662" s="178">
        <f t="shared" si="120"/>
        <v>0</v>
      </c>
      <c r="N662" s="188" t="str">
        <f t="shared" si="121"/>
        <v>#DIV/0!</v>
      </c>
      <c r="O662" s="200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210"/>
      <c r="AG662" s="210"/>
      <c r="AH662" s="210"/>
      <c r="AI662" s="210"/>
      <c r="AJ662" s="178">
        <f t="shared" si="122"/>
        <v>0</v>
      </c>
      <c r="AK662" s="190">
        <f t="shared" si="123"/>
        <v>0</v>
      </c>
      <c r="AL662" s="200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  <c r="AZ662" s="197"/>
      <c r="BA662" s="197"/>
      <c r="BB662" s="197"/>
      <c r="BC662" s="197"/>
      <c r="BD662" s="197"/>
      <c r="BE662" s="197"/>
      <c r="BF662" s="197"/>
      <c r="BG662" s="178">
        <f t="shared" si="124"/>
        <v>0</v>
      </c>
      <c r="BH662" s="190">
        <f t="shared" si="125"/>
        <v>0</v>
      </c>
      <c r="BI662" s="200"/>
      <c r="BJ662" s="197"/>
      <c r="BK662" s="197"/>
      <c r="BL662" s="197"/>
      <c r="BM662" s="197"/>
      <c r="BN662" s="197"/>
      <c r="BO662" s="197"/>
      <c r="BP662" s="197"/>
      <c r="BQ662" s="197"/>
      <c r="BR662" s="197"/>
      <c r="BS662" s="197"/>
      <c r="BT662" s="197"/>
      <c r="BU662" s="197"/>
      <c r="BV662" s="197"/>
      <c r="BW662" s="204"/>
      <c r="BX662" s="204"/>
      <c r="BY662" s="204"/>
      <c r="BZ662" s="204"/>
      <c r="CA662" s="204"/>
      <c r="CB662" s="204"/>
      <c r="CC662" s="204"/>
      <c r="CD662" s="204"/>
      <c r="CE662" s="184">
        <f t="shared" si="126"/>
        <v>0</v>
      </c>
      <c r="CF662" s="244">
        <f t="shared" si="127"/>
        <v>0</v>
      </c>
      <c r="CG662" s="211"/>
      <c r="CH662" s="204"/>
      <c r="CI662" s="204"/>
      <c r="CJ662" s="204"/>
      <c r="CK662" s="204"/>
      <c r="CL662" s="204"/>
      <c r="CM662" s="204"/>
      <c r="CN662" s="204"/>
      <c r="CO662" s="204"/>
      <c r="CP662" s="204"/>
      <c r="CQ662" s="195">
        <f t="shared" si="128"/>
        <v>0</v>
      </c>
      <c r="CR662" s="186">
        <f t="shared" si="129"/>
        <v>0</v>
      </c>
      <c r="CS662" s="166"/>
      <c r="CT662" s="166"/>
      <c r="CU662" s="166"/>
      <c r="CV662" s="166"/>
      <c r="CW662" s="166"/>
      <c r="CX662" s="196"/>
      <c r="CY662" s="195">
        <f t="shared" si="130"/>
        <v>0</v>
      </c>
      <c r="CZ662" s="187">
        <f t="shared" si="131"/>
        <v>0</v>
      </c>
    </row>
    <row r="663" ht="15.75" customHeight="1">
      <c r="A663" s="121">
        <v>69.0</v>
      </c>
      <c r="B663" s="312" t="s">
        <v>372</v>
      </c>
      <c r="C663" s="307" t="s">
        <v>373</v>
      </c>
      <c r="D663" s="124" t="str">
        <f t="shared" si="116"/>
        <v>#REF!</v>
      </c>
      <c r="E663" s="125" t="str">
        <f t="shared" si="117"/>
        <v>#REF!</v>
      </c>
      <c r="F663" s="172" t="str">
        <f t="shared" si="118"/>
        <v>#REF!</v>
      </c>
      <c r="G663" s="189" t="str">
        <f t="shared" si="119"/>
        <v>#REF!</v>
      </c>
      <c r="H663" s="200"/>
      <c r="I663" s="197"/>
      <c r="J663" s="197"/>
      <c r="K663" s="197"/>
      <c r="L663" s="197"/>
      <c r="M663" s="178">
        <f t="shared" si="120"/>
        <v>0</v>
      </c>
      <c r="N663" s="188" t="str">
        <f t="shared" si="121"/>
        <v>#DIV/0!</v>
      </c>
      <c r="O663" s="200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210"/>
      <c r="AG663" s="210"/>
      <c r="AH663" s="210"/>
      <c r="AI663" s="210"/>
      <c r="AJ663" s="178">
        <f t="shared" si="122"/>
        <v>0</v>
      </c>
      <c r="AK663" s="190">
        <f t="shared" si="123"/>
        <v>0</v>
      </c>
      <c r="AL663" s="200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78">
        <f t="shared" si="124"/>
        <v>0</v>
      </c>
      <c r="BH663" s="190">
        <f t="shared" si="125"/>
        <v>0</v>
      </c>
      <c r="BI663" s="200"/>
      <c r="BJ663" s="197"/>
      <c r="BK663" s="197"/>
      <c r="BL663" s="197"/>
      <c r="BM663" s="197"/>
      <c r="BN663" s="197"/>
      <c r="BO663" s="197"/>
      <c r="BP663" s="197"/>
      <c r="BQ663" s="197"/>
      <c r="BR663" s="197"/>
      <c r="BS663" s="197"/>
      <c r="BT663" s="197"/>
      <c r="BU663" s="197"/>
      <c r="BV663" s="197"/>
      <c r="BW663" s="204"/>
      <c r="BX663" s="204"/>
      <c r="BY663" s="204"/>
      <c r="BZ663" s="204"/>
      <c r="CA663" s="204"/>
      <c r="CB663" s="204"/>
      <c r="CC663" s="204"/>
      <c r="CD663" s="204"/>
      <c r="CE663" s="184">
        <f t="shared" si="126"/>
        <v>0</v>
      </c>
      <c r="CF663" s="244">
        <f t="shared" si="127"/>
        <v>0</v>
      </c>
      <c r="CG663" s="211"/>
      <c r="CH663" s="204"/>
      <c r="CI663" s="204"/>
      <c r="CJ663" s="204"/>
      <c r="CK663" s="204"/>
      <c r="CL663" s="204"/>
      <c r="CM663" s="204"/>
      <c r="CN663" s="204"/>
      <c r="CO663" s="204"/>
      <c r="CP663" s="204"/>
      <c r="CQ663" s="195">
        <f t="shared" si="128"/>
        <v>0</v>
      </c>
      <c r="CR663" s="186">
        <f t="shared" si="129"/>
        <v>0</v>
      </c>
      <c r="CS663" s="166"/>
      <c r="CT663" s="166"/>
      <c r="CU663" s="166"/>
      <c r="CV663" s="166"/>
      <c r="CW663" s="166"/>
      <c r="CX663" s="196"/>
      <c r="CY663" s="195">
        <f t="shared" si="130"/>
        <v>0</v>
      </c>
      <c r="CZ663" s="187">
        <f t="shared" si="131"/>
        <v>0</v>
      </c>
    </row>
    <row r="664" ht="15.75" customHeight="1">
      <c r="A664" s="169">
        <v>70.0</v>
      </c>
      <c r="B664" s="312" t="s">
        <v>374</v>
      </c>
      <c r="C664" s="307" t="s">
        <v>375</v>
      </c>
      <c r="D664" s="124" t="str">
        <f t="shared" si="116"/>
        <v>#REF!</v>
      </c>
      <c r="E664" s="125" t="str">
        <f t="shared" si="117"/>
        <v>#REF!</v>
      </c>
      <c r="F664" s="172" t="str">
        <f t="shared" si="118"/>
        <v>#REF!</v>
      </c>
      <c r="G664" s="189" t="str">
        <f t="shared" si="119"/>
        <v>#REF!</v>
      </c>
      <c r="H664" s="200"/>
      <c r="I664" s="197"/>
      <c r="J664" s="197"/>
      <c r="K664" s="197"/>
      <c r="L664" s="197"/>
      <c r="M664" s="178">
        <f t="shared" si="120"/>
        <v>0</v>
      </c>
      <c r="N664" s="188" t="str">
        <f t="shared" si="121"/>
        <v>#DIV/0!</v>
      </c>
      <c r="O664" s="200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210"/>
      <c r="AG664" s="210"/>
      <c r="AH664" s="210"/>
      <c r="AI664" s="210"/>
      <c r="AJ664" s="178">
        <f t="shared" si="122"/>
        <v>0</v>
      </c>
      <c r="AK664" s="190">
        <f t="shared" si="123"/>
        <v>0</v>
      </c>
      <c r="AL664" s="200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  <c r="AZ664" s="197"/>
      <c r="BA664" s="197"/>
      <c r="BB664" s="197"/>
      <c r="BC664" s="197"/>
      <c r="BD664" s="197"/>
      <c r="BE664" s="197"/>
      <c r="BF664" s="197"/>
      <c r="BG664" s="178">
        <f t="shared" si="124"/>
        <v>0</v>
      </c>
      <c r="BH664" s="190">
        <f t="shared" si="125"/>
        <v>0</v>
      </c>
      <c r="BI664" s="200"/>
      <c r="BJ664" s="197"/>
      <c r="BK664" s="197"/>
      <c r="BL664" s="197"/>
      <c r="BM664" s="197"/>
      <c r="BN664" s="197"/>
      <c r="BO664" s="197"/>
      <c r="BP664" s="197"/>
      <c r="BQ664" s="197"/>
      <c r="BR664" s="197"/>
      <c r="BS664" s="197"/>
      <c r="BT664" s="197"/>
      <c r="BU664" s="197"/>
      <c r="BV664" s="197"/>
      <c r="BW664" s="204"/>
      <c r="BX664" s="204"/>
      <c r="BY664" s="204"/>
      <c r="BZ664" s="204"/>
      <c r="CA664" s="204"/>
      <c r="CB664" s="204"/>
      <c r="CC664" s="204"/>
      <c r="CD664" s="204"/>
      <c r="CE664" s="184">
        <f t="shared" si="126"/>
        <v>0</v>
      </c>
      <c r="CF664" s="244">
        <f t="shared" si="127"/>
        <v>0</v>
      </c>
      <c r="CG664" s="211"/>
      <c r="CH664" s="204"/>
      <c r="CI664" s="204"/>
      <c r="CJ664" s="204"/>
      <c r="CK664" s="204"/>
      <c r="CL664" s="204"/>
      <c r="CM664" s="204"/>
      <c r="CN664" s="204"/>
      <c r="CO664" s="204"/>
      <c r="CP664" s="204"/>
      <c r="CQ664" s="195">
        <f t="shared" si="128"/>
        <v>0</v>
      </c>
      <c r="CR664" s="186">
        <f t="shared" si="129"/>
        <v>0</v>
      </c>
      <c r="CS664" s="166"/>
      <c r="CT664" s="166"/>
      <c r="CU664" s="166"/>
      <c r="CV664" s="166"/>
      <c r="CW664" s="166"/>
      <c r="CX664" s="196"/>
      <c r="CY664" s="195">
        <f t="shared" si="130"/>
        <v>0</v>
      </c>
      <c r="CZ664" s="187">
        <f t="shared" si="131"/>
        <v>0</v>
      </c>
    </row>
    <row r="665" ht="15.75" customHeight="1">
      <c r="A665" s="121">
        <v>71.0</v>
      </c>
      <c r="B665" s="312" t="s">
        <v>376</v>
      </c>
      <c r="C665" s="307" t="s">
        <v>377</v>
      </c>
      <c r="D665" s="124" t="str">
        <f t="shared" si="116"/>
        <v>#REF!</v>
      </c>
      <c r="E665" s="125" t="str">
        <f t="shared" si="117"/>
        <v>#REF!</v>
      </c>
      <c r="F665" s="172" t="str">
        <f t="shared" si="118"/>
        <v>#REF!</v>
      </c>
      <c r="G665" s="189" t="str">
        <f t="shared" si="119"/>
        <v>#REF!</v>
      </c>
      <c r="H665" s="200"/>
      <c r="I665" s="197"/>
      <c r="J665" s="197"/>
      <c r="K665" s="197"/>
      <c r="L665" s="197"/>
      <c r="M665" s="178">
        <f t="shared" si="120"/>
        <v>0</v>
      </c>
      <c r="N665" s="188" t="str">
        <f t="shared" si="121"/>
        <v>#DIV/0!</v>
      </c>
      <c r="O665" s="200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210"/>
      <c r="AG665" s="210"/>
      <c r="AH665" s="210"/>
      <c r="AI665" s="210"/>
      <c r="AJ665" s="178">
        <f t="shared" si="122"/>
        <v>0</v>
      </c>
      <c r="AK665" s="190">
        <f t="shared" si="123"/>
        <v>0</v>
      </c>
      <c r="AL665" s="200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  <c r="AZ665" s="197"/>
      <c r="BA665" s="197"/>
      <c r="BB665" s="197"/>
      <c r="BC665" s="197"/>
      <c r="BD665" s="197"/>
      <c r="BE665" s="197"/>
      <c r="BF665" s="197"/>
      <c r="BG665" s="178">
        <f t="shared" si="124"/>
        <v>0</v>
      </c>
      <c r="BH665" s="190">
        <f t="shared" si="125"/>
        <v>0</v>
      </c>
      <c r="BI665" s="200"/>
      <c r="BJ665" s="197"/>
      <c r="BK665" s="197"/>
      <c r="BL665" s="197"/>
      <c r="BM665" s="197"/>
      <c r="BN665" s="197"/>
      <c r="BO665" s="197"/>
      <c r="BP665" s="197"/>
      <c r="BQ665" s="197"/>
      <c r="BR665" s="197"/>
      <c r="BS665" s="197"/>
      <c r="BT665" s="197"/>
      <c r="BU665" s="197"/>
      <c r="BV665" s="197"/>
      <c r="BW665" s="204"/>
      <c r="BX665" s="204"/>
      <c r="BY665" s="204"/>
      <c r="BZ665" s="204"/>
      <c r="CA665" s="204"/>
      <c r="CB665" s="204"/>
      <c r="CC665" s="204"/>
      <c r="CD665" s="204"/>
      <c r="CE665" s="184">
        <f t="shared" si="126"/>
        <v>0</v>
      </c>
      <c r="CF665" s="244">
        <f t="shared" si="127"/>
        <v>0</v>
      </c>
      <c r="CG665" s="211"/>
      <c r="CH665" s="204"/>
      <c r="CI665" s="204"/>
      <c r="CJ665" s="204"/>
      <c r="CK665" s="204"/>
      <c r="CL665" s="204"/>
      <c r="CM665" s="204"/>
      <c r="CN665" s="204"/>
      <c r="CO665" s="204"/>
      <c r="CP665" s="204"/>
      <c r="CQ665" s="195">
        <f t="shared" si="128"/>
        <v>0</v>
      </c>
      <c r="CR665" s="186">
        <f t="shared" si="129"/>
        <v>0</v>
      </c>
      <c r="CS665" s="166"/>
      <c r="CT665" s="166"/>
      <c r="CU665" s="166"/>
      <c r="CV665" s="166"/>
      <c r="CW665" s="166"/>
      <c r="CX665" s="196"/>
      <c r="CY665" s="195">
        <f t="shared" si="130"/>
        <v>0</v>
      </c>
      <c r="CZ665" s="187">
        <f t="shared" si="131"/>
        <v>0</v>
      </c>
    </row>
    <row r="666" ht="15.75" customHeight="1">
      <c r="A666" s="169">
        <v>72.0</v>
      </c>
      <c r="B666" s="312" t="s">
        <v>378</v>
      </c>
      <c r="C666" s="307" t="s">
        <v>379</v>
      </c>
      <c r="D666" s="124" t="str">
        <f t="shared" si="116"/>
        <v>#REF!</v>
      </c>
      <c r="E666" s="125" t="str">
        <f t="shared" si="117"/>
        <v>#REF!</v>
      </c>
      <c r="F666" s="172" t="str">
        <f t="shared" si="118"/>
        <v>#REF!</v>
      </c>
      <c r="G666" s="189" t="str">
        <f t="shared" si="119"/>
        <v>#REF!</v>
      </c>
      <c r="H666" s="200"/>
      <c r="I666" s="197"/>
      <c r="J666" s="197"/>
      <c r="K666" s="197"/>
      <c r="L666" s="197"/>
      <c r="M666" s="178">
        <f t="shared" si="120"/>
        <v>0</v>
      </c>
      <c r="N666" s="188" t="str">
        <f t="shared" si="121"/>
        <v>#DIV/0!</v>
      </c>
      <c r="O666" s="200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210"/>
      <c r="AG666" s="210"/>
      <c r="AH666" s="210"/>
      <c r="AI666" s="210"/>
      <c r="AJ666" s="178">
        <f t="shared" si="122"/>
        <v>0</v>
      </c>
      <c r="AK666" s="190">
        <f t="shared" si="123"/>
        <v>0</v>
      </c>
      <c r="AL666" s="200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  <c r="AZ666" s="197"/>
      <c r="BA666" s="197"/>
      <c r="BB666" s="197"/>
      <c r="BC666" s="197"/>
      <c r="BD666" s="197"/>
      <c r="BE666" s="197"/>
      <c r="BF666" s="197"/>
      <c r="BG666" s="178">
        <f t="shared" si="124"/>
        <v>0</v>
      </c>
      <c r="BH666" s="190">
        <f t="shared" si="125"/>
        <v>0</v>
      </c>
      <c r="BI666" s="200"/>
      <c r="BJ666" s="197"/>
      <c r="BK666" s="197"/>
      <c r="BL666" s="197"/>
      <c r="BM666" s="197"/>
      <c r="BN666" s="197"/>
      <c r="BO666" s="197"/>
      <c r="BP666" s="197"/>
      <c r="BQ666" s="197"/>
      <c r="BR666" s="197"/>
      <c r="BS666" s="197"/>
      <c r="BT666" s="197"/>
      <c r="BU666" s="197"/>
      <c r="BV666" s="197"/>
      <c r="BW666" s="204"/>
      <c r="BX666" s="204"/>
      <c r="BY666" s="204"/>
      <c r="BZ666" s="204"/>
      <c r="CA666" s="204"/>
      <c r="CB666" s="204"/>
      <c r="CC666" s="204"/>
      <c r="CD666" s="204"/>
      <c r="CE666" s="184">
        <f t="shared" si="126"/>
        <v>0</v>
      </c>
      <c r="CF666" s="244">
        <f t="shared" si="127"/>
        <v>0</v>
      </c>
      <c r="CG666" s="211"/>
      <c r="CH666" s="204"/>
      <c r="CI666" s="204"/>
      <c r="CJ666" s="204"/>
      <c r="CK666" s="204"/>
      <c r="CL666" s="204"/>
      <c r="CM666" s="204"/>
      <c r="CN666" s="204"/>
      <c r="CO666" s="204"/>
      <c r="CP666" s="204"/>
      <c r="CQ666" s="195">
        <f t="shared" si="128"/>
        <v>0</v>
      </c>
      <c r="CR666" s="186">
        <f t="shared" si="129"/>
        <v>0</v>
      </c>
      <c r="CS666" s="166"/>
      <c r="CT666" s="166"/>
      <c r="CU666" s="166"/>
      <c r="CV666" s="166"/>
      <c r="CW666" s="166"/>
      <c r="CX666" s="196"/>
      <c r="CY666" s="195">
        <f t="shared" si="130"/>
        <v>0</v>
      </c>
      <c r="CZ666" s="187">
        <f t="shared" si="131"/>
        <v>0</v>
      </c>
    </row>
    <row r="667" ht="15.75" customHeight="1">
      <c r="A667" s="121">
        <v>73.0</v>
      </c>
      <c r="B667" s="312" t="s">
        <v>380</v>
      </c>
      <c r="C667" s="307" t="s">
        <v>381</v>
      </c>
      <c r="D667" s="124" t="str">
        <f t="shared" si="116"/>
        <v>#REF!</v>
      </c>
      <c r="E667" s="125" t="str">
        <f t="shared" si="117"/>
        <v>#REF!</v>
      </c>
      <c r="F667" s="172" t="str">
        <f t="shared" si="118"/>
        <v>#REF!</v>
      </c>
      <c r="G667" s="189" t="str">
        <f t="shared" si="119"/>
        <v>#REF!</v>
      </c>
      <c r="H667" s="200"/>
      <c r="I667" s="197"/>
      <c r="J667" s="197"/>
      <c r="K667" s="197"/>
      <c r="L667" s="197"/>
      <c r="M667" s="178">
        <f t="shared" si="120"/>
        <v>0</v>
      </c>
      <c r="N667" s="188" t="str">
        <f t="shared" si="121"/>
        <v>#DIV/0!</v>
      </c>
      <c r="O667" s="200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210"/>
      <c r="AG667" s="210"/>
      <c r="AH667" s="210"/>
      <c r="AI667" s="210"/>
      <c r="AJ667" s="178">
        <f t="shared" si="122"/>
        <v>0</v>
      </c>
      <c r="AK667" s="190">
        <f t="shared" si="123"/>
        <v>0</v>
      </c>
      <c r="AL667" s="200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  <c r="AZ667" s="197"/>
      <c r="BA667" s="197"/>
      <c r="BB667" s="197"/>
      <c r="BC667" s="197"/>
      <c r="BD667" s="197"/>
      <c r="BE667" s="197"/>
      <c r="BF667" s="197"/>
      <c r="BG667" s="178">
        <f t="shared" si="124"/>
        <v>0</v>
      </c>
      <c r="BH667" s="190">
        <f t="shared" si="125"/>
        <v>0</v>
      </c>
      <c r="BI667" s="200"/>
      <c r="BJ667" s="197"/>
      <c r="BK667" s="197"/>
      <c r="BL667" s="197"/>
      <c r="BM667" s="197"/>
      <c r="BN667" s="197"/>
      <c r="BO667" s="197"/>
      <c r="BP667" s="197"/>
      <c r="BQ667" s="197"/>
      <c r="BR667" s="197"/>
      <c r="BS667" s="197"/>
      <c r="BT667" s="197"/>
      <c r="BU667" s="197"/>
      <c r="BV667" s="197"/>
      <c r="BW667" s="204"/>
      <c r="BX667" s="204"/>
      <c r="BY667" s="204"/>
      <c r="BZ667" s="204"/>
      <c r="CA667" s="204"/>
      <c r="CB667" s="204"/>
      <c r="CC667" s="204"/>
      <c r="CD667" s="204"/>
      <c r="CE667" s="184">
        <f t="shared" si="126"/>
        <v>0</v>
      </c>
      <c r="CF667" s="244">
        <f t="shared" si="127"/>
        <v>0</v>
      </c>
      <c r="CG667" s="211"/>
      <c r="CH667" s="253"/>
      <c r="CI667" s="204"/>
      <c r="CJ667" s="204"/>
      <c r="CK667" s="204"/>
      <c r="CL667" s="204"/>
      <c r="CM667" s="253"/>
      <c r="CN667" s="204"/>
      <c r="CO667" s="204"/>
      <c r="CP667" s="204"/>
      <c r="CQ667" s="195">
        <f t="shared" si="128"/>
        <v>0</v>
      </c>
      <c r="CR667" s="186">
        <f t="shared" si="129"/>
        <v>0</v>
      </c>
      <c r="CS667" s="166"/>
      <c r="CT667" s="166"/>
      <c r="CU667" s="166"/>
      <c r="CV667" s="166"/>
      <c r="CW667" s="166"/>
      <c r="CX667" s="196"/>
      <c r="CY667" s="195">
        <f t="shared" si="130"/>
        <v>0</v>
      </c>
      <c r="CZ667" s="187">
        <f t="shared" si="131"/>
        <v>0</v>
      </c>
    </row>
    <row r="668" ht="15.75" customHeight="1">
      <c r="A668" s="169">
        <v>74.0</v>
      </c>
      <c r="B668" s="322" t="s">
        <v>382</v>
      </c>
      <c r="C668" s="323" t="s">
        <v>383</v>
      </c>
      <c r="D668" s="124" t="str">
        <f t="shared" si="116"/>
        <v>#REF!</v>
      </c>
      <c r="E668" s="125" t="str">
        <f t="shared" si="117"/>
        <v>#REF!</v>
      </c>
      <c r="F668" s="172" t="str">
        <f t="shared" si="118"/>
        <v>#REF!</v>
      </c>
      <c r="G668" s="189" t="str">
        <f t="shared" si="119"/>
        <v>#REF!</v>
      </c>
      <c r="H668" s="200"/>
      <c r="I668" s="197"/>
      <c r="J668" s="197"/>
      <c r="K668" s="264"/>
      <c r="L668" s="264"/>
      <c r="M668" s="178">
        <f t="shared" si="120"/>
        <v>0</v>
      </c>
      <c r="N668" s="188" t="str">
        <f t="shared" si="121"/>
        <v>#DIV/0!</v>
      </c>
      <c r="O668" s="200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210"/>
      <c r="AG668" s="210"/>
      <c r="AH668" s="210"/>
      <c r="AI668" s="210"/>
      <c r="AJ668" s="178">
        <f t="shared" si="122"/>
        <v>0</v>
      </c>
      <c r="AK668" s="190">
        <f t="shared" si="123"/>
        <v>0</v>
      </c>
      <c r="AL668" s="200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  <c r="AZ668" s="197"/>
      <c r="BA668" s="197"/>
      <c r="BB668" s="197"/>
      <c r="BC668" s="197"/>
      <c r="BD668" s="197"/>
      <c r="BE668" s="197"/>
      <c r="BF668" s="197"/>
      <c r="BG668" s="178">
        <f t="shared" si="124"/>
        <v>0</v>
      </c>
      <c r="BH668" s="190">
        <f t="shared" si="125"/>
        <v>0</v>
      </c>
      <c r="BI668" s="200"/>
      <c r="BJ668" s="197"/>
      <c r="BK668" s="197"/>
      <c r="BL668" s="197"/>
      <c r="BM668" s="197"/>
      <c r="BN668" s="197"/>
      <c r="BO668" s="197"/>
      <c r="BP668" s="197"/>
      <c r="BQ668" s="197"/>
      <c r="BR668" s="197"/>
      <c r="BS668" s="197"/>
      <c r="BT668" s="197"/>
      <c r="BU668" s="197"/>
      <c r="BV668" s="197"/>
      <c r="BW668" s="204"/>
      <c r="BX668" s="204"/>
      <c r="BY668" s="204"/>
      <c r="BZ668" s="204"/>
      <c r="CA668" s="204"/>
      <c r="CB668" s="204"/>
      <c r="CC668" s="204"/>
      <c r="CD668" s="204"/>
      <c r="CE668" s="184">
        <f t="shared" si="126"/>
        <v>0</v>
      </c>
      <c r="CF668" s="244">
        <f t="shared" si="127"/>
        <v>0</v>
      </c>
      <c r="CG668" s="211"/>
      <c r="CH668" s="253"/>
      <c r="CI668" s="204"/>
      <c r="CJ668" s="204"/>
      <c r="CK668" s="204"/>
      <c r="CL668" s="204"/>
      <c r="CM668" s="253"/>
      <c r="CN668" s="204"/>
      <c r="CO668" s="204"/>
      <c r="CP668" s="204"/>
      <c r="CQ668" s="195">
        <f t="shared" si="128"/>
        <v>0</v>
      </c>
      <c r="CR668" s="186">
        <f t="shared" si="129"/>
        <v>0</v>
      </c>
      <c r="CS668" s="166"/>
      <c r="CT668" s="166"/>
      <c r="CU668" s="166"/>
      <c r="CV668" s="166"/>
      <c r="CW668" s="166"/>
      <c r="CX668" s="196"/>
      <c r="CY668" s="195">
        <f t="shared" si="130"/>
        <v>0</v>
      </c>
      <c r="CZ668" s="187">
        <f t="shared" si="131"/>
        <v>0</v>
      </c>
    </row>
    <row r="669" ht="15.75" customHeight="1">
      <c r="A669" s="121">
        <v>75.0</v>
      </c>
      <c r="B669" s="322" t="s">
        <v>384</v>
      </c>
      <c r="C669" s="323" t="s">
        <v>385</v>
      </c>
      <c r="D669" s="124" t="str">
        <f t="shared" si="116"/>
        <v>#REF!</v>
      </c>
      <c r="E669" s="125" t="str">
        <f t="shared" si="117"/>
        <v>#REF!</v>
      </c>
      <c r="F669" s="172" t="str">
        <f t="shared" si="118"/>
        <v>#REF!</v>
      </c>
      <c r="G669" s="189" t="str">
        <f t="shared" si="119"/>
        <v>#REF!</v>
      </c>
      <c r="H669" s="200"/>
      <c r="I669" s="197"/>
      <c r="J669" s="197"/>
      <c r="K669" s="264"/>
      <c r="L669" s="264"/>
      <c r="M669" s="178">
        <f t="shared" si="120"/>
        <v>0</v>
      </c>
      <c r="N669" s="188" t="str">
        <f t="shared" si="121"/>
        <v>#DIV/0!</v>
      </c>
      <c r="O669" s="200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210"/>
      <c r="AG669" s="210"/>
      <c r="AH669" s="210"/>
      <c r="AI669" s="210"/>
      <c r="AJ669" s="178">
        <f t="shared" si="122"/>
        <v>0</v>
      </c>
      <c r="AK669" s="190">
        <f t="shared" si="123"/>
        <v>0</v>
      </c>
      <c r="AL669" s="200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  <c r="AZ669" s="197"/>
      <c r="BA669" s="197"/>
      <c r="BB669" s="197"/>
      <c r="BC669" s="197"/>
      <c r="BD669" s="197"/>
      <c r="BE669" s="197"/>
      <c r="BF669" s="197"/>
      <c r="BG669" s="178">
        <f t="shared" si="124"/>
        <v>0</v>
      </c>
      <c r="BH669" s="190">
        <f t="shared" si="125"/>
        <v>0</v>
      </c>
      <c r="BI669" s="200"/>
      <c r="BJ669" s="197"/>
      <c r="BK669" s="197"/>
      <c r="BL669" s="197"/>
      <c r="BM669" s="197"/>
      <c r="BN669" s="197"/>
      <c r="BO669" s="197"/>
      <c r="BP669" s="197"/>
      <c r="BQ669" s="197"/>
      <c r="BR669" s="197"/>
      <c r="BS669" s="197"/>
      <c r="BT669" s="197"/>
      <c r="BU669" s="197"/>
      <c r="BV669" s="197"/>
      <c r="BW669" s="204"/>
      <c r="BX669" s="204"/>
      <c r="BY669" s="204"/>
      <c r="BZ669" s="204"/>
      <c r="CA669" s="204"/>
      <c r="CB669" s="204"/>
      <c r="CC669" s="204"/>
      <c r="CD669" s="204"/>
      <c r="CE669" s="184">
        <f t="shared" si="126"/>
        <v>0</v>
      </c>
      <c r="CF669" s="244">
        <f t="shared" si="127"/>
        <v>0</v>
      </c>
      <c r="CG669" s="211"/>
      <c r="CH669" s="253"/>
      <c r="CI669" s="204"/>
      <c r="CJ669" s="204"/>
      <c r="CK669" s="204"/>
      <c r="CL669" s="204"/>
      <c r="CM669" s="253"/>
      <c r="CN669" s="204"/>
      <c r="CO669" s="204"/>
      <c r="CP669" s="204"/>
      <c r="CQ669" s="195">
        <f t="shared" si="128"/>
        <v>0</v>
      </c>
      <c r="CR669" s="186">
        <f t="shared" si="129"/>
        <v>0</v>
      </c>
      <c r="CS669" s="166"/>
      <c r="CT669" s="166"/>
      <c r="CU669" s="166"/>
      <c r="CV669" s="166"/>
      <c r="CW669" s="166"/>
      <c r="CX669" s="196"/>
      <c r="CY669" s="195">
        <f t="shared" si="130"/>
        <v>0</v>
      </c>
      <c r="CZ669" s="187">
        <f t="shared" si="131"/>
        <v>0</v>
      </c>
    </row>
    <row r="670" ht="15.75" customHeight="1">
      <c r="A670" s="169">
        <v>76.0</v>
      </c>
      <c r="B670" s="322" t="s">
        <v>386</v>
      </c>
      <c r="C670" s="323" t="s">
        <v>387</v>
      </c>
      <c r="D670" s="124" t="str">
        <f t="shared" si="116"/>
        <v>#REF!</v>
      </c>
      <c r="E670" s="125" t="str">
        <f t="shared" si="117"/>
        <v>#REF!</v>
      </c>
      <c r="F670" s="172" t="str">
        <f t="shared" si="118"/>
        <v>#REF!</v>
      </c>
      <c r="G670" s="189" t="str">
        <f t="shared" si="119"/>
        <v>#REF!</v>
      </c>
      <c r="H670" s="200"/>
      <c r="I670" s="197"/>
      <c r="J670" s="197"/>
      <c r="K670" s="264"/>
      <c r="L670" s="264"/>
      <c r="M670" s="178">
        <f t="shared" si="120"/>
        <v>0</v>
      </c>
      <c r="N670" s="188" t="str">
        <f t="shared" si="121"/>
        <v>#DIV/0!</v>
      </c>
      <c r="O670" s="200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210"/>
      <c r="AG670" s="210"/>
      <c r="AH670" s="210"/>
      <c r="AI670" s="210"/>
      <c r="AJ670" s="178">
        <f t="shared" si="122"/>
        <v>0</v>
      </c>
      <c r="AK670" s="190">
        <f t="shared" si="123"/>
        <v>0</v>
      </c>
      <c r="AL670" s="200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  <c r="AZ670" s="197"/>
      <c r="BA670" s="197"/>
      <c r="BB670" s="197"/>
      <c r="BC670" s="197"/>
      <c r="BD670" s="197"/>
      <c r="BE670" s="197"/>
      <c r="BF670" s="197"/>
      <c r="BG670" s="178">
        <f t="shared" si="124"/>
        <v>0</v>
      </c>
      <c r="BH670" s="190">
        <f t="shared" si="125"/>
        <v>0</v>
      </c>
      <c r="BI670" s="200"/>
      <c r="BJ670" s="197"/>
      <c r="BK670" s="197"/>
      <c r="BL670" s="197"/>
      <c r="BM670" s="197"/>
      <c r="BN670" s="197"/>
      <c r="BO670" s="197"/>
      <c r="BP670" s="197"/>
      <c r="BQ670" s="197"/>
      <c r="BR670" s="197"/>
      <c r="BS670" s="197"/>
      <c r="BT670" s="197"/>
      <c r="BU670" s="197"/>
      <c r="BV670" s="197"/>
      <c r="BW670" s="204"/>
      <c r="BX670" s="204"/>
      <c r="BY670" s="253"/>
      <c r="BZ670" s="204"/>
      <c r="CA670" s="204"/>
      <c r="CB670" s="204"/>
      <c r="CC670" s="204"/>
      <c r="CD670" s="204"/>
      <c r="CE670" s="184">
        <f t="shared" si="126"/>
        <v>0</v>
      </c>
      <c r="CF670" s="244">
        <f t="shared" si="127"/>
        <v>0</v>
      </c>
      <c r="CG670" s="211"/>
      <c r="CH670" s="253"/>
      <c r="CI670" s="204"/>
      <c r="CJ670" s="204"/>
      <c r="CK670" s="204"/>
      <c r="CL670" s="204"/>
      <c r="CM670" s="253"/>
      <c r="CN670" s="204"/>
      <c r="CO670" s="204"/>
      <c r="CP670" s="204"/>
      <c r="CQ670" s="195">
        <f t="shared" si="128"/>
        <v>0</v>
      </c>
      <c r="CR670" s="186">
        <f t="shared" si="129"/>
        <v>0</v>
      </c>
      <c r="CS670" s="166"/>
      <c r="CT670" s="166"/>
      <c r="CU670" s="166"/>
      <c r="CV670" s="166"/>
      <c r="CW670" s="166"/>
      <c r="CX670" s="196"/>
      <c r="CY670" s="195">
        <f t="shared" si="130"/>
        <v>0</v>
      </c>
      <c r="CZ670" s="187">
        <f t="shared" si="131"/>
        <v>0</v>
      </c>
    </row>
    <row r="671" ht="15.75" customHeight="1">
      <c r="A671" s="121">
        <v>77.0</v>
      </c>
      <c r="B671" s="322" t="s">
        <v>388</v>
      </c>
      <c r="C671" s="323" t="s">
        <v>389</v>
      </c>
      <c r="D671" s="124" t="str">
        <f t="shared" si="116"/>
        <v>#REF!</v>
      </c>
      <c r="E671" s="125" t="str">
        <f t="shared" si="117"/>
        <v>#REF!</v>
      </c>
      <c r="F671" s="172" t="str">
        <f t="shared" si="118"/>
        <v>#REF!</v>
      </c>
      <c r="G671" s="255" t="str">
        <f t="shared" si="119"/>
        <v>#REF!</v>
      </c>
      <c r="H671" s="253"/>
      <c r="I671" s="253"/>
      <c r="J671" s="253"/>
      <c r="K671" s="264"/>
      <c r="L671" s="264"/>
      <c r="M671" s="178">
        <f t="shared" si="120"/>
        <v>0</v>
      </c>
      <c r="N671" s="188" t="str">
        <f t="shared" si="121"/>
        <v>#DIV/0!</v>
      </c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65"/>
      <c r="AG671" s="265"/>
      <c r="AH671" s="265"/>
      <c r="AI671" s="265"/>
      <c r="AJ671" s="178">
        <f t="shared" si="122"/>
        <v>0</v>
      </c>
      <c r="AK671" s="190">
        <f t="shared" si="123"/>
        <v>0</v>
      </c>
      <c r="AL671" s="253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3"/>
      <c r="BB671" s="253"/>
      <c r="BC671" s="253"/>
      <c r="BD671" s="253"/>
      <c r="BE671" s="253"/>
      <c r="BF671" s="253"/>
      <c r="BG671" s="178">
        <f t="shared" si="124"/>
        <v>0</v>
      </c>
      <c r="BH671" s="190">
        <f t="shared" si="125"/>
        <v>0</v>
      </c>
      <c r="BI671" s="253"/>
      <c r="BJ671" s="253"/>
      <c r="BK671" s="253"/>
      <c r="BL671" s="253"/>
      <c r="BM671" s="253"/>
      <c r="BN671" s="253"/>
      <c r="BO671" s="253"/>
      <c r="BP671" s="253"/>
      <c r="BQ671" s="253"/>
      <c r="BR671" s="253"/>
      <c r="BS671" s="253"/>
      <c r="BT671" s="253"/>
      <c r="BU671" s="253"/>
      <c r="BV671" s="253"/>
      <c r="BW671" s="253"/>
      <c r="BX671" s="253"/>
      <c r="BY671" s="253"/>
      <c r="BZ671" s="253"/>
      <c r="CA671" s="253"/>
      <c r="CB671" s="253"/>
      <c r="CC671" s="253"/>
      <c r="CD671" s="253"/>
      <c r="CE671" s="184">
        <f t="shared" si="126"/>
        <v>0</v>
      </c>
      <c r="CF671" s="193">
        <f t="shared" si="127"/>
        <v>0</v>
      </c>
      <c r="CG671" s="253"/>
      <c r="CH671" s="253"/>
      <c r="CI671" s="253"/>
      <c r="CJ671" s="253"/>
      <c r="CK671" s="253"/>
      <c r="CL671" s="253"/>
      <c r="CM671" s="253"/>
      <c r="CN671" s="253"/>
      <c r="CO671" s="253"/>
      <c r="CP671" s="253"/>
      <c r="CQ671" s="195">
        <f t="shared" si="128"/>
        <v>0</v>
      </c>
      <c r="CR671" s="186">
        <f t="shared" si="129"/>
        <v>0</v>
      </c>
      <c r="CS671" s="166"/>
      <c r="CT671" s="166"/>
      <c r="CU671" s="166"/>
      <c r="CV671" s="166"/>
      <c r="CW671" s="166"/>
      <c r="CX671" s="196"/>
      <c r="CY671" s="195">
        <f t="shared" si="130"/>
        <v>0</v>
      </c>
      <c r="CZ671" s="187">
        <f t="shared" si="131"/>
        <v>0</v>
      </c>
    </row>
    <row r="672" ht="15.75" customHeight="1">
      <c r="A672" s="169">
        <v>78.0</v>
      </c>
      <c r="B672" s="325" t="s">
        <v>390</v>
      </c>
      <c r="C672" s="323" t="s">
        <v>391</v>
      </c>
      <c r="D672" s="124" t="str">
        <f t="shared" si="116"/>
        <v>#REF!</v>
      </c>
      <c r="E672" s="125" t="str">
        <f t="shared" si="117"/>
        <v>#REF!</v>
      </c>
      <c r="F672" s="172" t="str">
        <f t="shared" si="118"/>
        <v>#REF!</v>
      </c>
      <c r="G672" s="255" t="str">
        <f t="shared" si="119"/>
        <v>#REF!</v>
      </c>
      <c r="H672" s="253"/>
      <c r="I672" s="253"/>
      <c r="J672" s="253"/>
      <c r="K672" s="264"/>
      <c r="L672" s="264"/>
      <c r="M672" s="178">
        <f t="shared" si="120"/>
        <v>0</v>
      </c>
      <c r="N672" s="188" t="str">
        <f t="shared" si="121"/>
        <v>#DIV/0!</v>
      </c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65"/>
      <c r="AG672" s="265"/>
      <c r="AH672" s="265"/>
      <c r="AI672" s="265"/>
      <c r="AJ672" s="178">
        <f t="shared" si="122"/>
        <v>0</v>
      </c>
      <c r="AK672" s="190">
        <f t="shared" si="123"/>
        <v>0</v>
      </c>
      <c r="AL672" s="253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3"/>
      <c r="BB672" s="253"/>
      <c r="BC672" s="253"/>
      <c r="BD672" s="253"/>
      <c r="BE672" s="253"/>
      <c r="BF672" s="253"/>
      <c r="BG672" s="178">
        <f t="shared" si="124"/>
        <v>0</v>
      </c>
      <c r="BH672" s="190">
        <f t="shared" si="125"/>
        <v>0</v>
      </c>
      <c r="BI672" s="253"/>
      <c r="BJ672" s="253"/>
      <c r="BK672" s="253"/>
      <c r="BL672" s="253"/>
      <c r="BM672" s="253"/>
      <c r="BN672" s="253"/>
      <c r="BO672" s="253"/>
      <c r="BP672" s="253"/>
      <c r="BQ672" s="253"/>
      <c r="BR672" s="253"/>
      <c r="BS672" s="253"/>
      <c r="BT672" s="253"/>
      <c r="BU672" s="253"/>
      <c r="BV672" s="253"/>
      <c r="BW672" s="253"/>
      <c r="BX672" s="253"/>
      <c r="BY672" s="253"/>
      <c r="BZ672" s="253"/>
      <c r="CA672" s="253"/>
      <c r="CB672" s="253"/>
      <c r="CC672" s="253"/>
      <c r="CD672" s="253"/>
      <c r="CE672" s="184">
        <f t="shared" si="126"/>
        <v>0</v>
      </c>
      <c r="CF672" s="193">
        <f t="shared" si="127"/>
        <v>0</v>
      </c>
      <c r="CG672" s="253"/>
      <c r="CH672" s="253"/>
      <c r="CI672" s="253"/>
      <c r="CJ672" s="253"/>
      <c r="CK672" s="253"/>
      <c r="CL672" s="253"/>
      <c r="CM672" s="253"/>
      <c r="CN672" s="253"/>
      <c r="CO672" s="253"/>
      <c r="CP672" s="253"/>
      <c r="CQ672" s="195">
        <f t="shared" si="128"/>
        <v>0</v>
      </c>
      <c r="CR672" s="186">
        <f t="shared" si="129"/>
        <v>0</v>
      </c>
      <c r="CS672" s="166"/>
      <c r="CT672" s="166"/>
      <c r="CU672" s="166"/>
      <c r="CV672" s="166"/>
      <c r="CW672" s="166"/>
      <c r="CX672" s="196"/>
      <c r="CY672" s="195">
        <f t="shared" si="130"/>
        <v>0</v>
      </c>
      <c r="CZ672" s="187">
        <f t="shared" si="131"/>
        <v>0</v>
      </c>
    </row>
    <row r="673" ht="15.75" customHeight="1">
      <c r="A673" s="121">
        <v>79.0</v>
      </c>
      <c r="B673" s="322" t="s">
        <v>392</v>
      </c>
      <c r="C673" s="323" t="s">
        <v>393</v>
      </c>
      <c r="D673" s="124" t="str">
        <f t="shared" si="116"/>
        <v>#REF!</v>
      </c>
      <c r="E673" s="125" t="str">
        <f t="shared" si="117"/>
        <v>#REF!</v>
      </c>
      <c r="F673" s="172" t="str">
        <f t="shared" si="118"/>
        <v>#REF!</v>
      </c>
      <c r="G673" s="255" t="str">
        <f t="shared" si="119"/>
        <v>#REF!</v>
      </c>
      <c r="H673" s="253"/>
      <c r="I673" s="253"/>
      <c r="J673" s="253"/>
      <c r="K673" s="264"/>
      <c r="L673" s="264"/>
      <c r="M673" s="178">
        <f t="shared" si="120"/>
        <v>0</v>
      </c>
      <c r="N673" s="188" t="str">
        <f t="shared" si="121"/>
        <v>#DIV/0!</v>
      </c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65"/>
      <c r="AG673" s="265"/>
      <c r="AH673" s="265"/>
      <c r="AI673" s="265"/>
      <c r="AJ673" s="178">
        <f t="shared" si="122"/>
        <v>0</v>
      </c>
      <c r="AK673" s="190">
        <f t="shared" si="123"/>
        <v>0</v>
      </c>
      <c r="AL673" s="253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3"/>
      <c r="BB673" s="253"/>
      <c r="BC673" s="253"/>
      <c r="BD673" s="253"/>
      <c r="BE673" s="253"/>
      <c r="BF673" s="253"/>
      <c r="BG673" s="178">
        <f t="shared" si="124"/>
        <v>0</v>
      </c>
      <c r="BH673" s="190">
        <f t="shared" si="125"/>
        <v>0</v>
      </c>
      <c r="BI673" s="253"/>
      <c r="BJ673" s="253"/>
      <c r="BK673" s="253"/>
      <c r="BL673" s="253"/>
      <c r="BM673" s="253"/>
      <c r="BN673" s="253"/>
      <c r="BO673" s="253"/>
      <c r="BP673" s="253"/>
      <c r="BQ673" s="253"/>
      <c r="BR673" s="253"/>
      <c r="BS673" s="253"/>
      <c r="BT673" s="253"/>
      <c r="BU673" s="253"/>
      <c r="BV673" s="253"/>
      <c r="BW673" s="253"/>
      <c r="BX673" s="253"/>
      <c r="BY673" s="253"/>
      <c r="BZ673" s="253"/>
      <c r="CA673" s="253"/>
      <c r="CB673" s="253"/>
      <c r="CC673" s="253"/>
      <c r="CD673" s="253"/>
      <c r="CE673" s="184">
        <f t="shared" si="126"/>
        <v>0</v>
      </c>
      <c r="CF673" s="193">
        <f t="shared" si="127"/>
        <v>0</v>
      </c>
      <c r="CG673" s="253"/>
      <c r="CH673" s="253"/>
      <c r="CI673" s="253"/>
      <c r="CJ673" s="253"/>
      <c r="CK673" s="253"/>
      <c r="CL673" s="253"/>
      <c r="CM673" s="253"/>
      <c r="CN673" s="253"/>
      <c r="CO673" s="253"/>
      <c r="CP673" s="253"/>
      <c r="CQ673" s="195">
        <f t="shared" si="128"/>
        <v>0</v>
      </c>
      <c r="CR673" s="186">
        <f t="shared" si="129"/>
        <v>0</v>
      </c>
      <c r="CS673" s="166"/>
      <c r="CT673" s="166"/>
      <c r="CU673" s="166"/>
      <c r="CV673" s="166"/>
      <c r="CW673" s="166"/>
      <c r="CX673" s="196"/>
      <c r="CY673" s="195">
        <f t="shared" si="130"/>
        <v>0</v>
      </c>
      <c r="CZ673" s="187">
        <f t="shared" si="131"/>
        <v>0</v>
      </c>
    </row>
    <row r="674" ht="15.75" customHeight="1">
      <c r="A674" s="169">
        <v>80.0</v>
      </c>
      <c r="B674" s="322" t="s">
        <v>394</v>
      </c>
      <c r="C674" s="323" t="s">
        <v>395</v>
      </c>
      <c r="D674" s="124" t="str">
        <f t="shared" si="116"/>
        <v>#REF!</v>
      </c>
      <c r="E674" s="125" t="str">
        <f t="shared" si="117"/>
        <v>#REF!</v>
      </c>
      <c r="F674" s="172" t="str">
        <f t="shared" si="118"/>
        <v>#REF!</v>
      </c>
      <c r="G674" s="255" t="str">
        <f t="shared" si="119"/>
        <v>#REF!</v>
      </c>
      <c r="H674" s="253"/>
      <c r="I674" s="253"/>
      <c r="J674" s="253"/>
      <c r="K674" s="264"/>
      <c r="L674" s="264"/>
      <c r="M674" s="178">
        <f t="shared" si="120"/>
        <v>0</v>
      </c>
      <c r="N674" s="188" t="str">
        <f t="shared" si="121"/>
        <v>#DIV/0!</v>
      </c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65"/>
      <c r="AG674" s="265"/>
      <c r="AH674" s="265"/>
      <c r="AI674" s="265"/>
      <c r="AJ674" s="178">
        <f t="shared" si="122"/>
        <v>0</v>
      </c>
      <c r="AK674" s="190">
        <f t="shared" si="123"/>
        <v>0</v>
      </c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3"/>
      <c r="BB674" s="253"/>
      <c r="BC674" s="253"/>
      <c r="BD674" s="253"/>
      <c r="BE674" s="253"/>
      <c r="BF674" s="253"/>
      <c r="BG674" s="178">
        <f t="shared" si="124"/>
        <v>0</v>
      </c>
      <c r="BH674" s="190">
        <f t="shared" si="125"/>
        <v>0</v>
      </c>
      <c r="BI674" s="253"/>
      <c r="BJ674" s="253"/>
      <c r="BK674" s="253"/>
      <c r="BL674" s="253"/>
      <c r="BM674" s="253"/>
      <c r="BN674" s="253"/>
      <c r="BO674" s="253"/>
      <c r="BP674" s="253"/>
      <c r="BQ674" s="253"/>
      <c r="BR674" s="253"/>
      <c r="BS674" s="253"/>
      <c r="BT674" s="253"/>
      <c r="BU674" s="253"/>
      <c r="BV674" s="253"/>
      <c r="BW674" s="253"/>
      <c r="BX674" s="253"/>
      <c r="BY674" s="253"/>
      <c r="BZ674" s="253"/>
      <c r="CA674" s="253"/>
      <c r="CB674" s="253"/>
      <c r="CC674" s="253"/>
      <c r="CD674" s="253"/>
      <c r="CE674" s="184">
        <f t="shared" si="126"/>
        <v>0</v>
      </c>
      <c r="CF674" s="193">
        <f t="shared" si="127"/>
        <v>0</v>
      </c>
      <c r="CG674" s="253"/>
      <c r="CH674" s="253"/>
      <c r="CI674" s="253"/>
      <c r="CJ674" s="253"/>
      <c r="CK674" s="253"/>
      <c r="CL674" s="253"/>
      <c r="CM674" s="253"/>
      <c r="CN674" s="253"/>
      <c r="CO674" s="253"/>
      <c r="CP674" s="253"/>
      <c r="CQ674" s="195">
        <f t="shared" si="128"/>
        <v>0</v>
      </c>
      <c r="CR674" s="186">
        <f t="shared" si="129"/>
        <v>0</v>
      </c>
      <c r="CS674" s="166"/>
      <c r="CT674" s="166"/>
      <c r="CU674" s="166"/>
      <c r="CV674" s="166"/>
      <c r="CW674" s="166"/>
      <c r="CX674" s="196"/>
      <c r="CY674" s="195">
        <f t="shared" si="130"/>
        <v>0</v>
      </c>
      <c r="CZ674" s="187">
        <f t="shared" si="131"/>
        <v>0</v>
      </c>
    </row>
    <row r="675" ht="15.75" customHeight="1">
      <c r="A675" s="121">
        <v>81.0</v>
      </c>
      <c r="B675" s="322" t="s">
        <v>396</v>
      </c>
      <c r="C675" s="323" t="s">
        <v>397</v>
      </c>
      <c r="D675" s="124" t="str">
        <f t="shared" si="116"/>
        <v>#REF!</v>
      </c>
      <c r="E675" s="125" t="str">
        <f t="shared" si="117"/>
        <v>#REF!</v>
      </c>
      <c r="F675" s="172" t="str">
        <f t="shared" si="118"/>
        <v>#REF!</v>
      </c>
      <c r="G675" s="255" t="str">
        <f t="shared" si="119"/>
        <v>#REF!</v>
      </c>
      <c r="H675" s="253"/>
      <c r="I675" s="253"/>
      <c r="J675" s="253"/>
      <c r="K675" s="264"/>
      <c r="L675" s="264"/>
      <c r="M675" s="178">
        <f t="shared" si="120"/>
        <v>0</v>
      </c>
      <c r="N675" s="188" t="str">
        <f t="shared" si="121"/>
        <v>#DIV/0!</v>
      </c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65"/>
      <c r="AG675" s="265"/>
      <c r="AH675" s="265"/>
      <c r="AI675" s="265"/>
      <c r="AJ675" s="178">
        <f t="shared" si="122"/>
        <v>0</v>
      </c>
      <c r="AK675" s="190">
        <f t="shared" si="123"/>
        <v>0</v>
      </c>
      <c r="AL675" s="253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3"/>
      <c r="BB675" s="253"/>
      <c r="BC675" s="253"/>
      <c r="BD675" s="253"/>
      <c r="BE675" s="253"/>
      <c r="BF675" s="253"/>
      <c r="BG675" s="178">
        <f t="shared" si="124"/>
        <v>0</v>
      </c>
      <c r="BH675" s="190">
        <f t="shared" si="125"/>
        <v>0</v>
      </c>
      <c r="BI675" s="253"/>
      <c r="BJ675" s="253"/>
      <c r="BK675" s="253"/>
      <c r="BL675" s="253"/>
      <c r="BM675" s="253"/>
      <c r="BN675" s="253"/>
      <c r="BO675" s="253"/>
      <c r="BP675" s="253"/>
      <c r="BQ675" s="253"/>
      <c r="BR675" s="253"/>
      <c r="BS675" s="253"/>
      <c r="BT675" s="253"/>
      <c r="BU675" s="253"/>
      <c r="BV675" s="253"/>
      <c r="BW675" s="253"/>
      <c r="BX675" s="253"/>
      <c r="BY675" s="253"/>
      <c r="BZ675" s="253"/>
      <c r="CA675" s="253"/>
      <c r="CB675" s="253"/>
      <c r="CC675" s="253"/>
      <c r="CD675" s="253"/>
      <c r="CE675" s="184">
        <f t="shared" si="126"/>
        <v>0</v>
      </c>
      <c r="CF675" s="193">
        <f t="shared" si="127"/>
        <v>0</v>
      </c>
      <c r="CG675" s="253"/>
      <c r="CH675" s="253"/>
      <c r="CI675" s="253"/>
      <c r="CJ675" s="253"/>
      <c r="CK675" s="253"/>
      <c r="CL675" s="253"/>
      <c r="CM675" s="253"/>
      <c r="CN675" s="253"/>
      <c r="CO675" s="253"/>
      <c r="CP675" s="253"/>
      <c r="CQ675" s="195">
        <f t="shared" si="128"/>
        <v>0</v>
      </c>
      <c r="CR675" s="186">
        <f t="shared" si="129"/>
        <v>0</v>
      </c>
      <c r="CS675" s="166"/>
      <c r="CT675" s="166"/>
      <c r="CU675" s="166"/>
      <c r="CV675" s="166"/>
      <c r="CW675" s="166"/>
      <c r="CX675" s="196"/>
      <c r="CY675" s="195">
        <f t="shared" si="130"/>
        <v>0</v>
      </c>
      <c r="CZ675" s="187">
        <f t="shared" si="131"/>
        <v>0</v>
      </c>
    </row>
    <row r="676" ht="15.75" customHeight="1">
      <c r="A676" s="169">
        <v>82.0</v>
      </c>
      <c r="B676" s="322" t="s">
        <v>398</v>
      </c>
      <c r="C676" s="323" t="s">
        <v>399</v>
      </c>
      <c r="D676" s="124" t="str">
        <f t="shared" si="116"/>
        <v>#REF!</v>
      </c>
      <c r="E676" s="125" t="str">
        <f t="shared" si="117"/>
        <v>#REF!</v>
      </c>
      <c r="F676" s="172" t="str">
        <f t="shared" si="118"/>
        <v>#REF!</v>
      </c>
      <c r="G676" s="255" t="str">
        <f t="shared" si="119"/>
        <v>#REF!</v>
      </c>
      <c r="H676" s="253"/>
      <c r="I676" s="253"/>
      <c r="J676" s="253"/>
      <c r="K676" s="264"/>
      <c r="L676" s="264"/>
      <c r="M676" s="178">
        <f t="shared" si="120"/>
        <v>0</v>
      </c>
      <c r="N676" s="188" t="str">
        <f t="shared" si="121"/>
        <v>#DIV/0!</v>
      </c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65"/>
      <c r="AG676" s="265"/>
      <c r="AH676" s="265"/>
      <c r="AI676" s="265"/>
      <c r="AJ676" s="178">
        <f t="shared" si="122"/>
        <v>0</v>
      </c>
      <c r="AK676" s="190">
        <f t="shared" si="123"/>
        <v>0</v>
      </c>
      <c r="AL676" s="253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3"/>
      <c r="BB676" s="253"/>
      <c r="BC676" s="253"/>
      <c r="BD676" s="253"/>
      <c r="BE676" s="253"/>
      <c r="BF676" s="253"/>
      <c r="BG676" s="178">
        <f t="shared" si="124"/>
        <v>0</v>
      </c>
      <c r="BH676" s="190">
        <f t="shared" si="125"/>
        <v>0</v>
      </c>
      <c r="BI676" s="253"/>
      <c r="BJ676" s="253"/>
      <c r="BK676" s="253"/>
      <c r="BL676" s="253"/>
      <c r="BM676" s="253"/>
      <c r="BN676" s="253"/>
      <c r="BO676" s="253"/>
      <c r="BP676" s="253"/>
      <c r="BQ676" s="253"/>
      <c r="BR676" s="253"/>
      <c r="BS676" s="253"/>
      <c r="BT676" s="253"/>
      <c r="BU676" s="253"/>
      <c r="BV676" s="253"/>
      <c r="BW676" s="253"/>
      <c r="BX676" s="253"/>
      <c r="BY676" s="253"/>
      <c r="BZ676" s="253"/>
      <c r="CA676" s="253"/>
      <c r="CB676" s="253"/>
      <c r="CC676" s="253"/>
      <c r="CD676" s="253"/>
      <c r="CE676" s="184">
        <f t="shared" si="126"/>
        <v>0</v>
      </c>
      <c r="CF676" s="193">
        <f t="shared" si="127"/>
        <v>0</v>
      </c>
      <c r="CG676" s="253"/>
      <c r="CH676" s="253"/>
      <c r="CI676" s="253"/>
      <c r="CJ676" s="253"/>
      <c r="CK676" s="253"/>
      <c r="CL676" s="253"/>
      <c r="CM676" s="253"/>
      <c r="CN676" s="253"/>
      <c r="CO676" s="253"/>
      <c r="CP676" s="253"/>
      <c r="CQ676" s="195">
        <f t="shared" si="128"/>
        <v>0</v>
      </c>
      <c r="CR676" s="186">
        <f t="shared" si="129"/>
        <v>0</v>
      </c>
      <c r="CS676" s="166"/>
      <c r="CT676" s="166"/>
      <c r="CU676" s="166"/>
      <c r="CV676" s="166"/>
      <c r="CW676" s="166"/>
      <c r="CX676" s="196"/>
      <c r="CY676" s="195">
        <f t="shared" si="130"/>
        <v>0</v>
      </c>
      <c r="CZ676" s="187">
        <f t="shared" si="131"/>
        <v>0</v>
      </c>
    </row>
    <row r="677" ht="15.75" customHeight="1">
      <c r="A677" s="121">
        <v>83.0</v>
      </c>
      <c r="B677" s="322" t="s">
        <v>400</v>
      </c>
      <c r="C677" s="323" t="s">
        <v>401</v>
      </c>
      <c r="D677" s="124" t="str">
        <f t="shared" si="116"/>
        <v>#REF!</v>
      </c>
      <c r="E677" s="125" t="str">
        <f t="shared" si="117"/>
        <v>#REF!</v>
      </c>
      <c r="F677" s="172" t="str">
        <f t="shared" si="118"/>
        <v>#REF!</v>
      </c>
      <c r="G677" s="255" t="str">
        <f t="shared" si="119"/>
        <v>#REF!</v>
      </c>
      <c r="H677" s="253"/>
      <c r="I677" s="253"/>
      <c r="J677" s="253"/>
      <c r="K677" s="264"/>
      <c r="L677" s="264"/>
      <c r="M677" s="178">
        <f t="shared" si="120"/>
        <v>0</v>
      </c>
      <c r="N677" s="188" t="str">
        <f t="shared" si="121"/>
        <v>#DIV/0!</v>
      </c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65"/>
      <c r="AG677" s="265"/>
      <c r="AH677" s="265"/>
      <c r="AI677" s="265"/>
      <c r="AJ677" s="178">
        <f t="shared" si="122"/>
        <v>0</v>
      </c>
      <c r="AK677" s="190">
        <f t="shared" si="123"/>
        <v>0</v>
      </c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  <c r="BD677" s="253"/>
      <c r="BE677" s="253"/>
      <c r="BF677" s="253"/>
      <c r="BG677" s="178">
        <f t="shared" si="124"/>
        <v>0</v>
      </c>
      <c r="BH677" s="190">
        <f t="shared" si="125"/>
        <v>0</v>
      </c>
      <c r="BI677" s="253"/>
      <c r="BJ677" s="253"/>
      <c r="BK677" s="253"/>
      <c r="BL677" s="253"/>
      <c r="BM677" s="253"/>
      <c r="BN677" s="253"/>
      <c r="BO677" s="253"/>
      <c r="BP677" s="253"/>
      <c r="BQ677" s="253"/>
      <c r="BR677" s="253"/>
      <c r="BS677" s="253"/>
      <c r="BT677" s="253"/>
      <c r="BU677" s="253"/>
      <c r="BV677" s="253"/>
      <c r="BW677" s="253"/>
      <c r="BX677" s="253"/>
      <c r="BY677" s="253"/>
      <c r="BZ677" s="253"/>
      <c r="CA677" s="253"/>
      <c r="CB677" s="253"/>
      <c r="CC677" s="253"/>
      <c r="CD677" s="253"/>
      <c r="CE677" s="184">
        <f t="shared" si="126"/>
        <v>0</v>
      </c>
      <c r="CF677" s="193">
        <f t="shared" si="127"/>
        <v>0</v>
      </c>
      <c r="CG677" s="253"/>
      <c r="CH677" s="253"/>
      <c r="CI677" s="253"/>
      <c r="CJ677" s="253"/>
      <c r="CK677" s="253"/>
      <c r="CL677" s="253"/>
      <c r="CM677" s="253"/>
      <c r="CN677" s="253"/>
      <c r="CO677" s="253"/>
      <c r="CP677" s="253"/>
      <c r="CQ677" s="195">
        <f t="shared" si="128"/>
        <v>0</v>
      </c>
      <c r="CR677" s="186">
        <f t="shared" si="129"/>
        <v>0</v>
      </c>
      <c r="CS677" s="166"/>
      <c r="CT677" s="166"/>
      <c r="CU677" s="166"/>
      <c r="CV677" s="166"/>
      <c r="CW677" s="166"/>
      <c r="CX677" s="196"/>
      <c r="CY677" s="195">
        <f t="shared" si="130"/>
        <v>0</v>
      </c>
      <c r="CZ677" s="187">
        <f t="shared" si="131"/>
        <v>0</v>
      </c>
    </row>
    <row r="678" ht="15.75" customHeight="1">
      <c r="A678" s="169">
        <v>84.0</v>
      </c>
      <c r="B678" s="322" t="s">
        <v>402</v>
      </c>
      <c r="C678" s="323" t="s">
        <v>403</v>
      </c>
      <c r="D678" s="124" t="str">
        <f t="shared" si="116"/>
        <v>#REF!</v>
      </c>
      <c r="E678" s="125" t="str">
        <f t="shared" si="117"/>
        <v>#REF!</v>
      </c>
      <c r="F678" s="172" t="str">
        <f t="shared" si="118"/>
        <v>#REF!</v>
      </c>
      <c r="G678" s="255" t="str">
        <f t="shared" si="119"/>
        <v>#REF!</v>
      </c>
      <c r="H678" s="253"/>
      <c r="I678" s="253"/>
      <c r="J678" s="253"/>
      <c r="K678" s="264"/>
      <c r="L678" s="264"/>
      <c r="M678" s="178">
        <f t="shared" si="120"/>
        <v>0</v>
      </c>
      <c r="N678" s="188" t="str">
        <f t="shared" si="121"/>
        <v>#DIV/0!</v>
      </c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65"/>
      <c r="AG678" s="265"/>
      <c r="AH678" s="265"/>
      <c r="AI678" s="265"/>
      <c r="AJ678" s="178">
        <f t="shared" si="122"/>
        <v>0</v>
      </c>
      <c r="AK678" s="190">
        <f t="shared" si="123"/>
        <v>0</v>
      </c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  <c r="BD678" s="253"/>
      <c r="BE678" s="253"/>
      <c r="BF678" s="253"/>
      <c r="BG678" s="178">
        <f t="shared" si="124"/>
        <v>0</v>
      </c>
      <c r="BH678" s="190">
        <f t="shared" si="125"/>
        <v>0</v>
      </c>
      <c r="BI678" s="253"/>
      <c r="BJ678" s="253"/>
      <c r="BK678" s="253"/>
      <c r="BL678" s="253"/>
      <c r="BM678" s="253"/>
      <c r="BN678" s="253"/>
      <c r="BO678" s="253"/>
      <c r="BP678" s="253"/>
      <c r="BQ678" s="253"/>
      <c r="BR678" s="253"/>
      <c r="BS678" s="253"/>
      <c r="BT678" s="253"/>
      <c r="BU678" s="253"/>
      <c r="BV678" s="253"/>
      <c r="BW678" s="253"/>
      <c r="BX678" s="253"/>
      <c r="BY678" s="253"/>
      <c r="BZ678" s="253"/>
      <c r="CA678" s="253"/>
      <c r="CB678" s="253"/>
      <c r="CC678" s="253"/>
      <c r="CD678" s="253"/>
      <c r="CE678" s="184">
        <f t="shared" si="126"/>
        <v>0</v>
      </c>
      <c r="CF678" s="193">
        <f t="shared" si="127"/>
        <v>0</v>
      </c>
      <c r="CG678" s="253"/>
      <c r="CH678" s="253"/>
      <c r="CI678" s="253"/>
      <c r="CJ678" s="253"/>
      <c r="CK678" s="253"/>
      <c r="CL678" s="253"/>
      <c r="CM678" s="253"/>
      <c r="CN678" s="253"/>
      <c r="CO678" s="253"/>
      <c r="CP678" s="253"/>
      <c r="CQ678" s="195">
        <f t="shared" si="128"/>
        <v>0</v>
      </c>
      <c r="CR678" s="186">
        <f t="shared" si="129"/>
        <v>0</v>
      </c>
      <c r="CS678" s="166"/>
      <c r="CT678" s="166"/>
      <c r="CU678" s="166"/>
      <c r="CV678" s="166"/>
      <c r="CW678" s="166"/>
      <c r="CX678" s="196"/>
      <c r="CY678" s="195">
        <f t="shared" si="130"/>
        <v>0</v>
      </c>
      <c r="CZ678" s="187">
        <f t="shared" si="131"/>
        <v>0</v>
      </c>
    </row>
    <row r="679" ht="15.75" customHeight="1">
      <c r="A679" s="121">
        <v>85.0</v>
      </c>
      <c r="B679" s="322" t="s">
        <v>404</v>
      </c>
      <c r="C679" s="323" t="s">
        <v>405</v>
      </c>
      <c r="D679" s="124" t="str">
        <f t="shared" si="116"/>
        <v>#REF!</v>
      </c>
      <c r="E679" s="125" t="str">
        <f t="shared" si="117"/>
        <v>#REF!</v>
      </c>
      <c r="F679" s="172" t="str">
        <f t="shared" si="118"/>
        <v>#REF!</v>
      </c>
      <c r="G679" s="255" t="str">
        <f t="shared" si="119"/>
        <v>#REF!</v>
      </c>
      <c r="H679" s="253"/>
      <c r="I679" s="253"/>
      <c r="J679" s="253"/>
      <c r="K679" s="264"/>
      <c r="L679" s="264"/>
      <c r="M679" s="178">
        <f t="shared" si="120"/>
        <v>0</v>
      </c>
      <c r="N679" s="188" t="str">
        <f t="shared" si="121"/>
        <v>#DIV/0!</v>
      </c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65"/>
      <c r="AG679" s="265"/>
      <c r="AH679" s="265"/>
      <c r="AI679" s="265"/>
      <c r="AJ679" s="178">
        <f t="shared" si="122"/>
        <v>0</v>
      </c>
      <c r="AK679" s="190">
        <f t="shared" si="123"/>
        <v>0</v>
      </c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  <c r="BD679" s="253"/>
      <c r="BE679" s="253"/>
      <c r="BF679" s="253"/>
      <c r="BG679" s="178">
        <f t="shared" si="124"/>
        <v>0</v>
      </c>
      <c r="BH679" s="190">
        <f t="shared" si="125"/>
        <v>0</v>
      </c>
      <c r="BI679" s="253"/>
      <c r="BJ679" s="253"/>
      <c r="BK679" s="253"/>
      <c r="BL679" s="253"/>
      <c r="BM679" s="253"/>
      <c r="BN679" s="253"/>
      <c r="BO679" s="253"/>
      <c r="BP679" s="253"/>
      <c r="BQ679" s="253"/>
      <c r="BR679" s="253"/>
      <c r="BS679" s="253"/>
      <c r="BT679" s="253"/>
      <c r="BU679" s="253"/>
      <c r="BV679" s="253"/>
      <c r="BW679" s="253"/>
      <c r="BX679" s="253"/>
      <c r="BY679" s="7"/>
      <c r="BZ679" s="253"/>
      <c r="CA679" s="253"/>
      <c r="CB679" s="253"/>
      <c r="CC679" s="253"/>
      <c r="CD679" s="253"/>
      <c r="CE679" s="184">
        <f t="shared" si="126"/>
        <v>0</v>
      </c>
      <c r="CF679" s="193">
        <f t="shared" si="127"/>
        <v>0</v>
      </c>
      <c r="CG679" s="253"/>
      <c r="CH679" s="253"/>
      <c r="CI679" s="253"/>
      <c r="CJ679" s="253"/>
      <c r="CK679" s="253"/>
      <c r="CL679" s="253"/>
      <c r="CM679" s="253"/>
      <c r="CN679" s="253"/>
      <c r="CO679" s="253"/>
      <c r="CP679" s="253"/>
      <c r="CQ679" s="195">
        <f t="shared" si="128"/>
        <v>0</v>
      </c>
      <c r="CR679" s="186">
        <f t="shared" si="129"/>
        <v>0</v>
      </c>
      <c r="CS679" s="166"/>
      <c r="CT679" s="166"/>
      <c r="CU679" s="166"/>
      <c r="CV679" s="166"/>
      <c r="CW679" s="166"/>
      <c r="CX679" s="196"/>
      <c r="CY679" s="195">
        <f t="shared" si="130"/>
        <v>0</v>
      </c>
      <c r="CZ679" s="187">
        <f t="shared" si="131"/>
        <v>0</v>
      </c>
    </row>
    <row r="680" ht="15.75" customHeight="1">
      <c r="A680" s="6"/>
      <c r="B680" s="7"/>
      <c r="C680" s="7"/>
      <c r="D680" s="6"/>
      <c r="E680" s="6"/>
      <c r="F680" s="6"/>
      <c r="G680" s="6"/>
      <c r="H680" s="7"/>
      <c r="I680" s="7"/>
      <c r="J680" s="7"/>
      <c r="K680" s="7"/>
      <c r="L680" s="7"/>
      <c r="M680" s="6"/>
      <c r="N680" s="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6"/>
      <c r="AK680" s="6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6"/>
      <c r="BH680" s="6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6"/>
      <c r="CF680" s="6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166"/>
      <c r="CT680" s="166"/>
      <c r="CU680" s="166"/>
      <c r="CV680" s="166"/>
      <c r="CW680" s="166"/>
      <c r="CX680" s="10"/>
      <c r="CY680" s="7"/>
      <c r="CZ680" s="7"/>
    </row>
    <row r="681" ht="15.75" customHeight="1">
      <c r="A681" s="6"/>
      <c r="B681" s="7"/>
      <c r="C681" s="7"/>
      <c r="D681" s="6"/>
      <c r="E681" s="6"/>
      <c r="F681" s="6"/>
      <c r="G681" s="6"/>
      <c r="H681" s="7"/>
      <c r="I681" s="7"/>
      <c r="J681" s="7"/>
      <c r="K681" s="7"/>
      <c r="L681" s="7"/>
      <c r="M681" s="6"/>
      <c r="N681" s="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6"/>
      <c r="AK681" s="6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6"/>
      <c r="BH681" s="6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6"/>
      <c r="CF681" s="6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166"/>
      <c r="CT681" s="166"/>
      <c r="CU681" s="166"/>
      <c r="CV681" s="166"/>
      <c r="CW681" s="166"/>
      <c r="CX681" s="10"/>
      <c r="CY681" s="7"/>
      <c r="CZ681" s="7"/>
    </row>
    <row r="682" ht="15.75" customHeight="1">
      <c r="A682" s="6"/>
      <c r="B682" s="7"/>
      <c r="C682" s="7"/>
      <c r="D682" s="6"/>
      <c r="E682" s="6"/>
      <c r="F682" s="6"/>
      <c r="G682" s="6"/>
      <c r="H682" s="7"/>
      <c r="I682" s="7"/>
      <c r="J682" s="7"/>
      <c r="K682" s="7"/>
      <c r="L682" s="7"/>
      <c r="M682" s="6"/>
      <c r="N682" s="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6"/>
      <c r="AK682" s="6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6"/>
      <c r="BH682" s="6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6"/>
      <c r="CF682" s="6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166"/>
      <c r="CT682" s="166"/>
      <c r="CU682" s="166"/>
      <c r="CV682" s="166"/>
      <c r="CW682" s="166"/>
      <c r="CX682" s="10"/>
      <c r="CY682" s="7"/>
      <c r="CZ682" s="7"/>
    </row>
    <row r="683" ht="15.75" customHeight="1">
      <c r="A683" s="6"/>
      <c r="B683" s="7"/>
      <c r="C683" s="7"/>
      <c r="D683" s="6"/>
      <c r="E683" s="6"/>
      <c r="F683" s="6"/>
      <c r="G683" s="6"/>
      <c r="H683" s="7"/>
      <c r="I683" s="7"/>
      <c r="J683" s="7"/>
      <c r="K683" s="7"/>
      <c r="L683" s="7"/>
      <c r="M683" s="6"/>
      <c r="N683" s="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6"/>
      <c r="AK683" s="6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6"/>
      <c r="BH683" s="6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6"/>
      <c r="CF683" s="6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166"/>
      <c r="CT683" s="166"/>
      <c r="CU683" s="166"/>
      <c r="CV683" s="166"/>
      <c r="CW683" s="166"/>
      <c r="CX683" s="10"/>
      <c r="CY683" s="7"/>
      <c r="CZ683" s="7"/>
    </row>
    <row r="684" ht="15.75" customHeight="1">
      <c r="A684" s="6"/>
      <c r="B684" s="7"/>
      <c r="C684" s="7"/>
      <c r="D684" s="6"/>
      <c r="E684" s="6"/>
      <c r="F684" s="6"/>
      <c r="G684" s="6"/>
      <c r="H684" s="7"/>
      <c r="I684" s="7"/>
      <c r="J684" s="7"/>
      <c r="K684" s="7"/>
      <c r="L684" s="7"/>
      <c r="M684" s="6"/>
      <c r="N684" s="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6"/>
      <c r="AK684" s="6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6"/>
      <c r="BH684" s="6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6"/>
      <c r="CF684" s="6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166"/>
      <c r="CT684" s="166"/>
      <c r="CU684" s="166"/>
      <c r="CV684" s="166"/>
      <c r="CW684" s="166"/>
      <c r="CX684" s="10"/>
      <c r="CY684" s="7"/>
      <c r="CZ684" s="7"/>
    </row>
    <row r="685" ht="15.75" customHeight="1">
      <c r="A685" s="6"/>
      <c r="B685" s="7"/>
      <c r="C685" s="7"/>
      <c r="D685" s="6"/>
      <c r="E685" s="6"/>
      <c r="F685" s="6"/>
      <c r="G685" s="6"/>
      <c r="H685" s="7"/>
      <c r="I685" s="7"/>
      <c r="J685" s="7"/>
      <c r="K685" s="7"/>
      <c r="L685" s="7"/>
      <c r="M685" s="6"/>
      <c r="N685" s="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6"/>
      <c r="AK685" s="6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6"/>
      <c r="BH685" s="6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6"/>
      <c r="CF685" s="6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166"/>
      <c r="CT685" s="166"/>
      <c r="CU685" s="166"/>
      <c r="CV685" s="166"/>
      <c r="CW685" s="166"/>
      <c r="CX685" s="10"/>
      <c r="CY685" s="7"/>
      <c r="CZ685" s="7"/>
    </row>
    <row r="686" ht="15.75" customHeight="1">
      <c r="A686" s="6"/>
      <c r="B686" s="7"/>
      <c r="C686" s="7"/>
      <c r="D686" s="6"/>
      <c r="E686" s="6"/>
      <c r="F686" s="6"/>
      <c r="G686" s="6"/>
      <c r="H686" s="7"/>
      <c r="I686" s="7"/>
      <c r="J686" s="7"/>
      <c r="K686" s="7"/>
      <c r="L686" s="7"/>
      <c r="M686" s="6"/>
      <c r="N686" s="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6"/>
      <c r="AK686" s="6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6"/>
      <c r="BH686" s="6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6"/>
      <c r="CF686" s="6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166"/>
      <c r="CT686" s="166"/>
      <c r="CU686" s="166"/>
      <c r="CV686" s="166"/>
      <c r="CW686" s="166"/>
      <c r="CX686" s="10"/>
      <c r="CY686" s="7"/>
      <c r="CZ686" s="7"/>
    </row>
    <row r="687" ht="15.75" customHeight="1">
      <c r="A687" s="6"/>
      <c r="B687" s="7"/>
      <c r="C687" s="7"/>
      <c r="D687" s="6"/>
      <c r="E687" s="6"/>
      <c r="F687" s="6"/>
      <c r="G687" s="6"/>
      <c r="H687" s="7"/>
      <c r="I687" s="7"/>
      <c r="J687" s="7"/>
      <c r="K687" s="7"/>
      <c r="L687" s="7"/>
      <c r="M687" s="6"/>
      <c r="N687" s="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6"/>
      <c r="AK687" s="6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6"/>
      <c r="BH687" s="6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6"/>
      <c r="CF687" s="6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166"/>
      <c r="CT687" s="166"/>
      <c r="CU687" s="166"/>
      <c r="CV687" s="166"/>
      <c r="CW687" s="166"/>
      <c r="CX687" s="10"/>
      <c r="CY687" s="7"/>
      <c r="CZ687" s="7"/>
    </row>
    <row r="688" ht="15.75" customHeight="1">
      <c r="A688" s="6"/>
      <c r="B688" s="7"/>
      <c r="C688" s="7"/>
      <c r="D688" s="6"/>
      <c r="E688" s="6"/>
      <c r="F688" s="6"/>
      <c r="G688" s="6"/>
      <c r="H688" s="7"/>
      <c r="I688" s="7"/>
      <c r="J688" s="7"/>
      <c r="K688" s="7"/>
      <c r="L688" s="7"/>
      <c r="M688" s="6"/>
      <c r="N688" s="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6"/>
      <c r="AK688" s="6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6"/>
      <c r="BH688" s="6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6"/>
      <c r="CF688" s="6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166"/>
      <c r="CT688" s="166"/>
      <c r="CU688" s="166"/>
      <c r="CV688" s="166"/>
      <c r="CW688" s="166"/>
      <c r="CX688" s="10"/>
      <c r="CY688" s="7"/>
      <c r="CZ688" s="7"/>
    </row>
    <row r="689" ht="15.75" customHeight="1">
      <c r="A689" s="6"/>
      <c r="B689" s="7"/>
      <c r="C689" s="7"/>
      <c r="D689" s="6"/>
      <c r="E689" s="6"/>
      <c r="F689" s="6"/>
      <c r="G689" s="6"/>
      <c r="H689" s="7"/>
      <c r="I689" s="7"/>
      <c r="J689" s="7"/>
      <c r="K689" s="7"/>
      <c r="L689" s="7"/>
      <c r="M689" s="6"/>
      <c r="N689" s="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6"/>
      <c r="AK689" s="6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6"/>
      <c r="BH689" s="6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6"/>
      <c r="CF689" s="6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166"/>
      <c r="CT689" s="166"/>
      <c r="CU689" s="166"/>
      <c r="CV689" s="166"/>
      <c r="CW689" s="166"/>
      <c r="CX689" s="10"/>
      <c r="CY689" s="7"/>
      <c r="CZ689" s="7"/>
    </row>
    <row r="690" ht="15.75" customHeight="1">
      <c r="A690" s="6"/>
      <c r="B690" s="7"/>
      <c r="C690" s="7"/>
      <c r="D690" s="6"/>
      <c r="E690" s="6"/>
      <c r="F690" s="6"/>
      <c r="G690" s="6"/>
      <c r="H690" s="7"/>
      <c r="I690" s="7"/>
      <c r="J690" s="7"/>
      <c r="K690" s="7"/>
      <c r="L690" s="7"/>
      <c r="M690" s="6"/>
      <c r="N690" s="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6"/>
      <c r="AK690" s="6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6"/>
      <c r="BH690" s="6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6"/>
      <c r="CF690" s="6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166"/>
      <c r="CT690" s="166"/>
      <c r="CU690" s="166"/>
      <c r="CV690" s="166"/>
      <c r="CW690" s="166"/>
      <c r="CX690" s="10"/>
      <c r="CY690" s="7"/>
      <c r="CZ690" s="7"/>
    </row>
    <row r="691" ht="15.75" customHeight="1">
      <c r="A691" s="6"/>
      <c r="B691" s="7"/>
      <c r="C691" s="7"/>
      <c r="D691" s="6"/>
      <c r="E691" s="6"/>
      <c r="F691" s="6"/>
      <c r="G691" s="6"/>
      <c r="H691" s="7"/>
      <c r="I691" s="7"/>
      <c r="J691" s="7"/>
      <c r="K691" s="7"/>
      <c r="L691" s="7"/>
      <c r="M691" s="6"/>
      <c r="N691" s="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6"/>
      <c r="AK691" s="6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6"/>
      <c r="BH691" s="6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6"/>
      <c r="CF691" s="6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166"/>
      <c r="CT691" s="166"/>
      <c r="CU691" s="166"/>
      <c r="CV691" s="166"/>
      <c r="CW691" s="166"/>
      <c r="CX691" s="10"/>
      <c r="CY691" s="7"/>
      <c r="CZ691" s="7"/>
    </row>
    <row r="692" ht="15.75" customHeight="1">
      <c r="A692" s="6"/>
      <c r="B692" s="7"/>
      <c r="C692" s="7"/>
      <c r="D692" s="6"/>
      <c r="E692" s="6"/>
      <c r="F692" s="6"/>
      <c r="G692" s="6"/>
      <c r="H692" s="7"/>
      <c r="I692" s="7"/>
      <c r="J692" s="7"/>
      <c r="K692" s="7"/>
      <c r="L692" s="7"/>
      <c r="M692" s="6"/>
      <c r="N692" s="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6"/>
      <c r="AK692" s="6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6"/>
      <c r="BH692" s="6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6"/>
      <c r="CF692" s="6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166"/>
      <c r="CT692" s="166"/>
      <c r="CU692" s="166"/>
      <c r="CV692" s="166"/>
      <c r="CW692" s="166"/>
      <c r="CX692" s="10"/>
      <c r="CY692" s="7"/>
      <c r="CZ692" s="7"/>
    </row>
    <row r="693" ht="15.75" customHeight="1">
      <c r="A693" s="6"/>
      <c r="B693" s="7"/>
      <c r="C693" s="7"/>
      <c r="D693" s="6"/>
      <c r="E693" s="6"/>
      <c r="F693" s="6"/>
      <c r="G693" s="6"/>
      <c r="H693" s="7"/>
      <c r="I693" s="7"/>
      <c r="J693" s="7"/>
      <c r="K693" s="7"/>
      <c r="L693" s="7"/>
      <c r="M693" s="6"/>
      <c r="N693" s="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6"/>
      <c r="AK693" s="6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6"/>
      <c r="BH693" s="6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6"/>
      <c r="CF693" s="6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166"/>
      <c r="CT693" s="166"/>
      <c r="CU693" s="166"/>
      <c r="CV693" s="166"/>
      <c r="CW693" s="166"/>
      <c r="CX693" s="10"/>
      <c r="CY693" s="7"/>
      <c r="CZ693" s="7"/>
    </row>
    <row r="694" ht="15.75" customHeight="1">
      <c r="A694" s="6"/>
      <c r="B694" s="7"/>
      <c r="C694" s="7"/>
      <c r="D694" s="6"/>
      <c r="E694" s="6"/>
      <c r="F694" s="6"/>
      <c r="G694" s="6"/>
      <c r="H694" s="7"/>
      <c r="I694" s="7"/>
      <c r="J694" s="7"/>
      <c r="K694" s="7"/>
      <c r="L694" s="7"/>
      <c r="M694" s="6"/>
      <c r="N694" s="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6"/>
      <c r="AK694" s="6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6"/>
      <c r="BH694" s="6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6"/>
      <c r="CF694" s="6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166"/>
      <c r="CT694" s="166"/>
      <c r="CU694" s="166"/>
      <c r="CV694" s="166"/>
      <c r="CW694" s="166"/>
      <c r="CX694" s="10"/>
      <c r="CY694" s="7"/>
      <c r="CZ694" s="7"/>
    </row>
    <row r="695" ht="15.75" customHeight="1">
      <c r="A695" s="6"/>
      <c r="B695" s="7"/>
      <c r="C695" s="7"/>
      <c r="D695" s="6"/>
      <c r="E695" s="6"/>
      <c r="F695" s="6"/>
      <c r="G695" s="6"/>
      <c r="H695" s="7"/>
      <c r="I695" s="7"/>
      <c r="J695" s="7"/>
      <c r="K695" s="7"/>
      <c r="L695" s="7"/>
      <c r="M695" s="6"/>
      <c r="N695" s="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6"/>
      <c r="AK695" s="6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6"/>
      <c r="BH695" s="6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6"/>
      <c r="CF695" s="6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166"/>
      <c r="CT695" s="166"/>
      <c r="CU695" s="166"/>
      <c r="CV695" s="166"/>
      <c r="CW695" s="166"/>
      <c r="CX695" s="10"/>
      <c r="CY695" s="7"/>
      <c r="CZ695" s="7"/>
    </row>
    <row r="696" ht="15.75" customHeight="1">
      <c r="A696" s="6"/>
      <c r="B696" s="7"/>
      <c r="C696" s="7"/>
      <c r="D696" s="6"/>
      <c r="E696" s="6"/>
      <c r="F696" s="6"/>
      <c r="G696" s="6"/>
      <c r="H696" s="7"/>
      <c r="I696" s="7"/>
      <c r="J696" s="7"/>
      <c r="K696" s="7"/>
      <c r="L696" s="7"/>
      <c r="M696" s="6"/>
      <c r="N696" s="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6"/>
      <c r="AK696" s="6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6"/>
      <c r="BH696" s="6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6"/>
      <c r="CF696" s="6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166"/>
      <c r="CT696" s="166"/>
      <c r="CU696" s="166"/>
      <c r="CV696" s="166"/>
      <c r="CW696" s="166"/>
      <c r="CX696" s="10"/>
      <c r="CY696" s="7"/>
      <c r="CZ696" s="7"/>
    </row>
    <row r="697" ht="15.75" customHeight="1">
      <c r="A697" s="6"/>
      <c r="B697" s="7"/>
      <c r="C697" s="7"/>
      <c r="D697" s="6"/>
      <c r="E697" s="6"/>
      <c r="F697" s="6"/>
      <c r="G697" s="6"/>
      <c r="H697" s="7"/>
      <c r="I697" s="7"/>
      <c r="J697" s="7"/>
      <c r="K697" s="7"/>
      <c r="L697" s="7"/>
      <c r="M697" s="6"/>
      <c r="N697" s="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6"/>
      <c r="AK697" s="6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6"/>
      <c r="BH697" s="6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6"/>
      <c r="CF697" s="6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166"/>
      <c r="CT697" s="166"/>
      <c r="CU697" s="166"/>
      <c r="CV697" s="166"/>
      <c r="CW697" s="166"/>
      <c r="CX697" s="10"/>
      <c r="CY697" s="7"/>
      <c r="CZ697" s="7"/>
    </row>
    <row r="698" ht="15.75" customHeight="1">
      <c r="A698" s="6"/>
      <c r="B698" s="7"/>
      <c r="C698" s="7"/>
      <c r="D698" s="6"/>
      <c r="E698" s="6"/>
      <c r="F698" s="6"/>
      <c r="G698" s="6"/>
      <c r="H698" s="7"/>
      <c r="I698" s="7"/>
      <c r="J698" s="7"/>
      <c r="K698" s="7"/>
      <c r="L698" s="7"/>
      <c r="M698" s="6"/>
      <c r="N698" s="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6"/>
      <c r="AK698" s="6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6"/>
      <c r="BH698" s="6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6"/>
      <c r="CF698" s="6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166"/>
      <c r="CT698" s="166"/>
      <c r="CU698" s="166"/>
      <c r="CV698" s="166"/>
      <c r="CW698" s="166"/>
      <c r="CX698" s="10"/>
      <c r="CY698" s="7"/>
      <c r="CZ698" s="7"/>
    </row>
    <row r="699" ht="15.75" customHeight="1">
      <c r="A699" s="6"/>
      <c r="B699" s="7"/>
      <c r="C699" s="7"/>
      <c r="D699" s="6"/>
      <c r="E699" s="6"/>
      <c r="F699" s="6"/>
      <c r="G699" s="6"/>
      <c r="H699" s="7"/>
      <c r="I699" s="7"/>
      <c r="J699" s="7"/>
      <c r="K699" s="7"/>
      <c r="L699" s="7"/>
      <c r="M699" s="6"/>
      <c r="N699" s="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6"/>
      <c r="AK699" s="6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6"/>
      <c r="BH699" s="6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6"/>
      <c r="CF699" s="6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166"/>
      <c r="CT699" s="166"/>
      <c r="CU699" s="166"/>
      <c r="CV699" s="166"/>
      <c r="CW699" s="166"/>
      <c r="CX699" s="10"/>
      <c r="CY699" s="7"/>
      <c r="CZ699" s="7"/>
    </row>
    <row r="700" ht="15.75" customHeight="1">
      <c r="A700" s="6"/>
      <c r="B700" s="7"/>
      <c r="C700" s="7"/>
      <c r="D700" s="6"/>
      <c r="E700" s="6"/>
      <c r="F700" s="6"/>
      <c r="G700" s="6"/>
      <c r="H700" s="7"/>
      <c r="I700" s="7"/>
      <c r="J700" s="7"/>
      <c r="K700" s="7"/>
      <c r="L700" s="7"/>
      <c r="M700" s="6"/>
      <c r="N700" s="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6"/>
      <c r="AK700" s="6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6"/>
      <c r="BH700" s="6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6"/>
      <c r="CF700" s="6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166"/>
      <c r="CT700" s="166"/>
      <c r="CU700" s="166"/>
      <c r="CV700" s="166"/>
      <c r="CW700" s="166"/>
      <c r="CX700" s="10"/>
      <c r="CY700" s="7"/>
      <c r="CZ700" s="7"/>
    </row>
    <row r="701" ht="15.75" customHeight="1">
      <c r="A701" s="6"/>
      <c r="B701" s="7"/>
      <c r="C701" s="7"/>
      <c r="D701" s="6"/>
      <c r="E701" s="6"/>
      <c r="F701" s="6"/>
      <c r="G701" s="6"/>
      <c r="H701" s="7"/>
      <c r="I701" s="7"/>
      <c r="J701" s="7"/>
      <c r="K701" s="7"/>
      <c r="L701" s="7"/>
      <c r="M701" s="6"/>
      <c r="N701" s="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6"/>
      <c r="AK701" s="6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6"/>
      <c r="BH701" s="6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6"/>
      <c r="CF701" s="6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166"/>
      <c r="CT701" s="166"/>
      <c r="CU701" s="166"/>
      <c r="CV701" s="166"/>
      <c r="CW701" s="166"/>
      <c r="CX701" s="10"/>
      <c r="CY701" s="7"/>
      <c r="CZ701" s="7"/>
    </row>
    <row r="702" ht="15.75" customHeight="1">
      <c r="A702" s="6"/>
      <c r="B702" s="7"/>
      <c r="C702" s="7"/>
      <c r="D702" s="6"/>
      <c r="E702" s="6"/>
      <c r="F702" s="6"/>
      <c r="G702" s="6"/>
      <c r="H702" s="7"/>
      <c r="I702" s="7"/>
      <c r="J702" s="7"/>
      <c r="K702" s="7"/>
      <c r="L702" s="7"/>
      <c r="M702" s="6"/>
      <c r="N702" s="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6"/>
      <c r="AK702" s="6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6"/>
      <c r="BH702" s="6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6"/>
      <c r="CF702" s="6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166"/>
      <c r="CT702" s="166"/>
      <c r="CU702" s="166"/>
      <c r="CV702" s="166"/>
      <c r="CW702" s="166"/>
      <c r="CX702" s="10"/>
      <c r="CY702" s="7"/>
      <c r="CZ702" s="7"/>
    </row>
    <row r="703" ht="15.75" customHeight="1">
      <c r="A703" s="6"/>
      <c r="B703" s="7"/>
      <c r="C703" s="7"/>
      <c r="D703" s="6"/>
      <c r="E703" s="6"/>
      <c r="F703" s="6"/>
      <c r="G703" s="6"/>
      <c r="H703" s="7"/>
      <c r="I703" s="7"/>
      <c r="J703" s="7"/>
      <c r="K703" s="7"/>
      <c r="L703" s="7"/>
      <c r="M703" s="6"/>
      <c r="N703" s="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6"/>
      <c r="AK703" s="6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6"/>
      <c r="BH703" s="6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6"/>
      <c r="CF703" s="6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166"/>
      <c r="CT703" s="166"/>
      <c r="CU703" s="166"/>
      <c r="CV703" s="166"/>
      <c r="CW703" s="166"/>
      <c r="CX703" s="10"/>
      <c r="CY703" s="7"/>
      <c r="CZ703" s="7"/>
    </row>
    <row r="704" ht="15.75" customHeight="1">
      <c r="A704" s="6"/>
      <c r="B704" s="7"/>
      <c r="C704" s="7"/>
      <c r="D704" s="6"/>
      <c r="E704" s="6"/>
      <c r="F704" s="6"/>
      <c r="G704" s="6"/>
      <c r="H704" s="7"/>
      <c r="I704" s="7"/>
      <c r="J704" s="7"/>
      <c r="K704" s="7"/>
      <c r="L704" s="7"/>
      <c r="M704" s="6"/>
      <c r="N704" s="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6"/>
      <c r="AK704" s="6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6"/>
      <c r="BH704" s="6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6"/>
      <c r="CF704" s="6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166"/>
      <c r="CT704" s="166"/>
      <c r="CU704" s="166"/>
      <c r="CV704" s="166"/>
      <c r="CW704" s="166"/>
      <c r="CX704" s="10"/>
      <c r="CY704" s="7"/>
      <c r="CZ704" s="7"/>
    </row>
    <row r="705" ht="15.75" customHeight="1">
      <c r="A705" s="6"/>
      <c r="B705" s="7"/>
      <c r="C705" s="7"/>
      <c r="D705" s="6"/>
      <c r="E705" s="6"/>
      <c r="F705" s="6"/>
      <c r="G705" s="6"/>
      <c r="H705" s="7"/>
      <c r="I705" s="7"/>
      <c r="J705" s="7"/>
      <c r="K705" s="7"/>
      <c r="L705" s="7"/>
      <c r="M705" s="6"/>
      <c r="N705" s="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6"/>
      <c r="AK705" s="6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6"/>
      <c r="BH705" s="6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6"/>
      <c r="CF705" s="6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166"/>
      <c r="CT705" s="166"/>
      <c r="CU705" s="166"/>
      <c r="CV705" s="166"/>
      <c r="CW705" s="166"/>
      <c r="CX705" s="10"/>
      <c r="CY705" s="7"/>
      <c r="CZ705" s="7"/>
    </row>
    <row r="706" ht="15.75" customHeight="1">
      <c r="A706" s="6"/>
      <c r="B706" s="7"/>
      <c r="C706" s="7"/>
      <c r="D706" s="6"/>
      <c r="E706" s="6"/>
      <c r="F706" s="6"/>
      <c r="G706" s="6"/>
      <c r="H706" s="7"/>
      <c r="I706" s="7"/>
      <c r="J706" s="7"/>
      <c r="K706" s="7"/>
      <c r="L706" s="7"/>
      <c r="M706" s="6"/>
      <c r="N706" s="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6"/>
      <c r="AK706" s="6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6"/>
      <c r="BH706" s="6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6"/>
      <c r="CF706" s="6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166"/>
      <c r="CT706" s="166"/>
      <c r="CU706" s="166"/>
      <c r="CV706" s="166"/>
      <c r="CW706" s="166"/>
      <c r="CX706" s="10"/>
      <c r="CY706" s="7"/>
      <c r="CZ706" s="7"/>
    </row>
    <row r="707" ht="15.75" customHeight="1">
      <c r="A707" s="6"/>
      <c r="B707" s="7"/>
      <c r="C707" s="7"/>
      <c r="D707" s="6"/>
      <c r="E707" s="6"/>
      <c r="F707" s="6"/>
      <c r="G707" s="6"/>
      <c r="H707" s="7"/>
      <c r="I707" s="7"/>
      <c r="J707" s="7"/>
      <c r="K707" s="7"/>
      <c r="L707" s="7"/>
      <c r="M707" s="6"/>
      <c r="N707" s="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6"/>
      <c r="AK707" s="6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6"/>
      <c r="BH707" s="6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6"/>
      <c r="CF707" s="6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166"/>
      <c r="CT707" s="166"/>
      <c r="CU707" s="166"/>
      <c r="CV707" s="166"/>
      <c r="CW707" s="166"/>
      <c r="CX707" s="10"/>
      <c r="CY707" s="7"/>
      <c r="CZ707" s="7"/>
    </row>
    <row r="708" ht="15.75" customHeight="1">
      <c r="A708" s="6"/>
      <c r="B708" s="7"/>
      <c r="C708" s="7"/>
      <c r="D708" s="6"/>
      <c r="E708" s="6"/>
      <c r="F708" s="6"/>
      <c r="G708" s="6"/>
      <c r="H708" s="7"/>
      <c r="I708" s="7"/>
      <c r="J708" s="7"/>
      <c r="K708" s="7"/>
      <c r="L708" s="7"/>
      <c r="M708" s="6"/>
      <c r="N708" s="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6"/>
      <c r="AK708" s="6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6"/>
      <c r="BH708" s="6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6"/>
      <c r="CF708" s="6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166"/>
      <c r="CT708" s="166"/>
      <c r="CU708" s="166"/>
      <c r="CV708" s="166"/>
      <c r="CW708" s="166"/>
      <c r="CX708" s="10"/>
      <c r="CY708" s="7"/>
      <c r="CZ708" s="7"/>
    </row>
    <row r="709" ht="15.75" customHeight="1">
      <c r="A709" s="6"/>
      <c r="B709" s="7"/>
      <c r="C709" s="7"/>
      <c r="D709" s="6"/>
      <c r="E709" s="6"/>
      <c r="F709" s="6"/>
      <c r="G709" s="6"/>
      <c r="H709" s="7"/>
      <c r="I709" s="7"/>
      <c r="J709" s="7"/>
      <c r="K709" s="7"/>
      <c r="L709" s="7"/>
      <c r="M709" s="6"/>
      <c r="N709" s="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6"/>
      <c r="AK709" s="6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6"/>
      <c r="BH709" s="6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6"/>
      <c r="CF709" s="6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166"/>
      <c r="CT709" s="166"/>
      <c r="CU709" s="166"/>
      <c r="CV709" s="166"/>
      <c r="CW709" s="166"/>
      <c r="CX709" s="10"/>
      <c r="CY709" s="7"/>
      <c r="CZ709" s="7"/>
    </row>
    <row r="710" ht="15.75" customHeight="1">
      <c r="A710" s="6"/>
      <c r="B710" s="7"/>
      <c r="C710" s="7"/>
      <c r="D710" s="6"/>
      <c r="E710" s="6"/>
      <c r="F710" s="6"/>
      <c r="G710" s="6"/>
      <c r="H710" s="7"/>
      <c r="I710" s="7"/>
      <c r="J710" s="7"/>
      <c r="K710" s="7"/>
      <c r="L710" s="7"/>
      <c r="M710" s="6"/>
      <c r="N710" s="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6"/>
      <c r="AK710" s="6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6"/>
      <c r="BH710" s="6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6"/>
      <c r="CF710" s="6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166"/>
      <c r="CT710" s="166"/>
      <c r="CU710" s="166"/>
      <c r="CV710" s="166"/>
      <c r="CW710" s="166"/>
      <c r="CX710" s="10"/>
      <c r="CY710" s="7"/>
      <c r="CZ710" s="7"/>
    </row>
    <row r="711" ht="15.75" customHeight="1">
      <c r="A711" s="6"/>
      <c r="B711" s="7"/>
      <c r="C711" s="7"/>
      <c r="D711" s="6"/>
      <c r="E711" s="6"/>
      <c r="F711" s="6"/>
      <c r="G711" s="6"/>
      <c r="H711" s="7"/>
      <c r="I711" s="7"/>
      <c r="J711" s="7"/>
      <c r="K711" s="7"/>
      <c r="L711" s="7"/>
      <c r="M711" s="6"/>
      <c r="N711" s="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6"/>
      <c r="AK711" s="6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6"/>
      <c r="BH711" s="6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6"/>
      <c r="CF711" s="6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166"/>
      <c r="CT711" s="166"/>
      <c r="CU711" s="166"/>
      <c r="CV711" s="166"/>
      <c r="CW711" s="166"/>
      <c r="CX711" s="10"/>
      <c r="CY711" s="7"/>
      <c r="CZ711" s="7"/>
    </row>
    <row r="712" ht="15.75" customHeight="1">
      <c r="A712" s="6"/>
      <c r="B712" s="7"/>
      <c r="C712" s="7"/>
      <c r="D712" s="6"/>
      <c r="E712" s="6"/>
      <c r="F712" s="6"/>
      <c r="G712" s="6"/>
      <c r="H712" s="7"/>
      <c r="I712" s="7"/>
      <c r="J712" s="7"/>
      <c r="K712" s="7"/>
      <c r="L712" s="7"/>
      <c r="M712" s="6"/>
      <c r="N712" s="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6"/>
      <c r="AK712" s="6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6"/>
      <c r="BH712" s="6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6"/>
      <c r="CF712" s="6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166"/>
      <c r="CT712" s="166"/>
      <c r="CU712" s="166"/>
      <c r="CV712" s="166"/>
      <c r="CW712" s="166"/>
      <c r="CX712" s="10"/>
      <c r="CY712" s="7"/>
      <c r="CZ712" s="7"/>
    </row>
    <row r="713" ht="15.75" customHeight="1">
      <c r="A713" s="6"/>
      <c r="B713" s="7"/>
      <c r="C713" s="7"/>
      <c r="D713" s="6"/>
      <c r="E713" s="6"/>
      <c r="F713" s="6"/>
      <c r="G713" s="6"/>
      <c r="H713" s="7"/>
      <c r="I713" s="7"/>
      <c r="J713" s="7"/>
      <c r="K713" s="7"/>
      <c r="L713" s="7"/>
      <c r="M713" s="6"/>
      <c r="N713" s="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6"/>
      <c r="AK713" s="6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6"/>
      <c r="BH713" s="6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6"/>
      <c r="CF713" s="6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166"/>
      <c r="CT713" s="166"/>
      <c r="CU713" s="166"/>
      <c r="CV713" s="166"/>
      <c r="CW713" s="166"/>
      <c r="CX713" s="10"/>
      <c r="CY713" s="7"/>
      <c r="CZ713" s="7"/>
    </row>
    <row r="714" ht="15.75" customHeight="1">
      <c r="A714" s="6"/>
      <c r="B714" s="7"/>
      <c r="C714" s="7"/>
      <c r="D714" s="6"/>
      <c r="E714" s="6"/>
      <c r="F714" s="6"/>
      <c r="G714" s="6"/>
      <c r="H714" s="7"/>
      <c r="I714" s="7"/>
      <c r="J714" s="7"/>
      <c r="K714" s="7"/>
      <c r="L714" s="7"/>
      <c r="M714" s="6"/>
      <c r="N714" s="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6"/>
      <c r="AK714" s="6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6"/>
      <c r="BH714" s="6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6"/>
      <c r="CF714" s="6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166"/>
      <c r="CT714" s="166"/>
      <c r="CU714" s="166"/>
      <c r="CV714" s="166"/>
      <c r="CW714" s="166"/>
      <c r="CX714" s="10"/>
      <c r="CY714" s="7"/>
      <c r="CZ714" s="7"/>
    </row>
    <row r="715" ht="15.75" customHeight="1">
      <c r="A715" s="6"/>
      <c r="B715" s="7"/>
      <c r="C715" s="7"/>
      <c r="D715" s="6"/>
      <c r="E715" s="6"/>
      <c r="F715" s="6"/>
      <c r="G715" s="6"/>
      <c r="H715" s="7"/>
      <c r="I715" s="7"/>
      <c r="J715" s="7"/>
      <c r="K715" s="7"/>
      <c r="L715" s="7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6"/>
      <c r="AK715" s="6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6"/>
      <c r="BH715" s="6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6"/>
      <c r="CF715" s="6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166"/>
      <c r="CT715" s="166"/>
      <c r="CU715" s="166"/>
      <c r="CV715" s="166"/>
      <c r="CW715" s="166"/>
      <c r="CX715" s="10"/>
      <c r="CY715" s="7"/>
      <c r="CZ715" s="7"/>
    </row>
    <row r="716" ht="15.75" customHeight="1">
      <c r="A716" s="6"/>
      <c r="B716" s="7"/>
      <c r="C716" s="7"/>
      <c r="D716" s="6"/>
      <c r="E716" s="6"/>
      <c r="F716" s="6"/>
      <c r="G716" s="6"/>
      <c r="H716" s="7"/>
      <c r="I716" s="7"/>
      <c r="J716" s="7"/>
      <c r="K716" s="7"/>
      <c r="L716" s="7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6"/>
      <c r="AK716" s="6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6"/>
      <c r="BH716" s="6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6"/>
      <c r="CF716" s="6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166"/>
      <c r="CT716" s="166"/>
      <c r="CU716" s="166"/>
      <c r="CV716" s="166"/>
      <c r="CW716" s="166"/>
      <c r="CX716" s="10"/>
      <c r="CY716" s="7"/>
      <c r="CZ716" s="7"/>
    </row>
    <row r="717" ht="15.75" customHeight="1">
      <c r="A717" s="6"/>
      <c r="B717" s="7"/>
      <c r="C717" s="7"/>
      <c r="D717" s="6"/>
      <c r="E717" s="6"/>
      <c r="F717" s="6"/>
      <c r="G717" s="6"/>
      <c r="H717" s="7"/>
      <c r="I717" s="7"/>
      <c r="J717" s="7"/>
      <c r="K717" s="7"/>
      <c r="L717" s="7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6"/>
      <c r="AK717" s="6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6"/>
      <c r="BH717" s="6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6"/>
      <c r="CF717" s="6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166"/>
      <c r="CT717" s="166"/>
      <c r="CU717" s="166"/>
      <c r="CV717" s="166"/>
      <c r="CW717" s="166"/>
      <c r="CX717" s="10"/>
      <c r="CY717" s="7"/>
      <c r="CZ717" s="7"/>
    </row>
    <row r="718" ht="15.75" customHeight="1">
      <c r="A718" s="6"/>
      <c r="B718" s="7"/>
      <c r="C718" s="7"/>
      <c r="D718" s="6"/>
      <c r="E718" s="6"/>
      <c r="F718" s="6"/>
      <c r="G718" s="6"/>
      <c r="H718" s="7"/>
      <c r="I718" s="7"/>
      <c r="J718" s="7"/>
      <c r="K718" s="7"/>
      <c r="L718" s="7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6"/>
      <c r="AK718" s="6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6"/>
      <c r="BH718" s="6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6"/>
      <c r="CF718" s="6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166"/>
      <c r="CT718" s="166"/>
      <c r="CU718" s="166"/>
      <c r="CV718" s="166"/>
      <c r="CW718" s="166"/>
      <c r="CX718" s="10"/>
      <c r="CY718" s="7"/>
      <c r="CZ718" s="7"/>
    </row>
    <row r="719" ht="15.75" customHeight="1">
      <c r="A719" s="6"/>
      <c r="B719" s="7"/>
      <c r="C719" s="7"/>
      <c r="D719" s="6"/>
      <c r="E719" s="6"/>
      <c r="F719" s="6"/>
      <c r="G719" s="6"/>
      <c r="H719" s="7"/>
      <c r="I719" s="7"/>
      <c r="J719" s="7"/>
      <c r="K719" s="7"/>
      <c r="L719" s="7"/>
      <c r="M719" s="6"/>
      <c r="N719" s="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6"/>
      <c r="AK719" s="6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6"/>
      <c r="BH719" s="6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6"/>
      <c r="CF719" s="6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166"/>
      <c r="CT719" s="166"/>
      <c r="CU719" s="166"/>
      <c r="CV719" s="166"/>
      <c r="CW719" s="166"/>
      <c r="CX719" s="10"/>
      <c r="CY719" s="7"/>
      <c r="CZ719" s="7"/>
    </row>
    <row r="720" ht="15.75" customHeight="1">
      <c r="A720" s="6"/>
      <c r="B720" s="7"/>
      <c r="C720" s="7"/>
      <c r="D720" s="6"/>
      <c r="E720" s="6"/>
      <c r="F720" s="6"/>
      <c r="G720" s="6"/>
      <c r="H720" s="7"/>
      <c r="I720" s="7"/>
      <c r="J720" s="7"/>
      <c r="K720" s="7"/>
      <c r="L720" s="7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6"/>
      <c r="AK720" s="6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6"/>
      <c r="BH720" s="6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6"/>
      <c r="CF720" s="6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166"/>
      <c r="CT720" s="166"/>
      <c r="CU720" s="166"/>
      <c r="CV720" s="166"/>
      <c r="CW720" s="166"/>
      <c r="CX720" s="10"/>
      <c r="CY720" s="7"/>
      <c r="CZ720" s="7"/>
    </row>
    <row r="721" ht="15.75" customHeight="1">
      <c r="A721" s="6"/>
      <c r="B721" s="7"/>
      <c r="C721" s="7"/>
      <c r="D721" s="6"/>
      <c r="E721" s="6"/>
      <c r="F721" s="6"/>
      <c r="G721" s="6"/>
      <c r="H721" s="7"/>
      <c r="I721" s="7"/>
      <c r="J721" s="7"/>
      <c r="K721" s="7"/>
      <c r="L721" s="7"/>
      <c r="M721" s="6"/>
      <c r="N721" s="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6"/>
      <c r="AK721" s="6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6"/>
      <c r="BH721" s="6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6"/>
      <c r="CF721" s="6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166"/>
      <c r="CT721" s="166"/>
      <c r="CU721" s="166"/>
      <c r="CV721" s="166"/>
      <c r="CW721" s="166"/>
      <c r="CX721" s="10"/>
      <c r="CY721" s="7"/>
      <c r="CZ721" s="7"/>
    </row>
    <row r="722" ht="15.75" customHeight="1">
      <c r="A722" s="6"/>
      <c r="B722" s="7"/>
      <c r="C722" s="7"/>
      <c r="D722" s="6"/>
      <c r="E722" s="6"/>
      <c r="F722" s="6"/>
      <c r="G722" s="6"/>
      <c r="H722" s="7"/>
      <c r="I722" s="7"/>
      <c r="J722" s="7"/>
      <c r="K722" s="7"/>
      <c r="L722" s="7"/>
      <c r="M722" s="6"/>
      <c r="N722" s="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6"/>
      <c r="AK722" s="6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6"/>
      <c r="BH722" s="6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6"/>
      <c r="CF722" s="6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166"/>
      <c r="CT722" s="166"/>
      <c r="CU722" s="166"/>
      <c r="CV722" s="166"/>
      <c r="CW722" s="166"/>
      <c r="CX722" s="10"/>
      <c r="CY722" s="7"/>
      <c r="CZ722" s="7"/>
    </row>
    <row r="723" ht="15.75" customHeight="1">
      <c r="A723" s="6"/>
      <c r="B723" s="7"/>
      <c r="C723" s="7"/>
      <c r="D723" s="6"/>
      <c r="E723" s="6"/>
      <c r="F723" s="6"/>
      <c r="G723" s="6"/>
      <c r="H723" s="7"/>
      <c r="I723" s="7"/>
      <c r="J723" s="7"/>
      <c r="K723" s="7"/>
      <c r="L723" s="7"/>
      <c r="M723" s="6"/>
      <c r="N723" s="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6"/>
      <c r="AK723" s="6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6"/>
      <c r="BH723" s="6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6"/>
      <c r="CF723" s="6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166"/>
      <c r="CT723" s="166"/>
      <c r="CU723" s="166"/>
      <c r="CV723" s="166"/>
      <c r="CW723" s="166"/>
      <c r="CX723" s="10"/>
      <c r="CY723" s="7"/>
      <c r="CZ723" s="7"/>
    </row>
    <row r="724" ht="15.75" customHeight="1">
      <c r="A724" s="6"/>
      <c r="B724" s="7"/>
      <c r="C724" s="7"/>
      <c r="D724" s="6"/>
      <c r="E724" s="6"/>
      <c r="F724" s="6"/>
      <c r="G724" s="6"/>
      <c r="H724" s="7"/>
      <c r="I724" s="7"/>
      <c r="J724" s="7"/>
      <c r="K724" s="7"/>
      <c r="L724" s="7"/>
      <c r="M724" s="6"/>
      <c r="N724" s="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6"/>
      <c r="AK724" s="6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6"/>
      <c r="BH724" s="6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6"/>
      <c r="CF724" s="6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166"/>
      <c r="CT724" s="166"/>
      <c r="CU724" s="166"/>
      <c r="CV724" s="166"/>
      <c r="CW724" s="166"/>
      <c r="CX724" s="10"/>
      <c r="CY724" s="7"/>
      <c r="CZ724" s="7"/>
    </row>
    <row r="725" ht="15.75" customHeight="1">
      <c r="A725" s="6"/>
      <c r="B725" s="7"/>
      <c r="C725" s="7"/>
      <c r="D725" s="6"/>
      <c r="E725" s="6"/>
      <c r="F725" s="6"/>
      <c r="G725" s="6"/>
      <c r="H725" s="7"/>
      <c r="I725" s="7"/>
      <c r="J725" s="7"/>
      <c r="K725" s="7"/>
      <c r="L725" s="7"/>
      <c r="M725" s="6"/>
      <c r="N725" s="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6"/>
      <c r="AK725" s="6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6"/>
      <c r="BH725" s="6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6"/>
      <c r="CF725" s="6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166"/>
      <c r="CT725" s="166"/>
      <c r="CU725" s="166"/>
      <c r="CV725" s="166"/>
      <c r="CW725" s="166"/>
      <c r="CX725" s="10"/>
      <c r="CY725" s="7"/>
      <c r="CZ725" s="7"/>
    </row>
    <row r="726" ht="15.75" customHeight="1">
      <c r="A726" s="6"/>
      <c r="B726" s="7"/>
      <c r="C726" s="7"/>
      <c r="D726" s="6"/>
      <c r="E726" s="6"/>
      <c r="F726" s="6"/>
      <c r="G726" s="6"/>
      <c r="H726" s="7"/>
      <c r="I726" s="7"/>
      <c r="J726" s="7"/>
      <c r="K726" s="7"/>
      <c r="L726" s="7"/>
      <c r="M726" s="6"/>
      <c r="N726" s="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6"/>
      <c r="AK726" s="6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6"/>
      <c r="BH726" s="6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6"/>
      <c r="CF726" s="6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166"/>
      <c r="CT726" s="166"/>
      <c r="CU726" s="166"/>
      <c r="CV726" s="166"/>
      <c r="CW726" s="166"/>
      <c r="CX726" s="10"/>
      <c r="CY726" s="7"/>
      <c r="CZ726" s="7"/>
    </row>
    <row r="727" ht="15.75" customHeight="1">
      <c r="A727" s="6"/>
      <c r="B727" s="7"/>
      <c r="C727" s="7"/>
      <c r="D727" s="6"/>
      <c r="E727" s="6"/>
      <c r="F727" s="6"/>
      <c r="G727" s="6"/>
      <c r="H727" s="7"/>
      <c r="I727" s="7"/>
      <c r="J727" s="7"/>
      <c r="K727" s="7"/>
      <c r="L727" s="7"/>
      <c r="M727" s="6"/>
      <c r="N727" s="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6"/>
      <c r="AK727" s="6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6"/>
      <c r="BH727" s="6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6"/>
      <c r="CF727" s="6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166"/>
      <c r="CT727" s="166"/>
      <c r="CU727" s="166"/>
      <c r="CV727" s="166"/>
      <c r="CW727" s="166"/>
      <c r="CX727" s="10"/>
      <c r="CY727" s="7"/>
      <c r="CZ727" s="7"/>
    </row>
    <row r="728" ht="15.75" customHeight="1">
      <c r="A728" s="6"/>
      <c r="B728" s="7"/>
      <c r="C728" s="7"/>
      <c r="D728" s="6"/>
      <c r="E728" s="6"/>
      <c r="F728" s="6"/>
      <c r="G728" s="6"/>
      <c r="H728" s="7"/>
      <c r="I728" s="7"/>
      <c r="J728" s="7"/>
      <c r="K728" s="7"/>
      <c r="L728" s="7"/>
      <c r="M728" s="6"/>
      <c r="N728" s="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6"/>
      <c r="AK728" s="6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6"/>
      <c r="BH728" s="6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6"/>
      <c r="CF728" s="6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166"/>
      <c r="CT728" s="166"/>
      <c r="CU728" s="166"/>
      <c r="CV728" s="166"/>
      <c r="CW728" s="166"/>
      <c r="CX728" s="10"/>
      <c r="CY728" s="7"/>
      <c r="CZ728" s="7"/>
    </row>
    <row r="729" ht="15.75" customHeight="1">
      <c r="A729" s="6"/>
      <c r="B729" s="7"/>
      <c r="C729" s="7"/>
      <c r="D729" s="6"/>
      <c r="E729" s="6"/>
      <c r="F729" s="6"/>
      <c r="G729" s="6"/>
      <c r="H729" s="7"/>
      <c r="I729" s="7"/>
      <c r="J729" s="7"/>
      <c r="K729" s="7"/>
      <c r="L729" s="7"/>
      <c r="M729" s="6"/>
      <c r="N729" s="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6"/>
      <c r="AK729" s="6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6"/>
      <c r="BH729" s="6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6"/>
      <c r="CF729" s="6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166"/>
      <c r="CT729" s="166"/>
      <c r="CU729" s="166"/>
      <c r="CV729" s="166"/>
      <c r="CW729" s="166"/>
      <c r="CX729" s="10"/>
      <c r="CY729" s="7"/>
      <c r="CZ729" s="7"/>
    </row>
    <row r="730" ht="15.75" customHeight="1">
      <c r="A730" s="6"/>
      <c r="B730" s="7"/>
      <c r="C730" s="7"/>
      <c r="D730" s="6"/>
      <c r="E730" s="6"/>
      <c r="F730" s="6"/>
      <c r="G730" s="6"/>
      <c r="H730" s="7"/>
      <c r="I730" s="7"/>
      <c r="J730" s="7"/>
      <c r="K730" s="7"/>
      <c r="L730" s="7"/>
      <c r="M730" s="6"/>
      <c r="N730" s="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6"/>
      <c r="AK730" s="6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6"/>
      <c r="BH730" s="6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6"/>
      <c r="CF730" s="6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166"/>
      <c r="CT730" s="166"/>
      <c r="CU730" s="166"/>
      <c r="CV730" s="166"/>
      <c r="CW730" s="166"/>
      <c r="CX730" s="10"/>
      <c r="CY730" s="7"/>
      <c r="CZ730" s="7"/>
    </row>
    <row r="731" ht="15.75" customHeight="1">
      <c r="A731" s="6"/>
      <c r="B731" s="7"/>
      <c r="C731" s="7"/>
      <c r="D731" s="6"/>
      <c r="E731" s="6"/>
      <c r="F731" s="6"/>
      <c r="G731" s="6"/>
      <c r="H731" s="7"/>
      <c r="I731" s="7"/>
      <c r="J731" s="7"/>
      <c r="K731" s="7"/>
      <c r="L731" s="7"/>
      <c r="M731" s="6"/>
      <c r="N731" s="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6"/>
      <c r="AK731" s="6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6"/>
      <c r="BH731" s="6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6"/>
      <c r="CF731" s="6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166"/>
      <c r="CT731" s="166"/>
      <c r="CU731" s="166"/>
      <c r="CV731" s="166"/>
      <c r="CW731" s="166"/>
      <c r="CX731" s="10"/>
      <c r="CY731" s="7"/>
      <c r="CZ731" s="7"/>
    </row>
    <row r="732" ht="15.75" customHeight="1">
      <c r="A732" s="6"/>
      <c r="B732" s="7"/>
      <c r="C732" s="7"/>
      <c r="D732" s="6"/>
      <c r="E732" s="6"/>
      <c r="F732" s="6"/>
      <c r="G732" s="6"/>
      <c r="H732" s="7"/>
      <c r="I732" s="7"/>
      <c r="J732" s="7"/>
      <c r="K732" s="7"/>
      <c r="L732" s="7"/>
      <c r="M732" s="6"/>
      <c r="N732" s="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6"/>
      <c r="AK732" s="6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6"/>
      <c r="BH732" s="6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6"/>
      <c r="CF732" s="6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166"/>
      <c r="CT732" s="166"/>
      <c r="CU732" s="166"/>
      <c r="CV732" s="166"/>
      <c r="CW732" s="166"/>
      <c r="CX732" s="10"/>
      <c r="CY732" s="7"/>
      <c r="CZ732" s="7"/>
    </row>
    <row r="733" ht="15.75" customHeight="1">
      <c r="A733" s="6"/>
      <c r="B733" s="7"/>
      <c r="C733" s="7"/>
      <c r="D733" s="6"/>
      <c r="E733" s="6"/>
      <c r="F733" s="6"/>
      <c r="G733" s="6"/>
      <c r="H733" s="7"/>
      <c r="I733" s="7"/>
      <c r="J733" s="7"/>
      <c r="K733" s="7"/>
      <c r="L733" s="7"/>
      <c r="M733" s="6"/>
      <c r="N733" s="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6"/>
      <c r="AK733" s="6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6"/>
      <c r="BH733" s="6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6"/>
      <c r="CF733" s="6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166"/>
      <c r="CT733" s="166"/>
      <c r="CU733" s="166"/>
      <c r="CV733" s="166"/>
      <c r="CW733" s="166"/>
      <c r="CX733" s="10"/>
      <c r="CY733" s="7"/>
      <c r="CZ733" s="7"/>
    </row>
    <row r="734" ht="15.75" customHeight="1">
      <c r="A734" s="6"/>
      <c r="B734" s="7"/>
      <c r="C734" s="7"/>
      <c r="D734" s="6"/>
      <c r="E734" s="6"/>
      <c r="F734" s="6"/>
      <c r="G734" s="6"/>
      <c r="H734" s="7"/>
      <c r="I734" s="7"/>
      <c r="J734" s="7"/>
      <c r="K734" s="7"/>
      <c r="L734" s="7"/>
      <c r="M734" s="6"/>
      <c r="N734" s="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6"/>
      <c r="AK734" s="6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6"/>
      <c r="BH734" s="6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6"/>
      <c r="CF734" s="6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166"/>
      <c r="CT734" s="166"/>
      <c r="CU734" s="166"/>
      <c r="CV734" s="166"/>
      <c r="CW734" s="166"/>
      <c r="CX734" s="10"/>
      <c r="CY734" s="7"/>
      <c r="CZ734" s="7"/>
    </row>
    <row r="735" ht="15.75" customHeight="1">
      <c r="A735" s="6"/>
      <c r="B735" s="7"/>
      <c r="C735" s="7"/>
      <c r="D735" s="6"/>
      <c r="E735" s="6"/>
      <c r="F735" s="6"/>
      <c r="G735" s="6"/>
      <c r="H735" s="7"/>
      <c r="I735" s="7"/>
      <c r="J735" s="7"/>
      <c r="K735" s="7"/>
      <c r="L735" s="7"/>
      <c r="M735" s="6"/>
      <c r="N735" s="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6"/>
      <c r="AK735" s="6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6"/>
      <c r="BH735" s="6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6"/>
      <c r="CF735" s="6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166"/>
      <c r="CT735" s="166"/>
      <c r="CU735" s="166"/>
      <c r="CV735" s="166"/>
      <c r="CW735" s="166"/>
      <c r="CX735" s="10"/>
      <c r="CY735" s="7"/>
      <c r="CZ735" s="7"/>
    </row>
    <row r="736" ht="15.75" customHeight="1">
      <c r="A736" s="6"/>
      <c r="B736" s="7"/>
      <c r="C736" s="7"/>
      <c r="D736" s="6"/>
      <c r="E736" s="6"/>
      <c r="F736" s="6"/>
      <c r="G736" s="6"/>
      <c r="H736" s="7"/>
      <c r="I736" s="7"/>
      <c r="J736" s="7"/>
      <c r="K736" s="7"/>
      <c r="L736" s="7"/>
      <c r="M736" s="6"/>
      <c r="N736" s="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6"/>
      <c r="AK736" s="6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6"/>
      <c r="BH736" s="6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6"/>
      <c r="CF736" s="6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166"/>
      <c r="CT736" s="166"/>
      <c r="CU736" s="166"/>
      <c r="CV736" s="166"/>
      <c r="CW736" s="166"/>
      <c r="CX736" s="10"/>
      <c r="CY736" s="7"/>
      <c r="CZ736" s="7"/>
    </row>
    <row r="737" ht="15.75" customHeight="1">
      <c r="A737" s="6"/>
      <c r="B737" s="7"/>
      <c r="C737" s="7"/>
      <c r="D737" s="6"/>
      <c r="E737" s="6"/>
      <c r="F737" s="6"/>
      <c r="G737" s="6"/>
      <c r="H737" s="7"/>
      <c r="I737" s="7"/>
      <c r="J737" s="7"/>
      <c r="K737" s="7"/>
      <c r="L737" s="7"/>
      <c r="M737" s="6"/>
      <c r="N737" s="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6"/>
      <c r="AK737" s="6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6"/>
      <c r="BH737" s="6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6"/>
      <c r="CF737" s="6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166"/>
      <c r="CT737" s="166"/>
      <c r="CU737" s="166"/>
      <c r="CV737" s="166"/>
      <c r="CW737" s="166"/>
      <c r="CX737" s="10"/>
      <c r="CY737" s="7"/>
      <c r="CZ737" s="7"/>
    </row>
    <row r="738" ht="15.75" customHeight="1">
      <c r="A738" s="6"/>
      <c r="B738" s="7"/>
      <c r="C738" s="7"/>
      <c r="D738" s="6"/>
      <c r="E738" s="6"/>
      <c r="F738" s="6"/>
      <c r="G738" s="6"/>
      <c r="H738" s="7"/>
      <c r="I738" s="7"/>
      <c r="J738" s="7"/>
      <c r="K738" s="7"/>
      <c r="L738" s="7"/>
      <c r="M738" s="6"/>
      <c r="N738" s="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6"/>
      <c r="AK738" s="6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6"/>
      <c r="BH738" s="6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6"/>
      <c r="CF738" s="6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166"/>
      <c r="CT738" s="166"/>
      <c r="CU738" s="166"/>
      <c r="CV738" s="166"/>
      <c r="CW738" s="166"/>
      <c r="CX738" s="10"/>
      <c r="CY738" s="7"/>
      <c r="CZ738" s="7"/>
    </row>
    <row r="739" ht="15.75" customHeight="1">
      <c r="A739" s="6"/>
      <c r="B739" s="7"/>
      <c r="C739" s="7"/>
      <c r="D739" s="6"/>
      <c r="E739" s="6"/>
      <c r="F739" s="6"/>
      <c r="G739" s="6"/>
      <c r="H739" s="7"/>
      <c r="I739" s="7"/>
      <c r="J739" s="7"/>
      <c r="K739" s="7"/>
      <c r="L739" s="7"/>
      <c r="M739" s="6"/>
      <c r="N739" s="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6"/>
      <c r="AK739" s="6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6"/>
      <c r="BH739" s="6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6"/>
      <c r="CF739" s="6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166"/>
      <c r="CT739" s="166"/>
      <c r="CU739" s="166"/>
      <c r="CV739" s="166"/>
      <c r="CW739" s="166"/>
      <c r="CX739" s="10"/>
      <c r="CY739" s="7"/>
      <c r="CZ739" s="7"/>
    </row>
    <row r="740" ht="15.75" customHeight="1">
      <c r="A740" s="6"/>
      <c r="B740" s="7"/>
      <c r="C740" s="7"/>
      <c r="D740" s="6"/>
      <c r="E740" s="6"/>
      <c r="F740" s="6"/>
      <c r="G740" s="6"/>
      <c r="H740" s="7"/>
      <c r="I740" s="7"/>
      <c r="J740" s="7"/>
      <c r="K740" s="7"/>
      <c r="L740" s="7"/>
      <c r="M740" s="6"/>
      <c r="N740" s="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6"/>
      <c r="AK740" s="6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6"/>
      <c r="BH740" s="6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6"/>
      <c r="CF740" s="6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166"/>
      <c r="CT740" s="166"/>
      <c r="CU740" s="166"/>
      <c r="CV740" s="166"/>
      <c r="CW740" s="166"/>
      <c r="CX740" s="10"/>
      <c r="CY740" s="7"/>
      <c r="CZ740" s="7"/>
    </row>
    <row r="741" ht="15.75" customHeight="1">
      <c r="A741" s="6"/>
      <c r="B741" s="7"/>
      <c r="C741" s="7"/>
      <c r="D741" s="6"/>
      <c r="E741" s="6"/>
      <c r="F741" s="6"/>
      <c r="G741" s="6"/>
      <c r="H741" s="7"/>
      <c r="I741" s="7"/>
      <c r="J741" s="7"/>
      <c r="K741" s="7"/>
      <c r="L741" s="7"/>
      <c r="M741" s="6"/>
      <c r="N741" s="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6"/>
      <c r="AK741" s="6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6"/>
      <c r="BH741" s="6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6"/>
      <c r="CF741" s="6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166"/>
      <c r="CT741" s="166"/>
      <c r="CU741" s="166"/>
      <c r="CV741" s="166"/>
      <c r="CW741" s="166"/>
      <c r="CX741" s="10"/>
      <c r="CY741" s="7"/>
      <c r="CZ741" s="7"/>
    </row>
    <row r="742" ht="15.75" customHeight="1">
      <c r="A742" s="6"/>
      <c r="B742" s="7"/>
      <c r="C742" s="7"/>
      <c r="D742" s="6"/>
      <c r="E742" s="6"/>
      <c r="F742" s="6"/>
      <c r="G742" s="6"/>
      <c r="H742" s="7"/>
      <c r="I742" s="7"/>
      <c r="J742" s="7"/>
      <c r="K742" s="7"/>
      <c r="L742" s="7"/>
      <c r="M742" s="6"/>
      <c r="N742" s="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6"/>
      <c r="AK742" s="6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6"/>
      <c r="BH742" s="6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6"/>
      <c r="CF742" s="6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166"/>
      <c r="CT742" s="166"/>
      <c r="CU742" s="166"/>
      <c r="CV742" s="166"/>
      <c r="CW742" s="166"/>
      <c r="CX742" s="10"/>
      <c r="CY742" s="7"/>
      <c r="CZ742" s="7"/>
    </row>
    <row r="743" ht="15.75" customHeight="1">
      <c r="A743" s="6"/>
      <c r="B743" s="7"/>
      <c r="C743" s="7"/>
      <c r="D743" s="6"/>
      <c r="E743" s="6"/>
      <c r="F743" s="6"/>
      <c r="G743" s="6"/>
      <c r="H743" s="7"/>
      <c r="I743" s="7"/>
      <c r="J743" s="7"/>
      <c r="K743" s="7"/>
      <c r="L743" s="7"/>
      <c r="M743" s="6"/>
      <c r="N743" s="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6"/>
      <c r="AK743" s="6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6"/>
      <c r="BH743" s="6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6"/>
      <c r="CF743" s="6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166"/>
      <c r="CT743" s="166"/>
      <c r="CU743" s="166"/>
      <c r="CV743" s="166"/>
      <c r="CW743" s="166"/>
      <c r="CX743" s="10"/>
      <c r="CY743" s="7"/>
      <c r="CZ743" s="7"/>
    </row>
    <row r="744" ht="15.75" customHeight="1">
      <c r="A744" s="6"/>
      <c r="B744" s="7"/>
      <c r="C744" s="7"/>
      <c r="D744" s="6"/>
      <c r="E744" s="6"/>
      <c r="F744" s="6"/>
      <c r="G744" s="6"/>
      <c r="H744" s="7"/>
      <c r="I744" s="7"/>
      <c r="J744" s="7"/>
      <c r="K744" s="7"/>
      <c r="L744" s="7"/>
      <c r="M744" s="6"/>
      <c r="N744" s="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6"/>
      <c r="AK744" s="6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6"/>
      <c r="BH744" s="6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6"/>
      <c r="CF744" s="6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166"/>
      <c r="CT744" s="166"/>
      <c r="CU744" s="166"/>
      <c r="CV744" s="166"/>
      <c r="CW744" s="166"/>
      <c r="CX744" s="10"/>
      <c r="CY744" s="7"/>
      <c r="CZ744" s="7"/>
    </row>
    <row r="745" ht="15.75" customHeight="1">
      <c r="A745" s="6"/>
      <c r="B745" s="7"/>
      <c r="C745" s="7"/>
      <c r="D745" s="6"/>
      <c r="E745" s="6"/>
      <c r="F745" s="6"/>
      <c r="G745" s="6"/>
      <c r="H745" s="7"/>
      <c r="I745" s="7"/>
      <c r="J745" s="7"/>
      <c r="K745" s="7"/>
      <c r="L745" s="7"/>
      <c r="M745" s="6"/>
      <c r="N745" s="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6"/>
      <c r="AK745" s="6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6"/>
      <c r="BH745" s="6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6"/>
      <c r="CF745" s="6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166"/>
      <c r="CT745" s="166"/>
      <c r="CU745" s="166"/>
      <c r="CV745" s="166"/>
      <c r="CW745" s="166"/>
      <c r="CX745" s="10"/>
      <c r="CY745" s="7"/>
      <c r="CZ745" s="7"/>
    </row>
    <row r="746" ht="15.75" customHeight="1">
      <c r="A746" s="6"/>
      <c r="B746" s="7"/>
      <c r="C746" s="7"/>
      <c r="D746" s="6"/>
      <c r="E746" s="6"/>
      <c r="F746" s="6"/>
      <c r="G746" s="6"/>
      <c r="H746" s="7"/>
      <c r="I746" s="7"/>
      <c r="J746" s="7"/>
      <c r="K746" s="7"/>
      <c r="L746" s="7"/>
      <c r="M746" s="6"/>
      <c r="N746" s="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6"/>
      <c r="AK746" s="6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6"/>
      <c r="BH746" s="6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6"/>
      <c r="CF746" s="6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166"/>
      <c r="CT746" s="166"/>
      <c r="CU746" s="166"/>
      <c r="CV746" s="166"/>
      <c r="CW746" s="166"/>
      <c r="CX746" s="10"/>
      <c r="CY746" s="7"/>
      <c r="CZ746" s="7"/>
    </row>
    <row r="747" ht="15.75" customHeight="1">
      <c r="A747" s="6"/>
      <c r="B747" s="7"/>
      <c r="C747" s="7"/>
      <c r="D747" s="6"/>
      <c r="E747" s="6"/>
      <c r="F747" s="6"/>
      <c r="G747" s="6"/>
      <c r="H747" s="7"/>
      <c r="I747" s="7"/>
      <c r="J747" s="7"/>
      <c r="K747" s="7"/>
      <c r="L747" s="7"/>
      <c r="M747" s="6"/>
      <c r="N747" s="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6"/>
      <c r="AK747" s="6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6"/>
      <c r="BH747" s="6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6"/>
      <c r="CF747" s="6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166"/>
      <c r="CT747" s="166"/>
      <c r="CU747" s="166"/>
      <c r="CV747" s="166"/>
      <c r="CW747" s="166"/>
      <c r="CX747" s="10"/>
      <c r="CY747" s="7"/>
      <c r="CZ747" s="7"/>
    </row>
    <row r="748" ht="15.75" customHeight="1">
      <c r="A748" s="6"/>
      <c r="B748" s="7"/>
      <c r="C748" s="7"/>
      <c r="D748" s="6"/>
      <c r="E748" s="6"/>
      <c r="F748" s="6"/>
      <c r="G748" s="6"/>
      <c r="H748" s="7"/>
      <c r="I748" s="7"/>
      <c r="J748" s="7"/>
      <c r="K748" s="7"/>
      <c r="L748" s="7"/>
      <c r="M748" s="6"/>
      <c r="N748" s="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6"/>
      <c r="AK748" s="6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6"/>
      <c r="BH748" s="6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6"/>
      <c r="CF748" s="6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166"/>
      <c r="CT748" s="166"/>
      <c r="CU748" s="166"/>
      <c r="CV748" s="166"/>
      <c r="CW748" s="166"/>
      <c r="CX748" s="10"/>
      <c r="CY748" s="7"/>
      <c r="CZ748" s="7"/>
    </row>
    <row r="749" ht="15.75" customHeight="1">
      <c r="A749" s="6"/>
      <c r="B749" s="7"/>
      <c r="C749" s="7"/>
      <c r="D749" s="6"/>
      <c r="E749" s="6"/>
      <c r="F749" s="6"/>
      <c r="G749" s="6"/>
      <c r="H749" s="7"/>
      <c r="I749" s="7"/>
      <c r="J749" s="7"/>
      <c r="K749" s="7"/>
      <c r="L749" s="7"/>
      <c r="M749" s="6"/>
      <c r="N749" s="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6"/>
      <c r="AK749" s="6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6"/>
      <c r="BH749" s="6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6"/>
      <c r="CF749" s="6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166"/>
      <c r="CT749" s="166"/>
      <c r="CU749" s="166"/>
      <c r="CV749" s="166"/>
      <c r="CW749" s="166"/>
      <c r="CX749" s="10"/>
      <c r="CY749" s="7"/>
      <c r="CZ749" s="7"/>
    </row>
    <row r="750" ht="15.75" customHeight="1">
      <c r="A750" s="6"/>
      <c r="B750" s="7"/>
      <c r="C750" s="7"/>
      <c r="D750" s="6"/>
      <c r="E750" s="6"/>
      <c r="F750" s="6"/>
      <c r="G750" s="6"/>
      <c r="H750" s="7"/>
      <c r="I750" s="7"/>
      <c r="J750" s="7"/>
      <c r="K750" s="7"/>
      <c r="L750" s="7"/>
      <c r="M750" s="6"/>
      <c r="N750" s="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6"/>
      <c r="AK750" s="6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6"/>
      <c r="BH750" s="6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6"/>
      <c r="CF750" s="6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166"/>
      <c r="CT750" s="166"/>
      <c r="CU750" s="166"/>
      <c r="CV750" s="166"/>
      <c r="CW750" s="166"/>
      <c r="CX750" s="10"/>
      <c r="CY750" s="7"/>
      <c r="CZ750" s="7"/>
    </row>
    <row r="751" ht="15.75" customHeight="1">
      <c r="A751" s="6"/>
      <c r="B751" s="7"/>
      <c r="C751" s="7"/>
      <c r="D751" s="6"/>
      <c r="E751" s="6"/>
      <c r="F751" s="6"/>
      <c r="G751" s="6"/>
      <c r="H751" s="7"/>
      <c r="I751" s="7"/>
      <c r="J751" s="7"/>
      <c r="K751" s="7"/>
      <c r="L751" s="7"/>
      <c r="M751" s="6"/>
      <c r="N751" s="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6"/>
      <c r="AK751" s="6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6"/>
      <c r="BH751" s="6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6"/>
      <c r="CF751" s="6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166"/>
      <c r="CT751" s="166"/>
      <c r="CU751" s="166"/>
      <c r="CV751" s="166"/>
      <c r="CW751" s="166"/>
      <c r="CX751" s="10"/>
      <c r="CY751" s="7"/>
      <c r="CZ751" s="7"/>
    </row>
    <row r="752" ht="15.75" customHeight="1">
      <c r="A752" s="6"/>
      <c r="B752" s="7"/>
      <c r="C752" s="7"/>
      <c r="D752" s="6"/>
      <c r="E752" s="6"/>
      <c r="F752" s="6"/>
      <c r="G752" s="6"/>
      <c r="H752" s="7"/>
      <c r="I752" s="7"/>
      <c r="J752" s="7"/>
      <c r="K752" s="7"/>
      <c r="L752" s="7"/>
      <c r="M752" s="6"/>
      <c r="N752" s="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6"/>
      <c r="AK752" s="6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6"/>
      <c r="BH752" s="6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6"/>
      <c r="CF752" s="6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166"/>
      <c r="CT752" s="166"/>
      <c r="CU752" s="166"/>
      <c r="CV752" s="166"/>
      <c r="CW752" s="166"/>
      <c r="CX752" s="10"/>
      <c r="CY752" s="7"/>
      <c r="CZ752" s="7"/>
    </row>
    <row r="753" ht="15.75" customHeight="1">
      <c r="A753" s="6"/>
      <c r="B753" s="7"/>
      <c r="C753" s="7"/>
      <c r="D753" s="6"/>
      <c r="E753" s="6"/>
      <c r="F753" s="6"/>
      <c r="G753" s="6"/>
      <c r="H753" s="7"/>
      <c r="I753" s="7"/>
      <c r="J753" s="7"/>
      <c r="K753" s="7"/>
      <c r="L753" s="7"/>
      <c r="M753" s="6"/>
      <c r="N753" s="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6"/>
      <c r="AK753" s="6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6"/>
      <c r="BH753" s="6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6"/>
      <c r="CF753" s="6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166"/>
      <c r="CT753" s="166"/>
      <c r="CU753" s="166"/>
      <c r="CV753" s="166"/>
      <c r="CW753" s="166"/>
      <c r="CX753" s="10"/>
      <c r="CY753" s="7"/>
      <c r="CZ753" s="7"/>
    </row>
    <row r="754" ht="15.75" customHeight="1">
      <c r="A754" s="6"/>
      <c r="B754" s="7"/>
      <c r="C754" s="7"/>
      <c r="D754" s="6"/>
      <c r="E754" s="6"/>
      <c r="F754" s="6"/>
      <c r="G754" s="6"/>
      <c r="H754" s="7"/>
      <c r="I754" s="7"/>
      <c r="J754" s="7"/>
      <c r="K754" s="7"/>
      <c r="L754" s="7"/>
      <c r="M754" s="6"/>
      <c r="N754" s="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6"/>
      <c r="AK754" s="6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6"/>
      <c r="BH754" s="6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6"/>
      <c r="CF754" s="6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166"/>
      <c r="CT754" s="166"/>
      <c r="CU754" s="166"/>
      <c r="CV754" s="166"/>
      <c r="CW754" s="166"/>
      <c r="CX754" s="10"/>
      <c r="CY754" s="7"/>
      <c r="CZ754" s="7"/>
    </row>
    <row r="755" ht="15.75" customHeight="1">
      <c r="A755" s="6"/>
      <c r="B755" s="7"/>
      <c r="C755" s="7"/>
      <c r="D755" s="6"/>
      <c r="E755" s="6"/>
      <c r="F755" s="6"/>
      <c r="G755" s="6"/>
      <c r="H755" s="7"/>
      <c r="I755" s="7"/>
      <c r="J755" s="7"/>
      <c r="K755" s="7"/>
      <c r="L755" s="7"/>
      <c r="M755" s="6"/>
      <c r="N755" s="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6"/>
      <c r="AK755" s="6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6"/>
      <c r="BH755" s="6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6"/>
      <c r="CF755" s="6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166"/>
      <c r="CT755" s="166"/>
      <c r="CU755" s="166"/>
      <c r="CV755" s="166"/>
      <c r="CW755" s="166"/>
      <c r="CX755" s="10"/>
      <c r="CY755" s="7"/>
      <c r="CZ755" s="7"/>
    </row>
    <row r="756" ht="15.75" customHeight="1">
      <c r="A756" s="6"/>
      <c r="B756" s="7"/>
      <c r="C756" s="7"/>
      <c r="D756" s="6"/>
      <c r="E756" s="6"/>
      <c r="F756" s="6"/>
      <c r="G756" s="6"/>
      <c r="H756" s="7"/>
      <c r="I756" s="7"/>
      <c r="J756" s="7"/>
      <c r="K756" s="7"/>
      <c r="L756" s="7"/>
      <c r="M756" s="6"/>
      <c r="N756" s="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6"/>
      <c r="AK756" s="6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6"/>
      <c r="BH756" s="6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6"/>
      <c r="CF756" s="6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166"/>
      <c r="CT756" s="166"/>
      <c r="CU756" s="166"/>
      <c r="CV756" s="166"/>
      <c r="CW756" s="166"/>
      <c r="CX756" s="10"/>
      <c r="CY756" s="7"/>
      <c r="CZ756" s="7"/>
    </row>
    <row r="757" ht="15.75" customHeight="1">
      <c r="A757" s="6"/>
      <c r="B757" s="7"/>
      <c r="C757" s="7"/>
      <c r="D757" s="6"/>
      <c r="E757" s="6"/>
      <c r="F757" s="6"/>
      <c r="G757" s="6"/>
      <c r="H757" s="7"/>
      <c r="I757" s="7"/>
      <c r="J757" s="7"/>
      <c r="K757" s="7"/>
      <c r="L757" s="7"/>
      <c r="M757" s="6"/>
      <c r="N757" s="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6"/>
      <c r="AK757" s="6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6"/>
      <c r="BH757" s="6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6"/>
      <c r="CF757" s="6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166"/>
      <c r="CT757" s="166"/>
      <c r="CU757" s="166"/>
      <c r="CV757" s="166"/>
      <c r="CW757" s="166"/>
      <c r="CX757" s="10"/>
      <c r="CY757" s="7"/>
      <c r="CZ757" s="7"/>
    </row>
    <row r="758" ht="15.75" customHeight="1">
      <c r="A758" s="6"/>
      <c r="B758" s="7"/>
      <c r="C758" s="7"/>
      <c r="D758" s="6"/>
      <c r="E758" s="6"/>
      <c r="F758" s="6"/>
      <c r="G758" s="6"/>
      <c r="H758" s="7"/>
      <c r="I758" s="7"/>
      <c r="J758" s="7"/>
      <c r="K758" s="7"/>
      <c r="L758" s="7"/>
      <c r="M758" s="6"/>
      <c r="N758" s="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6"/>
      <c r="AK758" s="6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6"/>
      <c r="BH758" s="6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6"/>
      <c r="CF758" s="6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166"/>
      <c r="CT758" s="166"/>
      <c r="CU758" s="166"/>
      <c r="CV758" s="166"/>
      <c r="CW758" s="166"/>
      <c r="CX758" s="10"/>
      <c r="CY758" s="7"/>
      <c r="CZ758" s="7"/>
    </row>
    <row r="759" ht="15.75" customHeight="1">
      <c r="A759" s="6"/>
      <c r="B759" s="7"/>
      <c r="C759" s="7"/>
      <c r="D759" s="6"/>
      <c r="E759" s="6"/>
      <c r="F759" s="6"/>
      <c r="G759" s="6"/>
      <c r="H759" s="7"/>
      <c r="I759" s="7"/>
      <c r="J759" s="7"/>
      <c r="K759" s="7"/>
      <c r="L759" s="7"/>
      <c r="M759" s="6"/>
      <c r="N759" s="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6"/>
      <c r="AK759" s="6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6"/>
      <c r="BH759" s="6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6"/>
      <c r="CF759" s="6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166"/>
      <c r="CT759" s="166"/>
      <c r="CU759" s="166"/>
      <c r="CV759" s="166"/>
      <c r="CW759" s="166"/>
      <c r="CX759" s="10"/>
      <c r="CY759" s="7"/>
      <c r="CZ759" s="7"/>
    </row>
    <row r="760" ht="15.75" customHeight="1">
      <c r="A760" s="6"/>
      <c r="B760" s="7"/>
      <c r="C760" s="7"/>
      <c r="D760" s="6"/>
      <c r="E760" s="6"/>
      <c r="F760" s="6"/>
      <c r="G760" s="6"/>
      <c r="H760" s="7"/>
      <c r="I760" s="7"/>
      <c r="J760" s="7"/>
      <c r="K760" s="7"/>
      <c r="L760" s="7"/>
      <c r="M760" s="6"/>
      <c r="N760" s="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6"/>
      <c r="AK760" s="6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6"/>
      <c r="BH760" s="6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6"/>
      <c r="CF760" s="6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166"/>
      <c r="CT760" s="166"/>
      <c r="CU760" s="166"/>
      <c r="CV760" s="166"/>
      <c r="CW760" s="166"/>
      <c r="CX760" s="10"/>
      <c r="CY760" s="7"/>
      <c r="CZ760" s="7"/>
    </row>
    <row r="761" ht="15.75" customHeight="1">
      <c r="A761" s="6"/>
      <c r="B761" s="7"/>
      <c r="C761" s="7"/>
      <c r="D761" s="6"/>
      <c r="E761" s="6"/>
      <c r="F761" s="6"/>
      <c r="G761" s="6"/>
      <c r="H761" s="7"/>
      <c r="I761" s="7"/>
      <c r="J761" s="7"/>
      <c r="K761" s="7"/>
      <c r="L761" s="7"/>
      <c r="M761" s="6"/>
      <c r="N761" s="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6"/>
      <c r="AK761" s="6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6"/>
      <c r="BH761" s="6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6"/>
      <c r="CF761" s="6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166"/>
      <c r="CT761" s="166"/>
      <c r="CU761" s="166"/>
      <c r="CV761" s="166"/>
      <c r="CW761" s="166"/>
      <c r="CX761" s="10"/>
      <c r="CY761" s="7"/>
      <c r="CZ761" s="7"/>
    </row>
    <row r="762" ht="15.75" customHeight="1">
      <c r="A762" s="6"/>
      <c r="B762" s="7"/>
      <c r="C762" s="7"/>
      <c r="D762" s="6"/>
      <c r="E762" s="6"/>
      <c r="F762" s="6"/>
      <c r="G762" s="6"/>
      <c r="H762" s="7"/>
      <c r="I762" s="7"/>
      <c r="J762" s="7"/>
      <c r="K762" s="7"/>
      <c r="L762" s="7"/>
      <c r="M762" s="6"/>
      <c r="N762" s="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6"/>
      <c r="AK762" s="6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6"/>
      <c r="BH762" s="6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6"/>
      <c r="CF762" s="6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166"/>
      <c r="CT762" s="166"/>
      <c r="CU762" s="166"/>
      <c r="CV762" s="166"/>
      <c r="CW762" s="166"/>
      <c r="CX762" s="10"/>
      <c r="CY762" s="7"/>
      <c r="CZ762" s="7"/>
    </row>
    <row r="763" ht="15.75" customHeight="1">
      <c r="A763" s="6"/>
      <c r="B763" s="7"/>
      <c r="C763" s="7"/>
      <c r="D763" s="6"/>
      <c r="E763" s="6"/>
      <c r="F763" s="6"/>
      <c r="G763" s="6"/>
      <c r="H763" s="7"/>
      <c r="I763" s="7"/>
      <c r="J763" s="7"/>
      <c r="K763" s="7"/>
      <c r="L763" s="7"/>
      <c r="M763" s="6"/>
      <c r="N763" s="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6"/>
      <c r="AK763" s="6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6"/>
      <c r="BH763" s="6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6"/>
      <c r="CF763" s="6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166"/>
      <c r="CT763" s="166"/>
      <c r="CU763" s="166"/>
      <c r="CV763" s="166"/>
      <c r="CW763" s="166"/>
      <c r="CX763" s="10"/>
      <c r="CY763" s="7"/>
      <c r="CZ763" s="7"/>
    </row>
    <row r="764" ht="15.75" customHeight="1">
      <c r="A764" s="6"/>
      <c r="B764" s="7"/>
      <c r="C764" s="7"/>
      <c r="D764" s="6"/>
      <c r="E764" s="6"/>
      <c r="F764" s="6"/>
      <c r="G764" s="6"/>
      <c r="H764" s="7"/>
      <c r="I764" s="7"/>
      <c r="J764" s="7"/>
      <c r="K764" s="7"/>
      <c r="L764" s="7"/>
      <c r="M764" s="6"/>
      <c r="N764" s="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6"/>
      <c r="AK764" s="6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6"/>
      <c r="BH764" s="6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6"/>
      <c r="CF764" s="6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166"/>
      <c r="CT764" s="166"/>
      <c r="CU764" s="166"/>
      <c r="CV764" s="166"/>
      <c r="CW764" s="166"/>
      <c r="CX764" s="10"/>
      <c r="CY764" s="7"/>
      <c r="CZ764" s="7"/>
    </row>
    <row r="765" ht="15.75" customHeight="1">
      <c r="A765" s="6"/>
      <c r="B765" s="7"/>
      <c r="C765" s="7"/>
      <c r="D765" s="6"/>
      <c r="E765" s="6"/>
      <c r="F765" s="6"/>
      <c r="G765" s="6"/>
      <c r="H765" s="7"/>
      <c r="I765" s="7"/>
      <c r="J765" s="7"/>
      <c r="K765" s="7"/>
      <c r="L765" s="7"/>
      <c r="M765" s="6"/>
      <c r="N765" s="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6"/>
      <c r="AK765" s="6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6"/>
      <c r="BH765" s="6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6"/>
      <c r="CF765" s="6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166"/>
      <c r="CT765" s="166"/>
      <c r="CU765" s="166"/>
      <c r="CV765" s="166"/>
      <c r="CW765" s="166"/>
      <c r="CX765" s="10"/>
      <c r="CY765" s="7"/>
      <c r="CZ765" s="7"/>
    </row>
    <row r="766" ht="15.75" customHeight="1">
      <c r="A766" s="6"/>
      <c r="B766" s="7"/>
      <c r="C766" s="7"/>
      <c r="D766" s="6"/>
      <c r="E766" s="6"/>
      <c r="F766" s="6"/>
      <c r="G766" s="6"/>
      <c r="H766" s="7"/>
      <c r="I766" s="7"/>
      <c r="J766" s="7"/>
      <c r="K766" s="7"/>
      <c r="L766" s="7"/>
      <c r="M766" s="6"/>
      <c r="N766" s="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6"/>
      <c r="AK766" s="6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6"/>
      <c r="BH766" s="6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6"/>
      <c r="CF766" s="6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166"/>
      <c r="CT766" s="166"/>
      <c r="CU766" s="166"/>
      <c r="CV766" s="166"/>
      <c r="CW766" s="166"/>
      <c r="CX766" s="10"/>
      <c r="CY766" s="7"/>
      <c r="CZ766" s="7"/>
    </row>
    <row r="767" ht="15.75" customHeight="1">
      <c r="A767" s="6"/>
      <c r="B767" s="7"/>
      <c r="C767" s="7"/>
      <c r="D767" s="6"/>
      <c r="E767" s="6"/>
      <c r="F767" s="6"/>
      <c r="G767" s="6"/>
      <c r="H767" s="7"/>
      <c r="I767" s="7"/>
      <c r="J767" s="7"/>
      <c r="K767" s="7"/>
      <c r="L767" s="7"/>
      <c r="M767" s="6"/>
      <c r="N767" s="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6"/>
      <c r="AK767" s="6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6"/>
      <c r="BH767" s="6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6"/>
      <c r="CF767" s="6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166"/>
      <c r="CT767" s="166"/>
      <c r="CU767" s="166"/>
      <c r="CV767" s="166"/>
      <c r="CW767" s="166"/>
      <c r="CX767" s="10"/>
      <c r="CY767" s="7"/>
      <c r="CZ767" s="7"/>
    </row>
    <row r="768" ht="15.75" customHeight="1">
      <c r="A768" s="6"/>
      <c r="B768" s="7"/>
      <c r="C768" s="7"/>
      <c r="D768" s="6"/>
      <c r="E768" s="6"/>
      <c r="F768" s="6"/>
      <c r="G768" s="6"/>
      <c r="H768" s="7"/>
      <c r="I768" s="7"/>
      <c r="J768" s="7"/>
      <c r="K768" s="7"/>
      <c r="L768" s="7"/>
      <c r="M768" s="6"/>
      <c r="N768" s="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6"/>
      <c r="AK768" s="6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6"/>
      <c r="BH768" s="6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6"/>
      <c r="CF768" s="6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166"/>
      <c r="CT768" s="166"/>
      <c r="CU768" s="166"/>
      <c r="CV768" s="166"/>
      <c r="CW768" s="166"/>
      <c r="CX768" s="10"/>
      <c r="CY768" s="7"/>
      <c r="CZ768" s="7"/>
    </row>
    <row r="769" ht="15.75" customHeight="1">
      <c r="A769" s="6"/>
      <c r="B769" s="7"/>
      <c r="C769" s="7"/>
      <c r="D769" s="6"/>
      <c r="E769" s="6"/>
      <c r="F769" s="6"/>
      <c r="G769" s="6"/>
      <c r="H769" s="7"/>
      <c r="I769" s="7"/>
      <c r="J769" s="7"/>
      <c r="K769" s="7"/>
      <c r="L769" s="7"/>
      <c r="M769" s="6"/>
      <c r="N769" s="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6"/>
      <c r="AK769" s="6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6"/>
      <c r="BH769" s="6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6"/>
      <c r="CF769" s="6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166"/>
      <c r="CT769" s="166"/>
      <c r="CU769" s="166"/>
      <c r="CV769" s="166"/>
      <c r="CW769" s="166"/>
      <c r="CX769" s="10"/>
      <c r="CY769" s="7"/>
      <c r="CZ769" s="7"/>
    </row>
    <row r="770" ht="15.75" customHeight="1">
      <c r="A770" s="6"/>
      <c r="B770" s="7"/>
      <c r="C770" s="7"/>
      <c r="D770" s="6"/>
      <c r="E770" s="6"/>
      <c r="F770" s="6"/>
      <c r="G770" s="6"/>
      <c r="H770" s="7"/>
      <c r="I770" s="7"/>
      <c r="J770" s="7"/>
      <c r="K770" s="7"/>
      <c r="L770" s="7"/>
      <c r="M770" s="6"/>
      <c r="N770" s="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6"/>
      <c r="AK770" s="6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6"/>
      <c r="BH770" s="6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6"/>
      <c r="CF770" s="6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166"/>
      <c r="CT770" s="166"/>
      <c r="CU770" s="166"/>
      <c r="CV770" s="166"/>
      <c r="CW770" s="166"/>
      <c r="CX770" s="10"/>
      <c r="CY770" s="7"/>
      <c r="CZ770" s="7"/>
    </row>
    <row r="771" ht="15.75" customHeight="1">
      <c r="A771" s="6"/>
      <c r="B771" s="7"/>
      <c r="C771" s="7"/>
      <c r="D771" s="6"/>
      <c r="E771" s="6"/>
      <c r="F771" s="6"/>
      <c r="G771" s="6"/>
      <c r="H771" s="7"/>
      <c r="I771" s="7"/>
      <c r="J771" s="7"/>
      <c r="K771" s="7"/>
      <c r="L771" s="7"/>
      <c r="M771" s="6"/>
      <c r="N771" s="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6"/>
      <c r="AK771" s="6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6"/>
      <c r="BH771" s="6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6"/>
      <c r="CF771" s="6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166"/>
      <c r="CT771" s="166"/>
      <c r="CU771" s="166"/>
      <c r="CV771" s="166"/>
      <c r="CW771" s="166"/>
      <c r="CX771" s="10"/>
      <c r="CY771" s="7"/>
      <c r="CZ771" s="7"/>
    </row>
    <row r="772" ht="15.75" customHeight="1">
      <c r="A772" s="6"/>
      <c r="B772" s="7"/>
      <c r="C772" s="7"/>
      <c r="D772" s="6"/>
      <c r="E772" s="6"/>
      <c r="F772" s="6"/>
      <c r="G772" s="6"/>
      <c r="H772" s="7"/>
      <c r="I772" s="7"/>
      <c r="J772" s="7"/>
      <c r="K772" s="7"/>
      <c r="L772" s="7"/>
      <c r="M772" s="6"/>
      <c r="N772" s="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6"/>
      <c r="AK772" s="6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6"/>
      <c r="BH772" s="6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6"/>
      <c r="CF772" s="6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166"/>
      <c r="CT772" s="166"/>
      <c r="CU772" s="166"/>
      <c r="CV772" s="166"/>
      <c r="CW772" s="166"/>
      <c r="CX772" s="10"/>
      <c r="CY772" s="7"/>
      <c r="CZ772" s="7"/>
    </row>
    <row r="773" ht="15.75" customHeight="1">
      <c r="A773" s="6"/>
      <c r="B773" s="7"/>
      <c r="C773" s="7"/>
      <c r="D773" s="6"/>
      <c r="E773" s="6"/>
      <c r="F773" s="6"/>
      <c r="G773" s="6"/>
      <c r="H773" s="7"/>
      <c r="I773" s="7"/>
      <c r="J773" s="7"/>
      <c r="K773" s="7"/>
      <c r="L773" s="7"/>
      <c r="M773" s="6"/>
      <c r="N773" s="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6"/>
      <c r="AK773" s="6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6"/>
      <c r="BH773" s="6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6"/>
      <c r="CF773" s="6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166"/>
      <c r="CT773" s="166"/>
      <c r="CU773" s="166"/>
      <c r="CV773" s="166"/>
      <c r="CW773" s="166"/>
      <c r="CX773" s="10"/>
      <c r="CY773" s="7"/>
      <c r="CZ773" s="7"/>
    </row>
    <row r="774" ht="15.75" customHeight="1">
      <c r="A774" s="6"/>
      <c r="B774" s="7"/>
      <c r="C774" s="7"/>
      <c r="D774" s="6"/>
      <c r="E774" s="6"/>
      <c r="F774" s="6"/>
      <c r="G774" s="6"/>
      <c r="H774" s="7"/>
      <c r="I774" s="7"/>
      <c r="J774" s="7"/>
      <c r="K774" s="7"/>
      <c r="L774" s="7"/>
      <c r="M774" s="6"/>
      <c r="N774" s="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6"/>
      <c r="AK774" s="6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6"/>
      <c r="BH774" s="6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6"/>
      <c r="CF774" s="6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166"/>
      <c r="CT774" s="166"/>
      <c r="CU774" s="166"/>
      <c r="CV774" s="166"/>
      <c r="CW774" s="166"/>
      <c r="CX774" s="10"/>
      <c r="CY774" s="7"/>
      <c r="CZ774" s="7"/>
    </row>
    <row r="775" ht="15.75" customHeight="1">
      <c r="A775" s="6"/>
      <c r="B775" s="7"/>
      <c r="C775" s="7"/>
      <c r="D775" s="6"/>
      <c r="E775" s="6"/>
      <c r="F775" s="6"/>
      <c r="G775" s="6"/>
      <c r="H775" s="7"/>
      <c r="I775" s="7"/>
      <c r="J775" s="7"/>
      <c r="K775" s="7"/>
      <c r="L775" s="7"/>
      <c r="M775" s="6"/>
      <c r="N775" s="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6"/>
      <c r="AK775" s="6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6"/>
      <c r="BH775" s="6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6"/>
      <c r="CF775" s="6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166"/>
      <c r="CT775" s="166"/>
      <c r="CU775" s="166"/>
      <c r="CV775" s="166"/>
      <c r="CW775" s="166"/>
      <c r="CX775" s="10"/>
      <c r="CY775" s="7"/>
      <c r="CZ775" s="7"/>
    </row>
    <row r="776" ht="15.75" customHeight="1">
      <c r="A776" s="6"/>
      <c r="B776" s="7"/>
      <c r="C776" s="7"/>
      <c r="D776" s="6"/>
      <c r="E776" s="6"/>
      <c r="F776" s="6"/>
      <c r="G776" s="6"/>
      <c r="H776" s="7"/>
      <c r="I776" s="7"/>
      <c r="J776" s="7"/>
      <c r="K776" s="7"/>
      <c r="L776" s="7"/>
      <c r="M776" s="6"/>
      <c r="N776" s="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6"/>
      <c r="AK776" s="6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6"/>
      <c r="BH776" s="6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6"/>
      <c r="CF776" s="6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166"/>
      <c r="CT776" s="166"/>
      <c r="CU776" s="166"/>
      <c r="CV776" s="166"/>
      <c r="CW776" s="166"/>
      <c r="CX776" s="10"/>
      <c r="CY776" s="7"/>
      <c r="CZ776" s="7"/>
    </row>
    <row r="777" ht="15.75" customHeight="1">
      <c r="A777" s="6"/>
      <c r="B777" s="7"/>
      <c r="C777" s="7"/>
      <c r="D777" s="6"/>
      <c r="E777" s="6"/>
      <c r="F777" s="6"/>
      <c r="G777" s="6"/>
      <c r="H777" s="7"/>
      <c r="I777" s="7"/>
      <c r="J777" s="7"/>
      <c r="K777" s="7"/>
      <c r="L777" s="7"/>
      <c r="M777" s="6"/>
      <c r="N777" s="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6"/>
      <c r="AK777" s="6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6"/>
      <c r="BH777" s="6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6"/>
      <c r="CF777" s="6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166"/>
      <c r="CT777" s="166"/>
      <c r="CU777" s="166"/>
      <c r="CV777" s="166"/>
      <c r="CW777" s="166"/>
      <c r="CX777" s="10"/>
      <c r="CY777" s="7"/>
      <c r="CZ777" s="7"/>
    </row>
    <row r="778" ht="15.75" customHeight="1">
      <c r="A778" s="6"/>
      <c r="B778" s="7"/>
      <c r="C778" s="7"/>
      <c r="D778" s="6"/>
      <c r="E778" s="6"/>
      <c r="F778" s="6"/>
      <c r="G778" s="6"/>
      <c r="H778" s="7"/>
      <c r="I778" s="7"/>
      <c r="J778" s="7"/>
      <c r="K778" s="7"/>
      <c r="L778" s="7"/>
      <c r="M778" s="6"/>
      <c r="N778" s="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6"/>
      <c r="AK778" s="6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6"/>
      <c r="BH778" s="6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6"/>
      <c r="CF778" s="6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166"/>
      <c r="CT778" s="166"/>
      <c r="CU778" s="166"/>
      <c r="CV778" s="166"/>
      <c r="CW778" s="166"/>
      <c r="CX778" s="10"/>
      <c r="CY778" s="7"/>
      <c r="CZ778" s="7"/>
    </row>
    <row r="779" ht="15.75" customHeight="1">
      <c r="A779" s="6"/>
      <c r="B779" s="7"/>
      <c r="C779" s="7"/>
      <c r="D779" s="6"/>
      <c r="E779" s="6"/>
      <c r="F779" s="6"/>
      <c r="G779" s="6"/>
      <c r="H779" s="7"/>
      <c r="I779" s="7"/>
      <c r="J779" s="7"/>
      <c r="K779" s="7"/>
      <c r="L779" s="7"/>
      <c r="M779" s="6"/>
      <c r="N779" s="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6"/>
      <c r="AK779" s="6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6"/>
      <c r="BH779" s="6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6"/>
      <c r="CF779" s="6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166"/>
      <c r="CT779" s="166"/>
      <c r="CU779" s="166"/>
      <c r="CV779" s="166"/>
      <c r="CW779" s="166"/>
      <c r="CX779" s="10"/>
      <c r="CY779" s="7"/>
      <c r="CZ779" s="7"/>
    </row>
    <row r="780" ht="15.75" customHeight="1">
      <c r="A780" s="6"/>
      <c r="B780" s="7"/>
      <c r="C780" s="7"/>
      <c r="D780" s="6"/>
      <c r="E780" s="6"/>
      <c r="F780" s="6"/>
      <c r="G780" s="6"/>
      <c r="H780" s="7"/>
      <c r="I780" s="7"/>
      <c r="J780" s="7"/>
      <c r="K780" s="7"/>
      <c r="L780" s="7"/>
      <c r="M780" s="6"/>
      <c r="N780" s="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6"/>
      <c r="AK780" s="6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6"/>
      <c r="BH780" s="6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6"/>
      <c r="CF780" s="6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166"/>
      <c r="CT780" s="166"/>
      <c r="CU780" s="166"/>
      <c r="CV780" s="166"/>
      <c r="CW780" s="166"/>
      <c r="CX780" s="10"/>
      <c r="CY780" s="7"/>
      <c r="CZ780" s="7"/>
    </row>
    <row r="781" ht="15.75" customHeight="1">
      <c r="A781" s="6"/>
      <c r="B781" s="7"/>
      <c r="C781" s="7"/>
      <c r="D781" s="6"/>
      <c r="E781" s="6"/>
      <c r="F781" s="6"/>
      <c r="G781" s="6"/>
      <c r="H781" s="7"/>
      <c r="I781" s="7"/>
      <c r="J781" s="7"/>
      <c r="K781" s="7"/>
      <c r="L781" s="7"/>
      <c r="M781" s="6"/>
      <c r="N781" s="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6"/>
      <c r="AK781" s="6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6"/>
      <c r="BH781" s="6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6"/>
      <c r="CF781" s="6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166"/>
      <c r="CT781" s="166"/>
      <c r="CU781" s="166"/>
      <c r="CV781" s="166"/>
      <c r="CW781" s="166"/>
      <c r="CX781" s="10"/>
      <c r="CY781" s="7"/>
      <c r="CZ781" s="7"/>
    </row>
    <row r="782" ht="15.75" customHeight="1">
      <c r="A782" s="6"/>
      <c r="B782" s="7"/>
      <c r="C782" s="7"/>
      <c r="D782" s="6"/>
      <c r="E782" s="6"/>
      <c r="F782" s="6"/>
      <c r="G782" s="6"/>
      <c r="H782" s="7"/>
      <c r="I782" s="7"/>
      <c r="J782" s="7"/>
      <c r="K782" s="7"/>
      <c r="L782" s="7"/>
      <c r="M782" s="6"/>
      <c r="N782" s="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6"/>
      <c r="AK782" s="6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6"/>
      <c r="BH782" s="6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6"/>
      <c r="CF782" s="6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166"/>
      <c r="CT782" s="166"/>
      <c r="CU782" s="166"/>
      <c r="CV782" s="166"/>
      <c r="CW782" s="166"/>
      <c r="CX782" s="10"/>
      <c r="CY782" s="7"/>
      <c r="CZ782" s="7"/>
    </row>
    <row r="783" ht="15.75" customHeight="1">
      <c r="A783" s="6"/>
      <c r="B783" s="7"/>
      <c r="C783" s="7"/>
      <c r="D783" s="6"/>
      <c r="E783" s="6"/>
      <c r="F783" s="6"/>
      <c r="G783" s="6"/>
      <c r="H783" s="7"/>
      <c r="I783" s="7"/>
      <c r="J783" s="7"/>
      <c r="K783" s="7"/>
      <c r="L783" s="7"/>
      <c r="M783" s="6"/>
      <c r="N783" s="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6"/>
      <c r="AK783" s="6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6"/>
      <c r="BH783" s="6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6"/>
      <c r="CF783" s="6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166"/>
      <c r="CT783" s="166"/>
      <c r="CU783" s="166"/>
      <c r="CV783" s="166"/>
      <c r="CW783" s="166"/>
      <c r="CX783" s="10"/>
      <c r="CY783" s="7"/>
      <c r="CZ783" s="7"/>
    </row>
    <row r="784" ht="15.75" customHeight="1">
      <c r="A784" s="6"/>
      <c r="B784" s="7"/>
      <c r="C784" s="7"/>
      <c r="D784" s="6"/>
      <c r="E784" s="6"/>
      <c r="F784" s="6"/>
      <c r="G784" s="6"/>
      <c r="H784" s="7"/>
      <c r="I784" s="7"/>
      <c r="J784" s="7"/>
      <c r="K784" s="7"/>
      <c r="L784" s="7"/>
      <c r="M784" s="6"/>
      <c r="N784" s="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6"/>
      <c r="AK784" s="6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6"/>
      <c r="BH784" s="6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6"/>
      <c r="CF784" s="6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166"/>
      <c r="CT784" s="166"/>
      <c r="CU784" s="166"/>
      <c r="CV784" s="166"/>
      <c r="CW784" s="166"/>
      <c r="CX784" s="10"/>
      <c r="CY784" s="7"/>
      <c r="CZ784" s="7"/>
    </row>
    <row r="785" ht="15.75" customHeight="1">
      <c r="A785" s="6"/>
      <c r="B785" s="7"/>
      <c r="C785" s="7"/>
      <c r="D785" s="6"/>
      <c r="E785" s="6"/>
      <c r="F785" s="6"/>
      <c r="G785" s="6"/>
      <c r="H785" s="7"/>
      <c r="I785" s="7"/>
      <c r="J785" s="7"/>
      <c r="K785" s="7"/>
      <c r="L785" s="7"/>
      <c r="M785" s="6"/>
      <c r="N785" s="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6"/>
      <c r="AK785" s="6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6"/>
      <c r="BH785" s="6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6"/>
      <c r="CF785" s="6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166"/>
      <c r="CT785" s="166"/>
      <c r="CU785" s="166"/>
      <c r="CV785" s="166"/>
      <c r="CW785" s="166"/>
      <c r="CX785" s="10"/>
      <c r="CY785" s="7"/>
      <c r="CZ785" s="7"/>
    </row>
    <row r="786" ht="15.75" customHeight="1">
      <c r="A786" s="6"/>
      <c r="B786" s="7"/>
      <c r="C786" s="7"/>
      <c r="D786" s="6"/>
      <c r="E786" s="6"/>
      <c r="F786" s="6"/>
      <c r="G786" s="6"/>
      <c r="H786" s="7"/>
      <c r="I786" s="7"/>
      <c r="J786" s="7"/>
      <c r="K786" s="7"/>
      <c r="L786" s="7"/>
      <c r="M786" s="6"/>
      <c r="N786" s="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6"/>
      <c r="AK786" s="6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6"/>
      <c r="BH786" s="6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6"/>
      <c r="CF786" s="6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166"/>
      <c r="CT786" s="166"/>
      <c r="CU786" s="166"/>
      <c r="CV786" s="166"/>
      <c r="CW786" s="166"/>
      <c r="CX786" s="10"/>
      <c r="CY786" s="7"/>
      <c r="CZ786" s="7"/>
    </row>
    <row r="787" ht="15.75" customHeight="1">
      <c r="A787" s="6"/>
      <c r="B787" s="7"/>
      <c r="C787" s="7"/>
      <c r="D787" s="6"/>
      <c r="E787" s="6"/>
      <c r="F787" s="6"/>
      <c r="G787" s="6"/>
      <c r="H787" s="7"/>
      <c r="I787" s="7"/>
      <c r="J787" s="7"/>
      <c r="K787" s="7"/>
      <c r="L787" s="7"/>
      <c r="M787" s="6"/>
      <c r="N787" s="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6"/>
      <c r="AK787" s="6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6"/>
      <c r="BH787" s="6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6"/>
      <c r="CF787" s="6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166"/>
      <c r="CT787" s="166"/>
      <c r="CU787" s="166"/>
      <c r="CV787" s="166"/>
      <c r="CW787" s="166"/>
      <c r="CX787" s="10"/>
      <c r="CY787" s="7"/>
      <c r="CZ787" s="7"/>
    </row>
    <row r="788" ht="15.75" customHeight="1">
      <c r="A788" s="6"/>
      <c r="B788" s="7"/>
      <c r="C788" s="7"/>
      <c r="D788" s="6"/>
      <c r="E788" s="6"/>
      <c r="F788" s="6"/>
      <c r="G788" s="6"/>
      <c r="H788" s="7"/>
      <c r="I788" s="7"/>
      <c r="J788" s="7"/>
      <c r="K788" s="7"/>
      <c r="L788" s="7"/>
      <c r="M788" s="6"/>
      <c r="N788" s="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6"/>
      <c r="AK788" s="6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6"/>
      <c r="BH788" s="6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6"/>
      <c r="CF788" s="6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166"/>
      <c r="CT788" s="166"/>
      <c r="CU788" s="166"/>
      <c r="CV788" s="166"/>
      <c r="CW788" s="166"/>
      <c r="CX788" s="10"/>
      <c r="CY788" s="7"/>
      <c r="CZ788" s="7"/>
    </row>
    <row r="789" ht="15.75" customHeight="1">
      <c r="A789" s="6"/>
      <c r="B789" s="7"/>
      <c r="C789" s="7"/>
      <c r="D789" s="6"/>
      <c r="E789" s="6"/>
      <c r="F789" s="6"/>
      <c r="G789" s="6"/>
      <c r="H789" s="7"/>
      <c r="I789" s="7"/>
      <c r="J789" s="7"/>
      <c r="K789" s="7"/>
      <c r="L789" s="7"/>
      <c r="M789" s="6"/>
      <c r="N789" s="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6"/>
      <c r="AK789" s="6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6"/>
      <c r="BH789" s="6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6"/>
      <c r="CF789" s="6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166"/>
      <c r="CT789" s="166"/>
      <c r="CU789" s="166"/>
      <c r="CV789" s="166"/>
      <c r="CW789" s="166"/>
      <c r="CX789" s="10"/>
      <c r="CY789" s="7"/>
      <c r="CZ789" s="7"/>
    </row>
    <row r="790" ht="15.75" customHeight="1">
      <c r="A790" s="6"/>
      <c r="B790" s="7"/>
      <c r="C790" s="7"/>
      <c r="D790" s="6"/>
      <c r="E790" s="6"/>
      <c r="F790" s="6"/>
      <c r="G790" s="6"/>
      <c r="H790" s="7"/>
      <c r="I790" s="7"/>
      <c r="J790" s="7"/>
      <c r="K790" s="7"/>
      <c r="L790" s="7"/>
      <c r="M790" s="6"/>
      <c r="N790" s="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6"/>
      <c r="AK790" s="6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6"/>
      <c r="BH790" s="6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6"/>
      <c r="CF790" s="6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166"/>
      <c r="CT790" s="166"/>
      <c r="CU790" s="166"/>
      <c r="CV790" s="166"/>
      <c r="CW790" s="166"/>
      <c r="CX790" s="10"/>
      <c r="CY790" s="7"/>
      <c r="CZ790" s="7"/>
    </row>
    <row r="791" ht="15.75" customHeight="1">
      <c r="A791" s="6"/>
      <c r="B791" s="7"/>
      <c r="C791" s="7"/>
      <c r="D791" s="6"/>
      <c r="E791" s="6"/>
      <c r="F791" s="6"/>
      <c r="G791" s="6"/>
      <c r="H791" s="7"/>
      <c r="I791" s="7"/>
      <c r="J791" s="7"/>
      <c r="K791" s="7"/>
      <c r="L791" s="7"/>
      <c r="M791" s="6"/>
      <c r="N791" s="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6"/>
      <c r="AK791" s="6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6"/>
      <c r="BH791" s="6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6"/>
      <c r="CF791" s="6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166"/>
      <c r="CT791" s="166"/>
      <c r="CU791" s="166"/>
      <c r="CV791" s="166"/>
      <c r="CW791" s="166"/>
      <c r="CX791" s="10"/>
      <c r="CY791" s="7"/>
      <c r="CZ791" s="7"/>
    </row>
    <row r="792" ht="15.75" customHeight="1">
      <c r="A792" s="6"/>
      <c r="B792" s="7"/>
      <c r="C792" s="7"/>
      <c r="D792" s="6"/>
      <c r="E792" s="6"/>
      <c r="F792" s="6"/>
      <c r="G792" s="6"/>
      <c r="H792" s="7"/>
      <c r="I792" s="7"/>
      <c r="J792" s="7"/>
      <c r="K792" s="7"/>
      <c r="L792" s="7"/>
      <c r="M792" s="6"/>
      <c r="N792" s="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6"/>
      <c r="AK792" s="6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6"/>
      <c r="BH792" s="6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6"/>
      <c r="CF792" s="6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166"/>
      <c r="CT792" s="166"/>
      <c r="CU792" s="166"/>
      <c r="CV792" s="166"/>
      <c r="CW792" s="166"/>
      <c r="CX792" s="10"/>
      <c r="CY792" s="7"/>
      <c r="CZ792" s="7"/>
    </row>
    <row r="793" ht="15.75" customHeight="1">
      <c r="A793" s="6"/>
      <c r="B793" s="7"/>
      <c r="C793" s="7"/>
      <c r="D793" s="6"/>
      <c r="E793" s="6"/>
      <c r="F793" s="6"/>
      <c r="G793" s="6"/>
      <c r="H793" s="7"/>
      <c r="I793" s="7"/>
      <c r="J793" s="7"/>
      <c r="K793" s="7"/>
      <c r="L793" s="7"/>
      <c r="M793" s="6"/>
      <c r="N793" s="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6"/>
      <c r="AK793" s="6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6"/>
      <c r="BH793" s="6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6"/>
      <c r="CF793" s="6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166"/>
      <c r="CT793" s="166"/>
      <c r="CU793" s="166"/>
      <c r="CV793" s="166"/>
      <c r="CW793" s="166"/>
      <c r="CX793" s="10"/>
      <c r="CY793" s="7"/>
      <c r="CZ793" s="7"/>
    </row>
    <row r="794" ht="15.75" customHeight="1">
      <c r="A794" s="6"/>
      <c r="B794" s="7"/>
      <c r="C794" s="7"/>
      <c r="D794" s="6"/>
      <c r="E794" s="6"/>
      <c r="F794" s="6"/>
      <c r="G794" s="6"/>
      <c r="H794" s="7"/>
      <c r="I794" s="7"/>
      <c r="J794" s="7"/>
      <c r="K794" s="7"/>
      <c r="L794" s="7"/>
      <c r="M794" s="6"/>
      <c r="N794" s="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6"/>
      <c r="AK794" s="6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6"/>
      <c r="BH794" s="6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6"/>
      <c r="CF794" s="6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166"/>
      <c r="CT794" s="166"/>
      <c r="CU794" s="166"/>
      <c r="CV794" s="166"/>
      <c r="CW794" s="166"/>
      <c r="CX794" s="10"/>
      <c r="CY794" s="7"/>
      <c r="CZ794" s="7"/>
    </row>
    <row r="795" ht="15.75" customHeight="1">
      <c r="A795" s="6"/>
      <c r="B795" s="7"/>
      <c r="C795" s="7"/>
      <c r="D795" s="6"/>
      <c r="E795" s="6"/>
      <c r="F795" s="6"/>
      <c r="G795" s="6"/>
      <c r="H795" s="7"/>
      <c r="I795" s="7"/>
      <c r="J795" s="7"/>
      <c r="K795" s="7"/>
      <c r="L795" s="7"/>
      <c r="M795" s="6"/>
      <c r="N795" s="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6"/>
      <c r="AK795" s="6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6"/>
      <c r="BH795" s="6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6"/>
      <c r="CF795" s="6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166"/>
      <c r="CT795" s="166"/>
      <c r="CU795" s="166"/>
      <c r="CV795" s="166"/>
      <c r="CW795" s="166"/>
      <c r="CX795" s="10"/>
      <c r="CY795" s="7"/>
      <c r="CZ795" s="7"/>
    </row>
    <row r="796" ht="15.75" customHeight="1">
      <c r="A796" s="6"/>
      <c r="B796" s="7"/>
      <c r="C796" s="7"/>
      <c r="D796" s="6"/>
      <c r="E796" s="6"/>
      <c r="F796" s="6"/>
      <c r="G796" s="6"/>
      <c r="H796" s="7"/>
      <c r="I796" s="7"/>
      <c r="J796" s="7"/>
      <c r="K796" s="7"/>
      <c r="L796" s="7"/>
      <c r="M796" s="6"/>
      <c r="N796" s="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6"/>
      <c r="AK796" s="6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6"/>
      <c r="BH796" s="6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6"/>
      <c r="CF796" s="6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166"/>
      <c r="CT796" s="166"/>
      <c r="CU796" s="166"/>
      <c r="CV796" s="166"/>
      <c r="CW796" s="166"/>
      <c r="CX796" s="10"/>
      <c r="CY796" s="7"/>
      <c r="CZ796" s="7"/>
    </row>
    <row r="797" ht="15.75" customHeight="1">
      <c r="A797" s="6"/>
      <c r="B797" s="7"/>
      <c r="C797" s="7"/>
      <c r="D797" s="6"/>
      <c r="E797" s="6"/>
      <c r="F797" s="6"/>
      <c r="G797" s="6"/>
      <c r="H797" s="7"/>
      <c r="I797" s="7"/>
      <c r="J797" s="7"/>
      <c r="K797" s="7"/>
      <c r="L797" s="7"/>
      <c r="M797" s="6"/>
      <c r="N797" s="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6"/>
      <c r="AK797" s="6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6"/>
      <c r="BH797" s="6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6"/>
      <c r="CF797" s="6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166"/>
      <c r="CT797" s="166"/>
      <c r="CU797" s="166"/>
      <c r="CV797" s="166"/>
      <c r="CW797" s="166"/>
      <c r="CX797" s="10"/>
      <c r="CY797" s="7"/>
      <c r="CZ797" s="7"/>
    </row>
    <row r="798" ht="15.75" customHeight="1">
      <c r="A798" s="6"/>
      <c r="B798" s="7"/>
      <c r="C798" s="7"/>
      <c r="D798" s="6"/>
      <c r="E798" s="6"/>
      <c r="F798" s="6"/>
      <c r="G798" s="6"/>
      <c r="H798" s="7"/>
      <c r="I798" s="7"/>
      <c r="J798" s="7"/>
      <c r="K798" s="7"/>
      <c r="L798" s="7"/>
      <c r="M798" s="6"/>
      <c r="N798" s="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6"/>
      <c r="AK798" s="6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6"/>
      <c r="BH798" s="6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6"/>
      <c r="CF798" s="6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166"/>
      <c r="CT798" s="166"/>
      <c r="CU798" s="166"/>
      <c r="CV798" s="166"/>
      <c r="CW798" s="166"/>
      <c r="CX798" s="10"/>
      <c r="CY798" s="7"/>
      <c r="CZ798" s="7"/>
    </row>
    <row r="799" ht="15.75" customHeight="1">
      <c r="A799" s="6"/>
      <c r="B799" s="7"/>
      <c r="C799" s="7"/>
      <c r="D799" s="6"/>
      <c r="E799" s="6"/>
      <c r="F799" s="6"/>
      <c r="G799" s="6"/>
      <c r="H799" s="7"/>
      <c r="I799" s="7"/>
      <c r="J799" s="7"/>
      <c r="K799" s="7"/>
      <c r="L799" s="7"/>
      <c r="M799" s="6"/>
      <c r="N799" s="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6"/>
      <c r="AK799" s="6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6"/>
      <c r="BH799" s="6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6"/>
      <c r="CF799" s="6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166"/>
      <c r="CT799" s="166"/>
      <c r="CU799" s="166"/>
      <c r="CV799" s="166"/>
      <c r="CW799" s="166"/>
      <c r="CX799" s="10"/>
      <c r="CY799" s="7"/>
      <c r="CZ799" s="7"/>
    </row>
    <row r="800" ht="15.75" customHeight="1">
      <c r="A800" s="6"/>
      <c r="B800" s="7"/>
      <c r="C800" s="7"/>
      <c r="D800" s="6"/>
      <c r="E800" s="6"/>
      <c r="F800" s="6"/>
      <c r="G800" s="6"/>
      <c r="H800" s="7"/>
      <c r="I800" s="7"/>
      <c r="J800" s="7"/>
      <c r="K800" s="7"/>
      <c r="L800" s="7"/>
      <c r="M800" s="6"/>
      <c r="N800" s="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6"/>
      <c r="AK800" s="6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6"/>
      <c r="BH800" s="6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6"/>
      <c r="CF800" s="6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166"/>
      <c r="CT800" s="166"/>
      <c r="CU800" s="166"/>
      <c r="CV800" s="166"/>
      <c r="CW800" s="166"/>
      <c r="CX800" s="10"/>
      <c r="CY800" s="7"/>
      <c r="CZ800" s="7"/>
    </row>
    <row r="801" ht="15.75" customHeight="1">
      <c r="A801" s="6"/>
      <c r="B801" s="7"/>
      <c r="C801" s="7"/>
      <c r="D801" s="6"/>
      <c r="E801" s="6"/>
      <c r="F801" s="6"/>
      <c r="G801" s="6"/>
      <c r="H801" s="7"/>
      <c r="I801" s="7"/>
      <c r="J801" s="7"/>
      <c r="K801" s="7"/>
      <c r="L801" s="7"/>
      <c r="M801" s="6"/>
      <c r="N801" s="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6"/>
      <c r="AK801" s="6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6"/>
      <c r="BH801" s="6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6"/>
      <c r="CF801" s="6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166"/>
      <c r="CT801" s="166"/>
      <c r="CU801" s="166"/>
      <c r="CV801" s="166"/>
      <c r="CW801" s="166"/>
      <c r="CX801" s="10"/>
      <c r="CY801" s="7"/>
      <c r="CZ801" s="7"/>
    </row>
    <row r="802" ht="15.75" customHeight="1">
      <c r="A802" s="6"/>
      <c r="B802" s="7"/>
      <c r="C802" s="7"/>
      <c r="D802" s="6"/>
      <c r="E802" s="6"/>
      <c r="F802" s="6"/>
      <c r="G802" s="6"/>
      <c r="H802" s="7"/>
      <c r="I802" s="7"/>
      <c r="J802" s="7"/>
      <c r="K802" s="7"/>
      <c r="L802" s="7"/>
      <c r="M802" s="6"/>
      <c r="N802" s="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6"/>
      <c r="AK802" s="6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6"/>
      <c r="BH802" s="6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6"/>
      <c r="CF802" s="6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166"/>
      <c r="CT802" s="166"/>
      <c r="CU802" s="166"/>
      <c r="CV802" s="166"/>
      <c r="CW802" s="166"/>
      <c r="CX802" s="10"/>
      <c r="CY802" s="7"/>
      <c r="CZ802" s="7"/>
    </row>
    <row r="803" ht="15.75" customHeight="1">
      <c r="A803" s="6"/>
      <c r="B803" s="7"/>
      <c r="C803" s="7"/>
      <c r="D803" s="6"/>
      <c r="E803" s="6"/>
      <c r="F803" s="6"/>
      <c r="G803" s="6"/>
      <c r="H803" s="7"/>
      <c r="I803" s="7"/>
      <c r="J803" s="7"/>
      <c r="K803" s="7"/>
      <c r="L803" s="7"/>
      <c r="M803" s="6"/>
      <c r="N803" s="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6"/>
      <c r="AK803" s="6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6"/>
      <c r="BH803" s="6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6"/>
      <c r="CF803" s="6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166"/>
      <c r="CT803" s="166"/>
      <c r="CU803" s="166"/>
      <c r="CV803" s="166"/>
      <c r="CW803" s="166"/>
      <c r="CX803" s="10"/>
      <c r="CY803" s="7"/>
      <c r="CZ803" s="7"/>
    </row>
    <row r="804" ht="15.75" customHeight="1">
      <c r="A804" s="6"/>
      <c r="B804" s="7"/>
      <c r="C804" s="7"/>
      <c r="D804" s="6"/>
      <c r="E804" s="6"/>
      <c r="F804" s="6"/>
      <c r="G804" s="6"/>
      <c r="H804" s="7"/>
      <c r="I804" s="7"/>
      <c r="J804" s="7"/>
      <c r="K804" s="7"/>
      <c r="L804" s="7"/>
      <c r="M804" s="6"/>
      <c r="N804" s="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6"/>
      <c r="AK804" s="6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6"/>
      <c r="BH804" s="6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6"/>
      <c r="CF804" s="6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166"/>
      <c r="CT804" s="166"/>
      <c r="CU804" s="166"/>
      <c r="CV804" s="166"/>
      <c r="CW804" s="166"/>
      <c r="CX804" s="10"/>
      <c r="CY804" s="7"/>
      <c r="CZ804" s="7"/>
    </row>
    <row r="805" ht="15.75" customHeight="1">
      <c r="A805" s="6"/>
      <c r="B805" s="7"/>
      <c r="C805" s="7"/>
      <c r="D805" s="6"/>
      <c r="E805" s="6"/>
      <c r="F805" s="6"/>
      <c r="G805" s="6"/>
      <c r="H805" s="7"/>
      <c r="I805" s="7"/>
      <c r="J805" s="7"/>
      <c r="K805" s="7"/>
      <c r="L805" s="7"/>
      <c r="M805" s="6"/>
      <c r="N805" s="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6"/>
      <c r="AK805" s="6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6"/>
      <c r="BH805" s="6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6"/>
      <c r="CF805" s="6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166"/>
      <c r="CT805" s="166"/>
      <c r="CU805" s="166"/>
      <c r="CV805" s="166"/>
      <c r="CW805" s="166"/>
      <c r="CX805" s="10"/>
      <c r="CY805" s="7"/>
      <c r="CZ805" s="7"/>
    </row>
    <row r="806" ht="15.75" customHeight="1">
      <c r="A806" s="6"/>
      <c r="B806" s="7"/>
      <c r="C806" s="7"/>
      <c r="D806" s="6"/>
      <c r="E806" s="6"/>
      <c r="F806" s="6"/>
      <c r="G806" s="6"/>
      <c r="H806" s="7"/>
      <c r="I806" s="7"/>
      <c r="J806" s="7"/>
      <c r="K806" s="7"/>
      <c r="L806" s="7"/>
      <c r="M806" s="6"/>
      <c r="N806" s="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6"/>
      <c r="AK806" s="6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6"/>
      <c r="BH806" s="6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6"/>
      <c r="CF806" s="6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166"/>
      <c r="CT806" s="166"/>
      <c r="CU806" s="166"/>
      <c r="CV806" s="166"/>
      <c r="CW806" s="166"/>
      <c r="CX806" s="10"/>
      <c r="CY806" s="7"/>
      <c r="CZ806" s="7"/>
    </row>
    <row r="807" ht="15.75" customHeight="1">
      <c r="A807" s="6"/>
      <c r="B807" s="7"/>
      <c r="C807" s="7"/>
      <c r="D807" s="6"/>
      <c r="E807" s="6"/>
      <c r="F807" s="6"/>
      <c r="G807" s="6"/>
      <c r="H807" s="7"/>
      <c r="I807" s="7"/>
      <c r="J807" s="7"/>
      <c r="K807" s="7"/>
      <c r="L807" s="7"/>
      <c r="M807" s="6"/>
      <c r="N807" s="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6"/>
      <c r="AK807" s="6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6"/>
      <c r="BH807" s="6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6"/>
      <c r="CF807" s="6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166"/>
      <c r="CT807" s="166"/>
      <c r="CU807" s="166"/>
      <c r="CV807" s="166"/>
      <c r="CW807" s="166"/>
      <c r="CX807" s="10"/>
      <c r="CY807" s="7"/>
      <c r="CZ807" s="7"/>
    </row>
    <row r="808" ht="15.75" customHeight="1">
      <c r="A808" s="6"/>
      <c r="B808" s="7"/>
      <c r="C808" s="7"/>
      <c r="D808" s="6"/>
      <c r="E808" s="6"/>
      <c r="F808" s="6"/>
      <c r="G808" s="6"/>
      <c r="H808" s="7"/>
      <c r="I808" s="7"/>
      <c r="J808" s="7"/>
      <c r="K808" s="7"/>
      <c r="L808" s="7"/>
      <c r="M808" s="6"/>
      <c r="N808" s="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6"/>
      <c r="AK808" s="6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6"/>
      <c r="BH808" s="6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6"/>
      <c r="CF808" s="6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166"/>
      <c r="CT808" s="166"/>
      <c r="CU808" s="166"/>
      <c r="CV808" s="166"/>
      <c r="CW808" s="166"/>
      <c r="CX808" s="10"/>
      <c r="CY808" s="7"/>
      <c r="CZ808" s="7"/>
    </row>
    <row r="809" ht="15.75" customHeight="1">
      <c r="A809" s="6"/>
      <c r="B809" s="7"/>
      <c r="C809" s="7"/>
      <c r="D809" s="6"/>
      <c r="E809" s="6"/>
      <c r="F809" s="6"/>
      <c r="G809" s="6"/>
      <c r="H809" s="7"/>
      <c r="I809" s="7"/>
      <c r="J809" s="7"/>
      <c r="K809" s="7"/>
      <c r="L809" s="7"/>
      <c r="M809" s="6"/>
      <c r="N809" s="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6"/>
      <c r="AK809" s="6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6"/>
      <c r="BH809" s="6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6"/>
      <c r="CF809" s="6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166"/>
      <c r="CT809" s="166"/>
      <c r="CU809" s="166"/>
      <c r="CV809" s="166"/>
      <c r="CW809" s="166"/>
      <c r="CX809" s="10"/>
      <c r="CY809" s="7"/>
      <c r="CZ809" s="7"/>
    </row>
    <row r="810" ht="15.75" customHeight="1">
      <c r="A810" s="6"/>
      <c r="B810" s="7"/>
      <c r="C810" s="7"/>
      <c r="D810" s="6"/>
      <c r="E810" s="6"/>
      <c r="F810" s="6"/>
      <c r="G810" s="6"/>
      <c r="H810" s="7"/>
      <c r="I810" s="7"/>
      <c r="J810" s="7"/>
      <c r="K810" s="7"/>
      <c r="L810" s="7"/>
      <c r="M810" s="6"/>
      <c r="N810" s="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6"/>
      <c r="AK810" s="6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6"/>
      <c r="BH810" s="6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6"/>
      <c r="CF810" s="6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166"/>
      <c r="CT810" s="166"/>
      <c r="CU810" s="166"/>
      <c r="CV810" s="166"/>
      <c r="CW810" s="166"/>
      <c r="CX810" s="10"/>
      <c r="CY810" s="7"/>
      <c r="CZ810" s="7"/>
    </row>
    <row r="811" ht="15.75" customHeight="1">
      <c r="A811" s="6"/>
      <c r="B811" s="7"/>
      <c r="C811" s="7"/>
      <c r="D811" s="6"/>
      <c r="E811" s="6"/>
      <c r="F811" s="6"/>
      <c r="G811" s="6"/>
      <c r="H811" s="7"/>
      <c r="I811" s="7"/>
      <c r="J811" s="7"/>
      <c r="K811" s="7"/>
      <c r="L811" s="7"/>
      <c r="M811" s="6"/>
      <c r="N811" s="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6"/>
      <c r="AK811" s="6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6"/>
      <c r="BH811" s="6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6"/>
      <c r="CF811" s="6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166"/>
      <c r="CT811" s="166"/>
      <c r="CU811" s="166"/>
      <c r="CV811" s="166"/>
      <c r="CW811" s="166"/>
      <c r="CX811" s="10"/>
      <c r="CY811" s="7"/>
      <c r="CZ811" s="7"/>
    </row>
    <row r="812" ht="15.75" customHeight="1">
      <c r="A812" s="6"/>
      <c r="B812" s="7"/>
      <c r="C812" s="7"/>
      <c r="D812" s="6"/>
      <c r="E812" s="6"/>
      <c r="F812" s="6"/>
      <c r="G812" s="6"/>
      <c r="H812" s="7"/>
      <c r="I812" s="7"/>
      <c r="J812" s="7"/>
      <c r="K812" s="7"/>
      <c r="L812" s="7"/>
      <c r="M812" s="6"/>
      <c r="N812" s="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6"/>
      <c r="AK812" s="6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6"/>
      <c r="BH812" s="6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6"/>
      <c r="CF812" s="6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166"/>
      <c r="CT812" s="166"/>
      <c r="CU812" s="166"/>
      <c r="CV812" s="166"/>
      <c r="CW812" s="166"/>
      <c r="CX812" s="10"/>
      <c r="CY812" s="7"/>
      <c r="CZ812" s="7"/>
    </row>
    <row r="813" ht="15.75" customHeight="1">
      <c r="A813" s="6"/>
      <c r="B813" s="7"/>
      <c r="C813" s="7"/>
      <c r="D813" s="6"/>
      <c r="E813" s="6"/>
      <c r="F813" s="6"/>
      <c r="G813" s="6"/>
      <c r="H813" s="7"/>
      <c r="I813" s="7"/>
      <c r="J813" s="7"/>
      <c r="K813" s="7"/>
      <c r="L813" s="7"/>
      <c r="M813" s="6"/>
      <c r="N813" s="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6"/>
      <c r="AK813" s="6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6"/>
      <c r="BH813" s="6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6"/>
      <c r="CF813" s="6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166"/>
      <c r="CT813" s="166"/>
      <c r="CU813" s="166"/>
      <c r="CV813" s="166"/>
      <c r="CW813" s="166"/>
      <c r="CX813" s="10"/>
      <c r="CY813" s="7"/>
      <c r="CZ813" s="7"/>
    </row>
    <row r="814" ht="15.75" customHeight="1">
      <c r="A814" s="6"/>
      <c r="B814" s="7"/>
      <c r="C814" s="7"/>
      <c r="D814" s="6"/>
      <c r="E814" s="6"/>
      <c r="F814" s="6"/>
      <c r="G814" s="6"/>
      <c r="H814" s="7"/>
      <c r="I814" s="7"/>
      <c r="J814" s="7"/>
      <c r="K814" s="7"/>
      <c r="L814" s="7"/>
      <c r="M814" s="6"/>
      <c r="N814" s="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6"/>
      <c r="AK814" s="6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6"/>
      <c r="BH814" s="6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6"/>
      <c r="CF814" s="6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166"/>
      <c r="CT814" s="166"/>
      <c r="CU814" s="166"/>
      <c r="CV814" s="166"/>
      <c r="CW814" s="166"/>
      <c r="CX814" s="10"/>
      <c r="CY814" s="7"/>
      <c r="CZ814" s="7"/>
    </row>
    <row r="815" ht="15.75" customHeight="1">
      <c r="A815" s="6"/>
      <c r="B815" s="7"/>
      <c r="C815" s="7"/>
      <c r="D815" s="6"/>
      <c r="E815" s="6"/>
      <c r="F815" s="6"/>
      <c r="G815" s="6"/>
      <c r="H815" s="7"/>
      <c r="I815" s="7"/>
      <c r="J815" s="7"/>
      <c r="K815" s="7"/>
      <c r="L815" s="7"/>
      <c r="M815" s="6"/>
      <c r="N815" s="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6"/>
      <c r="AK815" s="6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6"/>
      <c r="BH815" s="6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6"/>
      <c r="CF815" s="6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166"/>
      <c r="CT815" s="166"/>
      <c r="CU815" s="166"/>
      <c r="CV815" s="166"/>
      <c r="CW815" s="166"/>
      <c r="CX815" s="10"/>
      <c r="CY815" s="7"/>
      <c r="CZ815" s="7"/>
    </row>
    <row r="816" ht="15.75" customHeight="1">
      <c r="A816" s="6"/>
      <c r="B816" s="7"/>
      <c r="C816" s="7"/>
      <c r="D816" s="6"/>
      <c r="E816" s="6"/>
      <c r="F816" s="6"/>
      <c r="G816" s="6"/>
      <c r="H816" s="7"/>
      <c r="I816" s="7"/>
      <c r="J816" s="7"/>
      <c r="K816" s="7"/>
      <c r="L816" s="7"/>
      <c r="M816" s="6"/>
      <c r="N816" s="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6"/>
      <c r="AK816" s="6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6"/>
      <c r="BH816" s="6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6"/>
      <c r="CF816" s="6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166"/>
      <c r="CT816" s="166"/>
      <c r="CU816" s="166"/>
      <c r="CV816" s="166"/>
      <c r="CW816" s="166"/>
      <c r="CX816" s="10"/>
      <c r="CY816" s="7"/>
      <c r="CZ816" s="7"/>
    </row>
    <row r="817" ht="15.75" customHeight="1">
      <c r="A817" s="6"/>
      <c r="B817" s="7"/>
      <c r="C817" s="7"/>
      <c r="D817" s="6"/>
      <c r="E817" s="6"/>
      <c r="F817" s="6"/>
      <c r="G817" s="6"/>
      <c r="H817" s="7"/>
      <c r="I817" s="7"/>
      <c r="J817" s="7"/>
      <c r="K817" s="7"/>
      <c r="L817" s="7"/>
      <c r="M817" s="6"/>
      <c r="N817" s="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6"/>
      <c r="AK817" s="6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6"/>
      <c r="BH817" s="6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6"/>
      <c r="CF817" s="6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166"/>
      <c r="CT817" s="166"/>
      <c r="CU817" s="166"/>
      <c r="CV817" s="166"/>
      <c r="CW817" s="166"/>
      <c r="CX817" s="10"/>
      <c r="CY817" s="7"/>
      <c r="CZ817" s="7"/>
    </row>
    <row r="818" ht="15.75" customHeight="1">
      <c r="A818" s="6"/>
      <c r="B818" s="7"/>
      <c r="C818" s="7"/>
      <c r="D818" s="6"/>
      <c r="E818" s="6"/>
      <c r="F818" s="6"/>
      <c r="G818" s="6"/>
      <c r="H818" s="7"/>
      <c r="I818" s="7"/>
      <c r="J818" s="7"/>
      <c r="K818" s="7"/>
      <c r="L818" s="7"/>
      <c r="M818" s="6"/>
      <c r="N818" s="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6"/>
      <c r="AK818" s="6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6"/>
      <c r="BH818" s="6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6"/>
      <c r="CF818" s="6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166"/>
      <c r="CT818" s="166"/>
      <c r="CU818" s="166"/>
      <c r="CV818" s="166"/>
      <c r="CW818" s="166"/>
      <c r="CX818" s="10"/>
      <c r="CY818" s="7"/>
      <c r="CZ818" s="7"/>
    </row>
    <row r="819" ht="15.75" customHeight="1">
      <c r="A819" s="6"/>
      <c r="B819" s="7"/>
      <c r="C819" s="7"/>
      <c r="D819" s="6"/>
      <c r="E819" s="6"/>
      <c r="F819" s="6"/>
      <c r="G819" s="6"/>
      <c r="H819" s="7"/>
      <c r="I819" s="7"/>
      <c r="J819" s="7"/>
      <c r="K819" s="7"/>
      <c r="L819" s="7"/>
      <c r="M819" s="6"/>
      <c r="N819" s="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6"/>
      <c r="AK819" s="6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6"/>
      <c r="BH819" s="6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6"/>
      <c r="CF819" s="6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166"/>
      <c r="CT819" s="166"/>
      <c r="CU819" s="166"/>
      <c r="CV819" s="166"/>
      <c r="CW819" s="166"/>
      <c r="CX819" s="10"/>
      <c r="CY819" s="7"/>
      <c r="CZ819" s="7"/>
    </row>
    <row r="820" ht="15.75" customHeight="1">
      <c r="A820" s="6"/>
      <c r="B820" s="7"/>
      <c r="C820" s="7"/>
      <c r="D820" s="6"/>
      <c r="E820" s="6"/>
      <c r="F820" s="6"/>
      <c r="G820" s="6"/>
      <c r="H820" s="7"/>
      <c r="I820" s="7"/>
      <c r="J820" s="7"/>
      <c r="K820" s="7"/>
      <c r="L820" s="7"/>
      <c r="M820" s="6"/>
      <c r="N820" s="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6"/>
      <c r="AK820" s="6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6"/>
      <c r="BH820" s="6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6"/>
      <c r="CF820" s="6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166"/>
      <c r="CT820" s="166"/>
      <c r="CU820" s="166"/>
      <c r="CV820" s="166"/>
      <c r="CW820" s="166"/>
      <c r="CX820" s="10"/>
      <c r="CY820" s="7"/>
      <c r="CZ820" s="7"/>
    </row>
    <row r="821" ht="15.75" customHeight="1">
      <c r="A821" s="6"/>
      <c r="B821" s="7"/>
      <c r="C821" s="7"/>
      <c r="D821" s="6"/>
      <c r="E821" s="6"/>
      <c r="F821" s="6"/>
      <c r="G821" s="6"/>
      <c r="H821" s="7"/>
      <c r="I821" s="7"/>
      <c r="J821" s="7"/>
      <c r="K821" s="7"/>
      <c r="L821" s="7"/>
      <c r="M821" s="6"/>
      <c r="N821" s="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6"/>
      <c r="AK821" s="6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6"/>
      <c r="BH821" s="6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6"/>
      <c r="CF821" s="6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166"/>
      <c r="CT821" s="166"/>
      <c r="CU821" s="166"/>
      <c r="CV821" s="166"/>
      <c r="CW821" s="166"/>
      <c r="CX821" s="10"/>
      <c r="CY821" s="7"/>
      <c r="CZ821" s="7"/>
    </row>
    <row r="822" ht="15.75" customHeight="1">
      <c r="A822" s="6"/>
      <c r="B822" s="7"/>
      <c r="C822" s="7"/>
      <c r="D822" s="6"/>
      <c r="E822" s="6"/>
      <c r="F822" s="6"/>
      <c r="G822" s="6"/>
      <c r="H822" s="7"/>
      <c r="I822" s="7"/>
      <c r="J822" s="7"/>
      <c r="K822" s="7"/>
      <c r="L822" s="7"/>
      <c r="M822" s="6"/>
      <c r="N822" s="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6"/>
      <c r="AK822" s="6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6"/>
      <c r="BH822" s="6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6"/>
      <c r="CF822" s="6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166"/>
      <c r="CT822" s="166"/>
      <c r="CU822" s="166"/>
      <c r="CV822" s="166"/>
      <c r="CW822" s="166"/>
      <c r="CX822" s="10"/>
      <c r="CY822" s="7"/>
      <c r="CZ822" s="7"/>
    </row>
    <row r="823" ht="15.75" customHeight="1">
      <c r="A823" s="6"/>
      <c r="B823" s="7"/>
      <c r="C823" s="7"/>
      <c r="D823" s="6"/>
      <c r="E823" s="6"/>
      <c r="F823" s="6"/>
      <c r="G823" s="6"/>
      <c r="H823" s="7"/>
      <c r="I823" s="7"/>
      <c r="J823" s="7"/>
      <c r="K823" s="7"/>
      <c r="L823" s="7"/>
      <c r="M823" s="6"/>
      <c r="N823" s="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6"/>
      <c r="AK823" s="6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6"/>
      <c r="BH823" s="6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6"/>
      <c r="CF823" s="6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166"/>
      <c r="CT823" s="166"/>
      <c r="CU823" s="166"/>
      <c r="CV823" s="166"/>
      <c r="CW823" s="166"/>
      <c r="CX823" s="10"/>
      <c r="CY823" s="7"/>
      <c r="CZ823" s="7"/>
    </row>
    <row r="824" ht="15.75" customHeight="1">
      <c r="A824" s="6"/>
      <c r="B824" s="7"/>
      <c r="C824" s="7"/>
      <c r="D824" s="6"/>
      <c r="E824" s="6"/>
      <c r="F824" s="6"/>
      <c r="G824" s="6"/>
      <c r="H824" s="7"/>
      <c r="I824" s="7"/>
      <c r="J824" s="7"/>
      <c r="K824" s="7"/>
      <c r="L824" s="7"/>
      <c r="M824" s="6"/>
      <c r="N824" s="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6"/>
      <c r="AK824" s="6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6"/>
      <c r="BH824" s="6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6"/>
      <c r="CF824" s="6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166"/>
      <c r="CT824" s="166"/>
      <c r="CU824" s="166"/>
      <c r="CV824" s="166"/>
      <c r="CW824" s="166"/>
      <c r="CX824" s="10"/>
      <c r="CY824" s="7"/>
      <c r="CZ824" s="7"/>
    </row>
    <row r="825" ht="15.75" customHeight="1">
      <c r="A825" s="6"/>
      <c r="B825" s="7"/>
      <c r="C825" s="7"/>
      <c r="D825" s="6"/>
      <c r="E825" s="6"/>
      <c r="F825" s="6"/>
      <c r="G825" s="6"/>
      <c r="H825" s="7"/>
      <c r="I825" s="7"/>
      <c r="J825" s="7"/>
      <c r="K825" s="7"/>
      <c r="L825" s="7"/>
      <c r="M825" s="6"/>
      <c r="N825" s="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6"/>
      <c r="AK825" s="6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6"/>
      <c r="BH825" s="6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6"/>
      <c r="CF825" s="6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166"/>
      <c r="CT825" s="166"/>
      <c r="CU825" s="166"/>
      <c r="CV825" s="166"/>
      <c r="CW825" s="166"/>
      <c r="CX825" s="10"/>
      <c r="CY825" s="7"/>
      <c r="CZ825" s="7"/>
    </row>
    <row r="826" ht="15.75" customHeight="1">
      <c r="A826" s="6"/>
      <c r="B826" s="7"/>
      <c r="C826" s="7"/>
      <c r="D826" s="6"/>
      <c r="E826" s="6"/>
      <c r="F826" s="6"/>
      <c r="G826" s="6"/>
      <c r="H826" s="7"/>
      <c r="I826" s="7"/>
      <c r="J826" s="7"/>
      <c r="K826" s="7"/>
      <c r="L826" s="7"/>
      <c r="M826" s="6"/>
      <c r="N826" s="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6"/>
      <c r="AK826" s="6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6"/>
      <c r="BH826" s="6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6"/>
      <c r="CF826" s="6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166"/>
      <c r="CT826" s="166"/>
      <c r="CU826" s="166"/>
      <c r="CV826" s="166"/>
      <c r="CW826" s="166"/>
      <c r="CX826" s="10"/>
      <c r="CY826" s="7"/>
      <c r="CZ826" s="7"/>
    </row>
    <row r="827" ht="15.75" customHeight="1">
      <c r="A827" s="6"/>
      <c r="B827" s="7"/>
      <c r="C827" s="7"/>
      <c r="D827" s="6"/>
      <c r="E827" s="6"/>
      <c r="F827" s="6"/>
      <c r="G827" s="6"/>
      <c r="H827" s="7"/>
      <c r="I827" s="7"/>
      <c r="J827" s="7"/>
      <c r="K827" s="7"/>
      <c r="L827" s="7"/>
      <c r="M827" s="6"/>
      <c r="N827" s="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6"/>
      <c r="AK827" s="6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6"/>
      <c r="BH827" s="6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6"/>
      <c r="CF827" s="6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166"/>
      <c r="CT827" s="166"/>
      <c r="CU827" s="166"/>
      <c r="CV827" s="166"/>
      <c r="CW827" s="166"/>
      <c r="CX827" s="10"/>
      <c r="CY827" s="7"/>
      <c r="CZ827" s="7"/>
    </row>
    <row r="828" ht="15.75" customHeight="1">
      <c r="A828" s="6"/>
      <c r="B828" s="7"/>
      <c r="C828" s="7"/>
      <c r="D828" s="6"/>
      <c r="E828" s="6"/>
      <c r="F828" s="6"/>
      <c r="G828" s="6"/>
      <c r="H828" s="7"/>
      <c r="I828" s="7"/>
      <c r="J828" s="7"/>
      <c r="K828" s="7"/>
      <c r="L828" s="7"/>
      <c r="M828" s="6"/>
      <c r="N828" s="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6"/>
      <c r="AK828" s="6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6"/>
      <c r="BH828" s="6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6"/>
      <c r="CF828" s="6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166"/>
      <c r="CT828" s="166"/>
      <c r="CU828" s="166"/>
      <c r="CV828" s="166"/>
      <c r="CW828" s="166"/>
      <c r="CX828" s="10"/>
      <c r="CY828" s="7"/>
      <c r="CZ828" s="7"/>
    </row>
    <row r="829" ht="15.75" customHeight="1">
      <c r="A829" s="6"/>
      <c r="B829" s="7"/>
      <c r="C829" s="7"/>
      <c r="D829" s="6"/>
      <c r="E829" s="6"/>
      <c r="F829" s="6"/>
      <c r="G829" s="6"/>
      <c r="H829" s="7"/>
      <c r="I829" s="7"/>
      <c r="J829" s="7"/>
      <c r="K829" s="7"/>
      <c r="L829" s="7"/>
      <c r="M829" s="6"/>
      <c r="N829" s="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6"/>
      <c r="AK829" s="6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6"/>
      <c r="BH829" s="6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6"/>
      <c r="CF829" s="6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166"/>
      <c r="CT829" s="166"/>
      <c r="CU829" s="166"/>
      <c r="CV829" s="166"/>
      <c r="CW829" s="166"/>
      <c r="CX829" s="10"/>
      <c r="CY829" s="7"/>
      <c r="CZ829" s="7"/>
    </row>
    <row r="830" ht="15.75" customHeight="1">
      <c r="A830" s="6"/>
      <c r="B830" s="7"/>
      <c r="C830" s="7"/>
      <c r="D830" s="6"/>
      <c r="E830" s="6"/>
      <c r="F830" s="6"/>
      <c r="G830" s="6"/>
      <c r="H830" s="7"/>
      <c r="I830" s="7"/>
      <c r="J830" s="7"/>
      <c r="K830" s="7"/>
      <c r="L830" s="7"/>
      <c r="M830" s="6"/>
      <c r="N830" s="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6"/>
      <c r="AK830" s="6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6"/>
      <c r="BH830" s="6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6"/>
      <c r="CF830" s="6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166"/>
      <c r="CT830" s="166"/>
      <c r="CU830" s="166"/>
      <c r="CV830" s="166"/>
      <c r="CW830" s="166"/>
      <c r="CX830" s="10"/>
      <c r="CY830" s="7"/>
      <c r="CZ830" s="7"/>
    </row>
    <row r="831" ht="15.75" customHeight="1">
      <c r="A831" s="6"/>
      <c r="B831" s="7"/>
      <c r="C831" s="7"/>
      <c r="D831" s="6"/>
      <c r="E831" s="6"/>
      <c r="F831" s="6"/>
      <c r="G831" s="6"/>
      <c r="H831" s="7"/>
      <c r="I831" s="7"/>
      <c r="J831" s="7"/>
      <c r="K831" s="7"/>
      <c r="L831" s="7"/>
      <c r="M831" s="6"/>
      <c r="N831" s="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6"/>
      <c r="AK831" s="6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6"/>
      <c r="BH831" s="6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6"/>
      <c r="CF831" s="6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166"/>
      <c r="CT831" s="166"/>
      <c r="CU831" s="166"/>
      <c r="CV831" s="166"/>
      <c r="CW831" s="166"/>
      <c r="CX831" s="10"/>
      <c r="CY831" s="7"/>
      <c r="CZ831" s="7"/>
    </row>
    <row r="832" ht="15.75" customHeight="1">
      <c r="A832" s="6"/>
      <c r="B832" s="7"/>
      <c r="C832" s="7"/>
      <c r="D832" s="6"/>
      <c r="E832" s="6"/>
      <c r="F832" s="6"/>
      <c r="G832" s="6"/>
      <c r="H832" s="7"/>
      <c r="I832" s="7"/>
      <c r="J832" s="7"/>
      <c r="K832" s="7"/>
      <c r="L832" s="7"/>
      <c r="M832" s="6"/>
      <c r="N832" s="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6"/>
      <c r="AK832" s="6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6"/>
      <c r="BH832" s="6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6"/>
      <c r="CF832" s="6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166"/>
      <c r="CT832" s="166"/>
      <c r="CU832" s="166"/>
      <c r="CV832" s="166"/>
      <c r="CW832" s="166"/>
      <c r="CX832" s="10"/>
      <c r="CY832" s="7"/>
      <c r="CZ832" s="7"/>
    </row>
    <row r="833" ht="15.75" customHeight="1">
      <c r="A833" s="6"/>
      <c r="B833" s="7"/>
      <c r="C833" s="7"/>
      <c r="D833" s="6"/>
      <c r="E833" s="6"/>
      <c r="F833" s="6"/>
      <c r="G833" s="6"/>
      <c r="H833" s="7"/>
      <c r="I833" s="7"/>
      <c r="J833" s="7"/>
      <c r="K833" s="7"/>
      <c r="L833" s="7"/>
      <c r="M833" s="6"/>
      <c r="N833" s="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6"/>
      <c r="AK833" s="6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6"/>
      <c r="BH833" s="6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6"/>
      <c r="CF833" s="6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166"/>
      <c r="CT833" s="166"/>
      <c r="CU833" s="166"/>
      <c r="CV833" s="166"/>
      <c r="CW833" s="166"/>
      <c r="CX833" s="10"/>
      <c r="CY833" s="7"/>
      <c r="CZ833" s="7"/>
    </row>
    <row r="834" ht="15.75" customHeight="1">
      <c r="A834" s="6"/>
      <c r="B834" s="7"/>
      <c r="C834" s="7"/>
      <c r="D834" s="6"/>
      <c r="E834" s="6"/>
      <c r="F834" s="6"/>
      <c r="G834" s="6"/>
      <c r="H834" s="7"/>
      <c r="I834" s="7"/>
      <c r="J834" s="7"/>
      <c r="K834" s="7"/>
      <c r="L834" s="7"/>
      <c r="M834" s="6"/>
      <c r="N834" s="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6"/>
      <c r="AK834" s="6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6"/>
      <c r="BH834" s="6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6"/>
      <c r="CF834" s="6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166"/>
      <c r="CT834" s="166"/>
      <c r="CU834" s="166"/>
      <c r="CV834" s="166"/>
      <c r="CW834" s="166"/>
      <c r="CX834" s="10"/>
      <c r="CY834" s="7"/>
      <c r="CZ834" s="7"/>
    </row>
    <row r="835" ht="15.75" customHeight="1">
      <c r="A835" s="6"/>
      <c r="B835" s="7"/>
      <c r="C835" s="7"/>
      <c r="D835" s="6"/>
      <c r="E835" s="6"/>
      <c r="F835" s="6"/>
      <c r="G835" s="6"/>
      <c r="H835" s="7"/>
      <c r="I835" s="7"/>
      <c r="J835" s="7"/>
      <c r="K835" s="7"/>
      <c r="L835" s="7"/>
      <c r="M835" s="6"/>
      <c r="N835" s="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6"/>
      <c r="AK835" s="6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6"/>
      <c r="BH835" s="6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6"/>
      <c r="CF835" s="6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166"/>
      <c r="CT835" s="166"/>
      <c r="CU835" s="166"/>
      <c r="CV835" s="166"/>
      <c r="CW835" s="166"/>
      <c r="CX835" s="10"/>
      <c r="CY835" s="7"/>
      <c r="CZ835" s="7"/>
    </row>
    <row r="836" ht="15.75" customHeight="1">
      <c r="A836" s="6"/>
      <c r="B836" s="7"/>
      <c r="C836" s="7"/>
      <c r="D836" s="6"/>
      <c r="E836" s="6"/>
      <c r="F836" s="6"/>
      <c r="G836" s="6"/>
      <c r="H836" s="7"/>
      <c r="I836" s="7"/>
      <c r="J836" s="7"/>
      <c r="K836" s="7"/>
      <c r="L836" s="7"/>
      <c r="M836" s="6"/>
      <c r="N836" s="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6"/>
      <c r="AK836" s="6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6"/>
      <c r="BH836" s="6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6"/>
      <c r="CF836" s="6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166"/>
      <c r="CT836" s="166"/>
      <c r="CU836" s="166"/>
      <c r="CV836" s="166"/>
      <c r="CW836" s="166"/>
      <c r="CX836" s="10"/>
      <c r="CY836" s="7"/>
      <c r="CZ836" s="7"/>
    </row>
    <row r="837" ht="15.75" customHeight="1">
      <c r="A837" s="6"/>
      <c r="B837" s="7"/>
      <c r="C837" s="7"/>
      <c r="D837" s="6"/>
      <c r="E837" s="6"/>
      <c r="F837" s="6"/>
      <c r="G837" s="6"/>
      <c r="H837" s="7"/>
      <c r="I837" s="7"/>
      <c r="J837" s="7"/>
      <c r="K837" s="7"/>
      <c r="L837" s="7"/>
      <c r="M837" s="6"/>
      <c r="N837" s="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6"/>
      <c r="AK837" s="6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6"/>
      <c r="BH837" s="6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6"/>
      <c r="CF837" s="6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166"/>
      <c r="CT837" s="166"/>
      <c r="CU837" s="166"/>
      <c r="CV837" s="166"/>
      <c r="CW837" s="166"/>
      <c r="CX837" s="10"/>
      <c r="CY837" s="7"/>
      <c r="CZ837" s="7"/>
    </row>
    <row r="838" ht="15.75" customHeight="1">
      <c r="A838" s="6"/>
      <c r="B838" s="7"/>
      <c r="C838" s="7"/>
      <c r="D838" s="6"/>
      <c r="E838" s="6"/>
      <c r="F838" s="6"/>
      <c r="G838" s="6"/>
      <c r="H838" s="7"/>
      <c r="I838" s="7"/>
      <c r="J838" s="7"/>
      <c r="K838" s="7"/>
      <c r="L838" s="7"/>
      <c r="M838" s="6"/>
      <c r="N838" s="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6"/>
      <c r="AK838" s="6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6"/>
      <c r="BH838" s="6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6"/>
      <c r="CF838" s="6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166"/>
      <c r="CT838" s="166"/>
      <c r="CU838" s="166"/>
      <c r="CV838" s="166"/>
      <c r="CW838" s="166"/>
      <c r="CX838" s="10"/>
      <c r="CY838" s="7"/>
      <c r="CZ838" s="7"/>
    </row>
    <row r="839" ht="15.75" customHeight="1">
      <c r="A839" s="6"/>
      <c r="B839" s="7"/>
      <c r="C839" s="7"/>
      <c r="D839" s="6"/>
      <c r="E839" s="6"/>
      <c r="F839" s="6"/>
      <c r="G839" s="6"/>
      <c r="H839" s="7"/>
      <c r="I839" s="7"/>
      <c r="J839" s="7"/>
      <c r="K839" s="7"/>
      <c r="L839" s="7"/>
      <c r="M839" s="6"/>
      <c r="N839" s="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6"/>
      <c r="AK839" s="6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6"/>
      <c r="BH839" s="6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6"/>
      <c r="CF839" s="6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166"/>
      <c r="CT839" s="166"/>
      <c r="CU839" s="166"/>
      <c r="CV839" s="166"/>
      <c r="CW839" s="166"/>
      <c r="CX839" s="10"/>
      <c r="CY839" s="7"/>
      <c r="CZ839" s="7"/>
    </row>
    <row r="840" ht="15.75" customHeight="1">
      <c r="A840" s="6"/>
      <c r="B840" s="7"/>
      <c r="C840" s="7"/>
      <c r="D840" s="6"/>
      <c r="E840" s="6"/>
      <c r="F840" s="6"/>
      <c r="G840" s="6"/>
      <c r="H840" s="7"/>
      <c r="I840" s="7"/>
      <c r="J840" s="7"/>
      <c r="K840" s="7"/>
      <c r="L840" s="7"/>
      <c r="M840" s="6"/>
      <c r="N840" s="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6"/>
      <c r="AK840" s="6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6"/>
      <c r="BH840" s="6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6"/>
      <c r="CF840" s="6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166"/>
      <c r="CT840" s="166"/>
      <c r="CU840" s="166"/>
      <c r="CV840" s="166"/>
      <c r="CW840" s="166"/>
      <c r="CX840" s="10"/>
      <c r="CY840" s="7"/>
      <c r="CZ840" s="7"/>
    </row>
    <row r="841" ht="15.75" customHeight="1">
      <c r="A841" s="6"/>
      <c r="B841" s="7"/>
      <c r="C841" s="7"/>
      <c r="D841" s="6"/>
      <c r="E841" s="6"/>
      <c r="F841" s="6"/>
      <c r="G841" s="6"/>
      <c r="H841" s="7"/>
      <c r="I841" s="7"/>
      <c r="J841" s="7"/>
      <c r="K841" s="7"/>
      <c r="L841" s="7"/>
      <c r="M841" s="6"/>
      <c r="N841" s="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6"/>
      <c r="AK841" s="6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6"/>
      <c r="BH841" s="6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6"/>
      <c r="CF841" s="6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166"/>
      <c r="CT841" s="166"/>
      <c r="CU841" s="166"/>
      <c r="CV841" s="166"/>
      <c r="CW841" s="166"/>
      <c r="CX841" s="10"/>
      <c r="CY841" s="7"/>
      <c r="CZ841" s="7"/>
    </row>
    <row r="842" ht="15.75" customHeight="1">
      <c r="A842" s="6"/>
      <c r="B842" s="7"/>
      <c r="C842" s="7"/>
      <c r="D842" s="6"/>
      <c r="E842" s="6"/>
      <c r="F842" s="6"/>
      <c r="G842" s="6"/>
      <c r="H842" s="7"/>
      <c r="I842" s="7"/>
      <c r="J842" s="7"/>
      <c r="K842" s="7"/>
      <c r="L842" s="7"/>
      <c r="M842" s="6"/>
      <c r="N842" s="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6"/>
      <c r="AK842" s="6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6"/>
      <c r="BH842" s="6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6"/>
      <c r="CF842" s="6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166"/>
      <c r="CT842" s="166"/>
      <c r="CU842" s="166"/>
      <c r="CV842" s="166"/>
      <c r="CW842" s="166"/>
      <c r="CX842" s="10"/>
      <c r="CY842" s="7"/>
      <c r="CZ842" s="7"/>
    </row>
    <row r="843" ht="15.75" customHeight="1">
      <c r="A843" s="6"/>
      <c r="B843" s="7"/>
      <c r="C843" s="7"/>
      <c r="D843" s="6"/>
      <c r="E843" s="6"/>
      <c r="F843" s="6"/>
      <c r="G843" s="6"/>
      <c r="H843" s="7"/>
      <c r="I843" s="7"/>
      <c r="J843" s="7"/>
      <c r="K843" s="7"/>
      <c r="L843" s="7"/>
      <c r="M843" s="6"/>
      <c r="N843" s="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6"/>
      <c r="AK843" s="6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6"/>
      <c r="BH843" s="6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6"/>
      <c r="CF843" s="6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166"/>
      <c r="CT843" s="166"/>
      <c r="CU843" s="166"/>
      <c r="CV843" s="166"/>
      <c r="CW843" s="166"/>
      <c r="CX843" s="10"/>
      <c r="CY843" s="7"/>
      <c r="CZ843" s="7"/>
    </row>
    <row r="844" ht="15.75" customHeight="1">
      <c r="A844" s="6"/>
      <c r="B844" s="7"/>
      <c r="C844" s="7"/>
      <c r="D844" s="6"/>
      <c r="E844" s="6"/>
      <c r="F844" s="6"/>
      <c r="G844" s="6"/>
      <c r="H844" s="7"/>
      <c r="I844" s="7"/>
      <c r="J844" s="7"/>
      <c r="K844" s="7"/>
      <c r="L844" s="7"/>
      <c r="M844" s="6"/>
      <c r="N844" s="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6"/>
      <c r="AK844" s="6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6"/>
      <c r="BH844" s="6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6"/>
      <c r="CF844" s="6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166"/>
      <c r="CT844" s="166"/>
      <c r="CU844" s="166"/>
      <c r="CV844" s="166"/>
      <c r="CW844" s="166"/>
      <c r="CX844" s="10"/>
      <c r="CY844" s="7"/>
      <c r="CZ844" s="7"/>
    </row>
    <row r="845" ht="15.75" customHeight="1">
      <c r="A845" s="6"/>
      <c r="B845" s="7"/>
      <c r="C845" s="7"/>
      <c r="D845" s="6"/>
      <c r="E845" s="6"/>
      <c r="F845" s="6"/>
      <c r="G845" s="6"/>
      <c r="H845" s="7"/>
      <c r="I845" s="7"/>
      <c r="J845" s="7"/>
      <c r="K845" s="7"/>
      <c r="L845" s="7"/>
      <c r="M845" s="6"/>
      <c r="N845" s="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6"/>
      <c r="AK845" s="6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6"/>
      <c r="BH845" s="6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6"/>
      <c r="CF845" s="6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166"/>
      <c r="CT845" s="166"/>
      <c r="CU845" s="166"/>
      <c r="CV845" s="166"/>
      <c r="CW845" s="166"/>
      <c r="CX845" s="10"/>
      <c r="CY845" s="7"/>
      <c r="CZ845" s="7"/>
    </row>
    <row r="846" ht="15.75" customHeight="1">
      <c r="A846" s="6"/>
      <c r="B846" s="7"/>
      <c r="C846" s="7"/>
      <c r="D846" s="6"/>
      <c r="E846" s="6"/>
      <c r="F846" s="6"/>
      <c r="G846" s="6"/>
      <c r="H846" s="7"/>
      <c r="I846" s="7"/>
      <c r="J846" s="7"/>
      <c r="K846" s="7"/>
      <c r="L846" s="7"/>
      <c r="M846" s="6"/>
      <c r="N846" s="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6"/>
      <c r="AK846" s="6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6"/>
      <c r="BH846" s="6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6"/>
      <c r="CF846" s="6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166"/>
      <c r="CT846" s="166"/>
      <c r="CU846" s="166"/>
      <c r="CV846" s="166"/>
      <c r="CW846" s="166"/>
      <c r="CX846" s="10"/>
      <c r="CY846" s="7"/>
      <c r="CZ846" s="7"/>
    </row>
    <row r="847" ht="15.75" customHeight="1">
      <c r="A847" s="6"/>
      <c r="B847" s="7"/>
      <c r="C847" s="7"/>
      <c r="D847" s="6"/>
      <c r="E847" s="6"/>
      <c r="F847" s="6"/>
      <c r="G847" s="6"/>
      <c r="H847" s="7"/>
      <c r="I847" s="7"/>
      <c r="J847" s="7"/>
      <c r="K847" s="7"/>
      <c r="L847" s="7"/>
      <c r="M847" s="6"/>
      <c r="N847" s="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6"/>
      <c r="AK847" s="6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6"/>
      <c r="BH847" s="6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6"/>
      <c r="CF847" s="6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166"/>
      <c r="CT847" s="166"/>
      <c r="CU847" s="166"/>
      <c r="CV847" s="166"/>
      <c r="CW847" s="166"/>
      <c r="CX847" s="10"/>
      <c r="CY847" s="7"/>
      <c r="CZ847" s="7"/>
    </row>
    <row r="848" ht="15.75" customHeight="1">
      <c r="A848" s="6"/>
      <c r="B848" s="7"/>
      <c r="C848" s="7"/>
      <c r="D848" s="6"/>
      <c r="E848" s="6"/>
      <c r="F848" s="6"/>
      <c r="G848" s="6"/>
      <c r="H848" s="7"/>
      <c r="I848" s="7"/>
      <c r="J848" s="7"/>
      <c r="K848" s="7"/>
      <c r="L848" s="7"/>
      <c r="M848" s="6"/>
      <c r="N848" s="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6"/>
      <c r="AK848" s="6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6"/>
      <c r="BH848" s="6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6"/>
      <c r="CF848" s="6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166"/>
      <c r="CT848" s="166"/>
      <c r="CU848" s="166"/>
      <c r="CV848" s="166"/>
      <c r="CW848" s="166"/>
      <c r="CX848" s="10"/>
      <c r="CY848" s="7"/>
      <c r="CZ848" s="7"/>
    </row>
    <row r="849" ht="15.75" customHeight="1">
      <c r="A849" s="6"/>
      <c r="B849" s="7"/>
      <c r="C849" s="7"/>
      <c r="D849" s="6"/>
      <c r="E849" s="6"/>
      <c r="F849" s="6"/>
      <c r="G849" s="6"/>
      <c r="H849" s="7"/>
      <c r="I849" s="7"/>
      <c r="J849" s="7"/>
      <c r="K849" s="7"/>
      <c r="L849" s="7"/>
      <c r="M849" s="6"/>
      <c r="N849" s="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6"/>
      <c r="AK849" s="6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6"/>
      <c r="BH849" s="6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6"/>
      <c r="CF849" s="6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166"/>
      <c r="CT849" s="166"/>
      <c r="CU849" s="166"/>
      <c r="CV849" s="166"/>
      <c r="CW849" s="166"/>
      <c r="CX849" s="10"/>
      <c r="CY849" s="7"/>
      <c r="CZ849" s="7"/>
    </row>
    <row r="850" ht="15.75" customHeight="1">
      <c r="A850" s="6"/>
      <c r="B850" s="7"/>
      <c r="C850" s="7"/>
      <c r="D850" s="6"/>
      <c r="E850" s="6"/>
      <c r="F850" s="6"/>
      <c r="G850" s="6"/>
      <c r="H850" s="7"/>
      <c r="I850" s="7"/>
      <c r="J850" s="7"/>
      <c r="K850" s="7"/>
      <c r="L850" s="7"/>
      <c r="M850" s="6"/>
      <c r="N850" s="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6"/>
      <c r="AK850" s="6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6"/>
      <c r="BH850" s="6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6"/>
      <c r="CF850" s="6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166"/>
      <c r="CT850" s="166"/>
      <c r="CU850" s="166"/>
      <c r="CV850" s="166"/>
      <c r="CW850" s="166"/>
      <c r="CX850" s="10"/>
      <c r="CY850" s="7"/>
      <c r="CZ850" s="7"/>
    </row>
    <row r="851" ht="15.75" customHeight="1">
      <c r="A851" s="6"/>
      <c r="B851" s="7"/>
      <c r="C851" s="7"/>
      <c r="D851" s="6"/>
      <c r="E851" s="6"/>
      <c r="F851" s="6"/>
      <c r="G851" s="6"/>
      <c r="H851" s="7"/>
      <c r="I851" s="7"/>
      <c r="J851" s="7"/>
      <c r="K851" s="7"/>
      <c r="L851" s="7"/>
      <c r="M851" s="6"/>
      <c r="N851" s="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6"/>
      <c r="AK851" s="6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6"/>
      <c r="BH851" s="6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6"/>
      <c r="CF851" s="6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166"/>
      <c r="CT851" s="166"/>
      <c r="CU851" s="166"/>
      <c r="CV851" s="166"/>
      <c r="CW851" s="166"/>
      <c r="CX851" s="10"/>
      <c r="CY851" s="7"/>
      <c r="CZ851" s="7"/>
    </row>
    <row r="852" ht="15.75" customHeight="1">
      <c r="A852" s="6"/>
      <c r="B852" s="7"/>
      <c r="C852" s="7"/>
      <c r="D852" s="6"/>
      <c r="E852" s="6"/>
      <c r="F852" s="6"/>
      <c r="G852" s="6"/>
      <c r="H852" s="7"/>
      <c r="I852" s="7"/>
      <c r="J852" s="7"/>
      <c r="K852" s="7"/>
      <c r="L852" s="7"/>
      <c r="M852" s="6"/>
      <c r="N852" s="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6"/>
      <c r="AK852" s="6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6"/>
      <c r="BH852" s="6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6"/>
      <c r="CF852" s="6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166"/>
      <c r="CT852" s="166"/>
      <c r="CU852" s="166"/>
      <c r="CV852" s="166"/>
      <c r="CW852" s="166"/>
      <c r="CX852" s="10"/>
      <c r="CY852" s="7"/>
      <c r="CZ852" s="7"/>
    </row>
    <row r="853" ht="15.75" customHeight="1">
      <c r="A853" s="6"/>
      <c r="B853" s="7"/>
      <c r="C853" s="7"/>
      <c r="D853" s="6"/>
      <c r="E853" s="6"/>
      <c r="F853" s="6"/>
      <c r="G853" s="6"/>
      <c r="H853" s="7"/>
      <c r="I853" s="7"/>
      <c r="J853" s="7"/>
      <c r="K853" s="7"/>
      <c r="L853" s="7"/>
      <c r="M853" s="6"/>
      <c r="N853" s="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6"/>
      <c r="AK853" s="6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6"/>
      <c r="BH853" s="6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6"/>
      <c r="CF853" s="6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166"/>
      <c r="CT853" s="166"/>
      <c r="CU853" s="166"/>
      <c r="CV853" s="166"/>
      <c r="CW853" s="166"/>
      <c r="CX853" s="10"/>
      <c r="CY853" s="7"/>
      <c r="CZ853" s="7"/>
    </row>
    <row r="854" ht="15.75" customHeight="1">
      <c r="A854" s="6"/>
      <c r="B854" s="7"/>
      <c r="C854" s="7"/>
      <c r="D854" s="6"/>
      <c r="E854" s="6"/>
      <c r="F854" s="6"/>
      <c r="G854" s="6"/>
      <c r="H854" s="7"/>
      <c r="I854" s="7"/>
      <c r="J854" s="7"/>
      <c r="K854" s="7"/>
      <c r="L854" s="7"/>
      <c r="M854" s="6"/>
      <c r="N854" s="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6"/>
      <c r="AK854" s="6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6"/>
      <c r="BH854" s="6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6"/>
      <c r="CF854" s="6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166"/>
      <c r="CT854" s="166"/>
      <c r="CU854" s="166"/>
      <c r="CV854" s="166"/>
      <c r="CW854" s="166"/>
      <c r="CX854" s="10"/>
      <c r="CY854" s="7"/>
      <c r="CZ854" s="7"/>
    </row>
    <row r="855" ht="15.75" customHeight="1">
      <c r="A855" s="6"/>
      <c r="B855" s="7"/>
      <c r="C855" s="7"/>
      <c r="D855" s="6"/>
      <c r="E855" s="6"/>
      <c r="F855" s="6"/>
      <c r="G855" s="6"/>
      <c r="H855" s="7"/>
      <c r="I855" s="7"/>
      <c r="J855" s="7"/>
      <c r="K855" s="7"/>
      <c r="L855" s="7"/>
      <c r="M855" s="6"/>
      <c r="N855" s="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6"/>
      <c r="AK855" s="6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6"/>
      <c r="BH855" s="6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6"/>
      <c r="CF855" s="6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166"/>
      <c r="CT855" s="166"/>
      <c r="CU855" s="166"/>
      <c r="CV855" s="166"/>
      <c r="CW855" s="166"/>
      <c r="CX855" s="10"/>
      <c r="CY855" s="7"/>
      <c r="CZ855" s="7"/>
    </row>
    <row r="856" ht="15.75" customHeight="1">
      <c r="A856" s="6"/>
      <c r="B856" s="7"/>
      <c r="C856" s="7"/>
      <c r="D856" s="6"/>
      <c r="E856" s="6"/>
      <c r="F856" s="6"/>
      <c r="G856" s="6"/>
      <c r="H856" s="7"/>
      <c r="I856" s="7"/>
      <c r="J856" s="7"/>
      <c r="K856" s="7"/>
      <c r="L856" s="7"/>
      <c r="M856" s="6"/>
      <c r="N856" s="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6"/>
      <c r="AK856" s="6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6"/>
      <c r="BH856" s="6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6"/>
      <c r="CF856" s="6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166"/>
      <c r="CT856" s="166"/>
      <c r="CU856" s="166"/>
      <c r="CV856" s="166"/>
      <c r="CW856" s="166"/>
      <c r="CX856" s="10"/>
      <c r="CY856" s="7"/>
      <c r="CZ856" s="7"/>
    </row>
    <row r="857" ht="15.75" customHeight="1">
      <c r="A857" s="6"/>
      <c r="B857" s="7"/>
      <c r="C857" s="7"/>
      <c r="D857" s="6"/>
      <c r="E857" s="6"/>
      <c r="F857" s="6"/>
      <c r="G857" s="6"/>
      <c r="H857" s="7"/>
      <c r="I857" s="7"/>
      <c r="J857" s="7"/>
      <c r="K857" s="7"/>
      <c r="L857" s="7"/>
      <c r="M857" s="6"/>
      <c r="N857" s="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6"/>
      <c r="AK857" s="6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6"/>
      <c r="BH857" s="6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6"/>
      <c r="CF857" s="6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166"/>
      <c r="CT857" s="166"/>
      <c r="CU857" s="166"/>
      <c r="CV857" s="166"/>
      <c r="CW857" s="166"/>
      <c r="CX857" s="10"/>
      <c r="CY857" s="7"/>
      <c r="CZ857" s="7"/>
    </row>
    <row r="858" ht="15.75" customHeight="1">
      <c r="A858" s="6"/>
      <c r="B858" s="7"/>
      <c r="C858" s="7"/>
      <c r="D858" s="6"/>
      <c r="E858" s="6"/>
      <c r="F858" s="6"/>
      <c r="G858" s="6"/>
      <c r="H858" s="7"/>
      <c r="I858" s="7"/>
      <c r="J858" s="7"/>
      <c r="K858" s="7"/>
      <c r="L858" s="7"/>
      <c r="M858" s="6"/>
      <c r="N858" s="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6"/>
      <c r="AK858" s="6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6"/>
      <c r="BH858" s="6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6"/>
      <c r="CF858" s="6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166"/>
      <c r="CT858" s="166"/>
      <c r="CU858" s="166"/>
      <c r="CV858" s="166"/>
      <c r="CW858" s="166"/>
      <c r="CX858" s="10"/>
      <c r="CY858" s="7"/>
      <c r="CZ858" s="7"/>
    </row>
    <row r="859" ht="15.75" customHeight="1">
      <c r="A859" s="6"/>
      <c r="B859" s="7"/>
      <c r="C859" s="7"/>
      <c r="D859" s="6"/>
      <c r="E859" s="6"/>
      <c r="F859" s="6"/>
      <c r="G859" s="6"/>
      <c r="H859" s="7"/>
      <c r="I859" s="7"/>
      <c r="J859" s="7"/>
      <c r="K859" s="7"/>
      <c r="L859" s="7"/>
      <c r="M859" s="6"/>
      <c r="N859" s="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6"/>
      <c r="AK859" s="6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6"/>
      <c r="BH859" s="6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6"/>
      <c r="CF859" s="6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166"/>
      <c r="CT859" s="166"/>
      <c r="CU859" s="166"/>
      <c r="CV859" s="166"/>
      <c r="CW859" s="166"/>
      <c r="CX859" s="10"/>
      <c r="CY859" s="7"/>
      <c r="CZ859" s="7"/>
    </row>
    <row r="860" ht="15.75" customHeight="1">
      <c r="A860" s="6"/>
      <c r="B860" s="7"/>
      <c r="C860" s="7"/>
      <c r="D860" s="6"/>
      <c r="E860" s="6"/>
      <c r="F860" s="6"/>
      <c r="G860" s="6"/>
      <c r="H860" s="7"/>
      <c r="I860" s="7"/>
      <c r="J860" s="7"/>
      <c r="K860" s="7"/>
      <c r="L860" s="7"/>
      <c r="M860" s="6"/>
      <c r="N860" s="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6"/>
      <c r="AK860" s="6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6"/>
      <c r="BH860" s="6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6"/>
      <c r="CF860" s="6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166"/>
      <c r="CT860" s="166"/>
      <c r="CU860" s="166"/>
      <c r="CV860" s="166"/>
      <c r="CW860" s="166"/>
      <c r="CX860" s="10"/>
      <c r="CY860" s="7"/>
      <c r="CZ860" s="7"/>
    </row>
    <row r="861" ht="15.75" customHeight="1">
      <c r="A861" s="6"/>
      <c r="B861" s="7"/>
      <c r="C861" s="7"/>
      <c r="D861" s="6"/>
      <c r="E861" s="6"/>
      <c r="F861" s="6"/>
      <c r="G861" s="6"/>
      <c r="H861" s="7"/>
      <c r="I861" s="7"/>
      <c r="J861" s="7"/>
      <c r="K861" s="7"/>
      <c r="L861" s="7"/>
      <c r="M861" s="6"/>
      <c r="N861" s="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6"/>
      <c r="AK861" s="6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6"/>
      <c r="BH861" s="6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6"/>
      <c r="CF861" s="6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166"/>
      <c r="CT861" s="166"/>
      <c r="CU861" s="166"/>
      <c r="CV861" s="166"/>
      <c r="CW861" s="166"/>
      <c r="CX861" s="10"/>
      <c r="CY861" s="7"/>
      <c r="CZ861" s="7"/>
    </row>
    <row r="862" ht="15.75" customHeight="1">
      <c r="A862" s="6"/>
      <c r="B862" s="7"/>
      <c r="C862" s="7"/>
      <c r="D862" s="6"/>
      <c r="E862" s="6"/>
      <c r="F862" s="6"/>
      <c r="G862" s="6"/>
      <c r="H862" s="7"/>
      <c r="I862" s="7"/>
      <c r="J862" s="7"/>
      <c r="K862" s="7"/>
      <c r="L862" s="7"/>
      <c r="M862" s="6"/>
      <c r="N862" s="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6"/>
      <c r="AK862" s="6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6"/>
      <c r="BH862" s="6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6"/>
      <c r="CF862" s="6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166"/>
      <c r="CT862" s="166"/>
      <c r="CU862" s="166"/>
      <c r="CV862" s="166"/>
      <c r="CW862" s="166"/>
      <c r="CX862" s="10"/>
      <c r="CY862" s="7"/>
      <c r="CZ862" s="7"/>
    </row>
    <row r="863" ht="15.75" customHeight="1">
      <c r="A863" s="6"/>
      <c r="B863" s="7"/>
      <c r="C863" s="7"/>
      <c r="D863" s="6"/>
      <c r="E863" s="6"/>
      <c r="F863" s="6"/>
      <c r="G863" s="6"/>
      <c r="H863" s="7"/>
      <c r="I863" s="7"/>
      <c r="J863" s="7"/>
      <c r="K863" s="7"/>
      <c r="L863" s="7"/>
      <c r="M863" s="6"/>
      <c r="N863" s="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6"/>
      <c r="AK863" s="6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6"/>
      <c r="BH863" s="6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6"/>
      <c r="CF863" s="6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166"/>
      <c r="CT863" s="166"/>
      <c r="CU863" s="166"/>
      <c r="CV863" s="166"/>
      <c r="CW863" s="166"/>
      <c r="CX863" s="10"/>
      <c r="CY863" s="7"/>
      <c r="CZ863" s="7"/>
    </row>
    <row r="864" ht="15.75" customHeight="1">
      <c r="A864" s="6"/>
      <c r="B864" s="7"/>
      <c r="C864" s="7"/>
      <c r="D864" s="6"/>
      <c r="E864" s="6"/>
      <c r="F864" s="6"/>
      <c r="G864" s="6"/>
      <c r="H864" s="7"/>
      <c r="I864" s="7"/>
      <c r="J864" s="7"/>
      <c r="K864" s="7"/>
      <c r="L864" s="7"/>
      <c r="M864" s="6"/>
      <c r="N864" s="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6"/>
      <c r="AK864" s="6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6"/>
      <c r="BH864" s="6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6"/>
      <c r="CF864" s="6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166"/>
      <c r="CT864" s="166"/>
      <c r="CU864" s="166"/>
      <c r="CV864" s="166"/>
      <c r="CW864" s="166"/>
      <c r="CX864" s="10"/>
      <c r="CY864" s="7"/>
      <c r="CZ864" s="7"/>
    </row>
    <row r="865" ht="15.75" customHeight="1">
      <c r="A865" s="6"/>
      <c r="B865" s="7"/>
      <c r="C865" s="7"/>
      <c r="D865" s="6"/>
      <c r="E865" s="6"/>
      <c r="F865" s="6"/>
      <c r="G865" s="6"/>
      <c r="H865" s="7"/>
      <c r="I865" s="7"/>
      <c r="J865" s="7"/>
      <c r="K865" s="7"/>
      <c r="L865" s="7"/>
      <c r="M865" s="6"/>
      <c r="N865" s="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6"/>
      <c r="AK865" s="6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6"/>
      <c r="BH865" s="6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6"/>
      <c r="CF865" s="6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166"/>
      <c r="CT865" s="166"/>
      <c r="CU865" s="166"/>
      <c r="CV865" s="166"/>
      <c r="CW865" s="166"/>
      <c r="CX865" s="10"/>
      <c r="CY865" s="7"/>
      <c r="CZ865" s="7"/>
    </row>
    <row r="866" ht="15.75" customHeight="1">
      <c r="A866" s="6"/>
      <c r="B866" s="7"/>
      <c r="C866" s="7"/>
      <c r="D866" s="6"/>
      <c r="E866" s="6"/>
      <c r="F866" s="6"/>
      <c r="G866" s="6"/>
      <c r="H866" s="7"/>
      <c r="I866" s="7"/>
      <c r="J866" s="7"/>
      <c r="K866" s="7"/>
      <c r="L866" s="7"/>
      <c r="M866" s="6"/>
      <c r="N866" s="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6"/>
      <c r="AK866" s="6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6"/>
      <c r="BH866" s="6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6"/>
      <c r="CF866" s="6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166"/>
      <c r="CT866" s="166"/>
      <c r="CU866" s="166"/>
      <c r="CV866" s="166"/>
      <c r="CW866" s="166"/>
      <c r="CX866" s="10"/>
      <c r="CY866" s="7"/>
      <c r="CZ866" s="7"/>
    </row>
    <row r="867" ht="15.75" customHeight="1">
      <c r="A867" s="6"/>
      <c r="B867" s="7"/>
      <c r="C867" s="7"/>
      <c r="D867" s="6"/>
      <c r="E867" s="6"/>
      <c r="F867" s="6"/>
      <c r="G867" s="6"/>
      <c r="H867" s="7"/>
      <c r="I867" s="7"/>
      <c r="J867" s="7"/>
      <c r="K867" s="7"/>
      <c r="L867" s="7"/>
      <c r="M867" s="6"/>
      <c r="N867" s="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6"/>
      <c r="AK867" s="6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6"/>
      <c r="BH867" s="6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6"/>
      <c r="CF867" s="6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166"/>
      <c r="CT867" s="166"/>
      <c r="CU867" s="166"/>
      <c r="CV867" s="166"/>
      <c r="CW867" s="166"/>
      <c r="CX867" s="10"/>
      <c r="CY867" s="7"/>
      <c r="CZ867" s="7"/>
    </row>
    <row r="868" ht="15.75" customHeight="1">
      <c r="A868" s="6"/>
      <c r="B868" s="7"/>
      <c r="C868" s="7"/>
      <c r="D868" s="6"/>
      <c r="E868" s="6"/>
      <c r="F868" s="6"/>
      <c r="G868" s="6"/>
      <c r="H868" s="7"/>
      <c r="I868" s="7"/>
      <c r="J868" s="7"/>
      <c r="K868" s="7"/>
      <c r="L868" s="7"/>
      <c r="M868" s="6"/>
      <c r="N868" s="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6"/>
      <c r="AK868" s="6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6"/>
      <c r="BH868" s="6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6"/>
      <c r="CF868" s="6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166"/>
      <c r="CT868" s="166"/>
      <c r="CU868" s="166"/>
      <c r="CV868" s="166"/>
      <c r="CW868" s="166"/>
      <c r="CX868" s="10"/>
      <c r="CY868" s="7"/>
      <c r="CZ868" s="7"/>
    </row>
    <row r="869" ht="15.75" customHeight="1">
      <c r="A869" s="6"/>
      <c r="B869" s="7"/>
      <c r="C869" s="7"/>
      <c r="D869" s="6"/>
      <c r="E869" s="6"/>
      <c r="F869" s="6"/>
      <c r="G869" s="6"/>
      <c r="H869" s="7"/>
      <c r="I869" s="7"/>
      <c r="J869" s="7"/>
      <c r="K869" s="7"/>
      <c r="L869" s="7"/>
      <c r="M869" s="6"/>
      <c r="N869" s="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6"/>
      <c r="AK869" s="6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6"/>
      <c r="BH869" s="6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6"/>
      <c r="CF869" s="6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166"/>
      <c r="CT869" s="166"/>
      <c r="CU869" s="166"/>
      <c r="CV869" s="166"/>
      <c r="CW869" s="166"/>
      <c r="CX869" s="10"/>
      <c r="CY869" s="7"/>
      <c r="CZ869" s="7"/>
    </row>
    <row r="870" ht="15.75" customHeight="1">
      <c r="A870" s="6"/>
      <c r="B870" s="7"/>
      <c r="C870" s="7"/>
      <c r="D870" s="6"/>
      <c r="E870" s="6"/>
      <c r="F870" s="6"/>
      <c r="G870" s="6"/>
      <c r="H870" s="7"/>
      <c r="I870" s="7"/>
      <c r="J870" s="7"/>
      <c r="K870" s="7"/>
      <c r="L870" s="7"/>
      <c r="M870" s="6"/>
      <c r="N870" s="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6"/>
      <c r="AK870" s="6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6"/>
      <c r="BH870" s="6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6"/>
      <c r="CF870" s="6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166"/>
      <c r="CT870" s="166"/>
      <c r="CU870" s="166"/>
      <c r="CV870" s="166"/>
      <c r="CW870" s="166"/>
      <c r="CX870" s="10"/>
      <c r="CY870" s="7"/>
      <c r="CZ870" s="7"/>
    </row>
    <row r="871" ht="15.75" customHeight="1">
      <c r="A871" s="6"/>
      <c r="B871" s="7"/>
      <c r="C871" s="7"/>
      <c r="D871" s="6"/>
      <c r="E871" s="6"/>
      <c r="F871" s="6"/>
      <c r="G871" s="6"/>
      <c r="H871" s="7"/>
      <c r="I871" s="7"/>
      <c r="J871" s="7"/>
      <c r="K871" s="7"/>
      <c r="L871" s="7"/>
      <c r="M871" s="6"/>
      <c r="N871" s="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6"/>
      <c r="AK871" s="6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6"/>
      <c r="BH871" s="6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6"/>
      <c r="CF871" s="6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166"/>
      <c r="CT871" s="166"/>
      <c r="CU871" s="166"/>
      <c r="CV871" s="166"/>
      <c r="CW871" s="166"/>
      <c r="CX871" s="10"/>
      <c r="CY871" s="7"/>
      <c r="CZ871" s="7"/>
    </row>
    <row r="872" ht="15.75" customHeight="1">
      <c r="A872" s="6"/>
      <c r="B872" s="7"/>
      <c r="C872" s="7"/>
      <c r="D872" s="6"/>
      <c r="E872" s="6"/>
      <c r="F872" s="6"/>
      <c r="G872" s="6"/>
      <c r="H872" s="7"/>
      <c r="I872" s="7"/>
      <c r="J872" s="7"/>
      <c r="K872" s="7"/>
      <c r="L872" s="7"/>
      <c r="M872" s="6"/>
      <c r="N872" s="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6"/>
      <c r="AK872" s="6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6"/>
      <c r="BH872" s="6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6"/>
      <c r="CF872" s="6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166"/>
      <c r="CT872" s="166"/>
      <c r="CU872" s="166"/>
      <c r="CV872" s="166"/>
      <c r="CW872" s="166"/>
      <c r="CX872" s="10"/>
      <c r="CY872" s="7"/>
      <c r="CZ872" s="7"/>
    </row>
    <row r="873" ht="15.75" customHeight="1">
      <c r="A873" s="6"/>
      <c r="B873" s="7"/>
      <c r="C873" s="7"/>
      <c r="D873" s="6"/>
      <c r="E873" s="6"/>
      <c r="F873" s="6"/>
      <c r="G873" s="6"/>
      <c r="H873" s="7"/>
      <c r="I873" s="7"/>
      <c r="J873" s="7"/>
      <c r="K873" s="7"/>
      <c r="L873" s="7"/>
      <c r="M873" s="6"/>
      <c r="N873" s="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6"/>
      <c r="AK873" s="6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6"/>
      <c r="BH873" s="6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6"/>
      <c r="CF873" s="6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166"/>
      <c r="CT873" s="166"/>
      <c r="CU873" s="166"/>
      <c r="CV873" s="166"/>
      <c r="CW873" s="166"/>
      <c r="CX873" s="10"/>
      <c r="CY873" s="7"/>
      <c r="CZ873" s="7"/>
    </row>
    <row r="874" ht="15.75" customHeight="1">
      <c r="A874" s="6"/>
      <c r="B874" s="7"/>
      <c r="C874" s="7"/>
      <c r="D874" s="6"/>
      <c r="E874" s="6"/>
      <c r="F874" s="6"/>
      <c r="G874" s="6"/>
      <c r="H874" s="7"/>
      <c r="I874" s="7"/>
      <c r="J874" s="7"/>
      <c r="K874" s="7"/>
      <c r="L874" s="7"/>
      <c r="M874" s="6"/>
      <c r="N874" s="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6"/>
      <c r="AK874" s="6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6"/>
      <c r="BH874" s="6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6"/>
      <c r="CF874" s="6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166"/>
      <c r="CT874" s="166"/>
      <c r="CU874" s="166"/>
      <c r="CV874" s="166"/>
      <c r="CW874" s="166"/>
      <c r="CX874" s="10"/>
      <c r="CY874" s="7"/>
      <c r="CZ874" s="7"/>
    </row>
    <row r="875" ht="15.75" customHeight="1">
      <c r="A875" s="6"/>
      <c r="B875" s="7"/>
      <c r="C875" s="7"/>
      <c r="D875" s="6"/>
      <c r="E875" s="6"/>
      <c r="F875" s="6"/>
      <c r="G875" s="6"/>
      <c r="H875" s="7"/>
      <c r="I875" s="7"/>
      <c r="J875" s="7"/>
      <c r="K875" s="7"/>
      <c r="L875" s="7"/>
      <c r="M875" s="6"/>
      <c r="N875" s="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6"/>
      <c r="AK875" s="6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6"/>
      <c r="BH875" s="6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6"/>
      <c r="CF875" s="6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166"/>
      <c r="CT875" s="166"/>
      <c r="CU875" s="166"/>
      <c r="CV875" s="166"/>
      <c r="CW875" s="166"/>
      <c r="CX875" s="10"/>
      <c r="CY875" s="7"/>
      <c r="CZ875" s="7"/>
    </row>
    <row r="876" ht="15.75" customHeight="1">
      <c r="A876" s="6"/>
      <c r="B876" s="7"/>
      <c r="C876" s="7"/>
      <c r="D876" s="6"/>
      <c r="E876" s="6"/>
      <c r="F876" s="6"/>
      <c r="G876" s="6"/>
      <c r="H876" s="7"/>
      <c r="I876" s="7"/>
      <c r="J876" s="7"/>
      <c r="K876" s="7"/>
      <c r="L876" s="7"/>
      <c r="M876" s="6"/>
      <c r="N876" s="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6"/>
      <c r="AK876" s="6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6"/>
      <c r="BH876" s="6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6"/>
      <c r="CF876" s="6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166"/>
      <c r="CT876" s="166"/>
      <c r="CU876" s="166"/>
      <c r="CV876" s="166"/>
      <c r="CW876" s="166"/>
      <c r="CX876" s="10"/>
      <c r="CY876" s="7"/>
      <c r="CZ876" s="7"/>
    </row>
    <row r="877" ht="15.75" customHeight="1">
      <c r="A877" s="6"/>
      <c r="B877" s="7"/>
      <c r="C877" s="7"/>
      <c r="D877" s="6"/>
      <c r="E877" s="6"/>
      <c r="F877" s="6"/>
      <c r="G877" s="6"/>
      <c r="H877" s="7"/>
      <c r="I877" s="7"/>
      <c r="J877" s="7"/>
      <c r="K877" s="7"/>
      <c r="L877" s="7"/>
      <c r="M877" s="6"/>
      <c r="N877" s="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6"/>
      <c r="AK877" s="6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6"/>
      <c r="BH877" s="6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6"/>
      <c r="CF877" s="6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166"/>
      <c r="CT877" s="166"/>
      <c r="CU877" s="166"/>
      <c r="CV877" s="166"/>
      <c r="CW877" s="166"/>
      <c r="CX877" s="10"/>
      <c r="CY877" s="7"/>
      <c r="CZ877" s="7"/>
    </row>
    <row r="878" ht="15.75" customHeight="1">
      <c r="A878" s="6"/>
      <c r="B878" s="7"/>
      <c r="C878" s="7"/>
      <c r="D878" s="6"/>
      <c r="E878" s="6"/>
      <c r="F878" s="6"/>
      <c r="G878" s="6"/>
      <c r="H878" s="7"/>
      <c r="I878" s="7"/>
      <c r="J878" s="7"/>
      <c r="K878" s="7"/>
      <c r="L878" s="7"/>
      <c r="M878" s="6"/>
      <c r="N878" s="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6"/>
      <c r="AK878" s="6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6"/>
      <c r="BH878" s="6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6"/>
      <c r="CF878" s="6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166"/>
      <c r="CT878" s="166"/>
      <c r="CU878" s="166"/>
      <c r="CV878" s="166"/>
      <c r="CW878" s="166"/>
      <c r="CX878" s="10"/>
      <c r="CY878" s="7"/>
      <c r="CZ878" s="7"/>
    </row>
    <row r="879" ht="15.75" customHeight="1">
      <c r="A879" s="6"/>
      <c r="B879" s="7"/>
      <c r="C879" s="7"/>
      <c r="D879" s="6"/>
      <c r="E879" s="6"/>
      <c r="F879" s="6"/>
      <c r="G879" s="6"/>
      <c r="H879" s="7"/>
      <c r="I879" s="7"/>
      <c r="J879" s="7"/>
      <c r="K879" s="7"/>
      <c r="L879" s="7"/>
      <c r="M879" s="6"/>
      <c r="N879" s="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6"/>
      <c r="AK879" s="6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6"/>
      <c r="BH879" s="6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Z879" s="7"/>
      <c r="CA879" s="7"/>
      <c r="CB879" s="7"/>
      <c r="CC879" s="7"/>
      <c r="CD879" s="7"/>
      <c r="CE879" s="6"/>
      <c r="CF879" s="6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166"/>
      <c r="CT879" s="166"/>
      <c r="CU879" s="166"/>
      <c r="CV879" s="166"/>
      <c r="CW879" s="166"/>
      <c r="CX879" s="10"/>
      <c r="CY879" s="7"/>
      <c r="CZ879" s="7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0:B50"/>
    <mergeCell ref="A290:B290"/>
    <mergeCell ref="A291:B291"/>
    <mergeCell ref="A292:B292"/>
    <mergeCell ref="C295:F295"/>
    <mergeCell ref="C585:F585"/>
    <mergeCell ref="C586:F586"/>
    <mergeCell ref="C587:F587"/>
    <mergeCell ref="C588:F588"/>
    <mergeCell ref="C589:F589"/>
    <mergeCell ref="C590:F590"/>
    <mergeCell ref="C5:F5"/>
    <mergeCell ref="C6:F6"/>
    <mergeCell ref="C290:F290"/>
    <mergeCell ref="C291:F291"/>
    <mergeCell ref="C292:F292"/>
    <mergeCell ref="C293:F293"/>
    <mergeCell ref="C294:F294"/>
    <mergeCell ref="A588:B588"/>
    <mergeCell ref="A589:B589"/>
    <mergeCell ref="A590:B590"/>
    <mergeCell ref="A631:B631"/>
    <mergeCell ref="A293:B293"/>
    <mergeCell ref="A294:B294"/>
    <mergeCell ref="A295:B295"/>
    <mergeCell ref="A336:B336"/>
    <mergeCell ref="A585:B585"/>
    <mergeCell ref="A586:B586"/>
    <mergeCell ref="A587:B587"/>
  </mergeCells>
  <conditionalFormatting sqref="BB9:BD9">
    <cfRule type="cellIs" dxfId="0" priority="1" operator="lessThan">
      <formula>1</formula>
    </cfRule>
  </conditionalFormatting>
  <conditionalFormatting sqref="BB9:BD9">
    <cfRule type="cellIs" dxfId="0" priority="2" operator="lessThan">
      <formula>1</formula>
    </cfRule>
  </conditionalFormatting>
  <conditionalFormatting sqref="H9:CZ9 H50:M50 AJ50:CP50 BY297 H298:BX298 BZ298:CP298 BY335 H336:M336 AJ336:BX336 BZ336:CP336 BY592 H593:BX593 BZ593:CP593 BY630 H631:M631 AJ631:BX631 BZ631:CP631">
    <cfRule type="cellIs" dxfId="0" priority="3" operator="lessThan">
      <formula>1</formula>
    </cfRule>
  </conditionalFormatting>
  <conditionalFormatting sqref="H9:CZ9">
    <cfRule type="cellIs" dxfId="0" priority="4" operator="lessThan">
      <formula>1</formula>
    </cfRule>
  </conditionalFormatting>
  <hyperlinks>
    <hyperlink r:id="rId1" ref="A9"/>
    <hyperlink r:id="rId2" ref="A298"/>
    <hyperlink r:id="rId3" ref="A593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29"/>
    <col customWidth="1" min="2" max="2" width="16.0"/>
    <col customWidth="1" min="3" max="3" width="28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1" width="3.71"/>
    <col customWidth="1" min="12" max="12" width="4.71"/>
    <col customWidth="1" min="13" max="13" width="6.57"/>
    <col customWidth="1" min="14" max="22" width="3.71"/>
    <col customWidth="1" min="23" max="23" width="5.86"/>
    <col customWidth="1" min="24" max="41" width="3.71"/>
    <col customWidth="1" min="42" max="42" width="4.0"/>
    <col customWidth="1" min="43" max="43" width="5.71"/>
    <col customWidth="1" min="44" max="60" width="3.71"/>
    <col customWidth="1" min="61" max="61" width="4.0"/>
    <col customWidth="1" min="62" max="62" width="5.57"/>
    <col customWidth="1" min="63" max="64" width="3.71"/>
    <col customWidth="1" min="65" max="65" width="5.29"/>
    <col customWidth="1" min="66" max="66" width="6.29"/>
    <col customWidth="1" min="67" max="67" width="3.57"/>
    <col customWidth="1" min="68" max="68" width="4.14"/>
    <col customWidth="1" min="69" max="69" width="3.71"/>
    <col customWidth="1" min="70" max="70" width="4.0"/>
    <col customWidth="1" min="71" max="72" width="3.71"/>
    <col customWidth="1" min="73" max="73" width="3.86"/>
    <col customWidth="1" min="74" max="74" width="3.43"/>
    <col customWidth="1" min="75" max="75" width="4.29"/>
    <col customWidth="1" min="76" max="77" width="3.57"/>
    <col customWidth="1" min="78" max="78" width="4.43"/>
    <col customWidth="1" min="79" max="79" width="4.29"/>
    <col customWidth="1" min="80" max="80" width="3.86"/>
    <col customWidth="1" min="81" max="81" width="4.29"/>
    <col customWidth="1" min="82" max="82" width="4.43"/>
    <col customWidth="1" min="83" max="83" width="4.0"/>
    <col customWidth="1" min="84" max="84" width="4.57"/>
    <col customWidth="1" min="85" max="86" width="5.86"/>
  </cols>
  <sheetData>
    <row r="1">
      <c r="A1" s="1" t="s">
        <v>407</v>
      </c>
      <c r="B1" s="2"/>
      <c r="C1" s="3"/>
      <c r="D1" s="4"/>
      <c r="E1" s="4"/>
      <c r="F1" s="5"/>
      <c r="G1" s="6"/>
      <c r="H1" s="7"/>
      <c r="I1" s="7"/>
      <c r="J1" s="7"/>
      <c r="K1" s="7"/>
      <c r="L1" s="6"/>
      <c r="M1" s="6"/>
      <c r="N1" s="7"/>
      <c r="O1" s="7"/>
      <c r="P1" s="7"/>
      <c r="Q1" s="7"/>
      <c r="R1" s="7"/>
      <c r="S1" s="7"/>
      <c r="T1" s="7"/>
      <c r="U1" s="7"/>
      <c r="V1" s="6"/>
      <c r="W1" s="8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6"/>
      <c r="AQ1" s="8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6"/>
      <c r="BJ1" s="9"/>
      <c r="BK1" s="7"/>
      <c r="BL1" s="7"/>
      <c r="BM1" s="7"/>
      <c r="BN1" s="7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</row>
    <row r="2">
      <c r="A2" s="11" t="s">
        <v>4</v>
      </c>
      <c r="B2" s="12"/>
      <c r="C2" s="13" t="s">
        <v>408</v>
      </c>
      <c r="D2" s="14"/>
      <c r="E2" s="14"/>
      <c r="F2" s="15"/>
      <c r="G2" s="6"/>
      <c r="H2" s="7"/>
      <c r="I2" s="7"/>
      <c r="J2" s="7"/>
      <c r="K2" s="7"/>
      <c r="L2" s="6"/>
      <c r="M2" s="6"/>
      <c r="N2" s="7"/>
      <c r="O2" s="7"/>
      <c r="P2" s="7"/>
      <c r="Q2" s="7"/>
      <c r="R2" s="7"/>
      <c r="S2" s="7"/>
      <c r="T2" s="7"/>
      <c r="U2" s="7"/>
      <c r="V2" s="6"/>
      <c r="W2" s="8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6"/>
      <c r="AQ2" s="8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6"/>
      <c r="BJ2" s="9"/>
      <c r="BK2" s="7"/>
      <c r="BL2" s="7"/>
      <c r="BM2" s="7"/>
      <c r="BN2" s="7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</row>
    <row r="3">
      <c r="A3" s="11" t="s">
        <v>8</v>
      </c>
      <c r="B3" s="12"/>
      <c r="C3" s="16" t="s">
        <v>409</v>
      </c>
      <c r="D3" s="17"/>
      <c r="E3" s="17"/>
      <c r="F3" s="18"/>
      <c r="G3" s="6"/>
      <c r="H3" s="7"/>
      <c r="I3" s="7"/>
      <c r="J3" s="7"/>
      <c r="K3" s="7"/>
      <c r="L3" s="6"/>
      <c r="M3" s="6"/>
      <c r="N3" s="7"/>
      <c r="O3" s="7"/>
      <c r="P3" s="7"/>
      <c r="Q3" s="7"/>
      <c r="R3" s="7"/>
      <c r="S3" s="7"/>
      <c r="T3" s="7"/>
      <c r="U3" s="7"/>
      <c r="V3" s="6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6"/>
      <c r="AQ3" s="8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6"/>
      <c r="BJ3" s="9"/>
      <c r="BK3" s="7"/>
      <c r="BL3" s="7"/>
      <c r="BM3" s="7"/>
      <c r="BN3" s="7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</row>
    <row r="4">
      <c r="A4" s="11" t="s">
        <v>12</v>
      </c>
      <c r="B4" s="12"/>
      <c r="C4" s="19" t="s">
        <v>407</v>
      </c>
      <c r="D4" s="4"/>
      <c r="E4" s="4"/>
      <c r="F4" s="2"/>
      <c r="G4" s="6"/>
      <c r="H4" s="7"/>
      <c r="I4" s="7"/>
      <c r="J4" s="7"/>
      <c r="K4" s="7"/>
      <c r="L4" s="6"/>
      <c r="M4" s="6"/>
      <c r="N4" s="7"/>
      <c r="O4" s="7"/>
      <c r="P4" s="7"/>
      <c r="Q4" s="7"/>
      <c r="R4" s="7"/>
      <c r="S4" s="7"/>
      <c r="T4" s="7"/>
      <c r="U4" s="7"/>
      <c r="V4" s="6"/>
      <c r="W4" s="8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6"/>
      <c r="AQ4" s="8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6"/>
      <c r="BJ4" s="9"/>
      <c r="BK4" s="7"/>
      <c r="BL4" s="7"/>
      <c r="BM4" s="7"/>
      <c r="BN4" s="7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6"/>
      <c r="M5" s="6"/>
      <c r="N5" s="7"/>
      <c r="O5" s="7"/>
      <c r="P5" s="7"/>
      <c r="Q5" s="7"/>
      <c r="R5" s="7"/>
      <c r="S5" s="7"/>
      <c r="T5" s="7"/>
      <c r="U5" s="7"/>
      <c r="V5" s="6"/>
      <c r="W5" s="8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6"/>
      <c r="AQ5" s="8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6"/>
      <c r="BJ5" s="9"/>
      <c r="BK5" s="7"/>
      <c r="BL5" s="7"/>
      <c r="BM5" s="7"/>
      <c r="BN5" s="7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6"/>
      <c r="M6" s="6"/>
      <c r="N6" s="7"/>
      <c r="O6" s="7"/>
      <c r="P6" s="7"/>
      <c r="Q6" s="7"/>
      <c r="R6" s="7"/>
      <c r="S6" s="7"/>
      <c r="T6" s="7"/>
      <c r="U6" s="7"/>
      <c r="V6" s="6"/>
      <c r="W6" s="8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6"/>
      <c r="AQ6" s="8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6"/>
      <c r="BJ6" s="9"/>
      <c r="BK6" s="7"/>
      <c r="BL6" s="7"/>
      <c r="BM6" s="7"/>
      <c r="BN6" s="7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</row>
    <row r="7">
      <c r="A7" s="21"/>
      <c r="B7" s="30"/>
      <c r="C7" s="31"/>
      <c r="D7" s="21"/>
      <c r="E7" s="21"/>
      <c r="F7" s="32"/>
      <c r="G7" s="27"/>
      <c r="H7" s="33">
        <v>1.0</v>
      </c>
      <c r="I7" s="34">
        <v>2.0</v>
      </c>
      <c r="J7" s="34">
        <v>3.0</v>
      </c>
      <c r="K7" s="326">
        <v>4.0</v>
      </c>
      <c r="L7" s="35"/>
      <c r="M7" s="35"/>
      <c r="N7" s="34">
        <v>1.0</v>
      </c>
      <c r="O7" s="34">
        <v>2.0</v>
      </c>
      <c r="P7" s="34">
        <v>3.0</v>
      </c>
      <c r="Q7" s="34">
        <v>4.0</v>
      </c>
      <c r="R7" s="34">
        <v>5.0</v>
      </c>
      <c r="S7" s="34">
        <v>6.0</v>
      </c>
      <c r="T7" s="34">
        <v>7.0</v>
      </c>
      <c r="U7" s="326">
        <v>8.0</v>
      </c>
      <c r="V7" s="35"/>
      <c r="W7" s="36"/>
      <c r="X7" s="327">
        <v>1.0</v>
      </c>
      <c r="Y7" s="328">
        <v>2.0</v>
      </c>
      <c r="Z7" s="328">
        <v>3.0</v>
      </c>
      <c r="AA7" s="328">
        <v>4.0</v>
      </c>
      <c r="AB7" s="328">
        <v>5.0</v>
      </c>
      <c r="AC7" s="327">
        <v>6.0</v>
      </c>
      <c r="AD7" s="328">
        <v>7.0</v>
      </c>
      <c r="AE7" s="328">
        <v>8.0</v>
      </c>
      <c r="AF7" s="328">
        <v>9.0</v>
      </c>
      <c r="AG7" s="328">
        <v>10.0</v>
      </c>
      <c r="AH7" s="327">
        <v>11.0</v>
      </c>
      <c r="AI7" s="328">
        <v>12.0</v>
      </c>
      <c r="AJ7" s="328">
        <v>13.0</v>
      </c>
      <c r="AK7" s="328">
        <v>14.0</v>
      </c>
      <c r="AL7" s="328">
        <v>15.0</v>
      </c>
      <c r="AM7" s="327">
        <v>16.0</v>
      </c>
      <c r="AN7" s="328">
        <v>17.0</v>
      </c>
      <c r="AO7" s="328">
        <v>18.0</v>
      </c>
      <c r="AP7" s="38"/>
      <c r="AQ7" s="39"/>
      <c r="AR7" s="37">
        <v>1.0</v>
      </c>
      <c r="AS7" s="37">
        <v>2.0</v>
      </c>
      <c r="AT7" s="37">
        <v>4.0</v>
      </c>
      <c r="AU7" s="37">
        <v>7.0</v>
      </c>
      <c r="AV7" s="37"/>
      <c r="AW7" s="37">
        <v>8.0</v>
      </c>
      <c r="AX7" s="37">
        <v>10.0</v>
      </c>
      <c r="AY7" s="37">
        <v>11.0</v>
      </c>
      <c r="AZ7" s="37">
        <v>12.0</v>
      </c>
      <c r="BA7" s="37">
        <v>13.0</v>
      </c>
      <c r="BB7" s="37">
        <v>13.0</v>
      </c>
      <c r="BC7" s="37">
        <v>13.0</v>
      </c>
      <c r="BD7" s="37">
        <v>13.0</v>
      </c>
      <c r="BE7" s="37"/>
      <c r="BF7" s="37"/>
      <c r="BG7" s="37"/>
      <c r="BH7" s="37">
        <v>15.0</v>
      </c>
      <c r="BI7" s="38"/>
      <c r="BJ7" s="42"/>
      <c r="BK7" s="37">
        <v>1.0</v>
      </c>
      <c r="BL7" s="37">
        <v>2.0</v>
      </c>
      <c r="BM7" s="46"/>
      <c r="BN7" s="46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6"/>
      <c r="CH7" s="46"/>
    </row>
    <row r="8">
      <c r="A8" s="329"/>
      <c r="B8" s="48"/>
      <c r="C8" s="48"/>
      <c r="D8" s="51" t="s">
        <v>19</v>
      </c>
      <c r="E8" s="52" t="s">
        <v>20</v>
      </c>
      <c r="F8" s="53" t="s">
        <v>21</v>
      </c>
      <c r="G8" s="53" t="s">
        <v>22</v>
      </c>
      <c r="H8" s="330">
        <v>46104.0</v>
      </c>
      <c r="I8" s="330">
        <v>46105.0</v>
      </c>
      <c r="J8" s="330">
        <v>46107.0</v>
      </c>
      <c r="K8" s="330">
        <v>46107.0</v>
      </c>
      <c r="L8" s="331" t="s">
        <v>23</v>
      </c>
      <c r="M8" s="56" t="s">
        <v>24</v>
      </c>
      <c r="N8" s="330">
        <v>46125.0</v>
      </c>
      <c r="O8" s="330">
        <v>46127.0</v>
      </c>
      <c r="P8" s="330">
        <v>46128.0</v>
      </c>
      <c r="Q8" s="330">
        <v>46132.0</v>
      </c>
      <c r="R8" s="330">
        <v>46139.0</v>
      </c>
      <c r="S8" s="330">
        <v>46140.0</v>
      </c>
      <c r="T8" s="330">
        <v>46141.0</v>
      </c>
      <c r="U8" s="330">
        <v>46142.0</v>
      </c>
      <c r="V8" s="331" t="s">
        <v>25</v>
      </c>
      <c r="W8" s="58" t="s">
        <v>26</v>
      </c>
      <c r="X8" s="330">
        <v>46146.0</v>
      </c>
      <c r="Y8" s="330">
        <v>46146.0</v>
      </c>
      <c r="Z8" s="330">
        <v>46147.0</v>
      </c>
      <c r="AA8" s="330">
        <v>46148.0</v>
      </c>
      <c r="AB8" s="330">
        <v>46149.0</v>
      </c>
      <c r="AC8" s="330">
        <v>46153.0</v>
      </c>
      <c r="AD8" s="332">
        <v>46154.0</v>
      </c>
      <c r="AE8" s="333">
        <v>46155.0</v>
      </c>
      <c r="AF8" s="333">
        <v>46156.0</v>
      </c>
      <c r="AG8" s="333">
        <v>46156.0</v>
      </c>
      <c r="AH8" s="333">
        <v>46161.0</v>
      </c>
      <c r="AI8" s="333">
        <v>46162.0</v>
      </c>
      <c r="AJ8" s="333">
        <v>46167.0</v>
      </c>
      <c r="AK8" s="333">
        <v>46167.0</v>
      </c>
      <c r="AL8" s="333">
        <v>46168.0</v>
      </c>
      <c r="AM8" s="333">
        <v>46169.0</v>
      </c>
      <c r="AN8" s="333">
        <v>46170.0</v>
      </c>
      <c r="AO8" s="333">
        <v>46170.0</v>
      </c>
      <c r="AP8" s="334" t="s">
        <v>28</v>
      </c>
      <c r="AQ8" s="64" t="s">
        <v>29</v>
      </c>
      <c r="AR8" s="333">
        <v>46174.0</v>
      </c>
      <c r="AS8" s="333">
        <v>46175.0</v>
      </c>
      <c r="AT8" s="333">
        <v>46177.0</v>
      </c>
      <c r="AU8" s="333">
        <v>46182.0</v>
      </c>
      <c r="AV8" s="333">
        <v>46182.0</v>
      </c>
      <c r="AW8" s="333">
        <v>46183.0</v>
      </c>
      <c r="AX8" s="333">
        <v>46185.0</v>
      </c>
      <c r="AY8" s="333">
        <v>46188.0</v>
      </c>
      <c r="AZ8" s="333">
        <v>46189.0</v>
      </c>
      <c r="BA8" s="333">
        <v>46190.0</v>
      </c>
      <c r="BB8" s="333">
        <v>46190.0</v>
      </c>
      <c r="BC8" s="333">
        <v>46190.0</v>
      </c>
      <c r="BD8" s="333">
        <v>46190.0</v>
      </c>
      <c r="BE8" s="333">
        <v>46191.0</v>
      </c>
      <c r="BF8" s="333">
        <v>46191.0</v>
      </c>
      <c r="BG8" s="333">
        <v>46191.0</v>
      </c>
      <c r="BH8" s="333">
        <v>46192.0</v>
      </c>
      <c r="BI8" s="334" t="s">
        <v>30</v>
      </c>
      <c r="BJ8" s="70" t="s">
        <v>31</v>
      </c>
      <c r="BK8" s="83">
        <v>46209.0</v>
      </c>
      <c r="BL8" s="83">
        <v>46210.0</v>
      </c>
      <c r="BM8" s="334" t="s">
        <v>33</v>
      </c>
      <c r="BN8" s="70" t="s">
        <v>34</v>
      </c>
      <c r="BO8" s="335"/>
      <c r="BP8" s="335"/>
      <c r="BQ8" s="335"/>
      <c r="BR8" s="335"/>
      <c r="BS8" s="335"/>
      <c r="BT8" s="336"/>
      <c r="BU8" s="336"/>
      <c r="BV8" s="336"/>
      <c r="BW8" s="336"/>
      <c r="BX8" s="336"/>
      <c r="BY8" s="336"/>
      <c r="BZ8" s="336"/>
      <c r="CA8" s="336"/>
      <c r="CB8" s="336"/>
      <c r="CC8" s="336"/>
      <c r="CD8" s="336"/>
      <c r="CE8" s="336"/>
      <c r="CF8" s="336"/>
      <c r="CG8" s="337" t="s">
        <v>40</v>
      </c>
      <c r="CH8" s="79" t="s">
        <v>41</v>
      </c>
    </row>
    <row r="9">
      <c r="A9" s="85" t="s">
        <v>410</v>
      </c>
      <c r="B9" s="87" t="s">
        <v>49</v>
      </c>
      <c r="C9" s="89" t="s">
        <v>50</v>
      </c>
      <c r="D9" s="96">
        <f t="shared" ref="D9:D89" si="7">SUM(L9+V9+AP9+BI9+BM9)</f>
        <v>49</v>
      </c>
      <c r="E9" s="98"/>
      <c r="F9" s="100"/>
      <c r="G9" s="100"/>
      <c r="H9" s="101">
        <f t="shared" ref="H9:K9" si="1">SUM(H10:H89)</f>
        <v>5</v>
      </c>
      <c r="I9" s="101">
        <f t="shared" si="1"/>
        <v>8</v>
      </c>
      <c r="J9" s="101">
        <f t="shared" si="1"/>
        <v>2</v>
      </c>
      <c r="K9" s="101">
        <f t="shared" si="1"/>
        <v>2</v>
      </c>
      <c r="L9" s="104">
        <f>COUNTIF(H9:K9,"&gt;0")</f>
        <v>4</v>
      </c>
      <c r="M9" s="104">
        <f>COUNTIF(H9:K9,"&gt;0")</f>
        <v>4</v>
      </c>
      <c r="N9" s="105">
        <f t="shared" ref="N9:U9" si="2">SUM(N10:N89)</f>
        <v>35</v>
      </c>
      <c r="O9" s="105">
        <f t="shared" si="2"/>
        <v>45</v>
      </c>
      <c r="P9" s="105">
        <f t="shared" si="2"/>
        <v>44</v>
      </c>
      <c r="Q9" s="105">
        <f t="shared" si="2"/>
        <v>30</v>
      </c>
      <c r="R9" s="105">
        <f t="shared" si="2"/>
        <v>24</v>
      </c>
      <c r="S9" s="105">
        <f t="shared" si="2"/>
        <v>34</v>
      </c>
      <c r="T9" s="105">
        <f t="shared" si="2"/>
        <v>29</v>
      </c>
      <c r="U9" s="105">
        <f t="shared" si="2"/>
        <v>32</v>
      </c>
      <c r="V9" s="104">
        <f>COUNTIF(N9:U9,"&gt;0")</f>
        <v>8</v>
      </c>
      <c r="W9" s="111">
        <f>SUM(L9+V9)</f>
        <v>12</v>
      </c>
      <c r="X9" s="105">
        <f t="shared" ref="X9:AO9" si="3">SUM(X10:X89)</f>
        <v>42</v>
      </c>
      <c r="Y9" s="105">
        <f t="shared" si="3"/>
        <v>42</v>
      </c>
      <c r="Z9" s="105">
        <f t="shared" si="3"/>
        <v>39</v>
      </c>
      <c r="AA9" s="105">
        <f t="shared" si="3"/>
        <v>41</v>
      </c>
      <c r="AB9" s="105">
        <f t="shared" si="3"/>
        <v>42</v>
      </c>
      <c r="AC9" s="105">
        <f t="shared" si="3"/>
        <v>36</v>
      </c>
      <c r="AD9" s="114">
        <f t="shared" si="3"/>
        <v>36</v>
      </c>
      <c r="AE9" s="114">
        <f t="shared" si="3"/>
        <v>33</v>
      </c>
      <c r="AF9" s="114">
        <f t="shared" si="3"/>
        <v>33</v>
      </c>
      <c r="AG9" s="114">
        <f t="shared" si="3"/>
        <v>30</v>
      </c>
      <c r="AH9" s="114">
        <f t="shared" si="3"/>
        <v>57</v>
      </c>
      <c r="AI9" s="114">
        <f t="shared" si="3"/>
        <v>50</v>
      </c>
      <c r="AJ9" s="114">
        <f t="shared" si="3"/>
        <v>24</v>
      </c>
      <c r="AK9" s="114">
        <f t="shared" si="3"/>
        <v>24</v>
      </c>
      <c r="AL9" s="114">
        <f t="shared" si="3"/>
        <v>27</v>
      </c>
      <c r="AM9" s="114">
        <f t="shared" si="3"/>
        <v>28</v>
      </c>
      <c r="AN9" s="114">
        <f t="shared" si="3"/>
        <v>19</v>
      </c>
      <c r="AO9" s="114">
        <f t="shared" si="3"/>
        <v>19</v>
      </c>
      <c r="AP9" s="38">
        <f>COUNTIF(X9:AO9,"&gt;0")</f>
        <v>18</v>
      </c>
      <c r="AQ9" s="39">
        <f>SUM(W9+AP9)</f>
        <v>30</v>
      </c>
      <c r="AR9" s="115">
        <f t="shared" ref="AR9:BH9" si="4">SUM(AR10:AR69)</f>
        <v>12</v>
      </c>
      <c r="AS9" s="115">
        <f t="shared" si="4"/>
        <v>25</v>
      </c>
      <c r="AT9" s="115">
        <f t="shared" si="4"/>
        <v>17</v>
      </c>
      <c r="AU9" s="115">
        <f t="shared" si="4"/>
        <v>25</v>
      </c>
      <c r="AV9" s="115">
        <f t="shared" si="4"/>
        <v>29</v>
      </c>
      <c r="AW9" s="115">
        <f t="shared" si="4"/>
        <v>30</v>
      </c>
      <c r="AX9" s="115">
        <f t="shared" si="4"/>
        <v>26</v>
      </c>
      <c r="AY9" s="115">
        <f t="shared" si="4"/>
        <v>27</v>
      </c>
      <c r="AZ9" s="115">
        <f t="shared" si="4"/>
        <v>41</v>
      </c>
      <c r="BA9" s="115">
        <f t="shared" si="4"/>
        <v>33</v>
      </c>
      <c r="BB9" s="115">
        <f t="shared" si="4"/>
        <v>33</v>
      </c>
      <c r="BC9" s="115">
        <f t="shared" si="4"/>
        <v>33</v>
      </c>
      <c r="BD9" s="115">
        <f t="shared" si="4"/>
        <v>33</v>
      </c>
      <c r="BE9" s="115">
        <f t="shared" si="4"/>
        <v>22</v>
      </c>
      <c r="BF9" s="115">
        <f t="shared" si="4"/>
        <v>22</v>
      </c>
      <c r="BG9" s="115">
        <f t="shared" si="4"/>
        <v>22</v>
      </c>
      <c r="BH9" s="115">
        <f t="shared" si="4"/>
        <v>15</v>
      </c>
      <c r="BI9" s="38">
        <f>COUNTIF(AR9:BH9,"&gt;0")</f>
        <v>17</v>
      </c>
      <c r="BJ9" s="42">
        <f>SUM(AQ9+BI9)</f>
        <v>47</v>
      </c>
      <c r="BK9" s="115">
        <f t="shared" ref="BK9:BL9" si="5">SUM(BK10:BK89)</f>
        <v>45</v>
      </c>
      <c r="BL9" s="115">
        <f t="shared" si="5"/>
        <v>17</v>
      </c>
      <c r="BM9" s="119">
        <f>COUNTIF(BK9:BL9,"&gt;0")</f>
        <v>2</v>
      </c>
      <c r="BN9" s="120">
        <f>SUM(BJ9+BM9)</f>
        <v>49</v>
      </c>
      <c r="BO9" s="115">
        <f t="shared" ref="BO9:CF9" si="6">SUM(BO10:BO89)</f>
        <v>0</v>
      </c>
      <c r="BP9" s="115">
        <f t="shared" si="6"/>
        <v>0</v>
      </c>
      <c r="BQ9" s="115">
        <f t="shared" si="6"/>
        <v>0</v>
      </c>
      <c r="BR9" s="115">
        <f t="shared" si="6"/>
        <v>0</v>
      </c>
      <c r="BS9" s="115">
        <f t="shared" si="6"/>
        <v>0</v>
      </c>
      <c r="BT9" s="115">
        <f t="shared" si="6"/>
        <v>0</v>
      </c>
      <c r="BU9" s="115">
        <f t="shared" si="6"/>
        <v>0</v>
      </c>
      <c r="BV9" s="115">
        <f t="shared" si="6"/>
        <v>0</v>
      </c>
      <c r="BW9" s="115">
        <f t="shared" si="6"/>
        <v>0</v>
      </c>
      <c r="BX9" s="115">
        <f t="shared" si="6"/>
        <v>0</v>
      </c>
      <c r="BY9" s="115">
        <f t="shared" si="6"/>
        <v>0</v>
      </c>
      <c r="BZ9" s="115">
        <f t="shared" si="6"/>
        <v>0</v>
      </c>
      <c r="CA9" s="115">
        <f t="shared" si="6"/>
        <v>0</v>
      </c>
      <c r="CB9" s="115">
        <f t="shared" si="6"/>
        <v>0</v>
      </c>
      <c r="CC9" s="115">
        <f t="shared" si="6"/>
        <v>0</v>
      </c>
      <c r="CD9" s="115">
        <f t="shared" si="6"/>
        <v>0</v>
      </c>
      <c r="CE9" s="115">
        <f t="shared" si="6"/>
        <v>0</v>
      </c>
      <c r="CF9" s="115">
        <f t="shared" si="6"/>
        <v>0</v>
      </c>
      <c r="CG9" s="119">
        <f>COUNTIF(BO9:CF9,"&gt;0")</f>
        <v>0</v>
      </c>
      <c r="CH9" s="120">
        <f>SUM(BS9+CG9)</f>
        <v>0</v>
      </c>
    </row>
    <row r="10">
      <c r="A10" s="121">
        <v>1.0</v>
      </c>
      <c r="B10" s="122" t="s">
        <v>56</v>
      </c>
      <c r="C10" s="123" t="s">
        <v>57</v>
      </c>
      <c r="D10" s="124">
        <f t="shared" si="7"/>
        <v>34</v>
      </c>
      <c r="E10" s="125">
        <f t="shared" ref="E10:E89" si="8">(D10)/D$9*100</f>
        <v>69.3877551</v>
      </c>
      <c r="F10" s="127" t="str">
        <f t="shared" ref="F10:F89" si="9">IF(E10&lt;50,E10, "  ")</f>
        <v>  </v>
      </c>
      <c r="G10" s="129" t="str">
        <f t="shared" ref="G10:G89" si="10">IF(E10&lt;30,E10, "  ")</f>
        <v>  </v>
      </c>
      <c r="H10" s="149"/>
      <c r="I10" s="132"/>
      <c r="J10" s="132"/>
      <c r="K10" s="132"/>
      <c r="L10" s="133">
        <f t="shared" ref="L10:L89" si="11">SUM(H10:K10)</f>
        <v>0</v>
      </c>
      <c r="M10" s="134">
        <f t="shared" ref="M10:M89" si="12">L10/L$9*100</f>
        <v>0</v>
      </c>
      <c r="N10" s="136">
        <v>1.0</v>
      </c>
      <c r="O10" s="136">
        <v>1.0</v>
      </c>
      <c r="P10" s="136">
        <v>1.0</v>
      </c>
      <c r="Q10" s="137">
        <v>1.0</v>
      </c>
      <c r="R10" s="136">
        <v>1.0</v>
      </c>
      <c r="S10" s="136">
        <v>1.0</v>
      </c>
      <c r="T10" s="136">
        <v>1.0</v>
      </c>
      <c r="U10" s="136">
        <v>1.0</v>
      </c>
      <c r="V10" s="139">
        <f t="shared" ref="V10:V89" si="13">SUM(N10:U10)</f>
        <v>8</v>
      </c>
      <c r="W10" s="141">
        <f t="shared" ref="W10:W89" si="14">V10/V$9*100</f>
        <v>100</v>
      </c>
      <c r="X10" s="135"/>
      <c r="Y10" s="135"/>
      <c r="Z10" s="136">
        <v>1.0</v>
      </c>
      <c r="AA10" s="136">
        <v>1.0</v>
      </c>
      <c r="AB10" s="136">
        <v>1.0</v>
      </c>
      <c r="AC10" s="136">
        <v>1.0</v>
      </c>
      <c r="AD10" s="136">
        <v>1.0</v>
      </c>
      <c r="AE10" s="136">
        <v>1.0</v>
      </c>
      <c r="AF10" s="136">
        <v>1.0</v>
      </c>
      <c r="AG10" s="136">
        <v>1.0</v>
      </c>
      <c r="AH10" s="136">
        <v>1.0</v>
      </c>
      <c r="AI10" s="136">
        <v>1.0</v>
      </c>
      <c r="AJ10" s="136">
        <v>1.0</v>
      </c>
      <c r="AK10" s="136">
        <v>1.0</v>
      </c>
      <c r="AL10" s="136">
        <v>1.0</v>
      </c>
      <c r="AM10" s="136">
        <v>1.0</v>
      </c>
      <c r="AN10" s="136">
        <v>1.0</v>
      </c>
      <c r="AO10" s="136">
        <v>1.0</v>
      </c>
      <c r="AP10" s="139">
        <f t="shared" ref="AP10:AP89" si="15">SUM(X10:AO10)</f>
        <v>16</v>
      </c>
      <c r="AQ10" s="147">
        <f t="shared" ref="AQ10:AQ89" si="16">AP10/AP$9*100</f>
        <v>88.88888889</v>
      </c>
      <c r="AR10" s="149"/>
      <c r="AS10" s="150">
        <v>1.0</v>
      </c>
      <c r="AT10" s="132"/>
      <c r="AU10" s="132"/>
      <c r="AV10" s="132"/>
      <c r="AW10" s="132"/>
      <c r="AX10" s="150">
        <v>1.0</v>
      </c>
      <c r="AY10" s="150">
        <v>1.0</v>
      </c>
      <c r="AZ10" s="150">
        <v>1.0</v>
      </c>
      <c r="BA10" s="150">
        <v>1.0</v>
      </c>
      <c r="BB10" s="150">
        <v>1.0</v>
      </c>
      <c r="BC10" s="150">
        <v>1.0</v>
      </c>
      <c r="BD10" s="150">
        <v>1.0</v>
      </c>
      <c r="BE10" s="132"/>
      <c r="BF10" s="132"/>
      <c r="BG10" s="132"/>
      <c r="BH10" s="156">
        <v>1.0</v>
      </c>
      <c r="BI10" s="159">
        <f t="shared" ref="BI10:BI89" si="17">SUM(AR10:BH10)</f>
        <v>9</v>
      </c>
      <c r="BJ10" s="160">
        <f t="shared" ref="BJ10:BJ89" si="18">BI10/BI$9*100</f>
        <v>52.94117647</v>
      </c>
      <c r="BK10" s="150">
        <v>1.0</v>
      </c>
      <c r="BL10" s="154"/>
      <c r="BM10" s="164">
        <f t="shared" ref="BM10:BM89" si="19">SUM(BK10:BL10)</f>
        <v>1</v>
      </c>
      <c r="BN10" s="165">
        <f t="shared" ref="BN10:BN89" si="20">BM10/BM$9*100</f>
        <v>50</v>
      </c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4">
        <f t="shared" ref="CG10:CG89" si="21">SUM(BO10:CF10)</f>
        <v>0</v>
      </c>
      <c r="CH10" s="168" t="str">
        <f t="shared" ref="CH10:CH89" si="22">CG10/CG$9*100</f>
        <v>#DIV/0!</v>
      </c>
    </row>
    <row r="11" ht="16.5" customHeight="1">
      <c r="A11" s="169">
        <v>2.0</v>
      </c>
      <c r="B11" s="170" t="s">
        <v>58</v>
      </c>
      <c r="C11" s="171" t="s">
        <v>59</v>
      </c>
      <c r="D11" s="124">
        <f t="shared" si="7"/>
        <v>27</v>
      </c>
      <c r="E11" s="125">
        <f t="shared" si="8"/>
        <v>55.10204082</v>
      </c>
      <c r="F11" s="172" t="str">
        <f t="shared" si="9"/>
        <v>  </v>
      </c>
      <c r="G11" s="173" t="str">
        <f t="shared" si="10"/>
        <v>  </v>
      </c>
      <c r="H11" s="175"/>
      <c r="I11" s="176"/>
      <c r="J11" s="135"/>
      <c r="K11" s="135"/>
      <c r="L11" s="178">
        <f t="shared" si="11"/>
        <v>0</v>
      </c>
      <c r="M11" s="134">
        <f t="shared" si="12"/>
        <v>0</v>
      </c>
      <c r="N11" s="135"/>
      <c r="O11" s="136">
        <v>1.0</v>
      </c>
      <c r="P11" s="136">
        <v>1.0</v>
      </c>
      <c r="Q11" s="144"/>
      <c r="R11" s="135"/>
      <c r="S11" s="136">
        <v>1.0</v>
      </c>
      <c r="T11" s="135"/>
      <c r="U11" s="136">
        <v>1.0</v>
      </c>
      <c r="V11" s="139">
        <f t="shared" si="13"/>
        <v>4</v>
      </c>
      <c r="W11" s="180">
        <f t="shared" si="14"/>
        <v>50</v>
      </c>
      <c r="X11" s="136">
        <v>1.0</v>
      </c>
      <c r="Y11" s="136">
        <v>1.0</v>
      </c>
      <c r="Z11" s="136">
        <v>1.0</v>
      </c>
      <c r="AA11" s="135"/>
      <c r="AB11" s="135"/>
      <c r="AC11" s="136">
        <v>1.0</v>
      </c>
      <c r="AD11" s="136">
        <v>1.0</v>
      </c>
      <c r="AE11" s="135"/>
      <c r="AF11" s="136">
        <v>1.0</v>
      </c>
      <c r="AG11" s="136">
        <v>1.0</v>
      </c>
      <c r="AH11" s="136">
        <v>1.0</v>
      </c>
      <c r="AI11" s="136">
        <v>1.0</v>
      </c>
      <c r="AJ11" s="136">
        <v>1.0</v>
      </c>
      <c r="AK11" s="136">
        <v>1.0</v>
      </c>
      <c r="AL11" s="135"/>
      <c r="AM11" s="136">
        <v>1.0</v>
      </c>
      <c r="AN11" s="136">
        <v>1.0</v>
      </c>
      <c r="AO11" s="136">
        <v>1.0</v>
      </c>
      <c r="AP11" s="139">
        <f t="shared" si="15"/>
        <v>14</v>
      </c>
      <c r="AQ11" s="182">
        <f t="shared" si="16"/>
        <v>77.77777778</v>
      </c>
      <c r="AR11" s="175"/>
      <c r="AS11" s="135"/>
      <c r="AT11" s="135"/>
      <c r="AU11" s="135"/>
      <c r="AV11" s="135"/>
      <c r="AW11" s="135"/>
      <c r="AX11" s="135"/>
      <c r="AY11" s="135"/>
      <c r="AZ11" s="136">
        <v>1.0</v>
      </c>
      <c r="BA11" s="136">
        <v>1.0</v>
      </c>
      <c r="BB11" s="136">
        <v>1.0</v>
      </c>
      <c r="BC11" s="136">
        <v>1.0</v>
      </c>
      <c r="BD11" s="136">
        <v>1.0</v>
      </c>
      <c r="BE11" s="136">
        <v>1.0</v>
      </c>
      <c r="BF11" s="136">
        <v>1.0</v>
      </c>
      <c r="BG11" s="136">
        <v>1.0</v>
      </c>
      <c r="BH11" s="177"/>
      <c r="BI11" s="184">
        <f t="shared" si="17"/>
        <v>8</v>
      </c>
      <c r="BJ11" s="185">
        <f t="shared" si="18"/>
        <v>47.05882353</v>
      </c>
      <c r="BK11" s="136">
        <v>1.0</v>
      </c>
      <c r="BL11" s="177"/>
      <c r="BM11" s="164">
        <f t="shared" si="19"/>
        <v>1</v>
      </c>
      <c r="BN11" s="186">
        <f t="shared" si="20"/>
        <v>50</v>
      </c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4">
        <f t="shared" si="21"/>
        <v>0</v>
      </c>
      <c r="CH11" s="187" t="str">
        <f t="shared" si="22"/>
        <v>#DIV/0!</v>
      </c>
    </row>
    <row r="12">
      <c r="A12" s="121">
        <v>3.0</v>
      </c>
      <c r="B12" s="170" t="s">
        <v>60</v>
      </c>
      <c r="C12" s="171" t="s">
        <v>61</v>
      </c>
      <c r="D12" s="124">
        <f t="shared" si="7"/>
        <v>26</v>
      </c>
      <c r="E12" s="125">
        <f t="shared" si="8"/>
        <v>53.06122449</v>
      </c>
      <c r="F12" s="172" t="str">
        <f t="shared" si="9"/>
        <v>  </v>
      </c>
      <c r="G12" s="189" t="str">
        <f t="shared" si="10"/>
        <v>  </v>
      </c>
      <c r="H12" s="175"/>
      <c r="I12" s="135"/>
      <c r="J12" s="135"/>
      <c r="K12" s="135"/>
      <c r="L12" s="178">
        <f t="shared" si="11"/>
        <v>0</v>
      </c>
      <c r="M12" s="134">
        <f t="shared" si="12"/>
        <v>0</v>
      </c>
      <c r="N12" s="135"/>
      <c r="O12" s="136">
        <v>1.0</v>
      </c>
      <c r="P12" s="135"/>
      <c r="Q12" s="144"/>
      <c r="R12" s="135"/>
      <c r="S12" s="136">
        <v>1.0</v>
      </c>
      <c r="T12" s="135"/>
      <c r="U12" s="135"/>
      <c r="V12" s="139">
        <f t="shared" si="13"/>
        <v>2</v>
      </c>
      <c r="W12" s="180">
        <f t="shared" si="14"/>
        <v>25</v>
      </c>
      <c r="X12" s="136">
        <v>1.0</v>
      </c>
      <c r="Y12" s="136">
        <v>1.0</v>
      </c>
      <c r="Z12" s="136">
        <v>1.0</v>
      </c>
      <c r="AA12" s="136">
        <v>1.0</v>
      </c>
      <c r="AB12" s="136">
        <v>1.0</v>
      </c>
      <c r="AC12" s="136">
        <v>1.0</v>
      </c>
      <c r="AD12" s="136">
        <v>1.0</v>
      </c>
      <c r="AE12" s="136">
        <v>1.0</v>
      </c>
      <c r="AF12" s="136">
        <v>1.0</v>
      </c>
      <c r="AG12" s="136">
        <v>1.0</v>
      </c>
      <c r="AH12" s="136">
        <v>1.0</v>
      </c>
      <c r="AI12" s="136">
        <v>1.0</v>
      </c>
      <c r="AJ12" s="135"/>
      <c r="AK12" s="135"/>
      <c r="AL12" s="135"/>
      <c r="AM12" s="136">
        <v>1.0</v>
      </c>
      <c r="AN12" s="136">
        <v>1.0</v>
      </c>
      <c r="AO12" s="136">
        <v>1.0</v>
      </c>
      <c r="AP12" s="139">
        <f t="shared" si="15"/>
        <v>15</v>
      </c>
      <c r="AQ12" s="182">
        <f t="shared" si="16"/>
        <v>83.33333333</v>
      </c>
      <c r="AR12" s="175"/>
      <c r="AS12" s="136">
        <v>1.0</v>
      </c>
      <c r="AT12" s="136">
        <v>1.0</v>
      </c>
      <c r="AU12" s="135"/>
      <c r="AV12" s="135"/>
      <c r="AW12" s="135"/>
      <c r="AX12" s="135"/>
      <c r="AY12" s="136">
        <v>1.0</v>
      </c>
      <c r="AZ12" s="136">
        <v>1.0</v>
      </c>
      <c r="BA12" s="135"/>
      <c r="BB12" s="135"/>
      <c r="BC12" s="135"/>
      <c r="BD12" s="135"/>
      <c r="BE12" s="136">
        <v>1.0</v>
      </c>
      <c r="BF12" s="136">
        <v>1.0</v>
      </c>
      <c r="BG12" s="136">
        <v>1.0</v>
      </c>
      <c r="BH12" s="177"/>
      <c r="BI12" s="184">
        <f t="shared" si="17"/>
        <v>7</v>
      </c>
      <c r="BJ12" s="185">
        <f t="shared" si="18"/>
        <v>41.17647059</v>
      </c>
      <c r="BK12" s="136">
        <v>1.0</v>
      </c>
      <c r="BL12" s="161">
        <v>1.0</v>
      </c>
      <c r="BM12" s="164">
        <f t="shared" si="19"/>
        <v>2</v>
      </c>
      <c r="BN12" s="186">
        <f t="shared" si="20"/>
        <v>100</v>
      </c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4">
        <f t="shared" si="21"/>
        <v>0</v>
      </c>
      <c r="CH12" s="187" t="str">
        <f t="shared" si="22"/>
        <v>#DIV/0!</v>
      </c>
    </row>
    <row r="13">
      <c r="A13" s="121">
        <v>4.0</v>
      </c>
      <c r="B13" s="170" t="s">
        <v>62</v>
      </c>
      <c r="C13" s="171" t="s">
        <v>63</v>
      </c>
      <c r="D13" s="124">
        <f t="shared" si="7"/>
        <v>25</v>
      </c>
      <c r="E13" s="125">
        <f t="shared" si="8"/>
        <v>51.02040816</v>
      </c>
      <c r="F13" s="172" t="str">
        <f t="shared" si="9"/>
        <v>  </v>
      </c>
      <c r="G13" s="173" t="str">
        <f t="shared" si="10"/>
        <v>  </v>
      </c>
      <c r="H13" s="175"/>
      <c r="I13" s="135"/>
      <c r="J13" s="177"/>
      <c r="K13" s="177"/>
      <c r="L13" s="178">
        <f t="shared" si="11"/>
        <v>0</v>
      </c>
      <c r="M13" s="134">
        <f t="shared" si="12"/>
        <v>0</v>
      </c>
      <c r="N13" s="136">
        <v>1.0</v>
      </c>
      <c r="O13" s="198">
        <v>1.0</v>
      </c>
      <c r="P13" s="136">
        <v>1.0</v>
      </c>
      <c r="Q13" s="137">
        <v>1.0</v>
      </c>
      <c r="R13" s="197"/>
      <c r="S13" s="197"/>
      <c r="T13" s="198">
        <v>1.0</v>
      </c>
      <c r="U13" s="198">
        <v>1.0</v>
      </c>
      <c r="V13" s="139">
        <f t="shared" si="13"/>
        <v>6</v>
      </c>
      <c r="W13" s="180">
        <f t="shared" si="14"/>
        <v>75</v>
      </c>
      <c r="X13" s="136">
        <v>1.0</v>
      </c>
      <c r="Y13" s="136">
        <v>1.0</v>
      </c>
      <c r="Z13" s="135"/>
      <c r="AA13" s="135"/>
      <c r="AB13" s="198">
        <v>1.0</v>
      </c>
      <c r="AC13" s="197"/>
      <c r="AD13" s="197"/>
      <c r="AE13" s="197"/>
      <c r="AF13" s="197"/>
      <c r="AG13" s="197"/>
      <c r="AH13" s="198">
        <v>1.0</v>
      </c>
      <c r="AI13" s="136">
        <v>1.0</v>
      </c>
      <c r="AJ13" s="135"/>
      <c r="AK13" s="135"/>
      <c r="AL13" s="135"/>
      <c r="AM13" s="135"/>
      <c r="AN13" s="197"/>
      <c r="AO13" s="197"/>
      <c r="AP13" s="139">
        <f t="shared" si="15"/>
        <v>5</v>
      </c>
      <c r="AQ13" s="182">
        <f t="shared" si="16"/>
        <v>27.77777778</v>
      </c>
      <c r="AR13" s="200"/>
      <c r="AS13" s="198">
        <v>1.0</v>
      </c>
      <c r="AT13" s="198">
        <v>1.0</v>
      </c>
      <c r="AU13" s="197"/>
      <c r="AV13" s="198">
        <v>1.0</v>
      </c>
      <c r="AW13" s="198">
        <v>1.0</v>
      </c>
      <c r="AX13" s="197"/>
      <c r="AY13" s="197"/>
      <c r="AZ13" s="198">
        <v>1.0</v>
      </c>
      <c r="BA13" s="198">
        <v>1.0</v>
      </c>
      <c r="BB13" s="198">
        <v>1.0</v>
      </c>
      <c r="BC13" s="198">
        <v>1.0</v>
      </c>
      <c r="BD13" s="198">
        <v>1.0</v>
      </c>
      <c r="BE13" s="198">
        <v>1.0</v>
      </c>
      <c r="BF13" s="198">
        <v>1.0</v>
      </c>
      <c r="BG13" s="198">
        <v>1.0</v>
      </c>
      <c r="BH13" s="205">
        <v>1.0</v>
      </c>
      <c r="BI13" s="184">
        <f t="shared" si="17"/>
        <v>13</v>
      </c>
      <c r="BJ13" s="185">
        <f t="shared" si="18"/>
        <v>76.47058824</v>
      </c>
      <c r="BK13" s="198">
        <v>1.0</v>
      </c>
      <c r="BL13" s="204"/>
      <c r="BM13" s="164">
        <f t="shared" si="19"/>
        <v>1</v>
      </c>
      <c r="BN13" s="186">
        <f t="shared" si="20"/>
        <v>50</v>
      </c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4">
        <f t="shared" si="21"/>
        <v>0</v>
      </c>
      <c r="CH13" s="187" t="str">
        <f t="shared" si="22"/>
        <v>#DIV/0!</v>
      </c>
    </row>
    <row r="14">
      <c r="A14" s="121">
        <v>5.0</v>
      </c>
      <c r="B14" s="170" t="s">
        <v>64</v>
      </c>
      <c r="C14" s="171" t="s">
        <v>65</v>
      </c>
      <c r="D14" s="124">
        <f t="shared" si="7"/>
        <v>35</v>
      </c>
      <c r="E14" s="125">
        <f t="shared" si="8"/>
        <v>71.42857143</v>
      </c>
      <c r="F14" s="207" t="str">
        <f t="shared" si="9"/>
        <v>  </v>
      </c>
      <c r="G14" s="173" t="str">
        <f t="shared" si="10"/>
        <v>  </v>
      </c>
      <c r="H14" s="208"/>
      <c r="I14" s="209"/>
      <c r="J14" s="135"/>
      <c r="K14" s="135"/>
      <c r="L14" s="178">
        <f t="shared" si="11"/>
        <v>0</v>
      </c>
      <c r="M14" s="134">
        <f t="shared" si="12"/>
        <v>0</v>
      </c>
      <c r="N14" s="136">
        <v>1.0</v>
      </c>
      <c r="O14" s="205">
        <v>1.0</v>
      </c>
      <c r="P14" s="136">
        <v>1.0</v>
      </c>
      <c r="Q14" s="137">
        <v>1.0</v>
      </c>
      <c r="R14" s="205">
        <v>1.0</v>
      </c>
      <c r="S14" s="205">
        <v>1.0</v>
      </c>
      <c r="T14" s="205">
        <v>1.0</v>
      </c>
      <c r="U14" s="205">
        <v>1.0</v>
      </c>
      <c r="V14" s="139">
        <f t="shared" si="13"/>
        <v>8</v>
      </c>
      <c r="W14" s="180">
        <f t="shared" si="14"/>
        <v>100</v>
      </c>
      <c r="X14" s="136">
        <v>1.0</v>
      </c>
      <c r="Y14" s="136">
        <v>1.0</v>
      </c>
      <c r="Z14" s="136">
        <v>1.0</v>
      </c>
      <c r="AA14" s="136">
        <v>1.0</v>
      </c>
      <c r="AB14" s="205">
        <v>1.0</v>
      </c>
      <c r="AC14" s="205">
        <v>1.0</v>
      </c>
      <c r="AD14" s="205">
        <v>1.0</v>
      </c>
      <c r="AE14" s="205">
        <v>1.0</v>
      </c>
      <c r="AF14" s="205">
        <v>1.0</v>
      </c>
      <c r="AG14" s="205">
        <v>1.0</v>
      </c>
      <c r="AH14" s="205">
        <v>1.0</v>
      </c>
      <c r="AI14" s="136">
        <v>1.0</v>
      </c>
      <c r="AJ14" s="136">
        <v>1.0</v>
      </c>
      <c r="AK14" s="136">
        <v>1.0</v>
      </c>
      <c r="AL14" s="136">
        <v>1.0</v>
      </c>
      <c r="AM14" s="135"/>
      <c r="AN14" s="204"/>
      <c r="AO14" s="204"/>
      <c r="AP14" s="139">
        <f t="shared" si="15"/>
        <v>15</v>
      </c>
      <c r="AQ14" s="182">
        <f t="shared" si="16"/>
        <v>83.33333333</v>
      </c>
      <c r="AR14" s="211"/>
      <c r="AS14" s="204"/>
      <c r="AT14" s="204"/>
      <c r="AU14" s="204"/>
      <c r="AV14" s="204"/>
      <c r="AW14" s="204"/>
      <c r="AX14" s="205">
        <v>1.0</v>
      </c>
      <c r="AY14" s="205">
        <v>1.0</v>
      </c>
      <c r="AZ14" s="205">
        <v>1.0</v>
      </c>
      <c r="BA14" s="205">
        <v>1.0</v>
      </c>
      <c r="BB14" s="205">
        <v>1.0</v>
      </c>
      <c r="BC14" s="205">
        <v>1.0</v>
      </c>
      <c r="BD14" s="205">
        <v>1.0</v>
      </c>
      <c r="BE14" s="205">
        <v>1.0</v>
      </c>
      <c r="BF14" s="205">
        <v>1.0</v>
      </c>
      <c r="BG14" s="205">
        <v>1.0</v>
      </c>
      <c r="BH14" s="205">
        <v>1.0</v>
      </c>
      <c r="BI14" s="184">
        <f t="shared" si="17"/>
        <v>11</v>
      </c>
      <c r="BJ14" s="185">
        <f t="shared" si="18"/>
        <v>64.70588235</v>
      </c>
      <c r="BK14" s="205">
        <v>1.0</v>
      </c>
      <c r="BL14" s="204"/>
      <c r="BM14" s="164">
        <f t="shared" si="19"/>
        <v>1</v>
      </c>
      <c r="BN14" s="186">
        <f t="shared" si="20"/>
        <v>50</v>
      </c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4">
        <f t="shared" si="21"/>
        <v>0</v>
      </c>
      <c r="CH14" s="187" t="str">
        <f t="shared" si="22"/>
        <v>#DIV/0!</v>
      </c>
    </row>
    <row r="15">
      <c r="A15" s="169">
        <v>6.0</v>
      </c>
      <c r="B15" s="170" t="s">
        <v>66</v>
      </c>
      <c r="C15" s="171" t="s">
        <v>67</v>
      </c>
      <c r="D15" s="124">
        <f t="shared" si="7"/>
        <v>27</v>
      </c>
      <c r="E15" s="125">
        <f t="shared" si="8"/>
        <v>55.10204082</v>
      </c>
      <c r="F15" s="207" t="str">
        <f t="shared" si="9"/>
        <v>  </v>
      </c>
      <c r="G15" s="173" t="str">
        <f t="shared" si="10"/>
        <v>  </v>
      </c>
      <c r="H15" s="175"/>
      <c r="I15" s="177"/>
      <c r="J15" s="176"/>
      <c r="K15" s="176"/>
      <c r="L15" s="178">
        <f t="shared" si="11"/>
        <v>0</v>
      </c>
      <c r="M15" s="134">
        <f t="shared" si="12"/>
        <v>0</v>
      </c>
      <c r="N15" s="135"/>
      <c r="O15" s="198">
        <v>1.0</v>
      </c>
      <c r="P15" s="136">
        <v>1.0</v>
      </c>
      <c r="Q15" s="144"/>
      <c r="R15" s="197"/>
      <c r="S15" s="198">
        <v>1.0</v>
      </c>
      <c r="T15" s="197"/>
      <c r="U15" s="197"/>
      <c r="V15" s="139">
        <f t="shared" si="13"/>
        <v>3</v>
      </c>
      <c r="W15" s="180">
        <f t="shared" si="14"/>
        <v>37.5</v>
      </c>
      <c r="X15" s="136">
        <v>1.0</v>
      </c>
      <c r="Y15" s="136">
        <v>1.0</v>
      </c>
      <c r="Z15" s="136">
        <v>1.0</v>
      </c>
      <c r="AA15" s="135"/>
      <c r="AB15" s="198">
        <v>1.0</v>
      </c>
      <c r="AC15" s="197"/>
      <c r="AD15" s="197"/>
      <c r="AE15" s="197"/>
      <c r="AF15" s="197"/>
      <c r="AG15" s="197"/>
      <c r="AH15" s="198">
        <v>1.0</v>
      </c>
      <c r="AI15" s="136">
        <v>1.0</v>
      </c>
      <c r="AJ15" s="136">
        <v>1.0</v>
      </c>
      <c r="AK15" s="136">
        <v>1.0</v>
      </c>
      <c r="AL15" s="135"/>
      <c r="AM15" s="136">
        <v>1.0</v>
      </c>
      <c r="AN15" s="198">
        <v>1.0</v>
      </c>
      <c r="AO15" s="198">
        <v>1.0</v>
      </c>
      <c r="AP15" s="139">
        <f t="shared" si="15"/>
        <v>11</v>
      </c>
      <c r="AQ15" s="182">
        <f t="shared" si="16"/>
        <v>61.11111111</v>
      </c>
      <c r="AR15" s="200"/>
      <c r="AS15" s="198">
        <v>1.0</v>
      </c>
      <c r="AT15" s="198">
        <v>1.0</v>
      </c>
      <c r="AU15" s="198">
        <v>1.0</v>
      </c>
      <c r="AV15" s="198">
        <v>1.0</v>
      </c>
      <c r="AW15" s="198">
        <v>1.0</v>
      </c>
      <c r="AX15" s="198">
        <v>1.0</v>
      </c>
      <c r="AY15" s="198">
        <v>1.0</v>
      </c>
      <c r="AZ15" s="198">
        <v>1.0</v>
      </c>
      <c r="BA15" s="198">
        <v>1.0</v>
      </c>
      <c r="BB15" s="198">
        <v>1.0</v>
      </c>
      <c r="BC15" s="198">
        <v>1.0</v>
      </c>
      <c r="BD15" s="198">
        <v>1.0</v>
      </c>
      <c r="BE15" s="197"/>
      <c r="BF15" s="197"/>
      <c r="BG15" s="197"/>
      <c r="BH15" s="204"/>
      <c r="BI15" s="184">
        <f t="shared" si="17"/>
        <v>12</v>
      </c>
      <c r="BJ15" s="185">
        <f t="shared" si="18"/>
        <v>70.58823529</v>
      </c>
      <c r="BK15" s="198">
        <v>1.0</v>
      </c>
      <c r="BL15" s="204"/>
      <c r="BM15" s="164">
        <f t="shared" si="19"/>
        <v>1</v>
      </c>
      <c r="BN15" s="186">
        <f t="shared" si="20"/>
        <v>50</v>
      </c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4">
        <f t="shared" si="21"/>
        <v>0</v>
      </c>
      <c r="CH15" s="187" t="str">
        <f t="shared" si="22"/>
        <v>#DIV/0!</v>
      </c>
    </row>
    <row r="16">
      <c r="A16" s="121">
        <v>7.0</v>
      </c>
      <c r="B16" s="170" t="s">
        <v>68</v>
      </c>
      <c r="C16" s="171" t="s">
        <v>69</v>
      </c>
      <c r="D16" s="124">
        <f t="shared" si="7"/>
        <v>2</v>
      </c>
      <c r="E16" s="125">
        <f t="shared" si="8"/>
        <v>4.081632653</v>
      </c>
      <c r="F16" s="172">
        <f t="shared" si="9"/>
        <v>4.081632653</v>
      </c>
      <c r="G16" s="189">
        <f t="shared" si="10"/>
        <v>4.081632653</v>
      </c>
      <c r="H16" s="175"/>
      <c r="I16" s="176"/>
      <c r="J16" s="176"/>
      <c r="K16" s="176"/>
      <c r="L16" s="178">
        <f t="shared" si="11"/>
        <v>0</v>
      </c>
      <c r="M16" s="134">
        <f t="shared" si="12"/>
        <v>0</v>
      </c>
      <c r="N16" s="135"/>
      <c r="O16" s="215"/>
      <c r="P16" s="135"/>
      <c r="Q16" s="144"/>
      <c r="R16" s="215"/>
      <c r="S16" s="215"/>
      <c r="T16" s="215"/>
      <c r="U16" s="215"/>
      <c r="V16" s="139">
        <f t="shared" si="13"/>
        <v>0</v>
      </c>
      <c r="W16" s="180">
        <f t="shared" si="14"/>
        <v>0</v>
      </c>
      <c r="X16" s="197"/>
      <c r="Y16" s="197"/>
      <c r="Z16" s="135"/>
      <c r="AA16" s="135"/>
      <c r="AB16" s="215"/>
      <c r="AC16" s="215"/>
      <c r="AD16" s="215"/>
      <c r="AE16" s="215"/>
      <c r="AF16" s="215"/>
      <c r="AG16" s="215"/>
      <c r="AH16" s="220">
        <v>1.0</v>
      </c>
      <c r="AI16" s="136">
        <v>1.0</v>
      </c>
      <c r="AJ16" s="135"/>
      <c r="AK16" s="135"/>
      <c r="AL16" s="135"/>
      <c r="AM16" s="135"/>
      <c r="AN16" s="215"/>
      <c r="AO16" s="215"/>
      <c r="AP16" s="139">
        <f t="shared" si="15"/>
        <v>2</v>
      </c>
      <c r="AQ16" s="182">
        <f t="shared" si="16"/>
        <v>11.11111111</v>
      </c>
      <c r="AR16" s="216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04"/>
      <c r="BI16" s="184">
        <f t="shared" si="17"/>
        <v>0</v>
      </c>
      <c r="BJ16" s="185">
        <f t="shared" si="18"/>
        <v>0</v>
      </c>
      <c r="BK16" s="215"/>
      <c r="BL16" s="204"/>
      <c r="BM16" s="164">
        <f t="shared" si="19"/>
        <v>0</v>
      </c>
      <c r="BN16" s="186">
        <f t="shared" si="20"/>
        <v>0</v>
      </c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4">
        <f t="shared" si="21"/>
        <v>0</v>
      </c>
      <c r="CH16" s="187" t="str">
        <f t="shared" si="22"/>
        <v>#DIV/0!</v>
      </c>
    </row>
    <row r="17" ht="15.0" customHeight="1">
      <c r="A17" s="121">
        <v>8.0</v>
      </c>
      <c r="B17" s="170" t="s">
        <v>70</v>
      </c>
      <c r="C17" s="171" t="s">
        <v>71</v>
      </c>
      <c r="D17" s="124">
        <f t="shared" si="7"/>
        <v>0</v>
      </c>
      <c r="E17" s="125">
        <f t="shared" si="8"/>
        <v>0</v>
      </c>
      <c r="F17" s="172">
        <f t="shared" si="9"/>
        <v>0</v>
      </c>
      <c r="G17" s="189">
        <f t="shared" si="10"/>
        <v>0</v>
      </c>
      <c r="H17" s="175"/>
      <c r="I17" s="176"/>
      <c r="J17" s="135"/>
      <c r="K17" s="135"/>
      <c r="L17" s="178">
        <f t="shared" si="11"/>
        <v>0</v>
      </c>
      <c r="M17" s="134">
        <f t="shared" si="12"/>
        <v>0</v>
      </c>
      <c r="N17" s="135"/>
      <c r="O17" s="204"/>
      <c r="P17" s="135"/>
      <c r="Q17" s="144"/>
      <c r="R17" s="204"/>
      <c r="S17" s="204"/>
      <c r="T17" s="204"/>
      <c r="U17" s="204"/>
      <c r="V17" s="139">
        <f t="shared" si="13"/>
        <v>0</v>
      </c>
      <c r="W17" s="180">
        <f t="shared" si="14"/>
        <v>0</v>
      </c>
      <c r="X17" s="135"/>
      <c r="Y17" s="135"/>
      <c r="Z17" s="135"/>
      <c r="AA17" s="135"/>
      <c r="AB17" s="204"/>
      <c r="AC17" s="204"/>
      <c r="AD17" s="204"/>
      <c r="AE17" s="204"/>
      <c r="AF17" s="204"/>
      <c r="AG17" s="204"/>
      <c r="AH17" s="204"/>
      <c r="AI17" s="135"/>
      <c r="AJ17" s="135"/>
      <c r="AK17" s="135"/>
      <c r="AL17" s="135"/>
      <c r="AM17" s="135"/>
      <c r="AN17" s="204"/>
      <c r="AO17" s="204"/>
      <c r="AP17" s="139">
        <f t="shared" si="15"/>
        <v>0</v>
      </c>
      <c r="AQ17" s="182">
        <f t="shared" si="16"/>
        <v>0</v>
      </c>
      <c r="AR17" s="211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  <c r="BH17" s="204"/>
      <c r="BI17" s="184">
        <f t="shared" si="17"/>
        <v>0</v>
      </c>
      <c r="BJ17" s="185">
        <f t="shared" si="18"/>
        <v>0</v>
      </c>
      <c r="BK17" s="204"/>
      <c r="BL17" s="204"/>
      <c r="BM17" s="164">
        <f t="shared" si="19"/>
        <v>0</v>
      </c>
      <c r="BN17" s="186">
        <f t="shared" si="20"/>
        <v>0</v>
      </c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4">
        <f t="shared" si="21"/>
        <v>0</v>
      </c>
      <c r="CH17" s="187" t="str">
        <f t="shared" si="22"/>
        <v>#DIV/0!</v>
      </c>
    </row>
    <row r="18">
      <c r="A18" s="121">
        <v>9.0</v>
      </c>
      <c r="B18" s="170" t="s">
        <v>72</v>
      </c>
      <c r="C18" s="171" t="s">
        <v>73</v>
      </c>
      <c r="D18" s="124">
        <f t="shared" si="7"/>
        <v>34</v>
      </c>
      <c r="E18" s="125">
        <f t="shared" si="8"/>
        <v>69.3877551</v>
      </c>
      <c r="F18" s="172" t="str">
        <f t="shared" si="9"/>
        <v>  </v>
      </c>
      <c r="G18" s="173" t="str">
        <f t="shared" si="10"/>
        <v>  </v>
      </c>
      <c r="H18" s="175"/>
      <c r="I18" s="136">
        <v>1.0</v>
      </c>
      <c r="J18" s="136">
        <v>1.0</v>
      </c>
      <c r="K18" s="136">
        <v>1.0</v>
      </c>
      <c r="L18" s="178">
        <f t="shared" si="11"/>
        <v>3</v>
      </c>
      <c r="M18" s="134">
        <f t="shared" si="12"/>
        <v>75</v>
      </c>
      <c r="N18" s="136">
        <v>1.0</v>
      </c>
      <c r="O18" s="198">
        <v>1.0</v>
      </c>
      <c r="P18" s="135"/>
      <c r="Q18" s="144"/>
      <c r="R18" s="197"/>
      <c r="S18" s="198">
        <v>1.0</v>
      </c>
      <c r="T18" s="198">
        <v>1.0</v>
      </c>
      <c r="U18" s="198">
        <v>1.0</v>
      </c>
      <c r="V18" s="139">
        <f t="shared" si="13"/>
        <v>5</v>
      </c>
      <c r="W18" s="180">
        <f t="shared" si="14"/>
        <v>62.5</v>
      </c>
      <c r="X18" s="136">
        <v>1.0</v>
      </c>
      <c r="Y18" s="136">
        <v>1.0</v>
      </c>
      <c r="Z18" s="136">
        <v>1.0</v>
      </c>
      <c r="AA18" s="136">
        <v>1.0</v>
      </c>
      <c r="AB18" s="198">
        <v>1.0</v>
      </c>
      <c r="AC18" s="198">
        <v>1.0</v>
      </c>
      <c r="AD18" s="198">
        <v>1.0</v>
      </c>
      <c r="AE18" s="197"/>
      <c r="AF18" s="197"/>
      <c r="AG18" s="197"/>
      <c r="AH18" s="198">
        <v>1.0</v>
      </c>
      <c r="AI18" s="136">
        <v>1.0</v>
      </c>
      <c r="AJ18" s="136">
        <v>1.0</v>
      </c>
      <c r="AK18" s="136">
        <v>1.0</v>
      </c>
      <c r="AL18" s="136">
        <v>1.0</v>
      </c>
      <c r="AM18" s="136">
        <v>1.0</v>
      </c>
      <c r="AN18" s="197"/>
      <c r="AO18" s="197"/>
      <c r="AP18" s="139">
        <f t="shared" si="15"/>
        <v>13</v>
      </c>
      <c r="AQ18" s="182">
        <f t="shared" si="16"/>
        <v>72.22222222</v>
      </c>
      <c r="AR18" s="200"/>
      <c r="AS18" s="197"/>
      <c r="AT18" s="198">
        <v>1.0</v>
      </c>
      <c r="AU18" s="198">
        <v>1.0</v>
      </c>
      <c r="AV18" s="198">
        <v>1.0</v>
      </c>
      <c r="AW18" s="198">
        <v>1.0</v>
      </c>
      <c r="AX18" s="197"/>
      <c r="AY18" s="198">
        <v>1.0</v>
      </c>
      <c r="AZ18" s="198">
        <v>1.0</v>
      </c>
      <c r="BA18" s="198">
        <v>1.0</v>
      </c>
      <c r="BB18" s="198">
        <v>1.0</v>
      </c>
      <c r="BC18" s="198">
        <v>1.0</v>
      </c>
      <c r="BD18" s="198">
        <v>1.0</v>
      </c>
      <c r="BE18" s="197"/>
      <c r="BF18" s="197"/>
      <c r="BG18" s="197"/>
      <c r="BH18" s="205">
        <v>1.0</v>
      </c>
      <c r="BI18" s="184">
        <f t="shared" si="17"/>
        <v>11</v>
      </c>
      <c r="BJ18" s="185">
        <f t="shared" si="18"/>
        <v>64.70588235</v>
      </c>
      <c r="BK18" s="198">
        <v>1.0</v>
      </c>
      <c r="BL18" s="205">
        <v>1.0</v>
      </c>
      <c r="BM18" s="164">
        <f t="shared" si="19"/>
        <v>2</v>
      </c>
      <c r="BN18" s="186">
        <f t="shared" si="20"/>
        <v>100</v>
      </c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4">
        <f t="shared" si="21"/>
        <v>0</v>
      </c>
      <c r="CH18" s="187" t="str">
        <f t="shared" si="22"/>
        <v>#DIV/0!</v>
      </c>
    </row>
    <row r="19">
      <c r="A19" s="169">
        <v>10.0</v>
      </c>
      <c r="B19" s="170" t="s">
        <v>74</v>
      </c>
      <c r="C19" s="171" t="s">
        <v>75</v>
      </c>
      <c r="D19" s="124">
        <f t="shared" si="7"/>
        <v>0</v>
      </c>
      <c r="E19" s="221">
        <f t="shared" si="8"/>
        <v>0</v>
      </c>
      <c r="F19" s="172">
        <f t="shared" si="9"/>
        <v>0</v>
      </c>
      <c r="G19" s="189">
        <f t="shared" si="10"/>
        <v>0</v>
      </c>
      <c r="H19" s="175"/>
      <c r="I19" s="135"/>
      <c r="J19" s="177"/>
      <c r="K19" s="177"/>
      <c r="L19" s="178">
        <f t="shared" si="11"/>
        <v>0</v>
      </c>
      <c r="M19" s="134">
        <f t="shared" si="12"/>
        <v>0</v>
      </c>
      <c r="N19" s="135"/>
      <c r="O19" s="204"/>
      <c r="P19" s="135"/>
      <c r="Q19" s="144"/>
      <c r="R19" s="204"/>
      <c r="S19" s="204"/>
      <c r="T19" s="204"/>
      <c r="U19" s="204"/>
      <c r="V19" s="139">
        <f t="shared" si="13"/>
        <v>0</v>
      </c>
      <c r="W19" s="180">
        <f t="shared" si="14"/>
        <v>0</v>
      </c>
      <c r="X19" s="135"/>
      <c r="Y19" s="135"/>
      <c r="Z19" s="135"/>
      <c r="AA19" s="135"/>
      <c r="AB19" s="204"/>
      <c r="AC19" s="204"/>
      <c r="AD19" s="204"/>
      <c r="AE19" s="204"/>
      <c r="AF19" s="204"/>
      <c r="AG19" s="204"/>
      <c r="AH19" s="204"/>
      <c r="AI19" s="135"/>
      <c r="AJ19" s="135"/>
      <c r="AK19" s="135"/>
      <c r="AL19" s="135"/>
      <c r="AM19" s="135"/>
      <c r="AN19" s="204"/>
      <c r="AO19" s="204"/>
      <c r="AP19" s="139">
        <f t="shared" si="15"/>
        <v>0</v>
      </c>
      <c r="AQ19" s="182">
        <f t="shared" si="16"/>
        <v>0</v>
      </c>
      <c r="AR19" s="211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184">
        <f t="shared" si="17"/>
        <v>0</v>
      </c>
      <c r="BJ19" s="185">
        <f t="shared" si="18"/>
        <v>0</v>
      </c>
      <c r="BK19" s="204"/>
      <c r="BL19" s="204"/>
      <c r="BM19" s="164">
        <f t="shared" si="19"/>
        <v>0</v>
      </c>
      <c r="BN19" s="186">
        <f t="shared" si="20"/>
        <v>0</v>
      </c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4">
        <f t="shared" si="21"/>
        <v>0</v>
      </c>
      <c r="CH19" s="187" t="str">
        <f t="shared" si="22"/>
        <v>#DIV/0!</v>
      </c>
    </row>
    <row r="20">
      <c r="A20" s="121">
        <v>11.0</v>
      </c>
      <c r="B20" s="170" t="s">
        <v>76</v>
      </c>
      <c r="C20" s="171" t="s">
        <v>77</v>
      </c>
      <c r="D20" s="124">
        <f t="shared" si="7"/>
        <v>42</v>
      </c>
      <c r="E20" s="125">
        <f t="shared" si="8"/>
        <v>85.71428571</v>
      </c>
      <c r="F20" s="172" t="str">
        <f t="shared" si="9"/>
        <v>  </v>
      </c>
      <c r="G20" s="189" t="str">
        <f t="shared" si="10"/>
        <v>  </v>
      </c>
      <c r="H20" s="191">
        <v>1.0</v>
      </c>
      <c r="I20" s="136">
        <v>1.0</v>
      </c>
      <c r="J20" s="135"/>
      <c r="K20" s="135"/>
      <c r="L20" s="178">
        <f t="shared" si="11"/>
        <v>2</v>
      </c>
      <c r="M20" s="134">
        <f t="shared" si="12"/>
        <v>50</v>
      </c>
      <c r="N20" s="136">
        <v>1.0</v>
      </c>
      <c r="O20" s="198">
        <v>1.0</v>
      </c>
      <c r="P20" s="136">
        <v>1.0</v>
      </c>
      <c r="Q20" s="137">
        <v>1.0</v>
      </c>
      <c r="R20" s="198">
        <v>1.0</v>
      </c>
      <c r="S20" s="198">
        <v>1.0</v>
      </c>
      <c r="T20" s="198">
        <v>1.0</v>
      </c>
      <c r="U20" s="198">
        <v>1.0</v>
      </c>
      <c r="V20" s="139">
        <f t="shared" si="13"/>
        <v>8</v>
      </c>
      <c r="W20" s="180">
        <f t="shared" si="14"/>
        <v>100</v>
      </c>
      <c r="X20" s="198">
        <v>1.0</v>
      </c>
      <c r="Y20" s="198">
        <v>1.0</v>
      </c>
      <c r="Z20" s="136">
        <v>1.0</v>
      </c>
      <c r="AA20" s="136">
        <v>1.0</v>
      </c>
      <c r="AB20" s="198">
        <v>1.0</v>
      </c>
      <c r="AC20" s="198">
        <v>1.0</v>
      </c>
      <c r="AD20" s="198">
        <v>1.0</v>
      </c>
      <c r="AE20" s="198">
        <v>1.0</v>
      </c>
      <c r="AF20" s="198">
        <v>1.0</v>
      </c>
      <c r="AG20" s="198">
        <v>1.0</v>
      </c>
      <c r="AH20" s="198">
        <v>1.0</v>
      </c>
      <c r="AI20" s="136">
        <v>1.0</v>
      </c>
      <c r="AJ20" s="136">
        <v>1.0</v>
      </c>
      <c r="AK20" s="136">
        <v>1.0</v>
      </c>
      <c r="AL20" s="136">
        <v>1.0</v>
      </c>
      <c r="AM20" s="136">
        <v>1.0</v>
      </c>
      <c r="AN20" s="197"/>
      <c r="AO20" s="197"/>
      <c r="AP20" s="139">
        <f t="shared" si="15"/>
        <v>16</v>
      </c>
      <c r="AQ20" s="182">
        <f t="shared" si="16"/>
        <v>88.88888889</v>
      </c>
      <c r="AR20" s="200"/>
      <c r="AS20" s="198">
        <v>1.0</v>
      </c>
      <c r="AT20" s="198">
        <v>1.0</v>
      </c>
      <c r="AU20" s="198">
        <v>1.0</v>
      </c>
      <c r="AV20" s="198">
        <v>1.0</v>
      </c>
      <c r="AW20" s="198">
        <v>1.0</v>
      </c>
      <c r="AX20" s="198">
        <v>1.0</v>
      </c>
      <c r="AY20" s="198">
        <v>1.0</v>
      </c>
      <c r="AZ20" s="198">
        <v>1.0</v>
      </c>
      <c r="BA20" s="198">
        <v>1.0</v>
      </c>
      <c r="BB20" s="198">
        <v>1.0</v>
      </c>
      <c r="BC20" s="198">
        <v>1.0</v>
      </c>
      <c r="BD20" s="198">
        <v>1.0</v>
      </c>
      <c r="BE20" s="198">
        <v>1.0</v>
      </c>
      <c r="BF20" s="198">
        <v>1.0</v>
      </c>
      <c r="BG20" s="198">
        <v>1.0</v>
      </c>
      <c r="BH20" s="204"/>
      <c r="BI20" s="184">
        <f t="shared" si="17"/>
        <v>15</v>
      </c>
      <c r="BJ20" s="185">
        <f t="shared" si="18"/>
        <v>88.23529412</v>
      </c>
      <c r="BK20" s="198">
        <v>1.0</v>
      </c>
      <c r="BL20" s="204"/>
      <c r="BM20" s="164">
        <f t="shared" si="19"/>
        <v>1</v>
      </c>
      <c r="BN20" s="186">
        <f t="shared" si="20"/>
        <v>50</v>
      </c>
      <c r="BO20" s="166"/>
      <c r="BP20" s="166"/>
      <c r="BQ20" s="166"/>
      <c r="BR20" s="166"/>
      <c r="BS20" s="166"/>
      <c r="BT20" s="166"/>
      <c r="BU20" s="166"/>
      <c r="BV20" s="166"/>
      <c r="BW20" s="166"/>
      <c r="BX20" s="166"/>
      <c r="BY20" s="166"/>
      <c r="BZ20" s="166"/>
      <c r="CA20" s="166"/>
      <c r="CB20" s="166"/>
      <c r="CC20" s="166"/>
      <c r="CD20" s="166"/>
      <c r="CE20" s="166"/>
      <c r="CF20" s="166"/>
      <c r="CG20" s="164">
        <f t="shared" si="21"/>
        <v>0</v>
      </c>
      <c r="CH20" s="187" t="str">
        <f t="shared" si="22"/>
        <v>#DIV/0!</v>
      </c>
    </row>
    <row r="21" ht="15.75" customHeight="1">
      <c r="A21" s="121">
        <v>12.0</v>
      </c>
      <c r="B21" s="170" t="s">
        <v>78</v>
      </c>
      <c r="C21" s="171" t="s">
        <v>79</v>
      </c>
      <c r="D21" s="124">
        <f t="shared" si="7"/>
        <v>7</v>
      </c>
      <c r="E21" s="125">
        <f t="shared" si="8"/>
        <v>14.28571429</v>
      </c>
      <c r="F21" s="172">
        <f t="shared" si="9"/>
        <v>14.28571429</v>
      </c>
      <c r="G21" s="189">
        <f t="shared" si="10"/>
        <v>14.28571429</v>
      </c>
      <c r="H21" s="208"/>
      <c r="I21" s="135"/>
      <c r="J21" s="135"/>
      <c r="K21" s="135"/>
      <c r="L21" s="178">
        <f t="shared" si="11"/>
        <v>0</v>
      </c>
      <c r="M21" s="134">
        <f t="shared" si="12"/>
        <v>0</v>
      </c>
      <c r="N21" s="135"/>
      <c r="O21" s="197"/>
      <c r="P21" s="135"/>
      <c r="Q21" s="144"/>
      <c r="R21" s="197"/>
      <c r="S21" s="197"/>
      <c r="T21" s="197"/>
      <c r="U21" s="197"/>
      <c r="V21" s="139">
        <f t="shared" si="13"/>
        <v>0</v>
      </c>
      <c r="W21" s="180">
        <f t="shared" si="14"/>
        <v>0</v>
      </c>
      <c r="X21" s="135"/>
      <c r="Y21" s="135"/>
      <c r="Z21" s="135"/>
      <c r="AA21" s="135"/>
      <c r="AB21" s="197"/>
      <c r="AC21" s="197"/>
      <c r="AD21" s="198">
        <v>1.0</v>
      </c>
      <c r="AE21" s="197"/>
      <c r="AF21" s="198">
        <v>1.0</v>
      </c>
      <c r="AG21" s="198">
        <v>1.0</v>
      </c>
      <c r="AH21" s="197"/>
      <c r="AI21" s="135"/>
      <c r="AJ21" s="135"/>
      <c r="AK21" s="135"/>
      <c r="AL21" s="135"/>
      <c r="AM21" s="135"/>
      <c r="AN21" s="197"/>
      <c r="AO21" s="197"/>
      <c r="AP21" s="139">
        <f t="shared" si="15"/>
        <v>3</v>
      </c>
      <c r="AQ21" s="182">
        <f t="shared" si="16"/>
        <v>16.66666667</v>
      </c>
      <c r="AR21" s="200"/>
      <c r="AS21" s="197"/>
      <c r="AT21" s="197"/>
      <c r="AU21" s="197"/>
      <c r="AV21" s="197"/>
      <c r="AW21" s="198">
        <v>1.0</v>
      </c>
      <c r="AX21" s="197"/>
      <c r="AY21" s="197"/>
      <c r="AZ21" s="197"/>
      <c r="BA21" s="197"/>
      <c r="BB21" s="197"/>
      <c r="BC21" s="197"/>
      <c r="BD21" s="197"/>
      <c r="BE21" s="198">
        <v>1.0</v>
      </c>
      <c r="BF21" s="198">
        <v>1.0</v>
      </c>
      <c r="BG21" s="198">
        <v>1.0</v>
      </c>
      <c r="BH21" s="204"/>
      <c r="BI21" s="184">
        <f t="shared" si="17"/>
        <v>4</v>
      </c>
      <c r="BJ21" s="185">
        <f t="shared" si="18"/>
        <v>23.52941176</v>
      </c>
      <c r="BK21" s="197"/>
      <c r="BL21" s="204"/>
      <c r="BM21" s="164">
        <f t="shared" si="19"/>
        <v>0</v>
      </c>
      <c r="BN21" s="186">
        <f t="shared" si="20"/>
        <v>0</v>
      </c>
      <c r="BO21" s="166"/>
      <c r="BP21" s="166"/>
      <c r="BQ21" s="166"/>
      <c r="BR21" s="166"/>
      <c r="BS21" s="166"/>
      <c r="BT21" s="166"/>
      <c r="BU21" s="166"/>
      <c r="BV21" s="166"/>
      <c r="BW21" s="166"/>
      <c r="BX21" s="166"/>
      <c r="BY21" s="166"/>
      <c r="BZ21" s="166"/>
      <c r="CA21" s="166"/>
      <c r="CB21" s="166"/>
      <c r="CC21" s="166"/>
      <c r="CD21" s="166"/>
      <c r="CE21" s="166"/>
      <c r="CF21" s="166"/>
      <c r="CG21" s="164">
        <f t="shared" si="21"/>
        <v>0</v>
      </c>
      <c r="CH21" s="187" t="str">
        <f t="shared" si="22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24">
        <f t="shared" si="7"/>
        <v>12</v>
      </c>
      <c r="E22" s="125">
        <f t="shared" si="8"/>
        <v>24.48979592</v>
      </c>
      <c r="F22" s="172">
        <f t="shared" si="9"/>
        <v>24.48979592</v>
      </c>
      <c r="G22" s="189">
        <f t="shared" si="10"/>
        <v>24.48979592</v>
      </c>
      <c r="H22" s="175"/>
      <c r="I22" s="176"/>
      <c r="J22" s="135"/>
      <c r="K22" s="135"/>
      <c r="L22" s="178">
        <f t="shared" si="11"/>
        <v>0</v>
      </c>
      <c r="M22" s="134">
        <f t="shared" si="12"/>
        <v>0</v>
      </c>
      <c r="N22" s="136">
        <v>1.0</v>
      </c>
      <c r="O22" s="198">
        <v>1.0</v>
      </c>
      <c r="P22" s="136">
        <v>1.0</v>
      </c>
      <c r="Q22" s="137">
        <v>1.0</v>
      </c>
      <c r="R22" s="197"/>
      <c r="S22" s="198">
        <v>1.0</v>
      </c>
      <c r="T22" s="197"/>
      <c r="U22" s="198">
        <v>1.0</v>
      </c>
      <c r="V22" s="139">
        <f t="shared" si="13"/>
        <v>6</v>
      </c>
      <c r="W22" s="180">
        <f t="shared" si="14"/>
        <v>75</v>
      </c>
      <c r="X22" s="135"/>
      <c r="Y22" s="135"/>
      <c r="Z22" s="135"/>
      <c r="AA22" s="136">
        <v>1.0</v>
      </c>
      <c r="AB22" s="197"/>
      <c r="AC22" s="197"/>
      <c r="AD22" s="198">
        <v>1.0</v>
      </c>
      <c r="AE22" s="197"/>
      <c r="AF22" s="198">
        <v>1.0</v>
      </c>
      <c r="AG22" s="197"/>
      <c r="AH22" s="197"/>
      <c r="AI22" s="135"/>
      <c r="AJ22" s="136">
        <v>1.0</v>
      </c>
      <c r="AK22" s="136">
        <v>1.0</v>
      </c>
      <c r="AL22" s="135"/>
      <c r="AM22" s="135"/>
      <c r="AN22" s="197"/>
      <c r="AO22" s="197"/>
      <c r="AP22" s="139">
        <f t="shared" si="15"/>
        <v>5</v>
      </c>
      <c r="AQ22" s="182">
        <f t="shared" si="16"/>
        <v>27.77777778</v>
      </c>
      <c r="AR22" s="200"/>
      <c r="AS22" s="197"/>
      <c r="AT22" s="197"/>
      <c r="AU22" s="197"/>
      <c r="AV22" s="197"/>
      <c r="AW22" s="197"/>
      <c r="AX22" s="197"/>
      <c r="AY22" s="198">
        <v>1.0</v>
      </c>
      <c r="AZ22" s="197"/>
      <c r="BA22" s="197"/>
      <c r="BB22" s="197"/>
      <c r="BC22" s="197"/>
      <c r="BD22" s="197"/>
      <c r="BE22" s="197"/>
      <c r="BF22" s="197"/>
      <c r="BG22" s="197"/>
      <c r="BH22" s="204"/>
      <c r="BI22" s="184">
        <f t="shared" si="17"/>
        <v>1</v>
      </c>
      <c r="BJ22" s="185">
        <f t="shared" si="18"/>
        <v>5.882352941</v>
      </c>
      <c r="BK22" s="197"/>
      <c r="BL22" s="204"/>
      <c r="BM22" s="164">
        <f t="shared" si="19"/>
        <v>0</v>
      </c>
      <c r="BN22" s="186">
        <f t="shared" si="20"/>
        <v>0</v>
      </c>
      <c r="BO22" s="166"/>
      <c r="BP22" s="166"/>
      <c r="BQ22" s="166"/>
      <c r="BR22" s="166"/>
      <c r="BS22" s="166"/>
      <c r="BT22" s="166"/>
      <c r="BU22" s="166"/>
      <c r="BV22" s="166"/>
      <c r="BW22" s="166"/>
      <c r="BX22" s="166"/>
      <c r="BY22" s="166"/>
      <c r="BZ22" s="166"/>
      <c r="CA22" s="166"/>
      <c r="CB22" s="166"/>
      <c r="CC22" s="166"/>
      <c r="CD22" s="166"/>
      <c r="CE22" s="166"/>
      <c r="CF22" s="166"/>
      <c r="CG22" s="164">
        <f t="shared" si="21"/>
        <v>0</v>
      </c>
      <c r="CH22" s="187" t="str">
        <f t="shared" si="22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24">
        <f t="shared" si="7"/>
        <v>22</v>
      </c>
      <c r="E23" s="125">
        <f t="shared" si="8"/>
        <v>44.89795918</v>
      </c>
      <c r="F23" s="172">
        <f t="shared" si="9"/>
        <v>44.89795918</v>
      </c>
      <c r="G23" s="173" t="str">
        <f t="shared" si="10"/>
        <v>  </v>
      </c>
      <c r="H23" s="175"/>
      <c r="I23" s="135"/>
      <c r="J23" s="135"/>
      <c r="K23" s="135"/>
      <c r="L23" s="178">
        <f t="shared" si="11"/>
        <v>0</v>
      </c>
      <c r="M23" s="134">
        <f t="shared" si="12"/>
        <v>0</v>
      </c>
      <c r="N23" s="135"/>
      <c r="O23" s="197"/>
      <c r="P23" s="135"/>
      <c r="Q23" s="144"/>
      <c r="R23" s="197"/>
      <c r="S23" s="197"/>
      <c r="T23" s="198">
        <v>1.0</v>
      </c>
      <c r="U23" s="197"/>
      <c r="V23" s="139">
        <f t="shared" si="13"/>
        <v>1</v>
      </c>
      <c r="W23" s="180">
        <f t="shared" si="14"/>
        <v>12.5</v>
      </c>
      <c r="X23" s="135"/>
      <c r="Y23" s="135"/>
      <c r="Z23" s="136">
        <v>1.0</v>
      </c>
      <c r="AA23" s="136">
        <v>1.0</v>
      </c>
      <c r="AB23" s="197"/>
      <c r="AC23" s="197"/>
      <c r="AD23" s="198">
        <v>1.0</v>
      </c>
      <c r="AE23" s="197"/>
      <c r="AF23" s="198">
        <v>1.0</v>
      </c>
      <c r="AG23" s="198">
        <v>1.0</v>
      </c>
      <c r="AH23" s="198">
        <v>1.0</v>
      </c>
      <c r="AI23" s="136">
        <v>1.0</v>
      </c>
      <c r="AJ23" s="135"/>
      <c r="AK23" s="135"/>
      <c r="AL23" s="136">
        <v>1.0</v>
      </c>
      <c r="AM23" s="136">
        <v>1.0</v>
      </c>
      <c r="AN23" s="197"/>
      <c r="AO23" s="197"/>
      <c r="AP23" s="139">
        <f t="shared" si="15"/>
        <v>9</v>
      </c>
      <c r="AQ23" s="182">
        <f t="shared" si="16"/>
        <v>50</v>
      </c>
      <c r="AR23" s="200"/>
      <c r="AS23" s="198">
        <v>1.0</v>
      </c>
      <c r="AT23" s="197"/>
      <c r="AU23" s="198">
        <v>1.0</v>
      </c>
      <c r="AV23" s="198">
        <v>1.0</v>
      </c>
      <c r="AW23" s="198">
        <v>1.0</v>
      </c>
      <c r="AX23" s="197"/>
      <c r="AY23" s="197"/>
      <c r="AZ23" s="198">
        <v>1.0</v>
      </c>
      <c r="BA23" s="198">
        <v>1.0</v>
      </c>
      <c r="BB23" s="198">
        <v>1.0</v>
      </c>
      <c r="BC23" s="198">
        <v>1.0</v>
      </c>
      <c r="BD23" s="198">
        <v>1.0</v>
      </c>
      <c r="BE23" s="198">
        <v>1.0</v>
      </c>
      <c r="BF23" s="198">
        <v>1.0</v>
      </c>
      <c r="BG23" s="198">
        <v>1.0</v>
      </c>
      <c r="BH23" s="204"/>
      <c r="BI23" s="184">
        <f t="shared" si="17"/>
        <v>12</v>
      </c>
      <c r="BJ23" s="185">
        <f t="shared" si="18"/>
        <v>70.58823529</v>
      </c>
      <c r="BK23" s="197"/>
      <c r="BL23" s="204"/>
      <c r="BM23" s="164">
        <f t="shared" si="19"/>
        <v>0</v>
      </c>
      <c r="BN23" s="186">
        <f t="shared" si="20"/>
        <v>0</v>
      </c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4">
        <f t="shared" si="21"/>
        <v>0</v>
      </c>
      <c r="CH23" s="187" t="str">
        <f t="shared" si="22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24">
        <f t="shared" si="7"/>
        <v>26</v>
      </c>
      <c r="E24" s="125">
        <f t="shared" si="8"/>
        <v>53.06122449</v>
      </c>
      <c r="F24" s="172" t="str">
        <f t="shared" si="9"/>
        <v>  </v>
      </c>
      <c r="G24" s="173" t="str">
        <f t="shared" si="10"/>
        <v>  </v>
      </c>
      <c r="H24" s="175"/>
      <c r="I24" s="176"/>
      <c r="J24" s="176"/>
      <c r="K24" s="176"/>
      <c r="L24" s="178">
        <f t="shared" si="11"/>
        <v>0</v>
      </c>
      <c r="M24" s="134">
        <f t="shared" si="12"/>
        <v>0</v>
      </c>
      <c r="N24" s="135"/>
      <c r="O24" s="198">
        <v>1.0</v>
      </c>
      <c r="P24" s="136">
        <v>1.0</v>
      </c>
      <c r="Q24" s="144"/>
      <c r="R24" s="197"/>
      <c r="S24" s="197"/>
      <c r="T24" s="197"/>
      <c r="U24" s="197"/>
      <c r="V24" s="139">
        <f t="shared" si="13"/>
        <v>2</v>
      </c>
      <c r="W24" s="180">
        <f t="shared" si="14"/>
        <v>25</v>
      </c>
      <c r="X24" s="197"/>
      <c r="Y24" s="197"/>
      <c r="Z24" s="136">
        <v>1.0</v>
      </c>
      <c r="AA24" s="136">
        <v>1.0</v>
      </c>
      <c r="AB24" s="198">
        <v>1.0</v>
      </c>
      <c r="AC24" s="198">
        <v>1.0</v>
      </c>
      <c r="AD24" s="197"/>
      <c r="AE24" s="198">
        <v>1.0</v>
      </c>
      <c r="AF24" s="198">
        <v>1.0</v>
      </c>
      <c r="AG24" s="198">
        <v>1.0</v>
      </c>
      <c r="AH24" s="198">
        <v>1.0</v>
      </c>
      <c r="AI24" s="136">
        <v>1.0</v>
      </c>
      <c r="AJ24" s="135"/>
      <c r="AK24" s="135"/>
      <c r="AL24" s="135"/>
      <c r="AM24" s="135"/>
      <c r="AN24" s="197"/>
      <c r="AO24" s="197"/>
      <c r="AP24" s="139">
        <f t="shared" si="15"/>
        <v>9</v>
      </c>
      <c r="AQ24" s="182">
        <f t="shared" si="16"/>
        <v>50</v>
      </c>
      <c r="AR24" s="200"/>
      <c r="AS24" s="197"/>
      <c r="AT24" s="197"/>
      <c r="AU24" s="198">
        <v>1.0</v>
      </c>
      <c r="AV24" s="198">
        <v>1.0</v>
      </c>
      <c r="AW24" s="198">
        <v>1.0</v>
      </c>
      <c r="AX24" s="198">
        <v>1.0</v>
      </c>
      <c r="AY24" s="198">
        <v>1.0</v>
      </c>
      <c r="AZ24" s="198">
        <v>1.0</v>
      </c>
      <c r="BA24" s="198">
        <v>1.0</v>
      </c>
      <c r="BB24" s="198">
        <v>1.0</v>
      </c>
      <c r="BC24" s="198">
        <v>1.0</v>
      </c>
      <c r="BD24" s="198">
        <v>1.0</v>
      </c>
      <c r="BE24" s="198">
        <v>1.0</v>
      </c>
      <c r="BF24" s="198">
        <v>1.0</v>
      </c>
      <c r="BG24" s="198">
        <v>1.0</v>
      </c>
      <c r="BH24" s="204"/>
      <c r="BI24" s="184">
        <f t="shared" si="17"/>
        <v>13</v>
      </c>
      <c r="BJ24" s="185">
        <f t="shared" si="18"/>
        <v>76.47058824</v>
      </c>
      <c r="BK24" s="198">
        <v>1.0</v>
      </c>
      <c r="BL24" s="205">
        <v>1.0</v>
      </c>
      <c r="BM24" s="164">
        <f t="shared" si="19"/>
        <v>2</v>
      </c>
      <c r="BN24" s="186">
        <f t="shared" si="20"/>
        <v>100</v>
      </c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4">
        <f t="shared" si="21"/>
        <v>0</v>
      </c>
      <c r="CH24" s="187" t="str">
        <f t="shared" si="22"/>
        <v>#DIV/0!</v>
      </c>
    </row>
    <row r="25" ht="15.75" customHeight="1">
      <c r="A25" s="121">
        <v>16.0</v>
      </c>
      <c r="B25" s="170" t="s">
        <v>86</v>
      </c>
      <c r="C25" s="171" t="s">
        <v>87</v>
      </c>
      <c r="D25" s="124">
        <f t="shared" si="7"/>
        <v>0</v>
      </c>
      <c r="E25" s="125">
        <f t="shared" si="8"/>
        <v>0</v>
      </c>
      <c r="F25" s="172">
        <f t="shared" si="9"/>
        <v>0</v>
      </c>
      <c r="G25" s="189">
        <f t="shared" si="10"/>
        <v>0</v>
      </c>
      <c r="H25" s="175"/>
      <c r="I25" s="176"/>
      <c r="J25" s="135"/>
      <c r="K25" s="135"/>
      <c r="L25" s="178">
        <f t="shared" si="11"/>
        <v>0</v>
      </c>
      <c r="M25" s="134">
        <f t="shared" si="12"/>
        <v>0</v>
      </c>
      <c r="N25" s="135"/>
      <c r="O25" s="222"/>
      <c r="P25" s="135"/>
      <c r="Q25" s="144"/>
      <c r="R25" s="222"/>
      <c r="S25" s="222"/>
      <c r="T25" s="222"/>
      <c r="U25" s="222"/>
      <c r="V25" s="139">
        <f t="shared" si="13"/>
        <v>0</v>
      </c>
      <c r="W25" s="180">
        <f t="shared" si="14"/>
        <v>0</v>
      </c>
      <c r="X25" s="135"/>
      <c r="Y25" s="135"/>
      <c r="Z25" s="135"/>
      <c r="AA25" s="135"/>
      <c r="AB25" s="222"/>
      <c r="AC25" s="222"/>
      <c r="AD25" s="222"/>
      <c r="AE25" s="222"/>
      <c r="AF25" s="222"/>
      <c r="AG25" s="222"/>
      <c r="AH25" s="222"/>
      <c r="AI25" s="135"/>
      <c r="AJ25" s="135"/>
      <c r="AK25" s="135"/>
      <c r="AL25" s="135"/>
      <c r="AM25" s="135"/>
      <c r="AN25" s="222"/>
      <c r="AO25" s="222"/>
      <c r="AP25" s="139">
        <f t="shared" si="15"/>
        <v>0</v>
      </c>
      <c r="AQ25" s="182">
        <f t="shared" si="16"/>
        <v>0</v>
      </c>
      <c r="AR25" s="223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04"/>
      <c r="BI25" s="184">
        <f t="shared" si="17"/>
        <v>0</v>
      </c>
      <c r="BJ25" s="185">
        <f t="shared" si="18"/>
        <v>0</v>
      </c>
      <c r="BK25" s="222"/>
      <c r="BL25" s="204"/>
      <c r="BM25" s="164">
        <f t="shared" si="19"/>
        <v>0</v>
      </c>
      <c r="BN25" s="186">
        <f t="shared" si="20"/>
        <v>0</v>
      </c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4">
        <f t="shared" si="21"/>
        <v>0</v>
      </c>
      <c r="CH25" s="187" t="str">
        <f t="shared" si="22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24">
        <f t="shared" si="7"/>
        <v>32</v>
      </c>
      <c r="E26" s="125">
        <f t="shared" si="8"/>
        <v>65.30612245</v>
      </c>
      <c r="F26" s="172" t="str">
        <f t="shared" si="9"/>
        <v>  </v>
      </c>
      <c r="G26" s="173" t="str">
        <f t="shared" si="10"/>
        <v>  </v>
      </c>
      <c r="H26" s="175"/>
      <c r="I26" s="135"/>
      <c r="J26" s="176"/>
      <c r="K26" s="176"/>
      <c r="L26" s="178">
        <f t="shared" si="11"/>
        <v>0</v>
      </c>
      <c r="M26" s="134">
        <f t="shared" si="12"/>
        <v>0</v>
      </c>
      <c r="N26" s="135"/>
      <c r="O26" s="197"/>
      <c r="P26" s="135"/>
      <c r="Q26" s="144"/>
      <c r="R26" s="197"/>
      <c r="S26" s="198">
        <v>1.0</v>
      </c>
      <c r="T26" s="197"/>
      <c r="U26" s="198">
        <v>1.0</v>
      </c>
      <c r="V26" s="139">
        <f t="shared" si="13"/>
        <v>2</v>
      </c>
      <c r="W26" s="180">
        <f t="shared" si="14"/>
        <v>25</v>
      </c>
      <c r="X26" s="135"/>
      <c r="Y26" s="135"/>
      <c r="Z26" s="136">
        <v>1.0</v>
      </c>
      <c r="AA26" s="136">
        <v>1.0</v>
      </c>
      <c r="AB26" s="198">
        <v>1.0</v>
      </c>
      <c r="AC26" s="198">
        <v>1.0</v>
      </c>
      <c r="AD26" s="198">
        <v>1.0</v>
      </c>
      <c r="AE26" s="197"/>
      <c r="AF26" s="198">
        <v>1.0</v>
      </c>
      <c r="AG26" s="198">
        <v>1.0</v>
      </c>
      <c r="AH26" s="198">
        <v>1.0</v>
      </c>
      <c r="AI26" s="136">
        <v>1.0</v>
      </c>
      <c r="AJ26" s="136">
        <v>1.0</v>
      </c>
      <c r="AK26" s="136">
        <v>1.0</v>
      </c>
      <c r="AL26" s="135"/>
      <c r="AM26" s="136">
        <v>1.0</v>
      </c>
      <c r="AN26" s="198">
        <v>1.0</v>
      </c>
      <c r="AO26" s="198">
        <v>1.0</v>
      </c>
      <c r="AP26" s="139">
        <f t="shared" si="15"/>
        <v>14</v>
      </c>
      <c r="AQ26" s="182">
        <f t="shared" si="16"/>
        <v>77.77777778</v>
      </c>
      <c r="AR26" s="200"/>
      <c r="AS26" s="198">
        <v>1.0</v>
      </c>
      <c r="AT26" s="197"/>
      <c r="AU26" s="198">
        <v>1.0</v>
      </c>
      <c r="AV26" s="198">
        <v>1.0</v>
      </c>
      <c r="AW26" s="198">
        <v>1.0</v>
      </c>
      <c r="AX26" s="198">
        <v>1.0</v>
      </c>
      <c r="AY26" s="198">
        <v>1.0</v>
      </c>
      <c r="AZ26" s="198">
        <v>1.0</v>
      </c>
      <c r="BA26" s="198">
        <v>1.0</v>
      </c>
      <c r="BB26" s="198">
        <v>1.0</v>
      </c>
      <c r="BC26" s="198">
        <v>1.0</v>
      </c>
      <c r="BD26" s="198">
        <v>1.0</v>
      </c>
      <c r="BE26" s="198">
        <v>1.0</v>
      </c>
      <c r="BF26" s="198">
        <v>1.0</v>
      </c>
      <c r="BG26" s="198">
        <v>1.0</v>
      </c>
      <c r="BH26" s="204"/>
      <c r="BI26" s="184">
        <f t="shared" si="17"/>
        <v>14</v>
      </c>
      <c r="BJ26" s="185">
        <f t="shared" si="18"/>
        <v>82.35294118</v>
      </c>
      <c r="BK26" s="198">
        <v>1.0</v>
      </c>
      <c r="BL26" s="205">
        <v>1.0</v>
      </c>
      <c r="BM26" s="164">
        <f t="shared" si="19"/>
        <v>2</v>
      </c>
      <c r="BN26" s="186">
        <f t="shared" si="20"/>
        <v>100</v>
      </c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4">
        <f t="shared" si="21"/>
        <v>0</v>
      </c>
      <c r="CH26" s="187" t="str">
        <f t="shared" si="22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24">
        <f t="shared" si="7"/>
        <v>6</v>
      </c>
      <c r="E27" s="125">
        <f t="shared" si="8"/>
        <v>12.24489796</v>
      </c>
      <c r="F27" s="172">
        <f t="shared" si="9"/>
        <v>12.24489796</v>
      </c>
      <c r="G27" s="189">
        <f t="shared" si="10"/>
        <v>12.24489796</v>
      </c>
      <c r="H27" s="175"/>
      <c r="I27" s="135"/>
      <c r="J27" s="135"/>
      <c r="K27" s="135"/>
      <c r="L27" s="178">
        <f t="shared" si="11"/>
        <v>0</v>
      </c>
      <c r="M27" s="134">
        <f t="shared" si="12"/>
        <v>0</v>
      </c>
      <c r="N27" s="135"/>
      <c r="O27" s="198">
        <v>1.0</v>
      </c>
      <c r="P27" s="135"/>
      <c r="Q27" s="144"/>
      <c r="R27" s="197"/>
      <c r="S27" s="197"/>
      <c r="T27" s="197"/>
      <c r="U27" s="197"/>
      <c r="V27" s="139">
        <f t="shared" si="13"/>
        <v>1</v>
      </c>
      <c r="W27" s="180">
        <f t="shared" si="14"/>
        <v>12.5</v>
      </c>
      <c r="X27" s="135"/>
      <c r="Y27" s="135"/>
      <c r="Z27" s="135"/>
      <c r="AA27" s="136">
        <v>1.0</v>
      </c>
      <c r="AB27" s="197"/>
      <c r="AC27" s="197"/>
      <c r="AD27" s="197"/>
      <c r="AE27" s="197"/>
      <c r="AF27" s="197"/>
      <c r="AG27" s="197"/>
      <c r="AH27" s="197"/>
      <c r="AI27" s="135"/>
      <c r="AJ27" s="136">
        <v>1.0</v>
      </c>
      <c r="AK27" s="136">
        <v>1.0</v>
      </c>
      <c r="AL27" s="135"/>
      <c r="AM27" s="135"/>
      <c r="AN27" s="197"/>
      <c r="AO27" s="197"/>
      <c r="AP27" s="139">
        <f t="shared" si="15"/>
        <v>3</v>
      </c>
      <c r="AQ27" s="182">
        <f t="shared" si="16"/>
        <v>16.66666667</v>
      </c>
      <c r="AR27" s="200"/>
      <c r="AS27" s="197"/>
      <c r="AT27" s="197"/>
      <c r="AU27" s="197"/>
      <c r="AV27" s="197"/>
      <c r="AW27" s="197"/>
      <c r="AX27" s="197"/>
      <c r="AY27" s="197"/>
      <c r="AZ27" s="198">
        <v>1.0</v>
      </c>
      <c r="BA27" s="197"/>
      <c r="BB27" s="197"/>
      <c r="BC27" s="197"/>
      <c r="BD27" s="197"/>
      <c r="BE27" s="197"/>
      <c r="BF27" s="197"/>
      <c r="BG27" s="197"/>
      <c r="BH27" s="205">
        <v>1.0</v>
      </c>
      <c r="BI27" s="184">
        <f t="shared" si="17"/>
        <v>2</v>
      </c>
      <c r="BJ27" s="185">
        <f t="shared" si="18"/>
        <v>11.76470588</v>
      </c>
      <c r="BK27" s="197"/>
      <c r="BL27" s="204"/>
      <c r="BM27" s="164">
        <f t="shared" si="19"/>
        <v>0</v>
      </c>
      <c r="BN27" s="186">
        <f t="shared" si="20"/>
        <v>0</v>
      </c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4">
        <f t="shared" si="21"/>
        <v>0</v>
      </c>
      <c r="CH27" s="187" t="str">
        <f t="shared" si="22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24">
        <f t="shared" si="7"/>
        <v>28</v>
      </c>
      <c r="E28" s="125">
        <f t="shared" si="8"/>
        <v>57.14285714</v>
      </c>
      <c r="F28" s="172" t="str">
        <f t="shared" si="9"/>
        <v>  </v>
      </c>
      <c r="G28" s="173" t="str">
        <f t="shared" si="10"/>
        <v>  </v>
      </c>
      <c r="H28" s="175"/>
      <c r="I28" s="135"/>
      <c r="J28" s="135"/>
      <c r="K28" s="135"/>
      <c r="L28" s="178">
        <f t="shared" si="11"/>
        <v>0</v>
      </c>
      <c r="M28" s="134">
        <f t="shared" si="12"/>
        <v>0</v>
      </c>
      <c r="N28" s="136">
        <v>1.0</v>
      </c>
      <c r="O28" s="198">
        <v>1.0</v>
      </c>
      <c r="P28" s="136">
        <v>1.0</v>
      </c>
      <c r="Q28" s="144"/>
      <c r="R28" s="197"/>
      <c r="S28" s="198">
        <v>1.0</v>
      </c>
      <c r="T28" s="197"/>
      <c r="U28" s="197"/>
      <c r="V28" s="139">
        <f t="shared" si="13"/>
        <v>4</v>
      </c>
      <c r="W28" s="180">
        <f t="shared" si="14"/>
        <v>50</v>
      </c>
      <c r="X28" s="198">
        <v>1.0</v>
      </c>
      <c r="Y28" s="198">
        <v>1.0</v>
      </c>
      <c r="Z28" s="136">
        <v>1.0</v>
      </c>
      <c r="AA28" s="136">
        <v>1.0</v>
      </c>
      <c r="AB28" s="198">
        <v>1.0</v>
      </c>
      <c r="AC28" s="197"/>
      <c r="AD28" s="198">
        <v>1.0</v>
      </c>
      <c r="AE28" s="198">
        <v>1.0</v>
      </c>
      <c r="AF28" s="198">
        <v>1.0</v>
      </c>
      <c r="AG28" s="198">
        <v>1.0</v>
      </c>
      <c r="AH28" s="198">
        <v>1.0</v>
      </c>
      <c r="AI28" s="136">
        <v>1.0</v>
      </c>
      <c r="AJ28" s="135"/>
      <c r="AK28" s="135"/>
      <c r="AL28" s="135"/>
      <c r="AM28" s="135"/>
      <c r="AN28" s="198">
        <v>1.0</v>
      </c>
      <c r="AO28" s="198">
        <v>1.0</v>
      </c>
      <c r="AP28" s="139">
        <f t="shared" si="15"/>
        <v>13</v>
      </c>
      <c r="AQ28" s="182">
        <f t="shared" si="16"/>
        <v>72.22222222</v>
      </c>
      <c r="AR28" s="200"/>
      <c r="AS28" s="198">
        <v>1.0</v>
      </c>
      <c r="AT28" s="197"/>
      <c r="AU28" s="197"/>
      <c r="AV28" s="198">
        <v>1.0</v>
      </c>
      <c r="AW28" s="198">
        <v>1.0</v>
      </c>
      <c r="AX28" s="198">
        <v>1.0</v>
      </c>
      <c r="AY28" s="198">
        <v>1.0</v>
      </c>
      <c r="AZ28" s="198">
        <v>1.0</v>
      </c>
      <c r="BA28" s="198">
        <v>1.0</v>
      </c>
      <c r="BB28" s="198">
        <v>1.0</v>
      </c>
      <c r="BC28" s="198">
        <v>1.0</v>
      </c>
      <c r="BD28" s="198">
        <v>1.0</v>
      </c>
      <c r="BE28" s="197"/>
      <c r="BF28" s="197"/>
      <c r="BG28" s="197"/>
      <c r="BH28" s="204"/>
      <c r="BI28" s="184">
        <f t="shared" si="17"/>
        <v>10</v>
      </c>
      <c r="BJ28" s="185">
        <f t="shared" si="18"/>
        <v>58.82352941</v>
      </c>
      <c r="BK28" s="198">
        <v>1.0</v>
      </c>
      <c r="BL28" s="204"/>
      <c r="BM28" s="164">
        <f t="shared" si="19"/>
        <v>1</v>
      </c>
      <c r="BN28" s="186">
        <f t="shared" si="20"/>
        <v>50</v>
      </c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4">
        <f t="shared" si="21"/>
        <v>0</v>
      </c>
      <c r="CH28" s="187" t="str">
        <f t="shared" si="22"/>
        <v>#DIV/0!</v>
      </c>
    </row>
    <row r="29" ht="15.75" customHeight="1">
      <c r="A29" s="121">
        <v>20.0</v>
      </c>
      <c r="B29" s="170" t="s">
        <v>94</v>
      </c>
      <c r="C29" s="171" t="s">
        <v>95</v>
      </c>
      <c r="D29" s="124">
        <f t="shared" si="7"/>
        <v>43</v>
      </c>
      <c r="E29" s="125">
        <f t="shared" si="8"/>
        <v>87.75510204</v>
      </c>
      <c r="F29" s="172" t="str">
        <f t="shared" si="9"/>
        <v>  </v>
      </c>
      <c r="G29" s="173" t="str">
        <f t="shared" si="10"/>
        <v>  </v>
      </c>
      <c r="H29" s="175"/>
      <c r="I29" s="136">
        <v>1.0</v>
      </c>
      <c r="J29" s="135"/>
      <c r="K29" s="135"/>
      <c r="L29" s="178">
        <f t="shared" si="11"/>
        <v>1</v>
      </c>
      <c r="M29" s="134">
        <f t="shared" si="12"/>
        <v>25</v>
      </c>
      <c r="N29" s="136">
        <v>1.0</v>
      </c>
      <c r="O29" s="198">
        <v>1.0</v>
      </c>
      <c r="P29" s="136">
        <v>1.0</v>
      </c>
      <c r="Q29" s="137">
        <v>1.0</v>
      </c>
      <c r="R29" s="198">
        <v>1.0</v>
      </c>
      <c r="S29" s="198">
        <v>1.0</v>
      </c>
      <c r="T29" s="198">
        <v>1.0</v>
      </c>
      <c r="U29" s="198">
        <v>1.0</v>
      </c>
      <c r="V29" s="139">
        <f t="shared" si="13"/>
        <v>8</v>
      </c>
      <c r="W29" s="180">
        <f t="shared" si="14"/>
        <v>100</v>
      </c>
      <c r="X29" s="136">
        <v>1.0</v>
      </c>
      <c r="Y29" s="136">
        <v>1.0</v>
      </c>
      <c r="Z29" s="136">
        <v>1.0</v>
      </c>
      <c r="AA29" s="136">
        <v>1.0</v>
      </c>
      <c r="AB29" s="198">
        <v>1.0</v>
      </c>
      <c r="AC29" s="198">
        <v>1.0</v>
      </c>
      <c r="AD29" s="198">
        <v>1.0</v>
      </c>
      <c r="AE29" s="198">
        <v>1.0</v>
      </c>
      <c r="AF29" s="198">
        <v>1.0</v>
      </c>
      <c r="AG29" s="198">
        <v>1.0</v>
      </c>
      <c r="AH29" s="198">
        <v>1.0</v>
      </c>
      <c r="AI29" s="136">
        <v>1.0</v>
      </c>
      <c r="AJ29" s="136">
        <v>1.0</v>
      </c>
      <c r="AK29" s="136">
        <v>1.0</v>
      </c>
      <c r="AL29" s="136">
        <v>1.0</v>
      </c>
      <c r="AM29" s="136">
        <v>1.0</v>
      </c>
      <c r="AN29" s="198">
        <v>1.0</v>
      </c>
      <c r="AO29" s="198">
        <v>1.0</v>
      </c>
      <c r="AP29" s="139">
        <f t="shared" si="15"/>
        <v>18</v>
      </c>
      <c r="AQ29" s="182">
        <f t="shared" si="16"/>
        <v>100</v>
      </c>
      <c r="AR29" s="199">
        <v>1.0</v>
      </c>
      <c r="AS29" s="197"/>
      <c r="AT29" s="198">
        <v>1.0</v>
      </c>
      <c r="AU29" s="198">
        <v>1.0</v>
      </c>
      <c r="AV29" s="198">
        <v>1.0</v>
      </c>
      <c r="AW29" s="198">
        <v>1.0</v>
      </c>
      <c r="AX29" s="198">
        <v>1.0</v>
      </c>
      <c r="AY29" s="198">
        <v>1.0</v>
      </c>
      <c r="AZ29" s="198">
        <v>1.0</v>
      </c>
      <c r="BA29" s="198">
        <v>1.0</v>
      </c>
      <c r="BB29" s="198">
        <v>1.0</v>
      </c>
      <c r="BC29" s="198">
        <v>1.0</v>
      </c>
      <c r="BD29" s="198">
        <v>1.0</v>
      </c>
      <c r="BE29" s="198">
        <v>1.0</v>
      </c>
      <c r="BF29" s="198">
        <v>1.0</v>
      </c>
      <c r="BG29" s="198">
        <v>1.0</v>
      </c>
      <c r="BH29" s="204"/>
      <c r="BI29" s="184">
        <f t="shared" si="17"/>
        <v>15</v>
      </c>
      <c r="BJ29" s="185">
        <f t="shared" si="18"/>
        <v>88.23529412</v>
      </c>
      <c r="BK29" s="198">
        <v>1.0</v>
      </c>
      <c r="BL29" s="204"/>
      <c r="BM29" s="164">
        <f t="shared" si="19"/>
        <v>1</v>
      </c>
      <c r="BN29" s="186">
        <f t="shared" si="20"/>
        <v>50</v>
      </c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4">
        <f t="shared" si="21"/>
        <v>0</v>
      </c>
      <c r="CH29" s="187" t="str">
        <f t="shared" si="22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24">
        <f t="shared" si="7"/>
        <v>18</v>
      </c>
      <c r="E30" s="125">
        <f t="shared" si="8"/>
        <v>36.73469388</v>
      </c>
      <c r="F30" s="172">
        <f t="shared" si="9"/>
        <v>36.73469388</v>
      </c>
      <c r="G30" s="173" t="str">
        <f t="shared" si="10"/>
        <v>  </v>
      </c>
      <c r="H30" s="175"/>
      <c r="I30" s="176"/>
      <c r="J30" s="176"/>
      <c r="K30" s="176"/>
      <c r="L30" s="178">
        <f t="shared" si="11"/>
        <v>0</v>
      </c>
      <c r="M30" s="134">
        <f t="shared" si="12"/>
        <v>0</v>
      </c>
      <c r="N30" s="135"/>
      <c r="O30" s="197"/>
      <c r="P30" s="136"/>
      <c r="Q30" s="137">
        <v>1.0</v>
      </c>
      <c r="R30" s="197"/>
      <c r="S30" s="197"/>
      <c r="T30" s="197"/>
      <c r="U30" s="197"/>
      <c r="V30" s="139">
        <f t="shared" si="13"/>
        <v>1</v>
      </c>
      <c r="W30" s="180">
        <f t="shared" si="14"/>
        <v>12.5</v>
      </c>
      <c r="X30" s="135"/>
      <c r="Y30" s="135"/>
      <c r="Z30" s="136">
        <v>1.0</v>
      </c>
      <c r="AA30" s="136">
        <v>1.0</v>
      </c>
      <c r="AB30" s="197"/>
      <c r="AC30" s="197"/>
      <c r="AD30" s="197"/>
      <c r="AE30" s="197"/>
      <c r="AF30" s="197"/>
      <c r="AG30" s="197"/>
      <c r="AH30" s="198">
        <v>1.0</v>
      </c>
      <c r="AI30" s="136">
        <v>1.0</v>
      </c>
      <c r="AJ30" s="135"/>
      <c r="AK30" s="135"/>
      <c r="AL30" s="135"/>
      <c r="AM30" s="136">
        <v>1.0</v>
      </c>
      <c r="AN30" s="197"/>
      <c r="AO30" s="197"/>
      <c r="AP30" s="139">
        <f t="shared" si="15"/>
        <v>5</v>
      </c>
      <c r="AQ30" s="182">
        <f t="shared" si="16"/>
        <v>27.77777778</v>
      </c>
      <c r="AR30" s="200"/>
      <c r="AS30" s="198">
        <v>1.0</v>
      </c>
      <c r="AT30" s="197"/>
      <c r="AU30" s="198">
        <v>1.0</v>
      </c>
      <c r="AV30" s="198">
        <v>1.0</v>
      </c>
      <c r="AW30" s="197"/>
      <c r="AX30" s="197"/>
      <c r="AY30" s="198">
        <v>1.0</v>
      </c>
      <c r="AZ30" s="198">
        <v>1.0</v>
      </c>
      <c r="BA30" s="198">
        <v>1.0</v>
      </c>
      <c r="BB30" s="198">
        <v>1.0</v>
      </c>
      <c r="BC30" s="198">
        <v>1.0</v>
      </c>
      <c r="BD30" s="198">
        <v>1.0</v>
      </c>
      <c r="BE30" s="198">
        <v>1.0</v>
      </c>
      <c r="BF30" s="198">
        <v>1.0</v>
      </c>
      <c r="BG30" s="198">
        <v>1.0</v>
      </c>
      <c r="BH30" s="204"/>
      <c r="BI30" s="184">
        <f t="shared" si="17"/>
        <v>12</v>
      </c>
      <c r="BJ30" s="185">
        <f t="shared" si="18"/>
        <v>70.58823529</v>
      </c>
      <c r="BK30" s="197"/>
      <c r="BL30" s="204"/>
      <c r="BM30" s="164">
        <f t="shared" si="19"/>
        <v>0</v>
      </c>
      <c r="BN30" s="186">
        <f t="shared" si="20"/>
        <v>0</v>
      </c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4">
        <f t="shared" si="21"/>
        <v>0</v>
      </c>
      <c r="CH30" s="187" t="str">
        <f t="shared" si="22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24">
        <f t="shared" si="7"/>
        <v>31</v>
      </c>
      <c r="E31" s="125">
        <f t="shared" si="8"/>
        <v>63.26530612</v>
      </c>
      <c r="F31" s="207" t="str">
        <f t="shared" si="9"/>
        <v>  </v>
      </c>
      <c r="G31" s="173" t="str">
        <f t="shared" si="10"/>
        <v>  </v>
      </c>
      <c r="H31" s="175"/>
      <c r="I31" s="176"/>
      <c r="J31" s="135"/>
      <c r="K31" s="135"/>
      <c r="L31" s="178">
        <f t="shared" si="11"/>
        <v>0</v>
      </c>
      <c r="M31" s="134">
        <f t="shared" si="12"/>
        <v>0</v>
      </c>
      <c r="N31" s="136">
        <v>1.0</v>
      </c>
      <c r="O31" s="198">
        <v>1.0</v>
      </c>
      <c r="P31" s="136">
        <v>1.0</v>
      </c>
      <c r="Q31" s="137">
        <v>1.0</v>
      </c>
      <c r="R31" s="198">
        <v>1.0</v>
      </c>
      <c r="S31" s="198">
        <v>1.0</v>
      </c>
      <c r="T31" s="198">
        <v>1.0</v>
      </c>
      <c r="U31" s="198">
        <v>1.0</v>
      </c>
      <c r="V31" s="139">
        <f t="shared" si="13"/>
        <v>8</v>
      </c>
      <c r="W31" s="180">
        <f t="shared" si="14"/>
        <v>100</v>
      </c>
      <c r="X31" s="136">
        <v>1.0</v>
      </c>
      <c r="Y31" s="136">
        <v>1.0</v>
      </c>
      <c r="Z31" s="136">
        <v>1.0</v>
      </c>
      <c r="AA31" s="136">
        <v>1.0</v>
      </c>
      <c r="AB31" s="198">
        <v>1.0</v>
      </c>
      <c r="AC31" s="197"/>
      <c r="AD31" s="198">
        <v>1.0</v>
      </c>
      <c r="AE31" s="198">
        <v>1.0</v>
      </c>
      <c r="AF31" s="198">
        <v>1.0</v>
      </c>
      <c r="AG31" s="198">
        <v>1.0</v>
      </c>
      <c r="AH31" s="198">
        <v>1.0</v>
      </c>
      <c r="AI31" s="136">
        <v>1.0</v>
      </c>
      <c r="AJ31" s="135"/>
      <c r="AK31" s="135"/>
      <c r="AL31" s="135"/>
      <c r="AM31" s="135"/>
      <c r="AN31" s="197"/>
      <c r="AO31" s="197"/>
      <c r="AP31" s="139">
        <f t="shared" si="15"/>
        <v>11</v>
      </c>
      <c r="AQ31" s="182">
        <f t="shared" si="16"/>
        <v>61.11111111</v>
      </c>
      <c r="AR31" s="200"/>
      <c r="AS31" s="197"/>
      <c r="AT31" s="197"/>
      <c r="AU31" s="198">
        <v>1.0</v>
      </c>
      <c r="AV31" s="198">
        <v>1.0</v>
      </c>
      <c r="AW31" s="198">
        <v>1.0</v>
      </c>
      <c r="AX31" s="197"/>
      <c r="AY31" s="197"/>
      <c r="AZ31" s="198">
        <v>1.0</v>
      </c>
      <c r="BA31" s="198">
        <v>1.0</v>
      </c>
      <c r="BB31" s="198">
        <v>1.0</v>
      </c>
      <c r="BC31" s="198">
        <v>1.0</v>
      </c>
      <c r="BD31" s="198">
        <v>1.0</v>
      </c>
      <c r="BE31" s="198">
        <v>1.0</v>
      </c>
      <c r="BF31" s="198">
        <v>1.0</v>
      </c>
      <c r="BG31" s="198">
        <v>1.0</v>
      </c>
      <c r="BH31" s="204"/>
      <c r="BI31" s="184">
        <f t="shared" si="17"/>
        <v>11</v>
      </c>
      <c r="BJ31" s="185">
        <f t="shared" si="18"/>
        <v>64.70588235</v>
      </c>
      <c r="BK31" s="198">
        <v>1.0</v>
      </c>
      <c r="BL31" s="204"/>
      <c r="BM31" s="164">
        <f t="shared" si="19"/>
        <v>1</v>
      </c>
      <c r="BN31" s="186">
        <f t="shared" si="20"/>
        <v>50</v>
      </c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4">
        <f t="shared" si="21"/>
        <v>0</v>
      </c>
      <c r="CH31" s="187" t="str">
        <f t="shared" si="22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24">
        <f t="shared" si="7"/>
        <v>33</v>
      </c>
      <c r="E32" s="125">
        <f t="shared" si="8"/>
        <v>67.34693878</v>
      </c>
      <c r="F32" s="172" t="str">
        <f t="shared" si="9"/>
        <v>  </v>
      </c>
      <c r="G32" s="189" t="str">
        <f t="shared" si="10"/>
        <v>  </v>
      </c>
      <c r="H32" s="175"/>
      <c r="I32" s="176"/>
      <c r="J32" s="135"/>
      <c r="K32" s="135"/>
      <c r="L32" s="178">
        <f t="shared" si="11"/>
        <v>0</v>
      </c>
      <c r="M32" s="134">
        <f t="shared" si="12"/>
        <v>0</v>
      </c>
      <c r="N32" s="136">
        <v>1.0</v>
      </c>
      <c r="O32" s="220">
        <v>1.0</v>
      </c>
      <c r="P32" s="136">
        <v>1.0</v>
      </c>
      <c r="Q32" s="137">
        <v>1.0</v>
      </c>
      <c r="R32" s="215"/>
      <c r="S32" s="220">
        <v>1.0</v>
      </c>
      <c r="T32" s="220">
        <v>1.0</v>
      </c>
      <c r="U32" s="220">
        <v>1.0</v>
      </c>
      <c r="V32" s="139">
        <f t="shared" si="13"/>
        <v>7</v>
      </c>
      <c r="W32" s="180">
        <f t="shared" si="14"/>
        <v>87.5</v>
      </c>
      <c r="X32" s="198">
        <v>1.0</v>
      </c>
      <c r="Y32" s="198">
        <v>1.0</v>
      </c>
      <c r="Z32" s="135"/>
      <c r="AA32" s="136">
        <v>1.0</v>
      </c>
      <c r="AB32" s="220">
        <v>1.0</v>
      </c>
      <c r="AC32" s="220">
        <v>1.0</v>
      </c>
      <c r="AD32" s="215"/>
      <c r="AE32" s="215"/>
      <c r="AF32" s="215"/>
      <c r="AG32" s="215"/>
      <c r="AH32" s="220">
        <v>1.0</v>
      </c>
      <c r="AI32" s="136">
        <v>1.0</v>
      </c>
      <c r="AJ32" s="136">
        <v>1.0</v>
      </c>
      <c r="AK32" s="136">
        <v>1.0</v>
      </c>
      <c r="AL32" s="136">
        <v>1.0</v>
      </c>
      <c r="AM32" s="135"/>
      <c r="AN32" s="220">
        <v>1.0</v>
      </c>
      <c r="AO32" s="220">
        <v>1.0</v>
      </c>
      <c r="AP32" s="139">
        <f t="shared" si="15"/>
        <v>12</v>
      </c>
      <c r="AQ32" s="182">
        <f t="shared" si="16"/>
        <v>66.66666667</v>
      </c>
      <c r="AR32" s="226">
        <v>1.0</v>
      </c>
      <c r="AS32" s="220">
        <v>1.0</v>
      </c>
      <c r="AT32" s="220">
        <v>1.0</v>
      </c>
      <c r="AU32" s="220">
        <v>1.0</v>
      </c>
      <c r="AV32" s="220">
        <v>1.0</v>
      </c>
      <c r="AW32" s="220">
        <v>1.0</v>
      </c>
      <c r="AX32" s="220">
        <v>1.0</v>
      </c>
      <c r="AY32" s="220">
        <v>1.0</v>
      </c>
      <c r="AZ32" s="220">
        <v>1.0</v>
      </c>
      <c r="BA32" s="220">
        <v>1.0</v>
      </c>
      <c r="BB32" s="220">
        <v>1.0</v>
      </c>
      <c r="BC32" s="220">
        <v>1.0</v>
      </c>
      <c r="BD32" s="220">
        <v>1.0</v>
      </c>
      <c r="BE32" s="215"/>
      <c r="BF32" s="215"/>
      <c r="BG32" s="215"/>
      <c r="BH32" s="204"/>
      <c r="BI32" s="184">
        <f t="shared" si="17"/>
        <v>13</v>
      </c>
      <c r="BJ32" s="185">
        <f t="shared" si="18"/>
        <v>76.47058824</v>
      </c>
      <c r="BK32" s="220">
        <v>1.0</v>
      </c>
      <c r="BL32" s="204"/>
      <c r="BM32" s="164">
        <f t="shared" si="19"/>
        <v>1</v>
      </c>
      <c r="BN32" s="186">
        <f t="shared" si="20"/>
        <v>50</v>
      </c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4">
        <f t="shared" si="21"/>
        <v>0</v>
      </c>
      <c r="CH32" s="187" t="str">
        <f t="shared" si="22"/>
        <v>#DIV/0!</v>
      </c>
    </row>
    <row r="33" ht="15.75" customHeight="1">
      <c r="A33" s="121">
        <v>24.0</v>
      </c>
      <c r="B33" s="170" t="s">
        <v>102</v>
      </c>
      <c r="C33" s="171" t="s">
        <v>103</v>
      </c>
      <c r="D33" s="124">
        <f t="shared" si="7"/>
        <v>3</v>
      </c>
      <c r="E33" s="125">
        <f t="shared" si="8"/>
        <v>6.12244898</v>
      </c>
      <c r="F33" s="172">
        <f t="shared" si="9"/>
        <v>6.12244898</v>
      </c>
      <c r="G33" s="189">
        <f t="shared" si="10"/>
        <v>6.12244898</v>
      </c>
      <c r="H33" s="175"/>
      <c r="I33" s="177"/>
      <c r="J33" s="177"/>
      <c r="K33" s="177"/>
      <c r="L33" s="178">
        <f t="shared" si="11"/>
        <v>0</v>
      </c>
      <c r="M33" s="134">
        <f t="shared" si="12"/>
        <v>0</v>
      </c>
      <c r="N33" s="135"/>
      <c r="O33" s="215"/>
      <c r="P33" s="136">
        <v>1.0</v>
      </c>
      <c r="Q33" s="137">
        <v>1.0</v>
      </c>
      <c r="R33" s="215"/>
      <c r="S33" s="215"/>
      <c r="T33" s="215"/>
      <c r="U33" s="215"/>
      <c r="V33" s="139">
        <f t="shared" si="13"/>
        <v>2</v>
      </c>
      <c r="W33" s="180">
        <f t="shared" si="14"/>
        <v>25</v>
      </c>
      <c r="X33" s="135"/>
      <c r="Y33" s="135"/>
      <c r="Z33" s="135"/>
      <c r="AA33" s="135"/>
      <c r="AB33" s="220">
        <v>1.0</v>
      </c>
      <c r="AC33" s="215"/>
      <c r="AD33" s="215"/>
      <c r="AE33" s="215"/>
      <c r="AF33" s="215"/>
      <c r="AG33" s="215"/>
      <c r="AH33" s="215"/>
      <c r="AI33" s="135"/>
      <c r="AJ33" s="135"/>
      <c r="AK33" s="135"/>
      <c r="AL33" s="135"/>
      <c r="AM33" s="135"/>
      <c r="AN33" s="215"/>
      <c r="AO33" s="215"/>
      <c r="AP33" s="139">
        <f t="shared" si="15"/>
        <v>1</v>
      </c>
      <c r="AQ33" s="182">
        <f t="shared" si="16"/>
        <v>5.555555556</v>
      </c>
      <c r="AR33" s="216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04"/>
      <c r="BI33" s="184">
        <f t="shared" si="17"/>
        <v>0</v>
      </c>
      <c r="BJ33" s="185">
        <f t="shared" si="18"/>
        <v>0</v>
      </c>
      <c r="BK33" s="215"/>
      <c r="BL33" s="204"/>
      <c r="BM33" s="164">
        <f t="shared" si="19"/>
        <v>0</v>
      </c>
      <c r="BN33" s="186">
        <f t="shared" si="20"/>
        <v>0</v>
      </c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4">
        <f t="shared" si="21"/>
        <v>0</v>
      </c>
      <c r="CH33" s="187" t="str">
        <f t="shared" si="22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24">
        <f t="shared" si="7"/>
        <v>6</v>
      </c>
      <c r="E34" s="125">
        <f t="shared" si="8"/>
        <v>12.24489796</v>
      </c>
      <c r="F34" s="172">
        <f t="shared" si="9"/>
        <v>12.24489796</v>
      </c>
      <c r="G34" s="189">
        <f t="shared" si="10"/>
        <v>12.24489796</v>
      </c>
      <c r="H34" s="208"/>
      <c r="I34" s="135"/>
      <c r="J34" s="135"/>
      <c r="K34" s="135"/>
      <c r="L34" s="178">
        <f t="shared" si="11"/>
        <v>0</v>
      </c>
      <c r="M34" s="134">
        <f t="shared" si="12"/>
        <v>0</v>
      </c>
      <c r="N34" s="136">
        <v>1.0</v>
      </c>
      <c r="O34" s="197"/>
      <c r="P34" s="135"/>
      <c r="Q34" s="137">
        <v>1.0</v>
      </c>
      <c r="R34" s="197"/>
      <c r="S34" s="197"/>
      <c r="T34" s="198">
        <v>1.0</v>
      </c>
      <c r="U34" s="197"/>
      <c r="V34" s="139">
        <f t="shared" si="13"/>
        <v>3</v>
      </c>
      <c r="W34" s="180">
        <f t="shared" si="14"/>
        <v>37.5</v>
      </c>
      <c r="X34" s="136">
        <v>1.0</v>
      </c>
      <c r="Y34" s="136">
        <v>1.0</v>
      </c>
      <c r="Z34" s="135"/>
      <c r="AA34" s="135"/>
      <c r="AB34" s="197"/>
      <c r="AC34" s="197"/>
      <c r="AD34" s="197"/>
      <c r="AE34" s="197"/>
      <c r="AF34" s="197"/>
      <c r="AG34" s="197"/>
      <c r="AH34" s="197"/>
      <c r="AI34" s="135"/>
      <c r="AJ34" s="135"/>
      <c r="AK34" s="135"/>
      <c r="AL34" s="135"/>
      <c r="AM34" s="135"/>
      <c r="AN34" s="197"/>
      <c r="AO34" s="197"/>
      <c r="AP34" s="139">
        <f t="shared" si="15"/>
        <v>2</v>
      </c>
      <c r="AQ34" s="182">
        <f t="shared" si="16"/>
        <v>11.11111111</v>
      </c>
      <c r="AR34" s="200"/>
      <c r="AS34" s="197"/>
      <c r="AT34" s="197"/>
      <c r="AU34" s="197"/>
      <c r="AV34" s="197"/>
      <c r="AW34" s="198">
        <v>1.0</v>
      </c>
      <c r="AX34" s="197"/>
      <c r="AY34" s="197"/>
      <c r="AZ34" s="197"/>
      <c r="BA34" s="197"/>
      <c r="BB34" s="197"/>
      <c r="BC34" s="197"/>
      <c r="BD34" s="197"/>
      <c r="BE34" s="197"/>
      <c r="BF34" s="197"/>
      <c r="BG34" s="197"/>
      <c r="BH34" s="204"/>
      <c r="BI34" s="184">
        <f t="shared" si="17"/>
        <v>1</v>
      </c>
      <c r="BJ34" s="185">
        <f t="shared" si="18"/>
        <v>5.882352941</v>
      </c>
      <c r="BK34" s="197"/>
      <c r="BL34" s="204"/>
      <c r="BM34" s="164">
        <f t="shared" si="19"/>
        <v>0</v>
      </c>
      <c r="BN34" s="186">
        <f t="shared" si="20"/>
        <v>0</v>
      </c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4">
        <f t="shared" si="21"/>
        <v>0</v>
      </c>
      <c r="CH34" s="187" t="str">
        <f t="shared" si="22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24">
        <f t="shared" si="7"/>
        <v>26</v>
      </c>
      <c r="E35" s="125">
        <f t="shared" si="8"/>
        <v>53.06122449</v>
      </c>
      <c r="F35" s="207" t="str">
        <f t="shared" si="9"/>
        <v>  </v>
      </c>
      <c r="G35" s="173" t="str">
        <f t="shared" si="10"/>
        <v>  </v>
      </c>
      <c r="H35" s="175"/>
      <c r="I35" s="135"/>
      <c r="J35" s="135"/>
      <c r="K35" s="135"/>
      <c r="L35" s="178">
        <f t="shared" si="11"/>
        <v>0</v>
      </c>
      <c r="M35" s="134">
        <f t="shared" si="12"/>
        <v>0</v>
      </c>
      <c r="N35" s="136">
        <v>1.0</v>
      </c>
      <c r="O35" s="198">
        <v>1.0</v>
      </c>
      <c r="P35" s="136">
        <v>1.0</v>
      </c>
      <c r="Q35" s="137">
        <v>1.0</v>
      </c>
      <c r="R35" s="197"/>
      <c r="S35" s="197"/>
      <c r="T35" s="197"/>
      <c r="U35" s="197"/>
      <c r="V35" s="139">
        <f t="shared" si="13"/>
        <v>4</v>
      </c>
      <c r="W35" s="180">
        <f t="shared" si="14"/>
        <v>50</v>
      </c>
      <c r="X35" s="136">
        <v>1.0</v>
      </c>
      <c r="Y35" s="136">
        <v>1.0</v>
      </c>
      <c r="Z35" s="135"/>
      <c r="AA35" s="136">
        <v>1.0</v>
      </c>
      <c r="AB35" s="198">
        <v>1.0</v>
      </c>
      <c r="AC35" s="198">
        <v>1.0</v>
      </c>
      <c r="AD35" s="198">
        <v>1.0</v>
      </c>
      <c r="AE35" s="197"/>
      <c r="AF35" s="197"/>
      <c r="AG35" s="197"/>
      <c r="AH35" s="198">
        <v>1.0</v>
      </c>
      <c r="AI35" s="136">
        <v>1.0</v>
      </c>
      <c r="AJ35" s="135"/>
      <c r="AK35" s="135"/>
      <c r="AL35" s="136">
        <v>1.0</v>
      </c>
      <c r="AM35" s="135"/>
      <c r="AN35" s="198">
        <v>1.0</v>
      </c>
      <c r="AO35" s="198">
        <v>1.0</v>
      </c>
      <c r="AP35" s="139">
        <f t="shared" si="15"/>
        <v>11</v>
      </c>
      <c r="AQ35" s="182">
        <f t="shared" si="16"/>
        <v>61.11111111</v>
      </c>
      <c r="AR35" s="199">
        <v>1.0</v>
      </c>
      <c r="AS35" s="198">
        <v>1.0</v>
      </c>
      <c r="AT35" s="197"/>
      <c r="AU35" s="197"/>
      <c r="AV35" s="197"/>
      <c r="AW35" s="198">
        <v>1.0</v>
      </c>
      <c r="AX35" s="198">
        <v>1.0</v>
      </c>
      <c r="AY35" s="198">
        <v>1.0</v>
      </c>
      <c r="AZ35" s="198">
        <v>1.0</v>
      </c>
      <c r="BA35" s="198">
        <v>1.0</v>
      </c>
      <c r="BB35" s="198">
        <v>1.0</v>
      </c>
      <c r="BC35" s="198">
        <v>1.0</v>
      </c>
      <c r="BD35" s="198">
        <v>1.0</v>
      </c>
      <c r="BE35" s="197"/>
      <c r="BF35" s="197"/>
      <c r="BG35" s="197"/>
      <c r="BH35" s="204"/>
      <c r="BI35" s="184">
        <f t="shared" si="17"/>
        <v>10</v>
      </c>
      <c r="BJ35" s="185">
        <f t="shared" si="18"/>
        <v>58.82352941</v>
      </c>
      <c r="BK35" s="198">
        <v>1.0</v>
      </c>
      <c r="BL35" s="204"/>
      <c r="BM35" s="164">
        <f t="shared" si="19"/>
        <v>1</v>
      </c>
      <c r="BN35" s="186">
        <f t="shared" si="20"/>
        <v>50</v>
      </c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4">
        <f t="shared" si="21"/>
        <v>0</v>
      </c>
      <c r="CH35" s="187" t="str">
        <f t="shared" si="22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24">
        <f t="shared" si="7"/>
        <v>18</v>
      </c>
      <c r="E36" s="125">
        <f t="shared" si="8"/>
        <v>36.73469388</v>
      </c>
      <c r="F36" s="172">
        <f t="shared" si="9"/>
        <v>36.73469388</v>
      </c>
      <c r="G36" s="189" t="str">
        <f t="shared" si="10"/>
        <v>  </v>
      </c>
      <c r="H36" s="175"/>
      <c r="I36" s="176"/>
      <c r="J36" s="176"/>
      <c r="K36" s="176"/>
      <c r="L36" s="178">
        <f t="shared" si="11"/>
        <v>0</v>
      </c>
      <c r="M36" s="134">
        <f t="shared" si="12"/>
        <v>0</v>
      </c>
      <c r="N36" s="135"/>
      <c r="O36" s="197"/>
      <c r="P36" s="135"/>
      <c r="Q36" s="137"/>
      <c r="R36" s="197"/>
      <c r="S36" s="197"/>
      <c r="T36" s="197"/>
      <c r="U36" s="197"/>
      <c r="V36" s="139">
        <f t="shared" si="13"/>
        <v>0</v>
      </c>
      <c r="W36" s="180">
        <f t="shared" si="14"/>
        <v>0</v>
      </c>
      <c r="X36" s="197"/>
      <c r="Y36" s="197"/>
      <c r="Z36" s="135"/>
      <c r="AA36" s="135"/>
      <c r="AB36" s="197"/>
      <c r="AC36" s="198"/>
      <c r="AD36" s="198">
        <v>1.0</v>
      </c>
      <c r="AE36" s="198">
        <v>1.0</v>
      </c>
      <c r="AF36" s="198">
        <v>1.0</v>
      </c>
      <c r="AG36" s="198">
        <v>1.0</v>
      </c>
      <c r="AH36" s="198">
        <v>1.0</v>
      </c>
      <c r="AI36" s="136">
        <v>1.0</v>
      </c>
      <c r="AJ36" s="135"/>
      <c r="AK36" s="135"/>
      <c r="AL36" s="136">
        <v>1.0</v>
      </c>
      <c r="AM36" s="136">
        <v>1.0</v>
      </c>
      <c r="AN36" s="197"/>
      <c r="AO36" s="197"/>
      <c r="AP36" s="139">
        <f t="shared" si="15"/>
        <v>8</v>
      </c>
      <c r="AQ36" s="182">
        <f t="shared" si="16"/>
        <v>44.44444444</v>
      </c>
      <c r="AR36" s="200"/>
      <c r="AS36" s="197"/>
      <c r="AT36" s="197"/>
      <c r="AU36" s="198">
        <v>1.0</v>
      </c>
      <c r="AV36" s="197"/>
      <c r="AW36" s="198">
        <v>1.0</v>
      </c>
      <c r="AX36" s="198">
        <v>1.0</v>
      </c>
      <c r="AY36" s="198">
        <v>1.0</v>
      </c>
      <c r="AZ36" s="198">
        <v>1.0</v>
      </c>
      <c r="BA36" s="198">
        <v>1.0</v>
      </c>
      <c r="BB36" s="198">
        <v>1.0</v>
      </c>
      <c r="BC36" s="198">
        <v>1.0</v>
      </c>
      <c r="BD36" s="198">
        <v>1.0</v>
      </c>
      <c r="BE36" s="197"/>
      <c r="BF36" s="197"/>
      <c r="BG36" s="197"/>
      <c r="BH36" s="204"/>
      <c r="BI36" s="184">
        <f t="shared" si="17"/>
        <v>9</v>
      </c>
      <c r="BJ36" s="185">
        <f t="shared" si="18"/>
        <v>52.94117647</v>
      </c>
      <c r="BK36" s="197"/>
      <c r="BL36" s="205">
        <v>1.0</v>
      </c>
      <c r="BM36" s="164">
        <f t="shared" si="19"/>
        <v>1</v>
      </c>
      <c r="BN36" s="186">
        <f t="shared" si="20"/>
        <v>50</v>
      </c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4">
        <f t="shared" si="21"/>
        <v>0</v>
      </c>
      <c r="CH36" s="187" t="str">
        <f t="shared" si="22"/>
        <v>#DIV/0!</v>
      </c>
    </row>
    <row r="37" ht="15.75" customHeight="1">
      <c r="A37" s="121">
        <v>28.0</v>
      </c>
      <c r="B37" s="170" t="s">
        <v>110</v>
      </c>
      <c r="C37" s="171" t="s">
        <v>111</v>
      </c>
      <c r="D37" s="124">
        <f t="shared" si="7"/>
        <v>35</v>
      </c>
      <c r="E37" s="125">
        <f t="shared" si="8"/>
        <v>71.42857143</v>
      </c>
      <c r="F37" s="172" t="str">
        <f t="shared" si="9"/>
        <v>  </v>
      </c>
      <c r="G37" s="173" t="str">
        <f t="shared" si="10"/>
        <v>  </v>
      </c>
      <c r="H37" s="175"/>
      <c r="I37" s="176"/>
      <c r="J37" s="176"/>
      <c r="K37" s="176"/>
      <c r="L37" s="178">
        <f t="shared" si="11"/>
        <v>0</v>
      </c>
      <c r="M37" s="134">
        <f t="shared" si="12"/>
        <v>0</v>
      </c>
      <c r="N37" s="136">
        <v>1.0</v>
      </c>
      <c r="O37" s="198">
        <v>1.0</v>
      </c>
      <c r="P37" s="136">
        <v>1.0</v>
      </c>
      <c r="Q37" s="144"/>
      <c r="R37" s="198">
        <v>1.0</v>
      </c>
      <c r="S37" s="198">
        <v>1.0</v>
      </c>
      <c r="T37" s="198">
        <v>1.0</v>
      </c>
      <c r="U37" s="198">
        <v>1.0</v>
      </c>
      <c r="V37" s="139">
        <f t="shared" si="13"/>
        <v>7</v>
      </c>
      <c r="W37" s="180">
        <f t="shared" si="14"/>
        <v>87.5</v>
      </c>
      <c r="X37" s="136">
        <v>1.0</v>
      </c>
      <c r="Y37" s="136">
        <v>1.0</v>
      </c>
      <c r="Z37" s="136">
        <v>1.0</v>
      </c>
      <c r="AA37" s="136">
        <v>1.0</v>
      </c>
      <c r="AB37" s="198">
        <v>1.0</v>
      </c>
      <c r="AC37" s="198">
        <v>1.0</v>
      </c>
      <c r="AD37" s="198">
        <v>1.0</v>
      </c>
      <c r="AE37" s="198">
        <v>1.0</v>
      </c>
      <c r="AF37" s="197"/>
      <c r="AG37" s="197"/>
      <c r="AH37" s="198">
        <v>1.0</v>
      </c>
      <c r="AI37" s="136">
        <v>1.0</v>
      </c>
      <c r="AJ37" s="136">
        <v>1.0</v>
      </c>
      <c r="AK37" s="136">
        <v>1.0</v>
      </c>
      <c r="AL37" s="136">
        <v>1.0</v>
      </c>
      <c r="AM37" s="135"/>
      <c r="AN37" s="197"/>
      <c r="AO37" s="197"/>
      <c r="AP37" s="139">
        <f t="shared" si="15"/>
        <v>13</v>
      </c>
      <c r="AQ37" s="182">
        <f t="shared" si="16"/>
        <v>72.22222222</v>
      </c>
      <c r="AR37" s="199">
        <v>1.0</v>
      </c>
      <c r="AS37" s="198">
        <v>1.0</v>
      </c>
      <c r="AT37" s="197"/>
      <c r="AU37" s="198">
        <v>1.0</v>
      </c>
      <c r="AV37" s="198">
        <v>1.0</v>
      </c>
      <c r="AW37" s="198">
        <v>1.0</v>
      </c>
      <c r="AX37" s="197"/>
      <c r="AY37" s="198">
        <v>1.0</v>
      </c>
      <c r="AZ37" s="198">
        <v>1.0</v>
      </c>
      <c r="BA37" s="198">
        <v>1.0</v>
      </c>
      <c r="BB37" s="198">
        <v>1.0</v>
      </c>
      <c r="BC37" s="198">
        <v>1.0</v>
      </c>
      <c r="BD37" s="198">
        <v>1.0</v>
      </c>
      <c r="BE37" s="198">
        <v>1.0</v>
      </c>
      <c r="BF37" s="198">
        <v>1.0</v>
      </c>
      <c r="BG37" s="198">
        <v>1.0</v>
      </c>
      <c r="BH37" s="204"/>
      <c r="BI37" s="184">
        <f t="shared" si="17"/>
        <v>14</v>
      </c>
      <c r="BJ37" s="185">
        <f t="shared" si="18"/>
        <v>82.35294118</v>
      </c>
      <c r="BK37" s="198">
        <v>1.0</v>
      </c>
      <c r="BL37" s="204"/>
      <c r="BM37" s="164">
        <f t="shared" si="19"/>
        <v>1</v>
      </c>
      <c r="BN37" s="186">
        <f t="shared" si="20"/>
        <v>50</v>
      </c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4">
        <f t="shared" si="21"/>
        <v>0</v>
      </c>
      <c r="CH37" s="187" t="str">
        <f t="shared" si="22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24">
        <f t="shared" si="7"/>
        <v>18</v>
      </c>
      <c r="E38" s="221">
        <f t="shared" si="8"/>
        <v>36.73469388</v>
      </c>
      <c r="F38" s="172">
        <f t="shared" si="9"/>
        <v>36.73469388</v>
      </c>
      <c r="G38" s="173" t="str">
        <f t="shared" si="10"/>
        <v>  </v>
      </c>
      <c r="H38" s="175"/>
      <c r="I38" s="176"/>
      <c r="J38" s="176"/>
      <c r="K38" s="176"/>
      <c r="L38" s="178">
        <f t="shared" si="11"/>
        <v>0</v>
      </c>
      <c r="M38" s="134">
        <f t="shared" si="12"/>
        <v>0</v>
      </c>
      <c r="N38" s="135"/>
      <c r="O38" s="198">
        <v>1.0</v>
      </c>
      <c r="P38" s="136">
        <v>1.0</v>
      </c>
      <c r="Q38" s="144"/>
      <c r="R38" s="198">
        <v>1.0</v>
      </c>
      <c r="S38" s="198">
        <v>1.0</v>
      </c>
      <c r="T38" s="197"/>
      <c r="U38" s="197"/>
      <c r="V38" s="139">
        <f t="shared" si="13"/>
        <v>4</v>
      </c>
      <c r="W38" s="180">
        <f t="shared" si="14"/>
        <v>50</v>
      </c>
      <c r="X38" s="136">
        <v>1.0</v>
      </c>
      <c r="Y38" s="136">
        <v>1.0</v>
      </c>
      <c r="Z38" s="135"/>
      <c r="AA38" s="135"/>
      <c r="AB38" s="197"/>
      <c r="AC38" s="198">
        <v>1.0</v>
      </c>
      <c r="AD38" s="197"/>
      <c r="AE38" s="198">
        <v>1.0</v>
      </c>
      <c r="AF38" s="197"/>
      <c r="AG38" s="197"/>
      <c r="AH38" s="198">
        <v>1.0</v>
      </c>
      <c r="AI38" s="135"/>
      <c r="AJ38" s="135"/>
      <c r="AK38" s="135"/>
      <c r="AL38" s="135"/>
      <c r="AM38" s="135"/>
      <c r="AN38" s="197"/>
      <c r="AO38" s="197"/>
      <c r="AP38" s="139">
        <f t="shared" si="15"/>
        <v>5</v>
      </c>
      <c r="AQ38" s="182">
        <f t="shared" si="16"/>
        <v>27.77777778</v>
      </c>
      <c r="AR38" s="199">
        <v>1.0</v>
      </c>
      <c r="AS38" s="198">
        <v>1.0</v>
      </c>
      <c r="AT38" s="198">
        <v>1.0</v>
      </c>
      <c r="AU38" s="197"/>
      <c r="AV38" s="197"/>
      <c r="AW38" s="197"/>
      <c r="AX38" s="198">
        <v>1.0</v>
      </c>
      <c r="AY38" s="197"/>
      <c r="AZ38" s="197"/>
      <c r="BA38" s="197"/>
      <c r="BB38" s="197"/>
      <c r="BC38" s="197"/>
      <c r="BD38" s="197"/>
      <c r="BE38" s="198">
        <v>1.0</v>
      </c>
      <c r="BF38" s="198">
        <v>1.0</v>
      </c>
      <c r="BG38" s="198">
        <v>1.0</v>
      </c>
      <c r="BH38" s="205">
        <v>1.0</v>
      </c>
      <c r="BI38" s="184">
        <f t="shared" si="17"/>
        <v>8</v>
      </c>
      <c r="BJ38" s="185">
        <f t="shared" si="18"/>
        <v>47.05882353</v>
      </c>
      <c r="BK38" s="198">
        <v>1.0</v>
      </c>
      <c r="BL38" s="204"/>
      <c r="BM38" s="164">
        <f t="shared" si="19"/>
        <v>1</v>
      </c>
      <c r="BN38" s="186">
        <f t="shared" si="20"/>
        <v>50</v>
      </c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4">
        <f t="shared" si="21"/>
        <v>0</v>
      </c>
      <c r="CH38" s="187" t="str">
        <f t="shared" si="22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24">
        <f t="shared" si="7"/>
        <v>16</v>
      </c>
      <c r="E39" s="125">
        <f t="shared" si="8"/>
        <v>32.65306122</v>
      </c>
      <c r="F39" s="172">
        <f t="shared" si="9"/>
        <v>32.65306122</v>
      </c>
      <c r="G39" s="189" t="str">
        <f t="shared" si="10"/>
        <v>  </v>
      </c>
      <c r="H39" s="175"/>
      <c r="I39" s="135"/>
      <c r="J39" s="135"/>
      <c r="K39" s="135"/>
      <c r="L39" s="178">
        <f t="shared" si="11"/>
        <v>0</v>
      </c>
      <c r="M39" s="134">
        <f t="shared" si="12"/>
        <v>0</v>
      </c>
      <c r="N39" s="136">
        <v>1.0</v>
      </c>
      <c r="O39" s="215"/>
      <c r="P39" s="135"/>
      <c r="Q39" s="137">
        <v>1.0</v>
      </c>
      <c r="R39" s="220">
        <v>1.0</v>
      </c>
      <c r="S39" s="215"/>
      <c r="T39" s="220">
        <v>1.0</v>
      </c>
      <c r="U39" s="215"/>
      <c r="V39" s="139">
        <f t="shared" si="13"/>
        <v>4</v>
      </c>
      <c r="W39" s="180">
        <f t="shared" si="14"/>
        <v>50</v>
      </c>
      <c r="X39" s="136">
        <v>1.0</v>
      </c>
      <c r="Y39" s="136">
        <v>1.0</v>
      </c>
      <c r="Z39" s="136">
        <v>1.0</v>
      </c>
      <c r="AA39" s="135"/>
      <c r="AB39" s="220">
        <v>1.0</v>
      </c>
      <c r="AC39" s="215"/>
      <c r="AD39" s="215"/>
      <c r="AE39" s="215"/>
      <c r="AF39" s="220">
        <v>1.0</v>
      </c>
      <c r="AG39" s="215"/>
      <c r="AH39" s="215"/>
      <c r="AI39" s="135"/>
      <c r="AJ39" s="135"/>
      <c r="AK39" s="135"/>
      <c r="AL39" s="135"/>
      <c r="AM39" s="135"/>
      <c r="AN39" s="215"/>
      <c r="AO39" s="215"/>
      <c r="AP39" s="139">
        <f t="shared" si="15"/>
        <v>5</v>
      </c>
      <c r="AQ39" s="182">
        <f t="shared" si="16"/>
        <v>27.77777778</v>
      </c>
      <c r="AR39" s="216"/>
      <c r="AS39" s="215"/>
      <c r="AT39" s="215"/>
      <c r="AU39" s="220">
        <v>1.0</v>
      </c>
      <c r="AV39" s="220">
        <v>1.0</v>
      </c>
      <c r="AW39" s="220">
        <v>1.0</v>
      </c>
      <c r="AX39" s="220">
        <v>1.0</v>
      </c>
      <c r="AY39" s="215"/>
      <c r="AZ39" s="220">
        <v>1.0</v>
      </c>
      <c r="BA39" s="215"/>
      <c r="BB39" s="215"/>
      <c r="BC39" s="215"/>
      <c r="BD39" s="215"/>
      <c r="BE39" s="215"/>
      <c r="BF39" s="215"/>
      <c r="BG39" s="215"/>
      <c r="BH39" s="204"/>
      <c r="BI39" s="184">
        <f t="shared" si="17"/>
        <v>5</v>
      </c>
      <c r="BJ39" s="185">
        <f t="shared" si="18"/>
        <v>29.41176471</v>
      </c>
      <c r="BK39" s="220">
        <v>1.0</v>
      </c>
      <c r="BL39" s="205">
        <v>1.0</v>
      </c>
      <c r="BM39" s="164">
        <f t="shared" si="19"/>
        <v>2</v>
      </c>
      <c r="BN39" s="186">
        <f t="shared" si="20"/>
        <v>100</v>
      </c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4">
        <f t="shared" si="21"/>
        <v>0</v>
      </c>
      <c r="CH39" s="187" t="str">
        <f t="shared" si="22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24">
        <f t="shared" si="7"/>
        <v>24</v>
      </c>
      <c r="E40" s="125">
        <f t="shared" si="8"/>
        <v>48.97959184</v>
      </c>
      <c r="F40" s="172">
        <f t="shared" si="9"/>
        <v>48.97959184</v>
      </c>
      <c r="G40" s="189" t="str">
        <f t="shared" si="10"/>
        <v>  </v>
      </c>
      <c r="H40" s="175"/>
      <c r="I40" s="135"/>
      <c r="J40" s="135"/>
      <c r="K40" s="135"/>
      <c r="L40" s="178">
        <f t="shared" si="11"/>
        <v>0</v>
      </c>
      <c r="M40" s="134">
        <f t="shared" si="12"/>
        <v>0</v>
      </c>
      <c r="N40" s="135"/>
      <c r="O40" s="197"/>
      <c r="P40" s="135"/>
      <c r="Q40" s="144"/>
      <c r="R40" s="198">
        <v>1.0</v>
      </c>
      <c r="S40" s="197"/>
      <c r="T40" s="197"/>
      <c r="U40" s="198">
        <v>1.0</v>
      </c>
      <c r="V40" s="139">
        <f t="shared" si="13"/>
        <v>2</v>
      </c>
      <c r="W40" s="180">
        <f t="shared" si="14"/>
        <v>25</v>
      </c>
      <c r="X40" s="197"/>
      <c r="Y40" s="197"/>
      <c r="Z40" s="135"/>
      <c r="AA40" s="135"/>
      <c r="AB40" s="197"/>
      <c r="AC40" s="198">
        <v>1.0</v>
      </c>
      <c r="AD40" s="198">
        <v>1.0</v>
      </c>
      <c r="AE40" s="198">
        <v>1.0</v>
      </c>
      <c r="AF40" s="197"/>
      <c r="AG40" s="197"/>
      <c r="AH40" s="198">
        <v>1.0</v>
      </c>
      <c r="AI40" s="135"/>
      <c r="AJ40" s="136">
        <v>1.0</v>
      </c>
      <c r="AK40" s="136">
        <v>1.0</v>
      </c>
      <c r="AL40" s="136">
        <v>1.0</v>
      </c>
      <c r="AM40" s="135"/>
      <c r="AN40" s="198">
        <v>1.0</v>
      </c>
      <c r="AO40" s="198">
        <v>1.0</v>
      </c>
      <c r="AP40" s="139">
        <f t="shared" si="15"/>
        <v>9</v>
      </c>
      <c r="AQ40" s="182">
        <f t="shared" si="16"/>
        <v>50</v>
      </c>
      <c r="AR40" s="199">
        <v>1.0</v>
      </c>
      <c r="AS40" s="198">
        <v>1.0</v>
      </c>
      <c r="AT40" s="197"/>
      <c r="AU40" s="198">
        <v>1.0</v>
      </c>
      <c r="AV40" s="198">
        <v>1.0</v>
      </c>
      <c r="AW40" s="198">
        <v>1.0</v>
      </c>
      <c r="AX40" s="198">
        <v>1.0</v>
      </c>
      <c r="AY40" s="197"/>
      <c r="AZ40" s="198">
        <v>1.0</v>
      </c>
      <c r="BA40" s="198">
        <v>1.0</v>
      </c>
      <c r="BB40" s="198">
        <v>1.0</v>
      </c>
      <c r="BC40" s="198">
        <v>1.0</v>
      </c>
      <c r="BD40" s="198">
        <v>1.0</v>
      </c>
      <c r="BE40" s="197"/>
      <c r="BF40" s="197"/>
      <c r="BG40" s="197"/>
      <c r="BH40" s="205">
        <v>1.0</v>
      </c>
      <c r="BI40" s="184">
        <f t="shared" si="17"/>
        <v>12</v>
      </c>
      <c r="BJ40" s="185">
        <f t="shared" si="18"/>
        <v>70.58823529</v>
      </c>
      <c r="BK40" s="198">
        <v>1.0</v>
      </c>
      <c r="BL40" s="204"/>
      <c r="BM40" s="164">
        <f t="shared" si="19"/>
        <v>1</v>
      </c>
      <c r="BN40" s="186">
        <f t="shared" si="20"/>
        <v>50</v>
      </c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4">
        <f t="shared" si="21"/>
        <v>0</v>
      </c>
      <c r="CH40" s="187" t="str">
        <f t="shared" si="22"/>
        <v>#DIV/0!</v>
      </c>
    </row>
    <row r="41" ht="15.75" customHeight="1">
      <c r="A41" s="121">
        <v>32.0</v>
      </c>
      <c r="B41" s="170" t="s">
        <v>118</v>
      </c>
      <c r="C41" s="171" t="s">
        <v>119</v>
      </c>
      <c r="D41" s="124">
        <f t="shared" si="7"/>
        <v>28</v>
      </c>
      <c r="E41" s="125">
        <f t="shared" si="8"/>
        <v>57.14285714</v>
      </c>
      <c r="F41" s="172" t="str">
        <f t="shared" si="9"/>
        <v>  </v>
      </c>
      <c r="G41" s="173" t="str">
        <f t="shared" si="10"/>
        <v>  </v>
      </c>
      <c r="H41" s="208"/>
      <c r="I41" s="176"/>
      <c r="J41" s="176"/>
      <c r="K41" s="176"/>
      <c r="L41" s="178">
        <f t="shared" si="11"/>
        <v>0</v>
      </c>
      <c r="M41" s="134">
        <f t="shared" si="12"/>
        <v>0</v>
      </c>
      <c r="N41" s="136">
        <v>1.0</v>
      </c>
      <c r="O41" s="197"/>
      <c r="P41" s="135"/>
      <c r="Q41" s="144"/>
      <c r="R41" s="198">
        <v>1.0</v>
      </c>
      <c r="S41" s="197"/>
      <c r="T41" s="197"/>
      <c r="U41" s="198">
        <v>1.0</v>
      </c>
      <c r="V41" s="139">
        <f t="shared" si="13"/>
        <v>3</v>
      </c>
      <c r="W41" s="180">
        <f t="shared" si="14"/>
        <v>37.5</v>
      </c>
      <c r="X41" s="136">
        <v>1.0</v>
      </c>
      <c r="Y41" s="136">
        <v>1.0</v>
      </c>
      <c r="Z41" s="136">
        <v>1.0</v>
      </c>
      <c r="AA41" s="135"/>
      <c r="AB41" s="198">
        <v>1.0</v>
      </c>
      <c r="AC41" s="197"/>
      <c r="AD41" s="197"/>
      <c r="AE41" s="198">
        <v>1.0</v>
      </c>
      <c r="AF41" s="198">
        <v>1.0</v>
      </c>
      <c r="AG41" s="198">
        <v>1.0</v>
      </c>
      <c r="AH41" s="198">
        <v>1.0</v>
      </c>
      <c r="AI41" s="136">
        <v>1.0</v>
      </c>
      <c r="AJ41" s="135"/>
      <c r="AK41" s="135"/>
      <c r="AL41" s="135"/>
      <c r="AM41" s="135"/>
      <c r="AN41" s="198">
        <v>1.0</v>
      </c>
      <c r="AO41" s="198">
        <v>1.0</v>
      </c>
      <c r="AP41" s="139">
        <f t="shared" si="15"/>
        <v>11</v>
      </c>
      <c r="AQ41" s="182">
        <f t="shared" si="16"/>
        <v>61.11111111</v>
      </c>
      <c r="AR41" s="199">
        <v>1.0</v>
      </c>
      <c r="AS41" s="198">
        <v>1.0</v>
      </c>
      <c r="AT41" s="198">
        <v>1.0</v>
      </c>
      <c r="AU41" s="198">
        <v>1.0</v>
      </c>
      <c r="AV41" s="198">
        <v>1.0</v>
      </c>
      <c r="AW41" s="197"/>
      <c r="AX41" s="198">
        <v>1.0</v>
      </c>
      <c r="AY41" s="198">
        <v>1.0</v>
      </c>
      <c r="AZ41" s="198">
        <v>1.0</v>
      </c>
      <c r="BA41" s="198">
        <v>1.0</v>
      </c>
      <c r="BB41" s="198">
        <v>1.0</v>
      </c>
      <c r="BC41" s="198">
        <v>1.0</v>
      </c>
      <c r="BD41" s="198">
        <v>1.0</v>
      </c>
      <c r="BE41" s="197"/>
      <c r="BF41" s="197"/>
      <c r="BG41" s="197"/>
      <c r="BH41" s="205">
        <v>1.0</v>
      </c>
      <c r="BI41" s="184">
        <f t="shared" si="17"/>
        <v>13</v>
      </c>
      <c r="BJ41" s="185">
        <f t="shared" si="18"/>
        <v>76.47058824</v>
      </c>
      <c r="BK41" s="197"/>
      <c r="BL41" s="205">
        <v>1.0</v>
      </c>
      <c r="BM41" s="164">
        <f t="shared" si="19"/>
        <v>1</v>
      </c>
      <c r="BN41" s="186">
        <f t="shared" si="20"/>
        <v>50</v>
      </c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4">
        <f t="shared" si="21"/>
        <v>0</v>
      </c>
      <c r="CH41" s="187" t="str">
        <f t="shared" si="22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24">
        <f t="shared" si="7"/>
        <v>0</v>
      </c>
      <c r="E42" s="221">
        <f t="shared" si="8"/>
        <v>0</v>
      </c>
      <c r="F42" s="172">
        <f t="shared" si="9"/>
        <v>0</v>
      </c>
      <c r="G42" s="189">
        <f t="shared" si="10"/>
        <v>0</v>
      </c>
      <c r="H42" s="175"/>
      <c r="I42" s="135"/>
      <c r="J42" s="135"/>
      <c r="K42" s="135"/>
      <c r="L42" s="178">
        <f t="shared" si="11"/>
        <v>0</v>
      </c>
      <c r="M42" s="134">
        <f t="shared" si="12"/>
        <v>0</v>
      </c>
      <c r="N42" s="135"/>
      <c r="O42" s="197"/>
      <c r="P42" s="135"/>
      <c r="Q42" s="144"/>
      <c r="R42" s="204"/>
      <c r="S42" s="204"/>
      <c r="T42" s="204"/>
      <c r="U42" s="204"/>
      <c r="V42" s="139">
        <f t="shared" si="13"/>
        <v>0</v>
      </c>
      <c r="W42" s="180">
        <f t="shared" si="14"/>
        <v>0</v>
      </c>
      <c r="X42" s="135"/>
      <c r="Y42" s="135"/>
      <c r="Z42" s="135"/>
      <c r="AA42" s="135"/>
      <c r="AB42" s="197"/>
      <c r="AC42" s="197"/>
      <c r="AD42" s="197"/>
      <c r="AE42" s="197"/>
      <c r="AF42" s="197"/>
      <c r="AG42" s="197"/>
      <c r="AH42" s="197"/>
      <c r="AI42" s="135"/>
      <c r="AJ42" s="135"/>
      <c r="AK42" s="135"/>
      <c r="AL42" s="135"/>
      <c r="AM42" s="135"/>
      <c r="AN42" s="197"/>
      <c r="AO42" s="197"/>
      <c r="AP42" s="139">
        <f t="shared" si="15"/>
        <v>0</v>
      </c>
      <c r="AQ42" s="182">
        <f t="shared" si="16"/>
        <v>0</v>
      </c>
      <c r="AR42" s="200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204"/>
      <c r="BI42" s="184">
        <f t="shared" si="17"/>
        <v>0</v>
      </c>
      <c r="BJ42" s="185">
        <f t="shared" si="18"/>
        <v>0</v>
      </c>
      <c r="BK42" s="197"/>
      <c r="BL42" s="204"/>
      <c r="BM42" s="164">
        <f t="shared" si="19"/>
        <v>0</v>
      </c>
      <c r="BN42" s="186">
        <f t="shared" si="20"/>
        <v>0</v>
      </c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4">
        <f t="shared" si="21"/>
        <v>0</v>
      </c>
      <c r="CH42" s="187" t="str">
        <f t="shared" si="22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24">
        <f t="shared" si="7"/>
        <v>22</v>
      </c>
      <c r="E43" s="125">
        <f t="shared" si="8"/>
        <v>44.89795918</v>
      </c>
      <c r="F43" s="172">
        <f t="shared" si="9"/>
        <v>44.89795918</v>
      </c>
      <c r="G43" s="173" t="str">
        <f t="shared" si="10"/>
        <v>  </v>
      </c>
      <c r="H43" s="175"/>
      <c r="I43" s="135"/>
      <c r="J43" s="177"/>
      <c r="K43" s="177"/>
      <c r="L43" s="178">
        <f t="shared" si="11"/>
        <v>0</v>
      </c>
      <c r="M43" s="134">
        <f t="shared" si="12"/>
        <v>0</v>
      </c>
      <c r="N43" s="135"/>
      <c r="O43" s="205">
        <v>1.0</v>
      </c>
      <c r="P43" s="135"/>
      <c r="Q43" s="144"/>
      <c r="R43" s="205">
        <v>1.0</v>
      </c>
      <c r="S43" s="205">
        <v>1.0</v>
      </c>
      <c r="T43" s="204"/>
      <c r="U43" s="205">
        <v>1.0</v>
      </c>
      <c r="V43" s="139">
        <f t="shared" si="13"/>
        <v>4</v>
      </c>
      <c r="W43" s="180">
        <f t="shared" si="14"/>
        <v>50</v>
      </c>
      <c r="X43" s="135"/>
      <c r="Y43" s="135"/>
      <c r="Z43" s="135"/>
      <c r="AA43" s="136">
        <v>1.0</v>
      </c>
      <c r="AB43" s="205">
        <v>1.0</v>
      </c>
      <c r="AC43" s="204"/>
      <c r="AD43" s="205">
        <v>1.0</v>
      </c>
      <c r="AE43" s="205">
        <v>1.0</v>
      </c>
      <c r="AF43" s="205">
        <v>1.0</v>
      </c>
      <c r="AG43" s="205">
        <v>1.0</v>
      </c>
      <c r="AH43" s="204"/>
      <c r="AI43" s="135"/>
      <c r="AJ43" s="135"/>
      <c r="AK43" s="135"/>
      <c r="AL43" s="135"/>
      <c r="AM43" s="136">
        <v>1.0</v>
      </c>
      <c r="AN43" s="205">
        <v>1.0</v>
      </c>
      <c r="AO43" s="205">
        <v>1.0</v>
      </c>
      <c r="AP43" s="139">
        <f t="shared" si="15"/>
        <v>9</v>
      </c>
      <c r="AQ43" s="182">
        <f t="shared" si="16"/>
        <v>50</v>
      </c>
      <c r="AR43" s="211"/>
      <c r="AS43" s="205">
        <v>1.0</v>
      </c>
      <c r="AT43" s="205">
        <v>1.0</v>
      </c>
      <c r="AU43" s="205">
        <v>1.0</v>
      </c>
      <c r="AV43" s="205">
        <v>1.0</v>
      </c>
      <c r="AW43" s="205">
        <v>1.0</v>
      </c>
      <c r="AX43" s="205">
        <v>1.0</v>
      </c>
      <c r="AY43" s="205">
        <v>1.0</v>
      </c>
      <c r="AZ43" s="205">
        <v>1.0</v>
      </c>
      <c r="BA43" s="204"/>
      <c r="BB43" s="204"/>
      <c r="BC43" s="204"/>
      <c r="BD43" s="204"/>
      <c r="BE43" s="204"/>
      <c r="BF43" s="204"/>
      <c r="BG43" s="204"/>
      <c r="BH43" s="204"/>
      <c r="BI43" s="184">
        <f t="shared" si="17"/>
        <v>8</v>
      </c>
      <c r="BJ43" s="185">
        <f t="shared" si="18"/>
        <v>47.05882353</v>
      </c>
      <c r="BK43" s="205">
        <v>1.0</v>
      </c>
      <c r="BL43" s="204"/>
      <c r="BM43" s="164">
        <f t="shared" si="19"/>
        <v>1</v>
      </c>
      <c r="BN43" s="186">
        <f t="shared" si="20"/>
        <v>50</v>
      </c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4">
        <f t="shared" si="21"/>
        <v>0</v>
      </c>
      <c r="CH43" s="187" t="str">
        <f t="shared" si="22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24">
        <f t="shared" si="7"/>
        <v>18</v>
      </c>
      <c r="E44" s="125">
        <f t="shared" si="8"/>
        <v>36.73469388</v>
      </c>
      <c r="F44" s="172">
        <f t="shared" si="9"/>
        <v>36.73469388</v>
      </c>
      <c r="G44" s="173" t="str">
        <f t="shared" si="10"/>
        <v>  </v>
      </c>
      <c r="H44" s="175"/>
      <c r="I44" s="135"/>
      <c r="J44" s="135"/>
      <c r="K44" s="135"/>
      <c r="L44" s="178">
        <f t="shared" si="11"/>
        <v>0</v>
      </c>
      <c r="M44" s="134">
        <f t="shared" si="12"/>
        <v>0</v>
      </c>
      <c r="N44" s="136">
        <v>1.0</v>
      </c>
      <c r="O44" s="205">
        <v>1.0</v>
      </c>
      <c r="P44" s="135"/>
      <c r="Q44" s="144"/>
      <c r="R44" s="197"/>
      <c r="S44" s="198">
        <v>1.0</v>
      </c>
      <c r="T44" s="197"/>
      <c r="U44" s="198">
        <v>1.0</v>
      </c>
      <c r="V44" s="139">
        <f t="shared" si="13"/>
        <v>4</v>
      </c>
      <c r="W44" s="180">
        <f t="shared" si="14"/>
        <v>50</v>
      </c>
      <c r="X44" s="198">
        <v>1.0</v>
      </c>
      <c r="Y44" s="198">
        <v>1.0</v>
      </c>
      <c r="Z44" s="135"/>
      <c r="AA44" s="136">
        <v>1.0</v>
      </c>
      <c r="AB44" s="205">
        <v>1.0</v>
      </c>
      <c r="AC44" s="204"/>
      <c r="AD44" s="204"/>
      <c r="AE44" s="205">
        <v>1.0</v>
      </c>
      <c r="AF44" s="204"/>
      <c r="AG44" s="204"/>
      <c r="AH44" s="205">
        <v>1.0</v>
      </c>
      <c r="AI44" s="136">
        <v>1.0</v>
      </c>
      <c r="AJ44" s="135"/>
      <c r="AK44" s="135"/>
      <c r="AL44" s="136">
        <v>1.0</v>
      </c>
      <c r="AM44" s="136">
        <v>1.0</v>
      </c>
      <c r="AN44" s="204"/>
      <c r="AO44" s="204"/>
      <c r="AP44" s="139">
        <f t="shared" si="15"/>
        <v>9</v>
      </c>
      <c r="AQ44" s="182">
        <f t="shared" si="16"/>
        <v>50</v>
      </c>
      <c r="AR44" s="211"/>
      <c r="AS44" s="205">
        <v>1.0</v>
      </c>
      <c r="AT44" s="204"/>
      <c r="AU44" s="204"/>
      <c r="AV44" s="205">
        <v>1.0</v>
      </c>
      <c r="AW44" s="204"/>
      <c r="AX44" s="204"/>
      <c r="AY44" s="204"/>
      <c r="AZ44" s="205">
        <v>1.0</v>
      </c>
      <c r="BA44" s="204"/>
      <c r="BB44" s="204"/>
      <c r="BC44" s="204"/>
      <c r="BD44" s="204"/>
      <c r="BE44" s="204"/>
      <c r="BF44" s="204"/>
      <c r="BG44" s="204"/>
      <c r="BH44" s="205">
        <v>1.0</v>
      </c>
      <c r="BI44" s="184">
        <f t="shared" si="17"/>
        <v>4</v>
      </c>
      <c r="BJ44" s="185">
        <f t="shared" si="18"/>
        <v>23.52941176</v>
      </c>
      <c r="BK44" s="205">
        <v>1.0</v>
      </c>
      <c r="BL44" s="204"/>
      <c r="BM44" s="164">
        <f t="shared" si="19"/>
        <v>1</v>
      </c>
      <c r="BN44" s="186">
        <f t="shared" si="20"/>
        <v>50</v>
      </c>
      <c r="BO44" s="166"/>
      <c r="BP44" s="166"/>
      <c r="BQ44" s="166"/>
      <c r="BR44" s="166"/>
      <c r="BS44" s="166"/>
      <c r="BT44" s="166"/>
      <c r="BU44" s="166"/>
      <c r="BV44" s="166"/>
      <c r="BW44" s="166"/>
      <c r="BX44" s="166"/>
      <c r="BY44" s="166"/>
      <c r="BZ44" s="166"/>
      <c r="CA44" s="166"/>
      <c r="CB44" s="166"/>
      <c r="CC44" s="166"/>
      <c r="CD44" s="166"/>
      <c r="CE44" s="166"/>
      <c r="CF44" s="166"/>
      <c r="CG44" s="164">
        <f t="shared" si="21"/>
        <v>0</v>
      </c>
      <c r="CH44" s="187" t="str">
        <f t="shared" si="22"/>
        <v>#DIV/0!</v>
      </c>
    </row>
    <row r="45" ht="15.75" customHeight="1">
      <c r="A45" s="121">
        <v>36.0</v>
      </c>
      <c r="B45" s="170" t="s">
        <v>126</v>
      </c>
      <c r="C45" s="171" t="s">
        <v>127</v>
      </c>
      <c r="D45" s="124">
        <f t="shared" si="7"/>
        <v>27</v>
      </c>
      <c r="E45" s="125">
        <f t="shared" si="8"/>
        <v>55.10204082</v>
      </c>
      <c r="F45" s="172" t="str">
        <f t="shared" si="9"/>
        <v>  </v>
      </c>
      <c r="G45" s="173" t="str">
        <f t="shared" si="10"/>
        <v>  </v>
      </c>
      <c r="H45" s="175"/>
      <c r="I45" s="135"/>
      <c r="J45" s="177"/>
      <c r="K45" s="177"/>
      <c r="L45" s="178">
        <f t="shared" si="11"/>
        <v>0</v>
      </c>
      <c r="M45" s="134">
        <f t="shared" si="12"/>
        <v>0</v>
      </c>
      <c r="N45" s="135"/>
      <c r="O45" s="198">
        <v>1.0</v>
      </c>
      <c r="P45" s="136">
        <v>1.0</v>
      </c>
      <c r="Q45" s="144"/>
      <c r="R45" s="197"/>
      <c r="S45" s="197"/>
      <c r="T45" s="197"/>
      <c r="U45" s="197"/>
      <c r="V45" s="139">
        <f t="shared" si="13"/>
        <v>2</v>
      </c>
      <c r="W45" s="180">
        <f t="shared" si="14"/>
        <v>25</v>
      </c>
      <c r="X45" s="136">
        <v>1.0</v>
      </c>
      <c r="Y45" s="136">
        <v>1.0</v>
      </c>
      <c r="Z45" s="135"/>
      <c r="AA45" s="136">
        <v>1.0</v>
      </c>
      <c r="AB45" s="198">
        <v>1.0</v>
      </c>
      <c r="AC45" s="198">
        <v>1.0</v>
      </c>
      <c r="AD45" s="197"/>
      <c r="AE45" s="198">
        <v>1.0</v>
      </c>
      <c r="AF45" s="198">
        <v>1.0</v>
      </c>
      <c r="AG45" s="198">
        <v>1.0</v>
      </c>
      <c r="AH45" s="198">
        <v>1.0</v>
      </c>
      <c r="AI45" s="136">
        <v>1.0</v>
      </c>
      <c r="AJ45" s="135"/>
      <c r="AK45" s="135"/>
      <c r="AL45" s="135"/>
      <c r="AM45" s="136">
        <v>1.0</v>
      </c>
      <c r="AN45" s="197"/>
      <c r="AO45" s="197"/>
      <c r="AP45" s="139">
        <f t="shared" si="15"/>
        <v>11</v>
      </c>
      <c r="AQ45" s="182">
        <f t="shared" si="16"/>
        <v>61.11111111</v>
      </c>
      <c r="AR45" s="200"/>
      <c r="AS45" s="198">
        <v>1.0</v>
      </c>
      <c r="AT45" s="197"/>
      <c r="AU45" s="197"/>
      <c r="AV45" s="198">
        <v>1.0</v>
      </c>
      <c r="AW45" s="198">
        <v>1.0</v>
      </c>
      <c r="AX45" s="198">
        <v>1.0</v>
      </c>
      <c r="AY45" s="198">
        <v>1.0</v>
      </c>
      <c r="AZ45" s="198">
        <v>1.0</v>
      </c>
      <c r="BA45" s="198">
        <v>1.0</v>
      </c>
      <c r="BB45" s="198">
        <v>1.0</v>
      </c>
      <c r="BC45" s="198">
        <v>1.0</v>
      </c>
      <c r="BD45" s="198">
        <v>1.0</v>
      </c>
      <c r="BE45" s="198">
        <v>1.0</v>
      </c>
      <c r="BF45" s="198">
        <v>1.0</v>
      </c>
      <c r="BG45" s="198">
        <v>1.0</v>
      </c>
      <c r="BH45" s="204"/>
      <c r="BI45" s="184">
        <f t="shared" si="17"/>
        <v>13</v>
      </c>
      <c r="BJ45" s="185">
        <f t="shared" si="18"/>
        <v>76.47058824</v>
      </c>
      <c r="BK45" s="198">
        <v>1.0</v>
      </c>
      <c r="BL45" s="204"/>
      <c r="BM45" s="164">
        <f t="shared" si="19"/>
        <v>1</v>
      </c>
      <c r="BN45" s="186">
        <f t="shared" si="20"/>
        <v>50</v>
      </c>
      <c r="BO45" s="166"/>
      <c r="BP45" s="166"/>
      <c r="BQ45" s="166"/>
      <c r="BR45" s="166"/>
      <c r="BS45" s="166"/>
      <c r="BT45" s="166"/>
      <c r="BU45" s="166"/>
      <c r="BV45" s="166"/>
      <c r="BW45" s="166"/>
      <c r="BX45" s="166"/>
      <c r="BY45" s="166"/>
      <c r="BZ45" s="166"/>
      <c r="CA45" s="166"/>
      <c r="CB45" s="166"/>
      <c r="CC45" s="166"/>
      <c r="CD45" s="166"/>
      <c r="CE45" s="166"/>
      <c r="CF45" s="166"/>
      <c r="CG45" s="164">
        <f t="shared" si="21"/>
        <v>0</v>
      </c>
      <c r="CH45" s="187" t="str">
        <f t="shared" si="22"/>
        <v>#DIV/0!</v>
      </c>
    </row>
    <row r="46" ht="15.75" customHeight="1">
      <c r="A46" s="121">
        <v>37.0</v>
      </c>
      <c r="B46" s="170" t="s">
        <v>128</v>
      </c>
      <c r="C46" s="171" t="s">
        <v>129</v>
      </c>
      <c r="D46" s="124">
        <f t="shared" si="7"/>
        <v>16</v>
      </c>
      <c r="E46" s="125">
        <f t="shared" si="8"/>
        <v>32.65306122</v>
      </c>
      <c r="F46" s="172">
        <f t="shared" si="9"/>
        <v>32.65306122</v>
      </c>
      <c r="G46" s="189" t="str">
        <f t="shared" si="10"/>
        <v>  </v>
      </c>
      <c r="H46" s="175"/>
      <c r="I46" s="135"/>
      <c r="J46" s="135"/>
      <c r="K46" s="135"/>
      <c r="L46" s="178">
        <f t="shared" si="11"/>
        <v>0</v>
      </c>
      <c r="M46" s="134">
        <f t="shared" si="12"/>
        <v>0</v>
      </c>
      <c r="N46" s="135"/>
      <c r="O46" s="197"/>
      <c r="P46" s="135"/>
      <c r="Q46" s="144"/>
      <c r="R46" s="198">
        <v>1.0</v>
      </c>
      <c r="S46" s="197"/>
      <c r="T46" s="197"/>
      <c r="U46" s="197"/>
      <c r="V46" s="139">
        <f t="shared" si="13"/>
        <v>1</v>
      </c>
      <c r="W46" s="180">
        <f t="shared" si="14"/>
        <v>12.5</v>
      </c>
      <c r="X46" s="135"/>
      <c r="Y46" s="135"/>
      <c r="Z46" s="135"/>
      <c r="AA46" s="135"/>
      <c r="AB46" s="197"/>
      <c r="AC46" s="198">
        <v>1.0</v>
      </c>
      <c r="AD46" s="198">
        <v>1.0</v>
      </c>
      <c r="AE46" s="198">
        <v>1.0</v>
      </c>
      <c r="AF46" s="197"/>
      <c r="AG46" s="197"/>
      <c r="AH46" s="198">
        <v>1.0</v>
      </c>
      <c r="AI46" s="135"/>
      <c r="AJ46" s="136">
        <v>1.0</v>
      </c>
      <c r="AK46" s="136">
        <v>1.0</v>
      </c>
      <c r="AL46" s="135"/>
      <c r="AM46" s="135"/>
      <c r="AN46" s="198">
        <v>1.0</v>
      </c>
      <c r="AO46" s="198">
        <v>1.0</v>
      </c>
      <c r="AP46" s="139">
        <f t="shared" si="15"/>
        <v>8</v>
      </c>
      <c r="AQ46" s="182">
        <f t="shared" si="16"/>
        <v>44.44444444</v>
      </c>
      <c r="AR46" s="200"/>
      <c r="AS46" s="197"/>
      <c r="AT46" s="197"/>
      <c r="AU46" s="197"/>
      <c r="AV46" s="197"/>
      <c r="AW46" s="197"/>
      <c r="AX46" s="198">
        <v>1.0</v>
      </c>
      <c r="AY46" s="197"/>
      <c r="AZ46" s="198">
        <v>1.0</v>
      </c>
      <c r="BA46" s="198">
        <v>1.0</v>
      </c>
      <c r="BB46" s="198">
        <v>1.0</v>
      </c>
      <c r="BC46" s="198">
        <v>1.0</v>
      </c>
      <c r="BD46" s="198">
        <v>1.0</v>
      </c>
      <c r="BE46" s="197"/>
      <c r="BF46" s="197"/>
      <c r="BG46" s="197"/>
      <c r="BH46" s="204"/>
      <c r="BI46" s="184">
        <f t="shared" si="17"/>
        <v>6</v>
      </c>
      <c r="BJ46" s="185">
        <f t="shared" si="18"/>
        <v>35.29411765</v>
      </c>
      <c r="BK46" s="198">
        <v>1.0</v>
      </c>
      <c r="BL46" s="204"/>
      <c r="BM46" s="164">
        <f t="shared" si="19"/>
        <v>1</v>
      </c>
      <c r="BN46" s="186">
        <f t="shared" si="20"/>
        <v>50</v>
      </c>
      <c r="BO46" s="166"/>
      <c r="BP46" s="166"/>
      <c r="BQ46" s="166"/>
      <c r="BR46" s="166"/>
      <c r="BS46" s="166"/>
      <c r="BT46" s="166"/>
      <c r="BU46" s="166"/>
      <c r="BV46" s="166"/>
      <c r="BW46" s="166"/>
      <c r="BX46" s="166"/>
      <c r="BY46" s="166"/>
      <c r="BZ46" s="166"/>
      <c r="CA46" s="166"/>
      <c r="CB46" s="166"/>
      <c r="CC46" s="166"/>
      <c r="CD46" s="166"/>
      <c r="CE46" s="166"/>
      <c r="CF46" s="166"/>
      <c r="CG46" s="164">
        <f t="shared" si="21"/>
        <v>0</v>
      </c>
      <c r="CH46" s="187" t="str">
        <f t="shared" si="22"/>
        <v>#DIV/0!</v>
      </c>
    </row>
    <row r="47" ht="15.75" customHeight="1">
      <c r="A47" s="169">
        <v>38.0</v>
      </c>
      <c r="B47" s="170" t="s">
        <v>130</v>
      </c>
      <c r="C47" s="171" t="s">
        <v>131</v>
      </c>
      <c r="D47" s="124">
        <f t="shared" si="7"/>
        <v>43</v>
      </c>
      <c r="E47" s="125">
        <f t="shared" si="8"/>
        <v>87.75510204</v>
      </c>
      <c r="F47" s="172" t="str">
        <f t="shared" si="9"/>
        <v>  </v>
      </c>
      <c r="G47" s="173" t="str">
        <f t="shared" si="10"/>
        <v>  </v>
      </c>
      <c r="H47" s="230">
        <v>1.0</v>
      </c>
      <c r="I47" s="161">
        <v>1.0</v>
      </c>
      <c r="J47" s="161">
        <v>1.0</v>
      </c>
      <c r="K47" s="161">
        <v>1.0</v>
      </c>
      <c r="L47" s="178">
        <f t="shared" si="11"/>
        <v>4</v>
      </c>
      <c r="M47" s="134">
        <f t="shared" si="12"/>
        <v>100</v>
      </c>
      <c r="N47" s="136">
        <v>1.0</v>
      </c>
      <c r="O47" s="198">
        <v>1.0</v>
      </c>
      <c r="P47" s="136">
        <v>1.0</v>
      </c>
      <c r="Q47" s="137">
        <v>1.0</v>
      </c>
      <c r="R47" s="197"/>
      <c r="S47" s="198">
        <v>1.0</v>
      </c>
      <c r="T47" s="198">
        <v>1.0</v>
      </c>
      <c r="U47" s="198">
        <v>1.0</v>
      </c>
      <c r="V47" s="139">
        <f t="shared" si="13"/>
        <v>7</v>
      </c>
      <c r="W47" s="180">
        <f t="shared" si="14"/>
        <v>87.5</v>
      </c>
      <c r="X47" s="136">
        <v>1.0</v>
      </c>
      <c r="Y47" s="136">
        <v>1.0</v>
      </c>
      <c r="Z47" s="136">
        <v>1.0</v>
      </c>
      <c r="AA47" s="136">
        <v>1.0</v>
      </c>
      <c r="AB47" s="198">
        <v>1.0</v>
      </c>
      <c r="AC47" s="197"/>
      <c r="AD47" s="198">
        <v>1.0</v>
      </c>
      <c r="AE47" s="197"/>
      <c r="AF47" s="198">
        <v>1.0</v>
      </c>
      <c r="AG47" s="198">
        <v>1.0</v>
      </c>
      <c r="AH47" s="198">
        <v>1.0</v>
      </c>
      <c r="AI47" s="136">
        <v>1.0</v>
      </c>
      <c r="AJ47" s="136">
        <v>1.0</v>
      </c>
      <c r="AK47" s="136">
        <v>1.0</v>
      </c>
      <c r="AL47" s="136">
        <v>1.0</v>
      </c>
      <c r="AM47" s="136">
        <v>1.0</v>
      </c>
      <c r="AN47" s="198">
        <v>1.0</v>
      </c>
      <c r="AO47" s="198">
        <v>1.0</v>
      </c>
      <c r="AP47" s="139">
        <f t="shared" si="15"/>
        <v>16</v>
      </c>
      <c r="AQ47" s="182">
        <f t="shared" si="16"/>
        <v>88.88888889</v>
      </c>
      <c r="AR47" s="199">
        <v>1.0</v>
      </c>
      <c r="AS47" s="198">
        <v>1.0</v>
      </c>
      <c r="AT47" s="198">
        <v>1.0</v>
      </c>
      <c r="AU47" s="198">
        <v>1.0</v>
      </c>
      <c r="AV47" s="198">
        <v>1.0</v>
      </c>
      <c r="AW47" s="198">
        <v>1.0</v>
      </c>
      <c r="AX47" s="198">
        <v>1.0</v>
      </c>
      <c r="AY47" s="198">
        <v>1.0</v>
      </c>
      <c r="AZ47" s="198">
        <v>1.0</v>
      </c>
      <c r="BA47" s="198">
        <v>1.0</v>
      </c>
      <c r="BB47" s="198">
        <v>1.0</v>
      </c>
      <c r="BC47" s="198">
        <v>1.0</v>
      </c>
      <c r="BD47" s="198">
        <v>1.0</v>
      </c>
      <c r="BE47" s="197"/>
      <c r="BF47" s="197"/>
      <c r="BG47" s="197"/>
      <c r="BH47" s="205">
        <v>1.0</v>
      </c>
      <c r="BI47" s="184">
        <f t="shared" si="17"/>
        <v>14</v>
      </c>
      <c r="BJ47" s="185">
        <f t="shared" si="18"/>
        <v>82.35294118</v>
      </c>
      <c r="BK47" s="198">
        <v>1.0</v>
      </c>
      <c r="BL47" s="205">
        <v>1.0</v>
      </c>
      <c r="BM47" s="164">
        <f t="shared" si="19"/>
        <v>2</v>
      </c>
      <c r="BN47" s="186">
        <f t="shared" si="20"/>
        <v>100</v>
      </c>
      <c r="BO47" s="166"/>
      <c r="BP47" s="166"/>
      <c r="BQ47" s="166"/>
      <c r="BR47" s="166"/>
      <c r="BS47" s="166"/>
      <c r="BT47" s="166"/>
      <c r="BU47" s="166"/>
      <c r="BV47" s="166"/>
      <c r="BW47" s="166"/>
      <c r="BX47" s="166"/>
      <c r="BY47" s="166"/>
      <c r="BZ47" s="166"/>
      <c r="CA47" s="166"/>
      <c r="CB47" s="166"/>
      <c r="CC47" s="166"/>
      <c r="CD47" s="166"/>
      <c r="CE47" s="166"/>
      <c r="CF47" s="166"/>
      <c r="CG47" s="164">
        <f t="shared" si="21"/>
        <v>0</v>
      </c>
      <c r="CH47" s="187" t="str">
        <f t="shared" si="22"/>
        <v>#DIV/0!</v>
      </c>
    </row>
    <row r="48" ht="15.75" customHeight="1">
      <c r="A48" s="121">
        <v>39.0</v>
      </c>
      <c r="B48" s="170" t="s">
        <v>132</v>
      </c>
      <c r="C48" s="171" t="s">
        <v>133</v>
      </c>
      <c r="D48" s="124">
        <f t="shared" si="7"/>
        <v>0</v>
      </c>
      <c r="E48" s="125">
        <f t="shared" si="8"/>
        <v>0</v>
      </c>
      <c r="F48" s="172">
        <f t="shared" si="9"/>
        <v>0</v>
      </c>
      <c r="G48" s="189">
        <f t="shared" si="10"/>
        <v>0</v>
      </c>
      <c r="H48" s="200"/>
      <c r="I48" s="222"/>
      <c r="J48" s="215"/>
      <c r="K48" s="215"/>
      <c r="L48" s="178">
        <f t="shared" si="11"/>
        <v>0</v>
      </c>
      <c r="M48" s="134">
        <f t="shared" si="12"/>
        <v>0</v>
      </c>
      <c r="N48" s="135"/>
      <c r="O48" s="197"/>
      <c r="P48" s="135"/>
      <c r="Q48" s="144"/>
      <c r="R48" s="204"/>
      <c r="S48" s="204"/>
      <c r="T48" s="204"/>
      <c r="U48" s="204"/>
      <c r="V48" s="139">
        <f t="shared" si="13"/>
        <v>0</v>
      </c>
      <c r="W48" s="180">
        <f t="shared" si="14"/>
        <v>0</v>
      </c>
      <c r="X48" s="197"/>
      <c r="Y48" s="197"/>
      <c r="Z48" s="135"/>
      <c r="AA48" s="135"/>
      <c r="AB48" s="197"/>
      <c r="AC48" s="197"/>
      <c r="AD48" s="197"/>
      <c r="AE48" s="197"/>
      <c r="AF48" s="197"/>
      <c r="AG48" s="197"/>
      <c r="AH48" s="197"/>
      <c r="AI48" s="135"/>
      <c r="AJ48" s="135"/>
      <c r="AK48" s="135"/>
      <c r="AL48" s="135"/>
      <c r="AM48" s="135"/>
      <c r="AN48" s="197"/>
      <c r="AO48" s="197"/>
      <c r="AP48" s="139">
        <f t="shared" si="15"/>
        <v>0</v>
      </c>
      <c r="AQ48" s="182">
        <f t="shared" si="16"/>
        <v>0</v>
      </c>
      <c r="AR48" s="200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97"/>
      <c r="BH48" s="204"/>
      <c r="BI48" s="184">
        <f t="shared" si="17"/>
        <v>0</v>
      </c>
      <c r="BJ48" s="185">
        <f t="shared" si="18"/>
        <v>0</v>
      </c>
      <c r="BK48" s="197"/>
      <c r="BL48" s="204"/>
      <c r="BM48" s="164">
        <f t="shared" si="19"/>
        <v>0</v>
      </c>
      <c r="BN48" s="186">
        <f t="shared" si="20"/>
        <v>0</v>
      </c>
      <c r="BO48" s="166"/>
      <c r="BP48" s="166"/>
      <c r="BQ48" s="166"/>
      <c r="BR48" s="166"/>
      <c r="BS48" s="166"/>
      <c r="BT48" s="166"/>
      <c r="BU48" s="166"/>
      <c r="BV48" s="166"/>
      <c r="BW48" s="166"/>
      <c r="BX48" s="166"/>
      <c r="BY48" s="166"/>
      <c r="BZ48" s="166"/>
      <c r="CA48" s="166"/>
      <c r="CB48" s="166"/>
      <c r="CC48" s="166"/>
      <c r="CD48" s="166"/>
      <c r="CE48" s="166"/>
      <c r="CF48" s="166"/>
      <c r="CG48" s="164">
        <f t="shared" si="21"/>
        <v>0</v>
      </c>
      <c r="CH48" s="187" t="str">
        <f t="shared" si="22"/>
        <v>#DIV/0!</v>
      </c>
    </row>
    <row r="49" ht="15.75" customHeight="1">
      <c r="A49" s="121">
        <v>40.0</v>
      </c>
      <c r="B49" s="170" t="s">
        <v>134</v>
      </c>
      <c r="C49" s="171" t="s">
        <v>135</v>
      </c>
      <c r="D49" s="124">
        <f t="shared" si="7"/>
        <v>11</v>
      </c>
      <c r="E49" s="125">
        <f t="shared" si="8"/>
        <v>22.44897959</v>
      </c>
      <c r="F49" s="172">
        <f t="shared" si="9"/>
        <v>22.44897959</v>
      </c>
      <c r="G49" s="189">
        <f t="shared" si="10"/>
        <v>22.44897959</v>
      </c>
      <c r="H49" s="200"/>
      <c r="I49" s="204"/>
      <c r="J49" s="197"/>
      <c r="K49" s="197"/>
      <c r="L49" s="178">
        <f t="shared" si="11"/>
        <v>0</v>
      </c>
      <c r="M49" s="134">
        <f t="shared" si="12"/>
        <v>0</v>
      </c>
      <c r="N49" s="135"/>
      <c r="O49" s="204"/>
      <c r="P49" s="135"/>
      <c r="Q49" s="144"/>
      <c r="R49" s="215"/>
      <c r="S49" s="215"/>
      <c r="T49" s="220">
        <v>1.0</v>
      </c>
      <c r="U49" s="220">
        <v>1.0</v>
      </c>
      <c r="V49" s="139">
        <f t="shared" si="13"/>
        <v>2</v>
      </c>
      <c r="W49" s="180">
        <f t="shared" si="14"/>
        <v>25</v>
      </c>
      <c r="X49" s="135"/>
      <c r="Y49" s="135"/>
      <c r="Z49" s="135"/>
      <c r="AA49" s="135"/>
      <c r="AB49" s="204"/>
      <c r="AC49" s="204"/>
      <c r="AD49" s="205">
        <v>1.0</v>
      </c>
      <c r="AE49" s="204"/>
      <c r="AF49" s="205">
        <v>1.0</v>
      </c>
      <c r="AG49" s="205">
        <v>1.0</v>
      </c>
      <c r="AH49" s="204"/>
      <c r="AI49" s="135"/>
      <c r="AJ49" s="135"/>
      <c r="AK49" s="135"/>
      <c r="AL49" s="135"/>
      <c r="AM49" s="135"/>
      <c r="AN49" s="204"/>
      <c r="AO49" s="204"/>
      <c r="AP49" s="139">
        <f t="shared" si="15"/>
        <v>3</v>
      </c>
      <c r="AQ49" s="182">
        <f t="shared" si="16"/>
        <v>16.66666667</v>
      </c>
      <c r="AR49" s="211"/>
      <c r="AS49" s="204"/>
      <c r="AT49" s="204"/>
      <c r="AU49" s="205">
        <v>1.0</v>
      </c>
      <c r="AV49" s="205">
        <v>1.0</v>
      </c>
      <c r="AW49" s="204"/>
      <c r="AX49" s="204"/>
      <c r="AY49" s="204"/>
      <c r="AZ49" s="205">
        <v>1.0</v>
      </c>
      <c r="BA49" s="204"/>
      <c r="BB49" s="204"/>
      <c r="BC49" s="204"/>
      <c r="BD49" s="204"/>
      <c r="BE49" s="205">
        <v>1.0</v>
      </c>
      <c r="BF49" s="205">
        <v>1.0</v>
      </c>
      <c r="BG49" s="205">
        <v>1.0</v>
      </c>
      <c r="BH49" s="204"/>
      <c r="BI49" s="184">
        <f t="shared" si="17"/>
        <v>6</v>
      </c>
      <c r="BJ49" s="185">
        <f t="shared" si="18"/>
        <v>35.29411765</v>
      </c>
      <c r="BK49" s="204"/>
      <c r="BL49" s="204"/>
      <c r="BM49" s="164">
        <f t="shared" si="19"/>
        <v>0</v>
      </c>
      <c r="BN49" s="186">
        <f t="shared" si="20"/>
        <v>0</v>
      </c>
      <c r="BO49" s="166"/>
      <c r="BP49" s="166"/>
      <c r="BQ49" s="166"/>
      <c r="BR49" s="166"/>
      <c r="BS49" s="166"/>
      <c r="BT49" s="166"/>
      <c r="BU49" s="166"/>
      <c r="BV49" s="166"/>
      <c r="BW49" s="166"/>
      <c r="BX49" s="166"/>
      <c r="BY49" s="166"/>
      <c r="BZ49" s="166"/>
      <c r="CA49" s="166"/>
      <c r="CB49" s="166"/>
      <c r="CC49" s="166"/>
      <c r="CD49" s="166"/>
      <c r="CE49" s="166"/>
      <c r="CF49" s="166"/>
      <c r="CG49" s="164">
        <f t="shared" si="21"/>
        <v>0</v>
      </c>
      <c r="CH49" s="187" t="str">
        <f t="shared" si="22"/>
        <v>#DIV/0!</v>
      </c>
    </row>
    <row r="50" ht="15.75" customHeight="1">
      <c r="A50" s="121">
        <v>41.0</v>
      </c>
      <c r="B50" s="170" t="s">
        <v>136</v>
      </c>
      <c r="C50" s="171" t="s">
        <v>137</v>
      </c>
      <c r="D50" s="124">
        <f t="shared" si="7"/>
        <v>8</v>
      </c>
      <c r="E50" s="125">
        <f t="shared" si="8"/>
        <v>16.32653061</v>
      </c>
      <c r="F50" s="172">
        <f t="shared" si="9"/>
        <v>16.32653061</v>
      </c>
      <c r="G50" s="189">
        <f t="shared" si="10"/>
        <v>16.32653061</v>
      </c>
      <c r="H50" s="200"/>
      <c r="I50" s="197"/>
      <c r="J50" s="197"/>
      <c r="K50" s="197"/>
      <c r="L50" s="178">
        <f t="shared" si="11"/>
        <v>0</v>
      </c>
      <c r="M50" s="134">
        <f t="shared" si="12"/>
        <v>0</v>
      </c>
      <c r="N50" s="136">
        <v>1.0</v>
      </c>
      <c r="O50" s="215"/>
      <c r="P50" s="136">
        <v>1.0</v>
      </c>
      <c r="Q50" s="144"/>
      <c r="R50" s="222"/>
      <c r="S50" s="222"/>
      <c r="T50" s="222"/>
      <c r="U50" s="222"/>
      <c r="V50" s="139">
        <f t="shared" si="13"/>
        <v>2</v>
      </c>
      <c r="W50" s="180">
        <f t="shared" si="14"/>
        <v>25</v>
      </c>
      <c r="X50" s="136">
        <v>1.0</v>
      </c>
      <c r="Y50" s="136">
        <v>1.0</v>
      </c>
      <c r="Z50" s="136">
        <v>1.0</v>
      </c>
      <c r="AA50" s="136">
        <v>1.0</v>
      </c>
      <c r="AB50" s="215"/>
      <c r="AC50" s="215"/>
      <c r="AD50" s="215"/>
      <c r="AE50" s="215"/>
      <c r="AF50" s="215"/>
      <c r="AG50" s="215"/>
      <c r="AH50" s="220">
        <v>1.0</v>
      </c>
      <c r="AI50" s="136">
        <v>1.0</v>
      </c>
      <c r="AJ50" s="135"/>
      <c r="AK50" s="135"/>
      <c r="AL50" s="135"/>
      <c r="AM50" s="135"/>
      <c r="AN50" s="215"/>
      <c r="AO50" s="215"/>
      <c r="AP50" s="139">
        <f t="shared" si="15"/>
        <v>6</v>
      </c>
      <c r="AQ50" s="182">
        <f t="shared" si="16"/>
        <v>33.33333333</v>
      </c>
      <c r="AR50" s="216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04"/>
      <c r="BI50" s="184">
        <f t="shared" si="17"/>
        <v>0</v>
      </c>
      <c r="BJ50" s="185">
        <f t="shared" si="18"/>
        <v>0</v>
      </c>
      <c r="BK50" s="215"/>
      <c r="BL50" s="204"/>
      <c r="BM50" s="164">
        <f t="shared" si="19"/>
        <v>0</v>
      </c>
      <c r="BN50" s="186">
        <f t="shared" si="20"/>
        <v>0</v>
      </c>
      <c r="BO50" s="166"/>
      <c r="BP50" s="166"/>
      <c r="BQ50" s="166"/>
      <c r="BR50" s="166"/>
      <c r="BS50" s="166"/>
      <c r="BT50" s="166"/>
      <c r="BU50" s="166"/>
      <c r="BV50" s="166"/>
      <c r="BW50" s="166"/>
      <c r="BX50" s="166"/>
      <c r="BY50" s="166"/>
      <c r="BZ50" s="166"/>
      <c r="CA50" s="166"/>
      <c r="CB50" s="166"/>
      <c r="CC50" s="166"/>
      <c r="CD50" s="166"/>
      <c r="CE50" s="166"/>
      <c r="CF50" s="166"/>
      <c r="CG50" s="164">
        <f t="shared" si="21"/>
        <v>0</v>
      </c>
      <c r="CH50" s="187" t="str">
        <f t="shared" si="22"/>
        <v>#DIV/0!</v>
      </c>
    </row>
    <row r="51" ht="15.75" customHeight="1">
      <c r="A51" s="169">
        <v>42.0</v>
      </c>
      <c r="B51" s="170" t="s">
        <v>138</v>
      </c>
      <c r="C51" s="171" t="s">
        <v>139</v>
      </c>
      <c r="D51" s="124">
        <f t="shared" si="7"/>
        <v>0</v>
      </c>
      <c r="E51" s="125">
        <f t="shared" si="8"/>
        <v>0</v>
      </c>
      <c r="F51" s="172">
        <f t="shared" si="9"/>
        <v>0</v>
      </c>
      <c r="G51" s="189">
        <f t="shared" si="10"/>
        <v>0</v>
      </c>
      <c r="H51" s="200"/>
      <c r="I51" s="215"/>
      <c r="J51" s="197"/>
      <c r="K51" s="197"/>
      <c r="L51" s="178">
        <f t="shared" si="11"/>
        <v>0</v>
      </c>
      <c r="M51" s="134">
        <f t="shared" si="12"/>
        <v>0</v>
      </c>
      <c r="N51" s="135"/>
      <c r="O51" s="222"/>
      <c r="P51" s="135"/>
      <c r="Q51" s="144"/>
      <c r="R51" s="197"/>
      <c r="S51" s="197"/>
      <c r="T51" s="197"/>
      <c r="U51" s="197"/>
      <c r="V51" s="139">
        <f t="shared" si="13"/>
        <v>0</v>
      </c>
      <c r="W51" s="180">
        <f t="shared" si="14"/>
        <v>0</v>
      </c>
      <c r="X51" s="135"/>
      <c r="Y51" s="135"/>
      <c r="Z51" s="135"/>
      <c r="AA51" s="135"/>
      <c r="AB51" s="222"/>
      <c r="AC51" s="222"/>
      <c r="AD51" s="222"/>
      <c r="AE51" s="222"/>
      <c r="AF51" s="222"/>
      <c r="AG51" s="222"/>
      <c r="AH51" s="222"/>
      <c r="AI51" s="135"/>
      <c r="AJ51" s="135"/>
      <c r="AK51" s="135"/>
      <c r="AL51" s="135"/>
      <c r="AM51" s="135"/>
      <c r="AN51" s="222"/>
      <c r="AO51" s="222"/>
      <c r="AP51" s="139">
        <f t="shared" si="15"/>
        <v>0</v>
      </c>
      <c r="AQ51" s="182">
        <f t="shared" si="16"/>
        <v>0</v>
      </c>
      <c r="AR51" s="223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222"/>
      <c r="BH51" s="204"/>
      <c r="BI51" s="184">
        <f t="shared" si="17"/>
        <v>0</v>
      </c>
      <c r="BJ51" s="185">
        <f t="shared" si="18"/>
        <v>0</v>
      </c>
      <c r="BK51" s="222"/>
      <c r="BL51" s="204"/>
      <c r="BM51" s="164">
        <f t="shared" si="19"/>
        <v>0</v>
      </c>
      <c r="BN51" s="186">
        <f t="shared" si="20"/>
        <v>0</v>
      </c>
      <c r="BO51" s="166"/>
      <c r="BP51" s="166"/>
      <c r="BQ51" s="166"/>
      <c r="BR51" s="166"/>
      <c r="BS51" s="166"/>
      <c r="BT51" s="166"/>
      <c r="BU51" s="166"/>
      <c r="BV51" s="166"/>
      <c r="BW51" s="166"/>
      <c r="BX51" s="166"/>
      <c r="BY51" s="166"/>
      <c r="BZ51" s="166"/>
      <c r="CA51" s="166"/>
      <c r="CB51" s="166"/>
      <c r="CC51" s="166"/>
      <c r="CD51" s="166"/>
      <c r="CE51" s="166"/>
      <c r="CF51" s="166"/>
      <c r="CG51" s="164">
        <f t="shared" si="21"/>
        <v>0</v>
      </c>
      <c r="CH51" s="187" t="str">
        <f t="shared" si="22"/>
        <v>#DIV/0!</v>
      </c>
    </row>
    <row r="52" ht="15.75" customHeight="1">
      <c r="A52" s="121">
        <v>43.0</v>
      </c>
      <c r="B52" s="170" t="s">
        <v>140</v>
      </c>
      <c r="C52" s="171" t="s">
        <v>141</v>
      </c>
      <c r="D52" s="124">
        <f t="shared" si="7"/>
        <v>0</v>
      </c>
      <c r="E52" s="125">
        <f t="shared" si="8"/>
        <v>0</v>
      </c>
      <c r="F52" s="172">
        <f t="shared" si="9"/>
        <v>0</v>
      </c>
      <c r="G52" s="189">
        <f t="shared" si="10"/>
        <v>0</v>
      </c>
      <c r="H52" s="200"/>
      <c r="I52" s="197"/>
      <c r="J52" s="197"/>
      <c r="K52" s="197"/>
      <c r="L52" s="178">
        <f t="shared" si="11"/>
        <v>0</v>
      </c>
      <c r="M52" s="134">
        <f t="shared" si="12"/>
        <v>0</v>
      </c>
      <c r="N52" s="135"/>
      <c r="O52" s="197"/>
      <c r="P52" s="135"/>
      <c r="Q52" s="144"/>
      <c r="R52" s="197"/>
      <c r="S52" s="197"/>
      <c r="T52" s="197"/>
      <c r="U52" s="197"/>
      <c r="V52" s="139">
        <f t="shared" si="13"/>
        <v>0</v>
      </c>
      <c r="W52" s="180">
        <f t="shared" si="14"/>
        <v>0</v>
      </c>
      <c r="X52" s="197"/>
      <c r="Y52" s="197"/>
      <c r="Z52" s="135"/>
      <c r="AA52" s="135"/>
      <c r="AB52" s="197"/>
      <c r="AC52" s="197"/>
      <c r="AD52" s="197"/>
      <c r="AE52" s="197"/>
      <c r="AF52" s="197"/>
      <c r="AG52" s="197"/>
      <c r="AH52" s="197"/>
      <c r="AI52" s="135"/>
      <c r="AJ52" s="135"/>
      <c r="AK52" s="135"/>
      <c r="AL52" s="135"/>
      <c r="AM52" s="135"/>
      <c r="AN52" s="197"/>
      <c r="AO52" s="197"/>
      <c r="AP52" s="139">
        <f t="shared" si="15"/>
        <v>0</v>
      </c>
      <c r="AQ52" s="182">
        <f t="shared" si="16"/>
        <v>0</v>
      </c>
      <c r="AR52" s="200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97"/>
      <c r="BH52" s="204"/>
      <c r="BI52" s="184">
        <f t="shared" si="17"/>
        <v>0</v>
      </c>
      <c r="BJ52" s="185">
        <f t="shared" si="18"/>
        <v>0</v>
      </c>
      <c r="BK52" s="197"/>
      <c r="BL52" s="204"/>
      <c r="BM52" s="164">
        <f t="shared" si="19"/>
        <v>0</v>
      </c>
      <c r="BN52" s="186">
        <f t="shared" si="20"/>
        <v>0</v>
      </c>
      <c r="BO52" s="166"/>
      <c r="BP52" s="166"/>
      <c r="BQ52" s="166"/>
      <c r="BR52" s="166"/>
      <c r="BS52" s="166"/>
      <c r="BT52" s="166"/>
      <c r="BU52" s="166"/>
      <c r="BV52" s="166"/>
      <c r="BW52" s="166"/>
      <c r="BX52" s="166"/>
      <c r="BY52" s="166"/>
      <c r="BZ52" s="166"/>
      <c r="CA52" s="166"/>
      <c r="CB52" s="166"/>
      <c r="CC52" s="166"/>
      <c r="CD52" s="166"/>
      <c r="CE52" s="166"/>
      <c r="CF52" s="166"/>
      <c r="CG52" s="164">
        <f t="shared" si="21"/>
        <v>0</v>
      </c>
      <c r="CH52" s="187" t="str">
        <f t="shared" si="22"/>
        <v>#DIV/0!</v>
      </c>
    </row>
    <row r="53" ht="15.75" customHeight="1">
      <c r="A53" s="121">
        <v>44.0</v>
      </c>
      <c r="B53" s="170" t="s">
        <v>142</v>
      </c>
      <c r="C53" s="171" t="s">
        <v>143</v>
      </c>
      <c r="D53" s="124">
        <f t="shared" si="7"/>
        <v>2</v>
      </c>
      <c r="E53" s="125">
        <f t="shared" si="8"/>
        <v>4.081632653</v>
      </c>
      <c r="F53" s="172">
        <f t="shared" si="9"/>
        <v>4.081632653</v>
      </c>
      <c r="G53" s="189">
        <f t="shared" si="10"/>
        <v>4.081632653</v>
      </c>
      <c r="H53" s="200"/>
      <c r="I53" s="197"/>
      <c r="J53" s="197"/>
      <c r="K53" s="197"/>
      <c r="L53" s="178">
        <f t="shared" si="11"/>
        <v>0</v>
      </c>
      <c r="M53" s="134">
        <f t="shared" si="12"/>
        <v>0</v>
      </c>
      <c r="N53" s="135"/>
      <c r="O53" s="197"/>
      <c r="P53" s="135"/>
      <c r="Q53" s="144"/>
      <c r="R53" s="197"/>
      <c r="S53" s="197"/>
      <c r="T53" s="197"/>
      <c r="U53" s="197"/>
      <c r="V53" s="139">
        <f t="shared" si="13"/>
        <v>0</v>
      </c>
      <c r="W53" s="180">
        <f t="shared" si="14"/>
        <v>0</v>
      </c>
      <c r="X53" s="135"/>
      <c r="Y53" s="135"/>
      <c r="Z53" s="135"/>
      <c r="AA53" s="135"/>
      <c r="AB53" s="197"/>
      <c r="AC53" s="197"/>
      <c r="AD53" s="197"/>
      <c r="AE53" s="197"/>
      <c r="AF53" s="198">
        <v>1.0</v>
      </c>
      <c r="AG53" s="198">
        <v>1.0</v>
      </c>
      <c r="AH53" s="197"/>
      <c r="AI53" s="135"/>
      <c r="AJ53" s="135"/>
      <c r="AK53" s="135"/>
      <c r="AL53" s="135"/>
      <c r="AM53" s="135"/>
      <c r="AN53" s="197"/>
      <c r="AO53" s="197"/>
      <c r="AP53" s="139">
        <f t="shared" si="15"/>
        <v>2</v>
      </c>
      <c r="AQ53" s="182">
        <f t="shared" si="16"/>
        <v>11.11111111</v>
      </c>
      <c r="AR53" s="200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97"/>
      <c r="BH53" s="204"/>
      <c r="BI53" s="184">
        <f t="shared" si="17"/>
        <v>0</v>
      </c>
      <c r="BJ53" s="185">
        <f t="shared" si="18"/>
        <v>0</v>
      </c>
      <c r="BK53" s="197"/>
      <c r="BL53" s="204"/>
      <c r="BM53" s="164">
        <f t="shared" si="19"/>
        <v>0</v>
      </c>
      <c r="BN53" s="186">
        <f t="shared" si="20"/>
        <v>0</v>
      </c>
      <c r="BO53" s="166"/>
      <c r="BP53" s="166"/>
      <c r="BQ53" s="166"/>
      <c r="BR53" s="166"/>
      <c r="BS53" s="166"/>
      <c r="BT53" s="166"/>
      <c r="BU53" s="166"/>
      <c r="BV53" s="166"/>
      <c r="BW53" s="166"/>
      <c r="BX53" s="166"/>
      <c r="BY53" s="166"/>
      <c r="BZ53" s="166"/>
      <c r="CA53" s="166"/>
      <c r="CB53" s="166"/>
      <c r="CC53" s="166"/>
      <c r="CD53" s="166"/>
      <c r="CE53" s="166"/>
      <c r="CF53" s="166"/>
      <c r="CG53" s="164">
        <f t="shared" si="21"/>
        <v>0</v>
      </c>
      <c r="CH53" s="187" t="str">
        <f t="shared" si="22"/>
        <v>#DIV/0!</v>
      </c>
    </row>
    <row r="54" ht="15.75" customHeight="1">
      <c r="A54" s="121">
        <v>45.0</v>
      </c>
      <c r="B54" s="170" t="s">
        <v>144</v>
      </c>
      <c r="C54" s="171" t="s">
        <v>145</v>
      </c>
      <c r="D54" s="124">
        <f t="shared" si="7"/>
        <v>15</v>
      </c>
      <c r="E54" s="125">
        <f t="shared" si="8"/>
        <v>30.6122449</v>
      </c>
      <c r="F54" s="172">
        <f t="shared" si="9"/>
        <v>30.6122449</v>
      </c>
      <c r="G54" s="173" t="str">
        <f t="shared" si="10"/>
        <v>  </v>
      </c>
      <c r="H54" s="216"/>
      <c r="I54" s="197"/>
      <c r="J54" s="215"/>
      <c r="K54" s="215"/>
      <c r="L54" s="178">
        <f t="shared" si="11"/>
        <v>0</v>
      </c>
      <c r="M54" s="134">
        <f t="shared" si="12"/>
        <v>0</v>
      </c>
      <c r="N54" s="136">
        <v>1.0</v>
      </c>
      <c r="O54" s="198">
        <v>1.0</v>
      </c>
      <c r="P54" s="135"/>
      <c r="Q54" s="144"/>
      <c r="R54" s="197"/>
      <c r="S54" s="197"/>
      <c r="T54" s="198">
        <v>1.0</v>
      </c>
      <c r="U54" s="197"/>
      <c r="V54" s="139">
        <f t="shared" si="13"/>
        <v>3</v>
      </c>
      <c r="W54" s="180">
        <f t="shared" si="14"/>
        <v>37.5</v>
      </c>
      <c r="X54" s="135"/>
      <c r="Y54" s="135"/>
      <c r="Z54" s="136">
        <v>1.0</v>
      </c>
      <c r="AA54" s="136">
        <v>1.0</v>
      </c>
      <c r="AB54" s="197"/>
      <c r="AC54" s="197"/>
      <c r="AD54" s="197"/>
      <c r="AE54" s="197"/>
      <c r="AF54" s="197"/>
      <c r="AG54" s="197"/>
      <c r="AH54" s="197"/>
      <c r="AI54" s="136">
        <v>1.0</v>
      </c>
      <c r="AJ54" s="135"/>
      <c r="AK54" s="135"/>
      <c r="AL54" s="135"/>
      <c r="AM54" s="135"/>
      <c r="AN54" s="197"/>
      <c r="AO54" s="197"/>
      <c r="AP54" s="139">
        <f t="shared" si="15"/>
        <v>3</v>
      </c>
      <c r="AQ54" s="182">
        <f t="shared" si="16"/>
        <v>16.66666667</v>
      </c>
      <c r="AR54" s="200"/>
      <c r="AS54" s="197"/>
      <c r="AT54" s="197"/>
      <c r="AU54" s="197"/>
      <c r="AV54" s="197"/>
      <c r="AW54" s="198">
        <v>1.0</v>
      </c>
      <c r="AX54" s="198">
        <v>1.0</v>
      </c>
      <c r="AY54" s="198">
        <v>1.0</v>
      </c>
      <c r="AZ54" s="198">
        <v>1.0</v>
      </c>
      <c r="BA54" s="198">
        <v>1.0</v>
      </c>
      <c r="BB54" s="198">
        <v>1.0</v>
      </c>
      <c r="BC54" s="198">
        <v>1.0</v>
      </c>
      <c r="BD54" s="198">
        <v>1.0</v>
      </c>
      <c r="BE54" s="197"/>
      <c r="BF54" s="197"/>
      <c r="BG54" s="197"/>
      <c r="BH54" s="205">
        <v>1.0</v>
      </c>
      <c r="BI54" s="184">
        <f t="shared" si="17"/>
        <v>9</v>
      </c>
      <c r="BJ54" s="185">
        <f t="shared" si="18"/>
        <v>52.94117647</v>
      </c>
      <c r="BK54" s="197"/>
      <c r="BL54" s="204"/>
      <c r="BM54" s="164">
        <f t="shared" si="19"/>
        <v>0</v>
      </c>
      <c r="BN54" s="186">
        <f t="shared" si="20"/>
        <v>0</v>
      </c>
      <c r="BO54" s="166"/>
      <c r="BP54" s="166"/>
      <c r="BQ54" s="166"/>
      <c r="BR54" s="166"/>
      <c r="BS54" s="166"/>
      <c r="BT54" s="166"/>
      <c r="BU54" s="166"/>
      <c r="BV54" s="166"/>
      <c r="BW54" s="166"/>
      <c r="BX54" s="166"/>
      <c r="BY54" s="166"/>
      <c r="BZ54" s="166"/>
      <c r="CA54" s="166"/>
      <c r="CB54" s="166"/>
      <c r="CC54" s="166"/>
      <c r="CD54" s="166"/>
      <c r="CE54" s="166"/>
      <c r="CF54" s="166"/>
      <c r="CG54" s="164">
        <f t="shared" si="21"/>
        <v>0</v>
      </c>
      <c r="CH54" s="187" t="str">
        <f t="shared" si="22"/>
        <v>#DIV/0!</v>
      </c>
    </row>
    <row r="55" ht="15.75" customHeight="1">
      <c r="A55" s="169">
        <v>46.0</v>
      </c>
      <c r="B55" s="170" t="s">
        <v>147</v>
      </c>
      <c r="C55" s="171" t="s">
        <v>148</v>
      </c>
      <c r="D55" s="124">
        <f t="shared" si="7"/>
        <v>0</v>
      </c>
      <c r="E55" s="125">
        <f t="shared" si="8"/>
        <v>0</v>
      </c>
      <c r="F55" s="172">
        <f t="shared" si="9"/>
        <v>0</v>
      </c>
      <c r="G55" s="189">
        <f t="shared" si="10"/>
        <v>0</v>
      </c>
      <c r="H55" s="200"/>
      <c r="I55" s="222"/>
      <c r="J55" s="197"/>
      <c r="K55" s="197"/>
      <c r="L55" s="178">
        <f t="shared" si="11"/>
        <v>0</v>
      </c>
      <c r="M55" s="134">
        <f t="shared" si="12"/>
        <v>0</v>
      </c>
      <c r="N55" s="135"/>
      <c r="O55" s="197"/>
      <c r="P55" s="135"/>
      <c r="Q55" s="144"/>
      <c r="R55" s="197"/>
      <c r="S55" s="197"/>
      <c r="T55" s="197"/>
      <c r="U55" s="197"/>
      <c r="V55" s="139">
        <f t="shared" si="13"/>
        <v>0</v>
      </c>
      <c r="W55" s="180">
        <f t="shared" si="14"/>
        <v>0</v>
      </c>
      <c r="X55" s="135"/>
      <c r="Y55" s="135"/>
      <c r="Z55" s="135"/>
      <c r="AA55" s="135"/>
      <c r="AB55" s="197"/>
      <c r="AC55" s="197"/>
      <c r="AD55" s="197"/>
      <c r="AE55" s="197"/>
      <c r="AF55" s="197"/>
      <c r="AG55" s="197"/>
      <c r="AH55" s="197"/>
      <c r="AI55" s="135"/>
      <c r="AJ55" s="135"/>
      <c r="AK55" s="135"/>
      <c r="AL55" s="135"/>
      <c r="AM55" s="135"/>
      <c r="AN55" s="197"/>
      <c r="AO55" s="197"/>
      <c r="AP55" s="139">
        <f t="shared" si="15"/>
        <v>0</v>
      </c>
      <c r="AQ55" s="182">
        <f t="shared" si="16"/>
        <v>0</v>
      </c>
      <c r="AR55" s="200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97"/>
      <c r="BH55" s="204"/>
      <c r="BI55" s="184">
        <f t="shared" si="17"/>
        <v>0</v>
      </c>
      <c r="BJ55" s="185">
        <f t="shared" si="18"/>
        <v>0</v>
      </c>
      <c r="BK55" s="197"/>
      <c r="BL55" s="204"/>
      <c r="BM55" s="164">
        <f t="shared" si="19"/>
        <v>0</v>
      </c>
      <c r="BN55" s="186">
        <f t="shared" si="20"/>
        <v>0</v>
      </c>
      <c r="BO55" s="166"/>
      <c r="BP55" s="166"/>
      <c r="BQ55" s="166"/>
      <c r="BR55" s="166"/>
      <c r="BS55" s="166"/>
      <c r="BT55" s="166"/>
      <c r="BU55" s="166"/>
      <c r="BV55" s="166"/>
      <c r="BW55" s="166"/>
      <c r="BX55" s="166"/>
      <c r="BY55" s="166"/>
      <c r="BZ55" s="166"/>
      <c r="CA55" s="166"/>
      <c r="CB55" s="166"/>
      <c r="CC55" s="166"/>
      <c r="CD55" s="166"/>
      <c r="CE55" s="166"/>
      <c r="CF55" s="166"/>
      <c r="CG55" s="164">
        <f t="shared" si="21"/>
        <v>0</v>
      </c>
      <c r="CH55" s="187" t="str">
        <f t="shared" si="22"/>
        <v>#DIV/0!</v>
      </c>
    </row>
    <row r="56" ht="15.75" customHeight="1">
      <c r="A56" s="121">
        <v>47.0</v>
      </c>
      <c r="B56" s="170" t="s">
        <v>149</v>
      </c>
      <c r="C56" s="171" t="s">
        <v>150</v>
      </c>
      <c r="D56" s="124">
        <f t="shared" si="7"/>
        <v>22</v>
      </c>
      <c r="E56" s="125">
        <f t="shared" si="8"/>
        <v>44.89795918</v>
      </c>
      <c r="F56" s="172">
        <f t="shared" si="9"/>
        <v>44.89795918</v>
      </c>
      <c r="G56" s="189" t="str">
        <f t="shared" si="10"/>
        <v>  </v>
      </c>
      <c r="H56" s="200"/>
      <c r="I56" s="215"/>
      <c r="J56" s="215"/>
      <c r="K56" s="215"/>
      <c r="L56" s="178">
        <f t="shared" si="11"/>
        <v>0</v>
      </c>
      <c r="M56" s="134">
        <f t="shared" si="12"/>
        <v>0</v>
      </c>
      <c r="N56" s="135"/>
      <c r="O56" s="197"/>
      <c r="P56" s="135"/>
      <c r="Q56" s="137">
        <v>1.0</v>
      </c>
      <c r="R56" s="198">
        <v>1.0</v>
      </c>
      <c r="S56" s="197"/>
      <c r="T56" s="198">
        <v>1.0</v>
      </c>
      <c r="U56" s="198">
        <v>1.0</v>
      </c>
      <c r="V56" s="139">
        <f t="shared" si="13"/>
        <v>4</v>
      </c>
      <c r="W56" s="180">
        <f t="shared" si="14"/>
        <v>50</v>
      </c>
      <c r="X56" s="198">
        <v>1.0</v>
      </c>
      <c r="Y56" s="198">
        <v>1.0</v>
      </c>
      <c r="Z56" s="136">
        <v>1.0</v>
      </c>
      <c r="AA56" s="136">
        <v>1.0</v>
      </c>
      <c r="AB56" s="198">
        <v>1.0</v>
      </c>
      <c r="AC56" s="197"/>
      <c r="AD56" s="197"/>
      <c r="AE56" s="197"/>
      <c r="AF56" s="198">
        <v>1.0</v>
      </c>
      <c r="AG56" s="198">
        <v>1.0</v>
      </c>
      <c r="AH56" s="198">
        <v>1.0</v>
      </c>
      <c r="AI56" s="135"/>
      <c r="AJ56" s="135"/>
      <c r="AK56" s="135"/>
      <c r="AL56" s="135"/>
      <c r="AM56" s="135"/>
      <c r="AN56" s="197"/>
      <c r="AO56" s="197"/>
      <c r="AP56" s="139">
        <f t="shared" si="15"/>
        <v>8</v>
      </c>
      <c r="AQ56" s="182">
        <f t="shared" si="16"/>
        <v>44.44444444</v>
      </c>
      <c r="AR56" s="200"/>
      <c r="AS56" s="197"/>
      <c r="AT56" s="197"/>
      <c r="AU56" s="198">
        <v>1.0</v>
      </c>
      <c r="AV56" s="198">
        <v>1.0</v>
      </c>
      <c r="AW56" s="198">
        <v>1.0</v>
      </c>
      <c r="AX56" s="197"/>
      <c r="AY56" s="197"/>
      <c r="AZ56" s="198">
        <v>1.0</v>
      </c>
      <c r="BA56" s="198">
        <v>1.0</v>
      </c>
      <c r="BB56" s="198">
        <v>1.0</v>
      </c>
      <c r="BC56" s="198">
        <v>1.0</v>
      </c>
      <c r="BD56" s="198">
        <v>1.0</v>
      </c>
      <c r="BE56" s="197"/>
      <c r="BF56" s="197"/>
      <c r="BG56" s="197"/>
      <c r="BH56" s="204"/>
      <c r="BI56" s="184">
        <f t="shared" si="17"/>
        <v>8</v>
      </c>
      <c r="BJ56" s="185">
        <f t="shared" si="18"/>
        <v>47.05882353</v>
      </c>
      <c r="BK56" s="198">
        <v>1.0</v>
      </c>
      <c r="BL56" s="205">
        <v>1.0</v>
      </c>
      <c r="BM56" s="164">
        <f t="shared" si="19"/>
        <v>2</v>
      </c>
      <c r="BN56" s="186">
        <f t="shared" si="20"/>
        <v>100</v>
      </c>
      <c r="BO56" s="166"/>
      <c r="BP56" s="166"/>
      <c r="BQ56" s="166"/>
      <c r="BR56" s="166"/>
      <c r="BS56" s="166"/>
      <c r="BT56" s="166"/>
      <c r="BU56" s="166"/>
      <c r="BV56" s="166"/>
      <c r="BW56" s="166"/>
      <c r="BX56" s="166"/>
      <c r="BY56" s="166"/>
      <c r="BZ56" s="166"/>
      <c r="CA56" s="166"/>
      <c r="CB56" s="166"/>
      <c r="CC56" s="166"/>
      <c r="CD56" s="166"/>
      <c r="CE56" s="166"/>
      <c r="CF56" s="166"/>
      <c r="CG56" s="164">
        <f t="shared" si="21"/>
        <v>0</v>
      </c>
      <c r="CH56" s="187" t="str">
        <f t="shared" si="22"/>
        <v>#DIV/0!</v>
      </c>
    </row>
    <row r="57" ht="15.75" customHeight="1">
      <c r="A57" s="121">
        <v>48.0</v>
      </c>
      <c r="B57" s="170" t="s">
        <v>151</v>
      </c>
      <c r="C57" s="171" t="s">
        <v>152</v>
      </c>
      <c r="D57" s="124">
        <f t="shared" si="7"/>
        <v>34</v>
      </c>
      <c r="E57" s="125">
        <f t="shared" si="8"/>
        <v>69.3877551</v>
      </c>
      <c r="F57" s="172" t="str">
        <f t="shared" si="9"/>
        <v>  </v>
      </c>
      <c r="G57" s="189" t="str">
        <f t="shared" si="10"/>
        <v>  </v>
      </c>
      <c r="H57" s="200"/>
      <c r="I57" s="197"/>
      <c r="J57" s="197"/>
      <c r="K57" s="197"/>
      <c r="L57" s="178">
        <f t="shared" si="11"/>
        <v>0</v>
      </c>
      <c r="M57" s="134">
        <f t="shared" si="12"/>
        <v>0</v>
      </c>
      <c r="N57" s="136">
        <v>1.0</v>
      </c>
      <c r="O57" s="198">
        <v>1.0</v>
      </c>
      <c r="P57" s="136">
        <v>1.0</v>
      </c>
      <c r="Q57" s="137">
        <v>1.0</v>
      </c>
      <c r="R57" s="205">
        <v>1.0</v>
      </c>
      <c r="S57" s="205">
        <v>1.0</v>
      </c>
      <c r="T57" s="205">
        <v>1.0</v>
      </c>
      <c r="U57" s="204"/>
      <c r="V57" s="139">
        <f t="shared" si="13"/>
        <v>7</v>
      </c>
      <c r="W57" s="180">
        <f t="shared" si="14"/>
        <v>87.5</v>
      </c>
      <c r="X57" s="136">
        <v>1.0</v>
      </c>
      <c r="Y57" s="136">
        <v>1.0</v>
      </c>
      <c r="Z57" s="136">
        <v>1.0</v>
      </c>
      <c r="AA57" s="136">
        <v>1.0</v>
      </c>
      <c r="AB57" s="198">
        <v>1.0</v>
      </c>
      <c r="AC57" s="197"/>
      <c r="AD57" s="198">
        <v>1.0</v>
      </c>
      <c r="AE57" s="198">
        <v>1.0</v>
      </c>
      <c r="AF57" s="197"/>
      <c r="AG57" s="197"/>
      <c r="AH57" s="198">
        <v>1.0</v>
      </c>
      <c r="AI57" s="136">
        <v>1.0</v>
      </c>
      <c r="AJ57" s="136">
        <v>1.0</v>
      </c>
      <c r="AK57" s="136">
        <v>1.0</v>
      </c>
      <c r="AL57" s="136">
        <v>1.0</v>
      </c>
      <c r="AM57" s="136">
        <v>1.0</v>
      </c>
      <c r="AN57" s="197"/>
      <c r="AO57" s="197"/>
      <c r="AP57" s="139">
        <f t="shared" si="15"/>
        <v>13</v>
      </c>
      <c r="AQ57" s="182">
        <f t="shared" si="16"/>
        <v>72.22222222</v>
      </c>
      <c r="AR57" s="200"/>
      <c r="AS57" s="197"/>
      <c r="AT57" s="198">
        <v>1.0</v>
      </c>
      <c r="AU57" s="198">
        <v>1.0</v>
      </c>
      <c r="AV57" s="198">
        <v>1.0</v>
      </c>
      <c r="AW57" s="198">
        <v>1.0</v>
      </c>
      <c r="AX57" s="198">
        <v>1.0</v>
      </c>
      <c r="AY57" s="198">
        <v>1.0</v>
      </c>
      <c r="AZ57" s="198">
        <v>1.0</v>
      </c>
      <c r="BA57" s="198">
        <v>1.0</v>
      </c>
      <c r="BB57" s="198">
        <v>1.0</v>
      </c>
      <c r="BC57" s="198">
        <v>1.0</v>
      </c>
      <c r="BD57" s="198">
        <v>1.0</v>
      </c>
      <c r="BE57" s="197"/>
      <c r="BF57" s="197"/>
      <c r="BG57" s="197"/>
      <c r="BH57" s="205">
        <v>1.0</v>
      </c>
      <c r="BI57" s="184">
        <f t="shared" si="17"/>
        <v>12</v>
      </c>
      <c r="BJ57" s="185">
        <f t="shared" si="18"/>
        <v>70.58823529</v>
      </c>
      <c r="BK57" s="198">
        <v>1.0</v>
      </c>
      <c r="BL57" s="205">
        <v>1.0</v>
      </c>
      <c r="BM57" s="164">
        <f t="shared" si="19"/>
        <v>2</v>
      </c>
      <c r="BN57" s="186">
        <f t="shared" si="20"/>
        <v>100</v>
      </c>
      <c r="BO57" s="166"/>
      <c r="BP57" s="166"/>
      <c r="BQ57" s="166"/>
      <c r="BR57" s="166"/>
      <c r="BS57" s="166"/>
      <c r="BT57" s="166"/>
      <c r="BU57" s="166"/>
      <c r="BV57" s="166"/>
      <c r="BW57" s="166"/>
      <c r="BX57" s="166"/>
      <c r="BY57" s="166"/>
      <c r="BZ57" s="166"/>
      <c r="CA57" s="166"/>
      <c r="CB57" s="166"/>
      <c r="CC57" s="166"/>
      <c r="CD57" s="166"/>
      <c r="CE57" s="166"/>
      <c r="CF57" s="166"/>
      <c r="CG57" s="164">
        <f t="shared" si="21"/>
        <v>0</v>
      </c>
      <c r="CH57" s="187" t="str">
        <f t="shared" si="22"/>
        <v>#DIV/0!</v>
      </c>
    </row>
    <row r="58" ht="15.75" customHeight="1">
      <c r="A58" s="121">
        <v>49.0</v>
      </c>
      <c r="B58" s="170" t="s">
        <v>153</v>
      </c>
      <c r="C58" s="171" t="s">
        <v>154</v>
      </c>
      <c r="D58" s="124">
        <f t="shared" si="7"/>
        <v>17</v>
      </c>
      <c r="E58" s="125">
        <f t="shared" si="8"/>
        <v>34.69387755</v>
      </c>
      <c r="F58" s="172">
        <f t="shared" si="9"/>
        <v>34.69387755</v>
      </c>
      <c r="G58" s="173" t="str">
        <f t="shared" si="10"/>
        <v>  </v>
      </c>
      <c r="H58" s="200"/>
      <c r="I58" s="204"/>
      <c r="J58" s="215"/>
      <c r="K58" s="215"/>
      <c r="L58" s="178">
        <f t="shared" si="11"/>
        <v>0</v>
      </c>
      <c r="M58" s="134">
        <f t="shared" si="12"/>
        <v>0</v>
      </c>
      <c r="N58" s="135"/>
      <c r="O58" s="205">
        <v>1.0</v>
      </c>
      <c r="P58" s="136">
        <v>1.0</v>
      </c>
      <c r="Q58" s="144"/>
      <c r="R58" s="204"/>
      <c r="S58" s="204"/>
      <c r="T58" s="204"/>
      <c r="U58" s="204"/>
      <c r="V58" s="139">
        <f t="shared" si="13"/>
        <v>2</v>
      </c>
      <c r="W58" s="180">
        <f t="shared" si="14"/>
        <v>25</v>
      </c>
      <c r="X58" s="136">
        <v>1.0</v>
      </c>
      <c r="Y58" s="136">
        <v>1.0</v>
      </c>
      <c r="Z58" s="136">
        <v>1.0</v>
      </c>
      <c r="AA58" s="136">
        <v>1.0</v>
      </c>
      <c r="AB58" s="205">
        <v>1.0</v>
      </c>
      <c r="AC58" s="204"/>
      <c r="AD58" s="204"/>
      <c r="AE58" s="205">
        <v>1.0</v>
      </c>
      <c r="AF58" s="204"/>
      <c r="AG58" s="204"/>
      <c r="AH58" s="205">
        <v>1.0</v>
      </c>
      <c r="AI58" s="136">
        <v>1.0</v>
      </c>
      <c r="AJ58" s="135"/>
      <c r="AK58" s="135"/>
      <c r="AL58" s="135"/>
      <c r="AM58" s="136">
        <v>1.0</v>
      </c>
      <c r="AN58" s="204"/>
      <c r="AO58" s="204"/>
      <c r="AP58" s="139">
        <f t="shared" si="15"/>
        <v>9</v>
      </c>
      <c r="AQ58" s="182">
        <f t="shared" si="16"/>
        <v>50</v>
      </c>
      <c r="AR58" s="211"/>
      <c r="AS58" s="204"/>
      <c r="AT58" s="204"/>
      <c r="AU58" s="204"/>
      <c r="AV58" s="204"/>
      <c r="AW58" s="204"/>
      <c r="AX58" s="204"/>
      <c r="AY58" s="205">
        <v>1.0</v>
      </c>
      <c r="AZ58" s="205">
        <v>1.0</v>
      </c>
      <c r="BA58" s="205">
        <v>1.0</v>
      </c>
      <c r="BB58" s="205">
        <v>1.0</v>
      </c>
      <c r="BC58" s="205">
        <v>1.0</v>
      </c>
      <c r="BD58" s="205">
        <v>1.0</v>
      </c>
      <c r="BE58" s="204"/>
      <c r="BF58" s="204"/>
      <c r="BG58" s="204"/>
      <c r="BH58" s="204"/>
      <c r="BI58" s="184">
        <f t="shared" si="17"/>
        <v>6</v>
      </c>
      <c r="BJ58" s="185">
        <f t="shared" si="18"/>
        <v>35.29411765</v>
      </c>
      <c r="BK58" s="204"/>
      <c r="BL58" s="204"/>
      <c r="BM58" s="164">
        <f t="shared" si="19"/>
        <v>0</v>
      </c>
      <c r="BN58" s="186">
        <f t="shared" si="20"/>
        <v>0</v>
      </c>
      <c r="BO58" s="166"/>
      <c r="BP58" s="166"/>
      <c r="BQ58" s="166"/>
      <c r="BR58" s="166"/>
      <c r="BS58" s="166"/>
      <c r="BT58" s="166"/>
      <c r="BU58" s="166"/>
      <c r="BV58" s="166"/>
      <c r="BW58" s="166"/>
      <c r="BX58" s="166"/>
      <c r="BY58" s="166"/>
      <c r="BZ58" s="166"/>
      <c r="CA58" s="166"/>
      <c r="CB58" s="166"/>
      <c r="CC58" s="166"/>
      <c r="CD58" s="166"/>
      <c r="CE58" s="166"/>
      <c r="CF58" s="166"/>
      <c r="CG58" s="164">
        <f t="shared" si="21"/>
        <v>0</v>
      </c>
      <c r="CH58" s="187" t="str">
        <f t="shared" si="22"/>
        <v>#DIV/0!</v>
      </c>
    </row>
    <row r="59" ht="15.75" customHeight="1">
      <c r="A59" s="169">
        <v>50.0</v>
      </c>
      <c r="B59" s="170" t="s">
        <v>155</v>
      </c>
      <c r="C59" s="171" t="s">
        <v>156</v>
      </c>
      <c r="D59" s="124">
        <f t="shared" si="7"/>
        <v>10</v>
      </c>
      <c r="E59" s="125">
        <f t="shared" si="8"/>
        <v>20.40816327</v>
      </c>
      <c r="F59" s="172">
        <f t="shared" si="9"/>
        <v>20.40816327</v>
      </c>
      <c r="G59" s="189">
        <f t="shared" si="10"/>
        <v>20.40816327</v>
      </c>
      <c r="H59" s="200"/>
      <c r="I59" s="204"/>
      <c r="J59" s="204"/>
      <c r="K59" s="204"/>
      <c r="L59" s="178">
        <f t="shared" si="11"/>
        <v>0</v>
      </c>
      <c r="M59" s="134">
        <f t="shared" si="12"/>
        <v>0</v>
      </c>
      <c r="N59" s="135"/>
      <c r="O59" s="205">
        <v>1.0</v>
      </c>
      <c r="P59" s="136">
        <v>1.0</v>
      </c>
      <c r="Q59" s="144"/>
      <c r="R59" s="197"/>
      <c r="S59" s="197"/>
      <c r="T59" s="197"/>
      <c r="U59" s="197"/>
      <c r="V59" s="139">
        <f t="shared" si="13"/>
        <v>2</v>
      </c>
      <c r="W59" s="180">
        <f t="shared" si="14"/>
        <v>25</v>
      </c>
      <c r="X59" s="136"/>
      <c r="Y59" s="136"/>
      <c r="Z59" s="135"/>
      <c r="AA59" s="135"/>
      <c r="AB59" s="204"/>
      <c r="AC59" s="204"/>
      <c r="AD59" s="204"/>
      <c r="AE59" s="204"/>
      <c r="AF59" s="204"/>
      <c r="AG59" s="204"/>
      <c r="AH59" s="205">
        <v>1.0</v>
      </c>
      <c r="AI59" s="136">
        <v>1.0</v>
      </c>
      <c r="AJ59" s="135"/>
      <c r="AK59" s="135"/>
      <c r="AL59" s="135"/>
      <c r="AM59" s="136">
        <v>1.0</v>
      </c>
      <c r="AN59" s="204"/>
      <c r="AO59" s="204"/>
      <c r="AP59" s="139">
        <f t="shared" si="15"/>
        <v>3</v>
      </c>
      <c r="AQ59" s="182">
        <f t="shared" si="16"/>
        <v>16.66666667</v>
      </c>
      <c r="AR59" s="211"/>
      <c r="AS59" s="204"/>
      <c r="AT59" s="204"/>
      <c r="AU59" s="204"/>
      <c r="AV59" s="204"/>
      <c r="AW59" s="204"/>
      <c r="AX59" s="204"/>
      <c r="AY59" s="204"/>
      <c r="AZ59" s="205">
        <v>1.0</v>
      </c>
      <c r="BA59" s="205">
        <v>1.0</v>
      </c>
      <c r="BB59" s="205">
        <v>1.0</v>
      </c>
      <c r="BC59" s="205">
        <v>1.0</v>
      </c>
      <c r="BD59" s="205">
        <v>1.0</v>
      </c>
      <c r="BE59" s="204"/>
      <c r="BF59" s="204"/>
      <c r="BG59" s="204"/>
      <c r="BH59" s="204"/>
      <c r="BI59" s="184">
        <f t="shared" si="17"/>
        <v>5</v>
      </c>
      <c r="BJ59" s="185">
        <f t="shared" si="18"/>
        <v>29.41176471</v>
      </c>
      <c r="BK59" s="204"/>
      <c r="BL59" s="204"/>
      <c r="BM59" s="164">
        <f t="shared" si="19"/>
        <v>0</v>
      </c>
      <c r="BN59" s="186">
        <f t="shared" si="20"/>
        <v>0</v>
      </c>
      <c r="BO59" s="166"/>
      <c r="BP59" s="166"/>
      <c r="BQ59" s="166"/>
      <c r="BR59" s="166"/>
      <c r="BS59" s="166"/>
      <c r="BT59" s="166"/>
      <c r="BU59" s="166"/>
      <c r="BV59" s="166"/>
      <c r="BW59" s="166"/>
      <c r="BX59" s="166"/>
      <c r="BY59" s="166"/>
      <c r="BZ59" s="166"/>
      <c r="CA59" s="166"/>
      <c r="CB59" s="166"/>
      <c r="CC59" s="166"/>
      <c r="CD59" s="166"/>
      <c r="CE59" s="166"/>
      <c r="CF59" s="166"/>
      <c r="CG59" s="164">
        <f t="shared" si="21"/>
        <v>0</v>
      </c>
      <c r="CH59" s="187" t="str">
        <f t="shared" si="22"/>
        <v>#DIV/0!</v>
      </c>
    </row>
    <row r="60" ht="15.75" customHeight="1">
      <c r="A60" s="121">
        <v>51.0</v>
      </c>
      <c r="B60" s="170" t="s">
        <v>157</v>
      </c>
      <c r="C60" s="171" t="s">
        <v>158</v>
      </c>
      <c r="D60" s="124">
        <f t="shared" si="7"/>
        <v>19</v>
      </c>
      <c r="E60" s="125">
        <f t="shared" si="8"/>
        <v>38.7755102</v>
      </c>
      <c r="F60" s="172">
        <f t="shared" si="9"/>
        <v>38.7755102</v>
      </c>
      <c r="G60" s="189" t="str">
        <f t="shared" si="10"/>
        <v>  </v>
      </c>
      <c r="H60" s="200"/>
      <c r="I60" s="215"/>
      <c r="J60" s="215"/>
      <c r="K60" s="215"/>
      <c r="L60" s="178">
        <f t="shared" si="11"/>
        <v>0</v>
      </c>
      <c r="M60" s="134">
        <f t="shared" si="12"/>
        <v>0</v>
      </c>
      <c r="N60" s="135"/>
      <c r="O60" s="198">
        <v>1.0</v>
      </c>
      <c r="P60" s="135"/>
      <c r="Q60" s="144"/>
      <c r="R60" s="197"/>
      <c r="S60" s="197"/>
      <c r="T60" s="198">
        <v>1.0</v>
      </c>
      <c r="U60" s="197"/>
      <c r="V60" s="139">
        <f t="shared" si="13"/>
        <v>2</v>
      </c>
      <c r="W60" s="180">
        <f t="shared" si="14"/>
        <v>25</v>
      </c>
      <c r="X60" s="197"/>
      <c r="Y60" s="197"/>
      <c r="Z60" s="136">
        <v>1.0</v>
      </c>
      <c r="AA60" s="136">
        <v>1.0</v>
      </c>
      <c r="AB60" s="197"/>
      <c r="AC60" s="198">
        <v>1.0</v>
      </c>
      <c r="AD60" s="198">
        <v>1.0</v>
      </c>
      <c r="AE60" s="197"/>
      <c r="AF60" s="197"/>
      <c r="AG60" s="197"/>
      <c r="AH60" s="198">
        <v>1.0</v>
      </c>
      <c r="AI60" s="136">
        <v>1.0</v>
      </c>
      <c r="AJ60" s="135"/>
      <c r="AK60" s="135"/>
      <c r="AL60" s="135"/>
      <c r="AM60" s="135"/>
      <c r="AN60" s="197"/>
      <c r="AO60" s="197"/>
      <c r="AP60" s="139">
        <f t="shared" si="15"/>
        <v>6</v>
      </c>
      <c r="AQ60" s="182">
        <f t="shared" si="16"/>
        <v>33.33333333</v>
      </c>
      <c r="AR60" s="200"/>
      <c r="AS60" s="197"/>
      <c r="AT60" s="197"/>
      <c r="AU60" s="197"/>
      <c r="AV60" s="197"/>
      <c r="AW60" s="198">
        <v>1.0</v>
      </c>
      <c r="AX60" s="198">
        <v>1.0</v>
      </c>
      <c r="AY60" s="197"/>
      <c r="AZ60" s="198">
        <v>1.0</v>
      </c>
      <c r="BA60" s="198">
        <v>1.0</v>
      </c>
      <c r="BB60" s="198">
        <v>1.0</v>
      </c>
      <c r="BC60" s="198">
        <v>1.0</v>
      </c>
      <c r="BD60" s="198">
        <v>1.0</v>
      </c>
      <c r="BE60" s="198">
        <v>1.0</v>
      </c>
      <c r="BF60" s="198">
        <v>1.0</v>
      </c>
      <c r="BG60" s="198">
        <v>1.0</v>
      </c>
      <c r="BH60" s="205">
        <v>1.0</v>
      </c>
      <c r="BI60" s="184">
        <f t="shared" si="17"/>
        <v>11</v>
      </c>
      <c r="BJ60" s="185">
        <f t="shared" si="18"/>
        <v>64.70588235</v>
      </c>
      <c r="BK60" s="197"/>
      <c r="BL60" s="204"/>
      <c r="BM60" s="164">
        <f t="shared" si="19"/>
        <v>0</v>
      </c>
      <c r="BN60" s="186">
        <f t="shared" si="20"/>
        <v>0</v>
      </c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66"/>
      <c r="BZ60" s="166"/>
      <c r="CA60" s="166"/>
      <c r="CB60" s="166"/>
      <c r="CC60" s="166"/>
      <c r="CD60" s="166"/>
      <c r="CE60" s="166"/>
      <c r="CF60" s="166"/>
      <c r="CG60" s="164">
        <f t="shared" si="21"/>
        <v>0</v>
      </c>
      <c r="CH60" s="187" t="str">
        <f t="shared" si="22"/>
        <v>#DIV/0!</v>
      </c>
    </row>
    <row r="61" ht="15.75" customHeight="1">
      <c r="A61" s="121">
        <v>52.0</v>
      </c>
      <c r="B61" s="170" t="s">
        <v>159</v>
      </c>
      <c r="C61" s="171" t="s">
        <v>160</v>
      </c>
      <c r="D61" s="124">
        <f t="shared" si="7"/>
        <v>26</v>
      </c>
      <c r="E61" s="125">
        <f t="shared" si="8"/>
        <v>53.06122449</v>
      </c>
      <c r="F61" s="172" t="str">
        <f t="shared" si="9"/>
        <v>  </v>
      </c>
      <c r="G61" s="173" t="str">
        <f t="shared" si="10"/>
        <v>  </v>
      </c>
      <c r="H61" s="216"/>
      <c r="I61" s="197"/>
      <c r="J61" s="197"/>
      <c r="K61" s="197"/>
      <c r="L61" s="178">
        <f t="shared" si="11"/>
        <v>0</v>
      </c>
      <c r="M61" s="134">
        <f t="shared" si="12"/>
        <v>0</v>
      </c>
      <c r="N61" s="135"/>
      <c r="O61" s="197"/>
      <c r="P61" s="136">
        <v>1.0</v>
      </c>
      <c r="Q61" s="137">
        <v>1.0</v>
      </c>
      <c r="R61" s="220">
        <v>1.0</v>
      </c>
      <c r="S61" s="215"/>
      <c r="T61" s="220">
        <v>1.0</v>
      </c>
      <c r="U61" s="215"/>
      <c r="V61" s="139">
        <f t="shared" si="13"/>
        <v>4</v>
      </c>
      <c r="W61" s="180">
        <f t="shared" si="14"/>
        <v>50</v>
      </c>
      <c r="X61" s="136">
        <v>1.0</v>
      </c>
      <c r="Y61" s="136">
        <v>1.0</v>
      </c>
      <c r="Z61" s="136">
        <v>1.0</v>
      </c>
      <c r="AA61" s="135"/>
      <c r="AB61" s="197"/>
      <c r="AC61" s="197"/>
      <c r="AD61" s="198">
        <v>1.0</v>
      </c>
      <c r="AE61" s="197"/>
      <c r="AF61" s="198">
        <v>1.0</v>
      </c>
      <c r="AG61" s="198">
        <v>1.0</v>
      </c>
      <c r="AH61" s="198">
        <v>1.0</v>
      </c>
      <c r="AI61" s="136">
        <v>1.0</v>
      </c>
      <c r="AJ61" s="136">
        <v>1.0</v>
      </c>
      <c r="AK61" s="136">
        <v>1.0</v>
      </c>
      <c r="AL61" s="135"/>
      <c r="AM61" s="135"/>
      <c r="AN61" s="197"/>
      <c r="AO61" s="197"/>
      <c r="AP61" s="139">
        <f t="shared" si="15"/>
        <v>10</v>
      </c>
      <c r="AQ61" s="182">
        <f t="shared" si="16"/>
        <v>55.55555556</v>
      </c>
      <c r="AR61" s="199">
        <v>1.0</v>
      </c>
      <c r="AS61" s="198">
        <v>1.0</v>
      </c>
      <c r="AT61" s="197"/>
      <c r="AU61" s="197"/>
      <c r="AV61" s="197"/>
      <c r="AW61" s="198">
        <v>1.0</v>
      </c>
      <c r="AX61" s="197"/>
      <c r="AY61" s="198">
        <v>1.0</v>
      </c>
      <c r="AZ61" s="198">
        <v>1.0</v>
      </c>
      <c r="BA61" s="198">
        <v>1.0</v>
      </c>
      <c r="BB61" s="198">
        <v>1.0</v>
      </c>
      <c r="BC61" s="198">
        <v>1.0</v>
      </c>
      <c r="BD61" s="198">
        <v>1.0</v>
      </c>
      <c r="BE61" s="198">
        <v>1.0</v>
      </c>
      <c r="BF61" s="198">
        <v>1.0</v>
      </c>
      <c r="BG61" s="198">
        <v>1.0</v>
      </c>
      <c r="BH61" s="204"/>
      <c r="BI61" s="184">
        <f t="shared" si="17"/>
        <v>12</v>
      </c>
      <c r="BJ61" s="185">
        <f t="shared" si="18"/>
        <v>70.58823529</v>
      </c>
      <c r="BK61" s="197"/>
      <c r="BL61" s="204"/>
      <c r="BM61" s="164">
        <f t="shared" si="19"/>
        <v>0</v>
      </c>
      <c r="BN61" s="186">
        <f t="shared" si="20"/>
        <v>0</v>
      </c>
      <c r="BO61" s="166"/>
      <c r="BP61" s="166"/>
      <c r="BQ61" s="166"/>
      <c r="BR61" s="166"/>
      <c r="BS61" s="166"/>
      <c r="BT61" s="166"/>
      <c r="BU61" s="166"/>
      <c r="BV61" s="166"/>
      <c r="BW61" s="166"/>
      <c r="BX61" s="166"/>
      <c r="BY61" s="166"/>
      <c r="BZ61" s="166"/>
      <c r="CA61" s="166"/>
      <c r="CB61" s="166"/>
      <c r="CC61" s="166"/>
      <c r="CD61" s="166"/>
      <c r="CE61" s="166"/>
      <c r="CF61" s="166"/>
      <c r="CG61" s="164">
        <f t="shared" si="21"/>
        <v>0</v>
      </c>
      <c r="CH61" s="187" t="str">
        <f t="shared" si="22"/>
        <v>#DIV/0!</v>
      </c>
    </row>
    <row r="62" ht="15.75" customHeight="1">
      <c r="A62" s="121">
        <v>53.0</v>
      </c>
      <c r="B62" s="170" t="s">
        <v>161</v>
      </c>
      <c r="C62" s="171" t="s">
        <v>162</v>
      </c>
      <c r="D62" s="124">
        <f t="shared" si="7"/>
        <v>34</v>
      </c>
      <c r="E62" s="125">
        <f t="shared" si="8"/>
        <v>69.3877551</v>
      </c>
      <c r="F62" s="207" t="str">
        <f t="shared" si="9"/>
        <v>  </v>
      </c>
      <c r="G62" s="173" t="str">
        <f t="shared" si="10"/>
        <v>  </v>
      </c>
      <c r="H62" s="199">
        <v>1.0</v>
      </c>
      <c r="I62" s="198">
        <v>1.0</v>
      </c>
      <c r="J62" s="197"/>
      <c r="K62" s="197"/>
      <c r="L62" s="178">
        <f t="shared" si="11"/>
        <v>2</v>
      </c>
      <c r="M62" s="134">
        <f t="shared" si="12"/>
        <v>50</v>
      </c>
      <c r="N62" s="136">
        <v>1.0</v>
      </c>
      <c r="O62" s="215"/>
      <c r="P62" s="136">
        <v>1.0</v>
      </c>
      <c r="Q62" s="137">
        <v>1.0</v>
      </c>
      <c r="R62" s="204"/>
      <c r="S62" s="205">
        <v>1.0</v>
      </c>
      <c r="T62" s="205">
        <v>1.0</v>
      </c>
      <c r="U62" s="204"/>
      <c r="V62" s="139">
        <f t="shared" si="13"/>
        <v>5</v>
      </c>
      <c r="W62" s="180">
        <f t="shared" si="14"/>
        <v>62.5</v>
      </c>
      <c r="X62" s="136">
        <v>1.0</v>
      </c>
      <c r="Y62" s="136">
        <v>1.0</v>
      </c>
      <c r="Z62" s="136">
        <v>1.0</v>
      </c>
      <c r="AA62" s="136">
        <v>1.0</v>
      </c>
      <c r="AB62" s="205">
        <v>1.0</v>
      </c>
      <c r="AC62" s="205">
        <v>1.0</v>
      </c>
      <c r="AD62" s="220">
        <v>1.0</v>
      </c>
      <c r="AE62" s="215"/>
      <c r="AF62" s="220">
        <v>1.0</v>
      </c>
      <c r="AG62" s="220">
        <v>1.0</v>
      </c>
      <c r="AH62" s="220">
        <v>1.0</v>
      </c>
      <c r="AI62" s="136">
        <v>1.0</v>
      </c>
      <c r="AJ62" s="136">
        <v>1.0</v>
      </c>
      <c r="AK62" s="136">
        <v>1.0</v>
      </c>
      <c r="AL62" s="136">
        <v>1.0</v>
      </c>
      <c r="AM62" s="136">
        <v>1.0</v>
      </c>
      <c r="AN62" s="220">
        <v>1.0</v>
      </c>
      <c r="AO62" s="220">
        <v>1.0</v>
      </c>
      <c r="AP62" s="139">
        <f t="shared" si="15"/>
        <v>17</v>
      </c>
      <c r="AQ62" s="182">
        <f t="shared" si="16"/>
        <v>94.44444444</v>
      </c>
      <c r="AR62" s="226">
        <v>1.0</v>
      </c>
      <c r="AS62" s="220">
        <v>1.0</v>
      </c>
      <c r="AT62" s="220">
        <v>1.0</v>
      </c>
      <c r="AU62" s="220">
        <v>1.0</v>
      </c>
      <c r="AV62" s="220">
        <v>1.0</v>
      </c>
      <c r="AW62" s="220">
        <v>1.0</v>
      </c>
      <c r="AX62" s="220">
        <v>1.0</v>
      </c>
      <c r="AY62" s="215"/>
      <c r="AZ62" s="215"/>
      <c r="BA62" s="215"/>
      <c r="BB62" s="215"/>
      <c r="BC62" s="215"/>
      <c r="BD62" s="215"/>
      <c r="BE62" s="215"/>
      <c r="BF62" s="215"/>
      <c r="BG62" s="215"/>
      <c r="BH62" s="205">
        <v>1.0</v>
      </c>
      <c r="BI62" s="184">
        <f t="shared" si="17"/>
        <v>8</v>
      </c>
      <c r="BJ62" s="185">
        <f t="shared" si="18"/>
        <v>47.05882353</v>
      </c>
      <c r="BK62" s="220">
        <v>1.0</v>
      </c>
      <c r="BL62" s="205">
        <v>1.0</v>
      </c>
      <c r="BM62" s="164">
        <f t="shared" si="19"/>
        <v>2</v>
      </c>
      <c r="BN62" s="186">
        <f t="shared" si="20"/>
        <v>100</v>
      </c>
      <c r="BO62" s="166"/>
      <c r="BP62" s="166"/>
      <c r="BQ62" s="166"/>
      <c r="BR62" s="166"/>
      <c r="BS62" s="166"/>
      <c r="BT62" s="166"/>
      <c r="BU62" s="166"/>
      <c r="BV62" s="166"/>
      <c r="BW62" s="166"/>
      <c r="BX62" s="166"/>
      <c r="BY62" s="166"/>
      <c r="BZ62" s="166"/>
      <c r="CA62" s="166"/>
      <c r="CB62" s="166"/>
      <c r="CC62" s="166"/>
      <c r="CD62" s="166"/>
      <c r="CE62" s="166"/>
      <c r="CF62" s="166"/>
      <c r="CG62" s="164">
        <f t="shared" si="21"/>
        <v>0</v>
      </c>
      <c r="CH62" s="187" t="str">
        <f t="shared" si="22"/>
        <v>#DIV/0!</v>
      </c>
    </row>
    <row r="63" ht="15.75" customHeight="1">
      <c r="A63" s="169">
        <v>54.0</v>
      </c>
      <c r="B63" s="170" t="s">
        <v>163</v>
      </c>
      <c r="C63" s="171" t="s">
        <v>164</v>
      </c>
      <c r="D63" s="124">
        <f t="shared" si="7"/>
        <v>22</v>
      </c>
      <c r="E63" s="125">
        <f t="shared" si="8"/>
        <v>44.89795918</v>
      </c>
      <c r="F63" s="172">
        <f t="shared" si="9"/>
        <v>44.89795918</v>
      </c>
      <c r="G63" s="173" t="str">
        <f t="shared" si="10"/>
        <v>  </v>
      </c>
      <c r="H63" s="200"/>
      <c r="I63" s="197"/>
      <c r="J63" s="197"/>
      <c r="K63" s="197"/>
      <c r="L63" s="178">
        <f t="shared" si="11"/>
        <v>0</v>
      </c>
      <c r="M63" s="134">
        <f t="shared" si="12"/>
        <v>0</v>
      </c>
      <c r="N63" s="135"/>
      <c r="O63" s="197"/>
      <c r="P63" s="135"/>
      <c r="Q63" s="144"/>
      <c r="R63" s="197"/>
      <c r="S63" s="197"/>
      <c r="T63" s="197"/>
      <c r="U63" s="197"/>
      <c r="V63" s="139">
        <f t="shared" si="13"/>
        <v>0</v>
      </c>
      <c r="W63" s="180">
        <f t="shared" si="14"/>
        <v>0</v>
      </c>
      <c r="X63" s="135"/>
      <c r="Y63" s="135"/>
      <c r="Z63" s="135"/>
      <c r="AA63" s="135"/>
      <c r="AB63" s="204"/>
      <c r="AC63" s="204"/>
      <c r="AD63" s="197"/>
      <c r="AE63" s="198">
        <v>1.0</v>
      </c>
      <c r="AF63" s="198">
        <v>1.0</v>
      </c>
      <c r="AG63" s="198">
        <v>1.0</v>
      </c>
      <c r="AH63" s="198">
        <v>1.0</v>
      </c>
      <c r="AI63" s="136">
        <v>1.0</v>
      </c>
      <c r="AJ63" s="136">
        <v>1.0</v>
      </c>
      <c r="AK63" s="136">
        <v>1.0</v>
      </c>
      <c r="AL63" s="135"/>
      <c r="AM63" s="136">
        <v>1.0</v>
      </c>
      <c r="AN63" s="198">
        <v>1.0</v>
      </c>
      <c r="AO63" s="198">
        <v>1.0</v>
      </c>
      <c r="AP63" s="139">
        <f t="shared" si="15"/>
        <v>10</v>
      </c>
      <c r="AQ63" s="182">
        <f t="shared" si="16"/>
        <v>55.55555556</v>
      </c>
      <c r="AR63" s="200"/>
      <c r="AS63" s="198">
        <v>1.0</v>
      </c>
      <c r="AT63" s="198">
        <v>1.0</v>
      </c>
      <c r="AU63" s="198">
        <v>1.0</v>
      </c>
      <c r="AV63" s="198">
        <v>1.0</v>
      </c>
      <c r="AW63" s="198">
        <v>1.0</v>
      </c>
      <c r="AX63" s="198">
        <v>1.0</v>
      </c>
      <c r="AY63" s="197"/>
      <c r="AZ63" s="198">
        <v>1.0</v>
      </c>
      <c r="BA63" s="198">
        <v>1.0</v>
      </c>
      <c r="BB63" s="198">
        <v>1.0</v>
      </c>
      <c r="BC63" s="198">
        <v>1.0</v>
      </c>
      <c r="BD63" s="198">
        <v>1.0</v>
      </c>
      <c r="BE63" s="197"/>
      <c r="BF63" s="197"/>
      <c r="BG63" s="197"/>
      <c r="BH63" s="204"/>
      <c r="BI63" s="184">
        <f t="shared" si="17"/>
        <v>11</v>
      </c>
      <c r="BJ63" s="185">
        <f t="shared" si="18"/>
        <v>64.70588235</v>
      </c>
      <c r="BK63" s="198">
        <v>1.0</v>
      </c>
      <c r="BL63" s="204"/>
      <c r="BM63" s="164">
        <f t="shared" si="19"/>
        <v>1</v>
      </c>
      <c r="BN63" s="186">
        <f t="shared" si="20"/>
        <v>50</v>
      </c>
      <c r="BO63" s="166"/>
      <c r="BP63" s="166"/>
      <c r="BQ63" s="166"/>
      <c r="BR63" s="166"/>
      <c r="BS63" s="166"/>
      <c r="BT63" s="166"/>
      <c r="BU63" s="166"/>
      <c r="BV63" s="166"/>
      <c r="BW63" s="166"/>
      <c r="BX63" s="166"/>
      <c r="BY63" s="166"/>
      <c r="BZ63" s="166"/>
      <c r="CA63" s="166"/>
      <c r="CB63" s="166"/>
      <c r="CC63" s="166"/>
      <c r="CD63" s="166"/>
      <c r="CE63" s="166"/>
      <c r="CF63" s="166"/>
      <c r="CG63" s="164">
        <f t="shared" si="21"/>
        <v>0</v>
      </c>
      <c r="CH63" s="187" t="str">
        <f t="shared" si="22"/>
        <v>#DIV/0!</v>
      </c>
    </row>
    <row r="64" ht="15.75" customHeight="1">
      <c r="A64" s="121">
        <v>55.0</v>
      </c>
      <c r="B64" s="170" t="s">
        <v>165</v>
      </c>
      <c r="C64" s="171" t="s">
        <v>166</v>
      </c>
      <c r="D64" s="124">
        <f t="shared" si="7"/>
        <v>18</v>
      </c>
      <c r="E64" s="125">
        <f t="shared" si="8"/>
        <v>36.73469388</v>
      </c>
      <c r="F64" s="172">
        <f t="shared" si="9"/>
        <v>36.73469388</v>
      </c>
      <c r="G64" s="173" t="str">
        <f t="shared" si="10"/>
        <v>  </v>
      </c>
      <c r="H64" s="200"/>
      <c r="I64" s="197"/>
      <c r="J64" s="204"/>
      <c r="K64" s="204"/>
      <c r="L64" s="178">
        <f t="shared" si="11"/>
        <v>0</v>
      </c>
      <c r="M64" s="134">
        <f t="shared" si="12"/>
        <v>0</v>
      </c>
      <c r="N64" s="135"/>
      <c r="O64" s="197"/>
      <c r="P64" s="136">
        <v>1.0</v>
      </c>
      <c r="Q64" s="144"/>
      <c r="R64" s="197"/>
      <c r="S64" s="197"/>
      <c r="T64" s="197"/>
      <c r="U64" s="197"/>
      <c r="V64" s="139">
        <f t="shared" si="13"/>
        <v>1</v>
      </c>
      <c r="W64" s="180">
        <f t="shared" si="14"/>
        <v>12.5</v>
      </c>
      <c r="X64" s="197"/>
      <c r="Y64" s="197"/>
      <c r="Z64" s="135"/>
      <c r="AA64" s="136">
        <v>1.0</v>
      </c>
      <c r="AB64" s="197"/>
      <c r="AC64" s="197"/>
      <c r="AD64" s="197"/>
      <c r="AE64" s="197"/>
      <c r="AF64" s="198"/>
      <c r="AG64" s="198"/>
      <c r="AH64" s="198">
        <v>1.0</v>
      </c>
      <c r="AI64" s="136">
        <v>1.0</v>
      </c>
      <c r="AJ64" s="135"/>
      <c r="AK64" s="135"/>
      <c r="AL64" s="136">
        <v>1.0</v>
      </c>
      <c r="AM64" s="136">
        <v>1.0</v>
      </c>
      <c r="AN64" s="197"/>
      <c r="AO64" s="197"/>
      <c r="AP64" s="139">
        <f t="shared" si="15"/>
        <v>5</v>
      </c>
      <c r="AQ64" s="182">
        <f t="shared" si="16"/>
        <v>27.77777778</v>
      </c>
      <c r="AR64" s="200"/>
      <c r="AS64" s="198">
        <v>1.0</v>
      </c>
      <c r="AT64" s="197"/>
      <c r="AU64" s="198">
        <v>1.0</v>
      </c>
      <c r="AV64" s="198">
        <v>1.0</v>
      </c>
      <c r="AW64" s="197"/>
      <c r="AX64" s="197"/>
      <c r="AY64" s="198">
        <v>1.0</v>
      </c>
      <c r="AZ64" s="198">
        <v>1.0</v>
      </c>
      <c r="BA64" s="198">
        <v>1.0</v>
      </c>
      <c r="BB64" s="198">
        <v>1.0</v>
      </c>
      <c r="BC64" s="198">
        <v>1.0</v>
      </c>
      <c r="BD64" s="198">
        <v>1.0</v>
      </c>
      <c r="BE64" s="198">
        <v>1.0</v>
      </c>
      <c r="BF64" s="198">
        <v>1.0</v>
      </c>
      <c r="BG64" s="198">
        <v>1.0</v>
      </c>
      <c r="BH64" s="204"/>
      <c r="BI64" s="184">
        <f t="shared" si="17"/>
        <v>12</v>
      </c>
      <c r="BJ64" s="185">
        <f t="shared" si="18"/>
        <v>70.58823529</v>
      </c>
      <c r="BK64" s="197"/>
      <c r="BL64" s="204"/>
      <c r="BM64" s="164">
        <f t="shared" si="19"/>
        <v>0</v>
      </c>
      <c r="BN64" s="186">
        <f t="shared" si="20"/>
        <v>0</v>
      </c>
      <c r="BO64" s="166"/>
      <c r="BP64" s="166"/>
      <c r="BQ64" s="166"/>
      <c r="BR64" s="166"/>
      <c r="BS64" s="166"/>
      <c r="BT64" s="166"/>
      <c r="BU64" s="166"/>
      <c r="BV64" s="166"/>
      <c r="BW64" s="166"/>
      <c r="BX64" s="166"/>
      <c r="BY64" s="166"/>
      <c r="BZ64" s="166"/>
      <c r="CA64" s="166"/>
      <c r="CB64" s="166"/>
      <c r="CC64" s="166"/>
      <c r="CD64" s="166"/>
      <c r="CE64" s="166"/>
      <c r="CF64" s="166"/>
      <c r="CG64" s="164">
        <f t="shared" si="21"/>
        <v>0</v>
      </c>
      <c r="CH64" s="187" t="str">
        <f t="shared" si="22"/>
        <v>#DIV/0!</v>
      </c>
    </row>
    <row r="65" ht="15.75" customHeight="1">
      <c r="A65" s="121">
        <v>56.0</v>
      </c>
      <c r="B65" s="170" t="s">
        <v>167</v>
      </c>
      <c r="C65" s="171" t="s">
        <v>168</v>
      </c>
      <c r="D65" s="124">
        <f t="shared" si="7"/>
        <v>15</v>
      </c>
      <c r="E65" s="125">
        <f t="shared" si="8"/>
        <v>30.6122449</v>
      </c>
      <c r="F65" s="172">
        <f t="shared" si="9"/>
        <v>30.6122449</v>
      </c>
      <c r="G65" s="173" t="str">
        <f t="shared" si="10"/>
        <v>  </v>
      </c>
      <c r="H65" s="200"/>
      <c r="I65" s="197"/>
      <c r="J65" s="197"/>
      <c r="K65" s="197"/>
      <c r="L65" s="178">
        <f t="shared" si="11"/>
        <v>0</v>
      </c>
      <c r="M65" s="134">
        <f t="shared" si="12"/>
        <v>0</v>
      </c>
      <c r="N65" s="135"/>
      <c r="O65" s="198">
        <v>1.0</v>
      </c>
      <c r="P65" s="136">
        <v>1.0</v>
      </c>
      <c r="Q65" s="144"/>
      <c r="R65" s="198">
        <v>1.0</v>
      </c>
      <c r="S65" s="198">
        <v>1.0</v>
      </c>
      <c r="T65" s="197"/>
      <c r="U65" s="197"/>
      <c r="V65" s="139">
        <f t="shared" si="13"/>
        <v>4</v>
      </c>
      <c r="W65" s="180">
        <f t="shared" si="14"/>
        <v>50</v>
      </c>
      <c r="X65" s="136">
        <v>1.0</v>
      </c>
      <c r="Y65" s="136">
        <v>1.0</v>
      </c>
      <c r="Z65" s="135"/>
      <c r="AA65" s="135"/>
      <c r="AB65" s="197"/>
      <c r="AC65" s="198">
        <v>1.0</v>
      </c>
      <c r="AD65" s="197"/>
      <c r="AE65" s="198">
        <v>1.0</v>
      </c>
      <c r="AF65" s="197"/>
      <c r="AG65" s="197"/>
      <c r="AH65" s="198">
        <v>1.0</v>
      </c>
      <c r="AI65" s="135"/>
      <c r="AJ65" s="135"/>
      <c r="AK65" s="135"/>
      <c r="AL65" s="135"/>
      <c r="AM65" s="135"/>
      <c r="AN65" s="197"/>
      <c r="AO65" s="197"/>
      <c r="AP65" s="139">
        <f t="shared" si="15"/>
        <v>5</v>
      </c>
      <c r="AQ65" s="182">
        <f t="shared" si="16"/>
        <v>27.77777778</v>
      </c>
      <c r="AR65" s="200"/>
      <c r="AS65" s="197"/>
      <c r="AT65" s="198">
        <v>1.0</v>
      </c>
      <c r="AU65" s="197"/>
      <c r="AV65" s="197"/>
      <c r="AW65" s="197"/>
      <c r="AX65" s="198">
        <v>1.0</v>
      </c>
      <c r="AY65" s="197"/>
      <c r="AZ65" s="198"/>
      <c r="BA65" s="197"/>
      <c r="BB65" s="197"/>
      <c r="BC65" s="197"/>
      <c r="BD65" s="197"/>
      <c r="BE65" s="198">
        <v>1.0</v>
      </c>
      <c r="BF65" s="198">
        <v>1.0</v>
      </c>
      <c r="BG65" s="198">
        <v>1.0</v>
      </c>
      <c r="BH65" s="204"/>
      <c r="BI65" s="184">
        <f t="shared" si="17"/>
        <v>5</v>
      </c>
      <c r="BJ65" s="185">
        <f t="shared" si="18"/>
        <v>29.41176471</v>
      </c>
      <c r="BK65" s="198">
        <v>1.0</v>
      </c>
      <c r="BL65" s="204"/>
      <c r="BM65" s="164">
        <f t="shared" si="19"/>
        <v>1</v>
      </c>
      <c r="BN65" s="186">
        <f t="shared" si="20"/>
        <v>50</v>
      </c>
      <c r="BO65" s="166"/>
      <c r="BP65" s="166"/>
      <c r="BQ65" s="166"/>
      <c r="BR65" s="166"/>
      <c r="BS65" s="166"/>
      <c r="BT65" s="166"/>
      <c r="BU65" s="166"/>
      <c r="BV65" s="166"/>
      <c r="BW65" s="166"/>
      <c r="BX65" s="166"/>
      <c r="BY65" s="166"/>
      <c r="BZ65" s="166"/>
      <c r="CA65" s="166"/>
      <c r="CB65" s="166"/>
      <c r="CC65" s="166"/>
      <c r="CD65" s="166"/>
      <c r="CE65" s="166"/>
      <c r="CF65" s="166"/>
      <c r="CG65" s="164">
        <f t="shared" si="21"/>
        <v>0</v>
      </c>
      <c r="CH65" s="187" t="str">
        <f t="shared" si="22"/>
        <v>#DIV/0!</v>
      </c>
    </row>
    <row r="66" ht="15.75" customHeight="1">
      <c r="A66" s="121">
        <v>57.0</v>
      </c>
      <c r="B66" s="170" t="s">
        <v>169</v>
      </c>
      <c r="C66" s="171" t="s">
        <v>170</v>
      </c>
      <c r="D66" s="124">
        <f t="shared" si="7"/>
        <v>9</v>
      </c>
      <c r="E66" s="125">
        <f t="shared" si="8"/>
        <v>18.36734694</v>
      </c>
      <c r="F66" s="172">
        <f t="shared" si="9"/>
        <v>18.36734694</v>
      </c>
      <c r="G66" s="189">
        <f t="shared" si="10"/>
        <v>18.36734694</v>
      </c>
      <c r="H66" s="200"/>
      <c r="I66" s="197"/>
      <c r="J66" s="197"/>
      <c r="K66" s="197"/>
      <c r="L66" s="178">
        <f t="shared" si="11"/>
        <v>0</v>
      </c>
      <c r="M66" s="134">
        <f t="shared" si="12"/>
        <v>0</v>
      </c>
      <c r="N66" s="135"/>
      <c r="O66" s="197"/>
      <c r="P66" s="135"/>
      <c r="Q66" s="144"/>
      <c r="R66" s="220">
        <v>1.0</v>
      </c>
      <c r="S66" s="215"/>
      <c r="T66" s="220">
        <v>1.0</v>
      </c>
      <c r="U66" s="215"/>
      <c r="V66" s="139">
        <f t="shared" si="13"/>
        <v>2</v>
      </c>
      <c r="W66" s="180">
        <f t="shared" si="14"/>
        <v>25</v>
      </c>
      <c r="X66" s="135"/>
      <c r="Y66" s="135"/>
      <c r="Z66" s="136">
        <v>1.0</v>
      </c>
      <c r="AA66" s="136">
        <v>1.0</v>
      </c>
      <c r="AB66" s="197"/>
      <c r="AC66" s="197"/>
      <c r="AD66" s="197"/>
      <c r="AE66" s="198">
        <v>1.0</v>
      </c>
      <c r="AF66" s="198">
        <v>1.0</v>
      </c>
      <c r="AG66" s="198">
        <v>1.0</v>
      </c>
      <c r="AH66" s="198">
        <v>1.0</v>
      </c>
      <c r="AI66" s="136">
        <v>1.0</v>
      </c>
      <c r="AJ66" s="135"/>
      <c r="AK66" s="135"/>
      <c r="AL66" s="135"/>
      <c r="AM66" s="135"/>
      <c r="AN66" s="198"/>
      <c r="AO66" s="198"/>
      <c r="AP66" s="139">
        <f t="shared" si="15"/>
        <v>7</v>
      </c>
      <c r="AQ66" s="182">
        <f t="shared" si="16"/>
        <v>38.88888889</v>
      </c>
      <c r="AR66" s="200"/>
      <c r="AS66" s="197"/>
      <c r="AT66" s="197"/>
      <c r="AU66" s="197"/>
      <c r="AV66" s="197"/>
      <c r="AW66" s="197"/>
      <c r="AX66" s="197"/>
      <c r="AY66" s="197"/>
      <c r="AZ66" s="197"/>
      <c r="BA66" s="197"/>
      <c r="BB66" s="197"/>
      <c r="BC66" s="197"/>
      <c r="BD66" s="197"/>
      <c r="BE66" s="197"/>
      <c r="BF66" s="197"/>
      <c r="BG66" s="197"/>
      <c r="BH66" s="204"/>
      <c r="BI66" s="184">
        <f t="shared" si="17"/>
        <v>0</v>
      </c>
      <c r="BJ66" s="185">
        <f t="shared" si="18"/>
        <v>0</v>
      </c>
      <c r="BK66" s="197"/>
      <c r="BL66" s="204"/>
      <c r="BM66" s="164">
        <f t="shared" si="19"/>
        <v>0</v>
      </c>
      <c r="BN66" s="186">
        <f t="shared" si="20"/>
        <v>0</v>
      </c>
      <c r="BO66" s="166"/>
      <c r="BP66" s="166"/>
      <c r="BQ66" s="166"/>
      <c r="BR66" s="166"/>
      <c r="BS66" s="166"/>
      <c r="BT66" s="166"/>
      <c r="BU66" s="166"/>
      <c r="BV66" s="166"/>
      <c r="BW66" s="166"/>
      <c r="BX66" s="166"/>
      <c r="BY66" s="166"/>
      <c r="BZ66" s="166"/>
      <c r="CA66" s="166"/>
      <c r="CB66" s="166"/>
      <c r="CC66" s="166"/>
      <c r="CD66" s="166"/>
      <c r="CE66" s="166"/>
      <c r="CF66" s="166"/>
      <c r="CG66" s="164">
        <f t="shared" si="21"/>
        <v>0</v>
      </c>
      <c r="CH66" s="187" t="str">
        <f t="shared" si="22"/>
        <v>#DIV/0!</v>
      </c>
    </row>
    <row r="67" ht="15.75" customHeight="1">
      <c r="A67" s="169">
        <v>58.0</v>
      </c>
      <c r="B67" s="170" t="s">
        <v>171</v>
      </c>
      <c r="C67" s="171" t="s">
        <v>172</v>
      </c>
      <c r="D67" s="124">
        <f t="shared" si="7"/>
        <v>35</v>
      </c>
      <c r="E67" s="125">
        <f t="shared" si="8"/>
        <v>71.42857143</v>
      </c>
      <c r="F67" s="172" t="str">
        <f t="shared" si="9"/>
        <v>  </v>
      </c>
      <c r="G67" s="173" t="str">
        <f t="shared" si="10"/>
        <v>  </v>
      </c>
      <c r="H67" s="216"/>
      <c r="I67" s="220">
        <v>1.0</v>
      </c>
      <c r="J67" s="215"/>
      <c r="K67" s="215"/>
      <c r="L67" s="178">
        <f t="shared" si="11"/>
        <v>1</v>
      </c>
      <c r="M67" s="134">
        <f t="shared" si="12"/>
        <v>25</v>
      </c>
      <c r="N67" s="136">
        <v>1.0</v>
      </c>
      <c r="O67" s="220">
        <v>1.0</v>
      </c>
      <c r="P67" s="136">
        <v>1.0</v>
      </c>
      <c r="Q67" s="137">
        <v>1.0</v>
      </c>
      <c r="R67" s="197"/>
      <c r="S67" s="198">
        <v>1.0</v>
      </c>
      <c r="T67" s="197"/>
      <c r="U67" s="198">
        <v>1.0</v>
      </c>
      <c r="V67" s="139">
        <f t="shared" si="13"/>
        <v>6</v>
      </c>
      <c r="W67" s="180">
        <f t="shared" si="14"/>
        <v>75</v>
      </c>
      <c r="X67" s="135"/>
      <c r="Y67" s="135"/>
      <c r="Z67" s="136">
        <v>1.0</v>
      </c>
      <c r="AA67" s="136">
        <v>1.0</v>
      </c>
      <c r="AB67" s="220">
        <v>1.0</v>
      </c>
      <c r="AC67" s="220">
        <v>1.0</v>
      </c>
      <c r="AD67" s="220">
        <v>1.0</v>
      </c>
      <c r="AE67" s="220">
        <v>1.0</v>
      </c>
      <c r="AF67" s="215"/>
      <c r="AG67" s="215"/>
      <c r="AH67" s="220">
        <v>1.0</v>
      </c>
      <c r="AI67" s="136">
        <v>1.0</v>
      </c>
      <c r="AJ67" s="135"/>
      <c r="AK67" s="135"/>
      <c r="AL67" s="136">
        <v>1.0</v>
      </c>
      <c r="AM67" s="136">
        <v>1.0</v>
      </c>
      <c r="AN67" s="220">
        <v>1.0</v>
      </c>
      <c r="AO67" s="220">
        <v>1.0</v>
      </c>
      <c r="AP67" s="139">
        <f t="shared" si="15"/>
        <v>12</v>
      </c>
      <c r="AQ67" s="182">
        <f t="shared" si="16"/>
        <v>66.66666667</v>
      </c>
      <c r="AR67" s="226">
        <v>1.0</v>
      </c>
      <c r="AS67" s="220">
        <v>1.0</v>
      </c>
      <c r="AT67" s="215"/>
      <c r="AU67" s="220">
        <v>1.0</v>
      </c>
      <c r="AV67" s="220">
        <v>1.0</v>
      </c>
      <c r="AW67" s="220">
        <v>1.0</v>
      </c>
      <c r="AX67" s="215"/>
      <c r="AY67" s="220">
        <v>1.0</v>
      </c>
      <c r="AZ67" s="220">
        <v>1.0</v>
      </c>
      <c r="BA67" s="220">
        <v>1.0</v>
      </c>
      <c r="BB67" s="220">
        <v>1.0</v>
      </c>
      <c r="BC67" s="220">
        <v>1.0</v>
      </c>
      <c r="BD67" s="220">
        <v>1.0</v>
      </c>
      <c r="BE67" s="220">
        <v>1.0</v>
      </c>
      <c r="BF67" s="220">
        <v>1.0</v>
      </c>
      <c r="BG67" s="220">
        <v>1.0</v>
      </c>
      <c r="BH67" s="204"/>
      <c r="BI67" s="184">
        <f t="shared" si="17"/>
        <v>14</v>
      </c>
      <c r="BJ67" s="185">
        <f t="shared" si="18"/>
        <v>82.35294118</v>
      </c>
      <c r="BK67" s="220">
        <v>1.0</v>
      </c>
      <c r="BL67" s="205">
        <v>1.0</v>
      </c>
      <c r="BM67" s="164">
        <f t="shared" si="19"/>
        <v>2</v>
      </c>
      <c r="BN67" s="186">
        <f t="shared" si="20"/>
        <v>100</v>
      </c>
      <c r="BO67" s="166"/>
      <c r="BP67" s="166"/>
      <c r="BQ67" s="166"/>
      <c r="BR67" s="166"/>
      <c r="BS67" s="166"/>
      <c r="BT67" s="166"/>
      <c r="BU67" s="166"/>
      <c r="BV67" s="166"/>
      <c r="BW67" s="166"/>
      <c r="BX67" s="166"/>
      <c r="BY67" s="166"/>
      <c r="BZ67" s="166"/>
      <c r="CA67" s="166"/>
      <c r="CB67" s="166"/>
      <c r="CC67" s="166"/>
      <c r="CD67" s="166"/>
      <c r="CE67" s="166"/>
      <c r="CF67" s="166"/>
      <c r="CG67" s="164">
        <f t="shared" si="21"/>
        <v>0</v>
      </c>
      <c r="CH67" s="187" t="str">
        <f t="shared" si="22"/>
        <v>#DIV/0!</v>
      </c>
    </row>
    <row r="68" ht="15.75" customHeight="1">
      <c r="A68" s="121">
        <v>59.0</v>
      </c>
      <c r="B68" s="170" t="s">
        <v>173</v>
      </c>
      <c r="C68" s="171" t="s">
        <v>174</v>
      </c>
      <c r="D68" s="124">
        <f t="shared" si="7"/>
        <v>24</v>
      </c>
      <c r="E68" s="125">
        <f t="shared" si="8"/>
        <v>48.97959184</v>
      </c>
      <c r="F68" s="172">
        <f t="shared" si="9"/>
        <v>48.97959184</v>
      </c>
      <c r="G68" s="173" t="str">
        <f t="shared" si="10"/>
        <v>  </v>
      </c>
      <c r="H68" s="200"/>
      <c r="I68" s="198">
        <v>1.0</v>
      </c>
      <c r="J68" s="197"/>
      <c r="K68" s="197"/>
      <c r="L68" s="178">
        <f t="shared" si="11"/>
        <v>1</v>
      </c>
      <c r="M68" s="134">
        <f t="shared" si="12"/>
        <v>25</v>
      </c>
      <c r="N68" s="135"/>
      <c r="O68" s="197"/>
      <c r="P68" s="136">
        <v>1.0</v>
      </c>
      <c r="Q68" s="137">
        <v>1.0</v>
      </c>
      <c r="R68" s="198">
        <v>1.0</v>
      </c>
      <c r="S68" s="198">
        <v>1.0</v>
      </c>
      <c r="T68" s="198">
        <v>1.0</v>
      </c>
      <c r="U68" s="197"/>
      <c r="V68" s="139">
        <f t="shared" si="13"/>
        <v>5</v>
      </c>
      <c r="W68" s="180">
        <f t="shared" si="14"/>
        <v>62.5</v>
      </c>
      <c r="X68" s="198">
        <v>1.0</v>
      </c>
      <c r="Y68" s="198">
        <v>1.0</v>
      </c>
      <c r="Z68" s="136">
        <v>1.0</v>
      </c>
      <c r="AA68" s="135"/>
      <c r="AB68" s="198">
        <v>1.0</v>
      </c>
      <c r="AC68" s="197"/>
      <c r="AD68" s="197"/>
      <c r="AE68" s="197"/>
      <c r="AF68" s="198">
        <v>1.0</v>
      </c>
      <c r="AG68" s="197"/>
      <c r="AH68" s="198">
        <v>1.0</v>
      </c>
      <c r="AI68" s="135"/>
      <c r="AJ68" s="136">
        <v>1.0</v>
      </c>
      <c r="AK68" s="136">
        <v>1.0</v>
      </c>
      <c r="AL68" s="136">
        <v>1.0</v>
      </c>
      <c r="AM68" s="135"/>
      <c r="AN68" s="198">
        <v>1.0</v>
      </c>
      <c r="AO68" s="198">
        <v>1.0</v>
      </c>
      <c r="AP68" s="139">
        <f t="shared" si="15"/>
        <v>11</v>
      </c>
      <c r="AQ68" s="182">
        <f t="shared" si="16"/>
        <v>61.11111111</v>
      </c>
      <c r="AR68" s="200"/>
      <c r="AS68" s="197"/>
      <c r="AT68" s="198">
        <v>1.0</v>
      </c>
      <c r="AU68" s="198">
        <v>1.0</v>
      </c>
      <c r="AV68" s="198">
        <v>1.0</v>
      </c>
      <c r="AW68" s="197"/>
      <c r="AX68" s="197"/>
      <c r="AY68" s="197"/>
      <c r="AZ68" s="198">
        <v>1.0</v>
      </c>
      <c r="BA68" s="197"/>
      <c r="BB68" s="197"/>
      <c r="BC68" s="197"/>
      <c r="BD68" s="197"/>
      <c r="BE68" s="197"/>
      <c r="BF68" s="197"/>
      <c r="BG68" s="197"/>
      <c r="BH68" s="205">
        <v>1.0</v>
      </c>
      <c r="BI68" s="184">
        <f t="shared" si="17"/>
        <v>5</v>
      </c>
      <c r="BJ68" s="185">
        <f t="shared" si="18"/>
        <v>29.41176471</v>
      </c>
      <c r="BK68" s="198">
        <v>1.0</v>
      </c>
      <c r="BL68" s="205">
        <v>1.0</v>
      </c>
      <c r="BM68" s="164">
        <f t="shared" si="19"/>
        <v>2</v>
      </c>
      <c r="BN68" s="186">
        <f t="shared" si="20"/>
        <v>100</v>
      </c>
      <c r="BO68" s="166"/>
      <c r="BP68" s="166"/>
      <c r="BQ68" s="166"/>
      <c r="BR68" s="166"/>
      <c r="BS68" s="166"/>
      <c r="BT68" s="166"/>
      <c r="BU68" s="166"/>
      <c r="BV68" s="166"/>
      <c r="BW68" s="166"/>
      <c r="BX68" s="166"/>
      <c r="BY68" s="166"/>
      <c r="BZ68" s="166"/>
      <c r="CA68" s="166"/>
      <c r="CB68" s="166"/>
      <c r="CC68" s="166"/>
      <c r="CD68" s="166"/>
      <c r="CE68" s="166"/>
      <c r="CF68" s="166"/>
      <c r="CG68" s="164">
        <f t="shared" si="21"/>
        <v>0</v>
      </c>
      <c r="CH68" s="187" t="str">
        <f t="shared" si="22"/>
        <v>#DIV/0!</v>
      </c>
    </row>
    <row r="69" ht="15.75" customHeight="1">
      <c r="A69" s="121">
        <v>60.0</v>
      </c>
      <c r="B69" s="170" t="s">
        <v>175</v>
      </c>
      <c r="C69" s="171" t="s">
        <v>176</v>
      </c>
      <c r="D69" s="124">
        <f t="shared" si="7"/>
        <v>32</v>
      </c>
      <c r="E69" s="125">
        <f t="shared" si="8"/>
        <v>65.30612245</v>
      </c>
      <c r="F69" s="172" t="str">
        <f t="shared" si="9"/>
        <v>  </v>
      </c>
      <c r="G69" s="173" t="str">
        <f t="shared" si="10"/>
        <v>  </v>
      </c>
      <c r="H69" s="199">
        <v>1.0</v>
      </c>
      <c r="I69" s="197"/>
      <c r="J69" s="197"/>
      <c r="K69" s="197"/>
      <c r="L69" s="178">
        <f t="shared" si="11"/>
        <v>1</v>
      </c>
      <c r="M69" s="134">
        <f t="shared" si="12"/>
        <v>25</v>
      </c>
      <c r="N69" s="136">
        <v>1.0</v>
      </c>
      <c r="O69" s="198">
        <v>1.0</v>
      </c>
      <c r="P69" s="136">
        <v>1.0</v>
      </c>
      <c r="Q69" s="144"/>
      <c r="R69" s="197"/>
      <c r="S69" s="197"/>
      <c r="T69" s="197"/>
      <c r="U69" s="198">
        <v>1.0</v>
      </c>
      <c r="V69" s="139">
        <f t="shared" si="13"/>
        <v>4</v>
      </c>
      <c r="W69" s="180">
        <f t="shared" si="14"/>
        <v>50</v>
      </c>
      <c r="X69" s="136">
        <v>1.0</v>
      </c>
      <c r="Y69" s="136">
        <v>1.0</v>
      </c>
      <c r="Z69" s="135"/>
      <c r="AA69" s="136">
        <v>1.0</v>
      </c>
      <c r="AB69" s="198">
        <v>1.0</v>
      </c>
      <c r="AC69" s="198">
        <v>1.0</v>
      </c>
      <c r="AD69" s="198">
        <v>1.0</v>
      </c>
      <c r="AE69" s="198">
        <v>1.0</v>
      </c>
      <c r="AF69" s="198">
        <v>1.0</v>
      </c>
      <c r="AG69" s="198">
        <v>1.0</v>
      </c>
      <c r="AH69" s="198">
        <v>1.0</v>
      </c>
      <c r="AI69" s="136">
        <v>1.0</v>
      </c>
      <c r="AJ69" s="136">
        <v>1.0</v>
      </c>
      <c r="AK69" s="136">
        <v>1.0</v>
      </c>
      <c r="AL69" s="135"/>
      <c r="AM69" s="136">
        <v>1.0</v>
      </c>
      <c r="AN69" s="197"/>
      <c r="AO69" s="197"/>
      <c r="AP69" s="139">
        <f t="shared" si="15"/>
        <v>14</v>
      </c>
      <c r="AQ69" s="182">
        <f t="shared" si="16"/>
        <v>77.77777778</v>
      </c>
      <c r="AR69" s="199">
        <v>1.0</v>
      </c>
      <c r="AS69" s="198">
        <v>1.0</v>
      </c>
      <c r="AT69" s="198">
        <v>1.0</v>
      </c>
      <c r="AU69" s="197"/>
      <c r="AV69" s="198">
        <v>1.0</v>
      </c>
      <c r="AW69" s="198">
        <v>1.0</v>
      </c>
      <c r="AX69" s="198">
        <v>1.0</v>
      </c>
      <c r="AY69" s="198">
        <v>1.0</v>
      </c>
      <c r="AZ69" s="198">
        <v>1.0</v>
      </c>
      <c r="BA69" s="197"/>
      <c r="BB69" s="197"/>
      <c r="BC69" s="197"/>
      <c r="BD69" s="197"/>
      <c r="BE69" s="198">
        <v>1.0</v>
      </c>
      <c r="BF69" s="198">
        <v>1.0</v>
      </c>
      <c r="BG69" s="198">
        <v>1.0</v>
      </c>
      <c r="BH69" s="204"/>
      <c r="BI69" s="184">
        <f t="shared" si="17"/>
        <v>11</v>
      </c>
      <c r="BJ69" s="185">
        <f t="shared" si="18"/>
        <v>64.70588235</v>
      </c>
      <c r="BK69" s="198">
        <v>1.0</v>
      </c>
      <c r="BL69" s="205">
        <v>1.0</v>
      </c>
      <c r="BM69" s="164">
        <f t="shared" si="19"/>
        <v>2</v>
      </c>
      <c r="BN69" s="186">
        <f t="shared" si="20"/>
        <v>100</v>
      </c>
      <c r="BO69" s="166"/>
      <c r="BP69" s="166"/>
      <c r="BQ69" s="166"/>
      <c r="BR69" s="166"/>
      <c r="BS69" s="166"/>
      <c r="BT69" s="166"/>
      <c r="BU69" s="166"/>
      <c r="BV69" s="166"/>
      <c r="BW69" s="166"/>
      <c r="BX69" s="166"/>
      <c r="BY69" s="166"/>
      <c r="BZ69" s="166"/>
      <c r="CA69" s="166"/>
      <c r="CB69" s="166"/>
      <c r="CC69" s="166"/>
      <c r="CD69" s="166"/>
      <c r="CE69" s="166"/>
      <c r="CF69" s="166"/>
      <c r="CG69" s="164">
        <f t="shared" si="21"/>
        <v>0</v>
      </c>
      <c r="CH69" s="187" t="str">
        <f t="shared" si="22"/>
        <v>#DIV/0!</v>
      </c>
    </row>
    <row r="70" ht="15.75" customHeight="1">
      <c r="A70" s="121">
        <v>61.0</v>
      </c>
      <c r="B70" s="170" t="s">
        <v>177</v>
      </c>
      <c r="C70" s="171" t="s">
        <v>178</v>
      </c>
      <c r="D70" s="124">
        <f t="shared" si="7"/>
        <v>22</v>
      </c>
      <c r="E70" s="125">
        <f t="shared" si="8"/>
        <v>44.89795918</v>
      </c>
      <c r="F70" s="172">
        <f t="shared" si="9"/>
        <v>44.89795918</v>
      </c>
      <c r="G70" s="173" t="str">
        <f t="shared" si="10"/>
        <v>  </v>
      </c>
      <c r="H70" s="200"/>
      <c r="I70" s="197"/>
      <c r="J70" s="197"/>
      <c r="K70" s="197"/>
      <c r="L70" s="178">
        <f t="shared" si="11"/>
        <v>0</v>
      </c>
      <c r="M70" s="134">
        <f t="shared" si="12"/>
        <v>0</v>
      </c>
      <c r="N70" s="135"/>
      <c r="O70" s="198">
        <v>1.0</v>
      </c>
      <c r="P70" s="136">
        <v>1.0</v>
      </c>
      <c r="Q70" s="137">
        <v>1.0</v>
      </c>
      <c r="R70" s="197"/>
      <c r="S70" s="198">
        <v>1.0</v>
      </c>
      <c r="T70" s="198">
        <v>1.0</v>
      </c>
      <c r="U70" s="197"/>
      <c r="V70" s="139">
        <f t="shared" si="13"/>
        <v>5</v>
      </c>
      <c r="W70" s="180">
        <f t="shared" si="14"/>
        <v>62.5</v>
      </c>
      <c r="X70" s="135"/>
      <c r="Y70" s="135"/>
      <c r="Z70" s="135"/>
      <c r="AA70" s="136">
        <v>1.0</v>
      </c>
      <c r="AB70" s="198">
        <v>1.0</v>
      </c>
      <c r="AC70" s="198">
        <v>1.0</v>
      </c>
      <c r="AD70" s="197"/>
      <c r="AE70" s="197"/>
      <c r="AF70" s="197"/>
      <c r="AG70" s="197"/>
      <c r="AH70" s="198">
        <v>1.0</v>
      </c>
      <c r="AI70" s="136">
        <v>1.0</v>
      </c>
      <c r="AJ70" s="136">
        <v>1.0</v>
      </c>
      <c r="AK70" s="136">
        <v>1.0</v>
      </c>
      <c r="AL70" s="135"/>
      <c r="AM70" s="135"/>
      <c r="AN70" s="198">
        <v>1.0</v>
      </c>
      <c r="AO70" s="198">
        <v>1.0</v>
      </c>
      <c r="AP70" s="139">
        <f t="shared" si="15"/>
        <v>9</v>
      </c>
      <c r="AQ70" s="182">
        <f t="shared" si="16"/>
        <v>50</v>
      </c>
      <c r="AR70" s="200"/>
      <c r="AS70" s="198">
        <v>1.0</v>
      </c>
      <c r="AT70" s="197"/>
      <c r="AU70" s="197"/>
      <c r="AV70" s="197"/>
      <c r="AW70" s="198">
        <v>1.0</v>
      </c>
      <c r="AX70" s="198">
        <v>1.0</v>
      </c>
      <c r="AY70" s="197"/>
      <c r="AZ70" s="198">
        <v>1.0</v>
      </c>
      <c r="BA70" s="197"/>
      <c r="BB70" s="197"/>
      <c r="BC70" s="197"/>
      <c r="BD70" s="197"/>
      <c r="BE70" s="198">
        <v>1.0</v>
      </c>
      <c r="BF70" s="198">
        <v>1.0</v>
      </c>
      <c r="BG70" s="198">
        <v>1.0</v>
      </c>
      <c r="BH70" s="204"/>
      <c r="BI70" s="184">
        <f t="shared" si="17"/>
        <v>7</v>
      </c>
      <c r="BJ70" s="185">
        <f t="shared" si="18"/>
        <v>41.17647059</v>
      </c>
      <c r="BK70" s="198">
        <v>1.0</v>
      </c>
      <c r="BL70" s="204"/>
      <c r="BM70" s="164">
        <f t="shared" si="19"/>
        <v>1</v>
      </c>
      <c r="BN70" s="186">
        <f t="shared" si="20"/>
        <v>50</v>
      </c>
      <c r="BO70" s="166"/>
      <c r="BP70" s="166"/>
      <c r="BQ70" s="166"/>
      <c r="BR70" s="166"/>
      <c r="BS70" s="166"/>
      <c r="BT70" s="166"/>
      <c r="BU70" s="166"/>
      <c r="BV70" s="166"/>
      <c r="BW70" s="166"/>
      <c r="BX70" s="166"/>
      <c r="BY70" s="166"/>
      <c r="BZ70" s="166"/>
      <c r="CA70" s="166"/>
      <c r="CB70" s="166"/>
      <c r="CC70" s="166"/>
      <c r="CD70" s="166"/>
      <c r="CE70" s="166"/>
      <c r="CF70" s="166"/>
      <c r="CG70" s="164">
        <f t="shared" si="21"/>
        <v>0</v>
      </c>
      <c r="CH70" s="187" t="str">
        <f t="shared" si="22"/>
        <v>#DIV/0!</v>
      </c>
    </row>
    <row r="71" ht="15.75" customHeight="1">
      <c r="A71" s="169">
        <v>62.0</v>
      </c>
      <c r="B71" s="170" t="s">
        <v>179</v>
      </c>
      <c r="C71" s="171" t="s">
        <v>180</v>
      </c>
      <c r="D71" s="124">
        <f t="shared" si="7"/>
        <v>27</v>
      </c>
      <c r="E71" s="125">
        <f t="shared" si="8"/>
        <v>55.10204082</v>
      </c>
      <c r="F71" s="172" t="str">
        <f t="shared" si="9"/>
        <v>  </v>
      </c>
      <c r="G71" s="189" t="str">
        <f t="shared" si="10"/>
        <v>  </v>
      </c>
      <c r="H71" s="200"/>
      <c r="I71" s="197"/>
      <c r="J71" s="197"/>
      <c r="K71" s="197"/>
      <c r="L71" s="178">
        <f t="shared" si="11"/>
        <v>0</v>
      </c>
      <c r="M71" s="134">
        <f t="shared" si="12"/>
        <v>0</v>
      </c>
      <c r="N71" s="136">
        <v>1.0</v>
      </c>
      <c r="O71" s="198">
        <v>1.0</v>
      </c>
      <c r="P71" s="136">
        <v>1.0</v>
      </c>
      <c r="Q71" s="144"/>
      <c r="R71" s="197"/>
      <c r="S71" s="198">
        <v>1.0</v>
      </c>
      <c r="T71" s="198">
        <v>1.0</v>
      </c>
      <c r="U71" s="197"/>
      <c r="V71" s="139">
        <f t="shared" si="13"/>
        <v>5</v>
      </c>
      <c r="W71" s="180">
        <f t="shared" si="14"/>
        <v>62.5</v>
      </c>
      <c r="X71" s="136">
        <v>1.0</v>
      </c>
      <c r="Y71" s="136">
        <v>1.0</v>
      </c>
      <c r="Z71" s="136">
        <v>1.0</v>
      </c>
      <c r="AA71" s="136">
        <v>1.0</v>
      </c>
      <c r="AB71" s="197"/>
      <c r="AC71" s="198">
        <v>1.0</v>
      </c>
      <c r="AD71" s="198">
        <v>1.0</v>
      </c>
      <c r="AE71" s="197"/>
      <c r="AF71" s="197"/>
      <c r="AG71" s="197"/>
      <c r="AH71" s="198">
        <v>1.0</v>
      </c>
      <c r="AI71" s="136">
        <v>1.0</v>
      </c>
      <c r="AJ71" s="135"/>
      <c r="AK71" s="135"/>
      <c r="AL71" s="135"/>
      <c r="AM71" s="136">
        <v>1.0</v>
      </c>
      <c r="AN71" s="197"/>
      <c r="AO71" s="197"/>
      <c r="AP71" s="139">
        <f t="shared" si="15"/>
        <v>9</v>
      </c>
      <c r="AQ71" s="182">
        <f t="shared" si="16"/>
        <v>50</v>
      </c>
      <c r="AR71" s="200"/>
      <c r="AS71" s="198">
        <v>1.0</v>
      </c>
      <c r="AT71" s="198">
        <v>1.0</v>
      </c>
      <c r="AU71" s="197"/>
      <c r="AV71" s="197"/>
      <c r="AW71" s="197"/>
      <c r="AX71" s="197"/>
      <c r="AY71" s="198">
        <v>1.0</v>
      </c>
      <c r="AZ71" s="198">
        <v>1.0</v>
      </c>
      <c r="BA71" s="198">
        <v>1.0</v>
      </c>
      <c r="BB71" s="198">
        <v>1.0</v>
      </c>
      <c r="BC71" s="198">
        <v>1.0</v>
      </c>
      <c r="BD71" s="198">
        <v>1.0</v>
      </c>
      <c r="BE71" s="198">
        <v>1.0</v>
      </c>
      <c r="BF71" s="198">
        <v>1.0</v>
      </c>
      <c r="BG71" s="198">
        <v>1.0</v>
      </c>
      <c r="BH71" s="204"/>
      <c r="BI71" s="184">
        <f t="shared" si="17"/>
        <v>11</v>
      </c>
      <c r="BJ71" s="185">
        <f t="shared" si="18"/>
        <v>64.70588235</v>
      </c>
      <c r="BK71" s="198">
        <v>1.0</v>
      </c>
      <c r="BL71" s="205">
        <v>1.0</v>
      </c>
      <c r="BM71" s="164">
        <f t="shared" si="19"/>
        <v>2</v>
      </c>
      <c r="BN71" s="186">
        <f t="shared" si="20"/>
        <v>100</v>
      </c>
      <c r="BO71" s="166"/>
      <c r="BP71" s="166"/>
      <c r="BQ71" s="166"/>
      <c r="BR71" s="166"/>
      <c r="BS71" s="166"/>
      <c r="BT71" s="166"/>
      <c r="BU71" s="166"/>
      <c r="BV71" s="166"/>
      <c r="BW71" s="166"/>
      <c r="BX71" s="166"/>
      <c r="BY71" s="166"/>
      <c r="BZ71" s="166"/>
      <c r="CA71" s="166"/>
      <c r="CB71" s="166"/>
      <c r="CC71" s="166"/>
      <c r="CD71" s="166"/>
      <c r="CE71" s="166"/>
      <c r="CF71" s="166"/>
      <c r="CG71" s="164">
        <f t="shared" si="21"/>
        <v>0</v>
      </c>
      <c r="CH71" s="187" t="str">
        <f t="shared" si="22"/>
        <v>#DIV/0!</v>
      </c>
    </row>
    <row r="72" ht="15.75" customHeight="1">
      <c r="A72" s="121">
        <v>63.0</v>
      </c>
      <c r="B72" s="170" t="s">
        <v>181</v>
      </c>
      <c r="C72" s="171" t="s">
        <v>182</v>
      </c>
      <c r="D72" s="124">
        <f t="shared" si="7"/>
        <v>20</v>
      </c>
      <c r="E72" s="125">
        <f t="shared" si="8"/>
        <v>40.81632653</v>
      </c>
      <c r="F72" s="172">
        <f t="shared" si="9"/>
        <v>40.81632653</v>
      </c>
      <c r="G72" s="173" t="str">
        <f t="shared" si="10"/>
        <v>  </v>
      </c>
      <c r="H72" s="200"/>
      <c r="I72" s="197"/>
      <c r="J72" s="197"/>
      <c r="K72" s="197"/>
      <c r="L72" s="178">
        <f t="shared" si="11"/>
        <v>0</v>
      </c>
      <c r="M72" s="134">
        <f t="shared" si="12"/>
        <v>0</v>
      </c>
      <c r="N72" s="136">
        <v>1.0</v>
      </c>
      <c r="O72" s="198">
        <v>1.0</v>
      </c>
      <c r="P72" s="135"/>
      <c r="Q72" s="137">
        <v>1.0</v>
      </c>
      <c r="R72" s="197"/>
      <c r="S72" s="198">
        <v>1.0</v>
      </c>
      <c r="T72" s="197"/>
      <c r="U72" s="198">
        <v>1.0</v>
      </c>
      <c r="V72" s="139">
        <f t="shared" si="13"/>
        <v>5</v>
      </c>
      <c r="W72" s="180">
        <f t="shared" si="14"/>
        <v>62.5</v>
      </c>
      <c r="X72" s="198">
        <v>1.0</v>
      </c>
      <c r="Y72" s="198">
        <v>1.0</v>
      </c>
      <c r="Z72" s="135"/>
      <c r="AA72" s="135"/>
      <c r="AB72" s="197"/>
      <c r="AC72" s="198">
        <v>1.0</v>
      </c>
      <c r="AD72" s="198">
        <v>1.0</v>
      </c>
      <c r="AE72" s="197"/>
      <c r="AF72" s="197"/>
      <c r="AG72" s="197"/>
      <c r="AH72" s="198">
        <v>1.0</v>
      </c>
      <c r="AI72" s="136">
        <v>1.0</v>
      </c>
      <c r="AJ72" s="135"/>
      <c r="AK72" s="135"/>
      <c r="AL72" s="135"/>
      <c r="AM72" s="135"/>
      <c r="AN72" s="197"/>
      <c r="AO72" s="197"/>
      <c r="AP72" s="139">
        <f t="shared" si="15"/>
        <v>6</v>
      </c>
      <c r="AQ72" s="182">
        <f t="shared" si="16"/>
        <v>33.33333333</v>
      </c>
      <c r="AR72" s="200"/>
      <c r="AS72" s="198">
        <v>1.0</v>
      </c>
      <c r="AT72" s="198">
        <v>1.0</v>
      </c>
      <c r="AU72" s="197"/>
      <c r="AV72" s="197"/>
      <c r="AW72" s="198">
        <v>1.0</v>
      </c>
      <c r="AX72" s="197"/>
      <c r="AY72" s="198">
        <v>1.0</v>
      </c>
      <c r="AZ72" s="198">
        <v>1.0</v>
      </c>
      <c r="BA72" s="198">
        <v>1.0</v>
      </c>
      <c r="BB72" s="198">
        <v>1.0</v>
      </c>
      <c r="BC72" s="198">
        <v>1.0</v>
      </c>
      <c r="BD72" s="198">
        <v>1.0</v>
      </c>
      <c r="BE72" s="197"/>
      <c r="BF72" s="197"/>
      <c r="BG72" s="197"/>
      <c r="BH72" s="204"/>
      <c r="BI72" s="184">
        <f t="shared" si="17"/>
        <v>9</v>
      </c>
      <c r="BJ72" s="185">
        <f t="shared" si="18"/>
        <v>52.94117647</v>
      </c>
      <c r="BK72" s="197"/>
      <c r="BL72" s="204"/>
      <c r="BM72" s="164">
        <f t="shared" si="19"/>
        <v>0</v>
      </c>
      <c r="BN72" s="186">
        <f t="shared" si="20"/>
        <v>0</v>
      </c>
      <c r="BO72" s="166"/>
      <c r="BP72" s="166"/>
      <c r="BQ72" s="166"/>
      <c r="BR72" s="166"/>
      <c r="BS72" s="166"/>
      <c r="BT72" s="166"/>
      <c r="BU72" s="166"/>
      <c r="BV72" s="166"/>
      <c r="BW72" s="166"/>
      <c r="BX72" s="166"/>
      <c r="BY72" s="166"/>
      <c r="BZ72" s="166"/>
      <c r="CA72" s="166"/>
      <c r="CB72" s="166"/>
      <c r="CC72" s="166"/>
      <c r="CD72" s="166"/>
      <c r="CE72" s="166"/>
      <c r="CF72" s="166"/>
      <c r="CG72" s="164">
        <f t="shared" si="21"/>
        <v>0</v>
      </c>
      <c r="CH72" s="187" t="str">
        <f t="shared" si="22"/>
        <v>#DIV/0!</v>
      </c>
    </row>
    <row r="73" ht="15.75" customHeight="1">
      <c r="A73" s="121">
        <v>64.0</v>
      </c>
      <c r="B73" s="170" t="s">
        <v>183</v>
      </c>
      <c r="C73" s="171" t="s">
        <v>184</v>
      </c>
      <c r="D73" s="124">
        <f t="shared" si="7"/>
        <v>7</v>
      </c>
      <c r="E73" s="125">
        <f t="shared" si="8"/>
        <v>14.28571429</v>
      </c>
      <c r="F73" s="172">
        <f t="shared" si="9"/>
        <v>14.28571429</v>
      </c>
      <c r="G73" s="189">
        <f t="shared" si="10"/>
        <v>14.28571429</v>
      </c>
      <c r="H73" s="200"/>
      <c r="I73" s="197"/>
      <c r="J73" s="197"/>
      <c r="K73" s="197"/>
      <c r="L73" s="178">
        <f t="shared" si="11"/>
        <v>0</v>
      </c>
      <c r="M73" s="134">
        <f t="shared" si="12"/>
        <v>0</v>
      </c>
      <c r="N73" s="135"/>
      <c r="O73" s="197"/>
      <c r="P73" s="135"/>
      <c r="Q73" s="144"/>
      <c r="R73" s="197"/>
      <c r="S73" s="197"/>
      <c r="T73" s="197"/>
      <c r="U73" s="197"/>
      <c r="V73" s="139">
        <f t="shared" si="13"/>
        <v>0</v>
      </c>
      <c r="W73" s="180">
        <f t="shared" si="14"/>
        <v>0</v>
      </c>
      <c r="X73" s="135"/>
      <c r="Y73" s="135"/>
      <c r="Z73" s="135"/>
      <c r="AA73" s="135"/>
      <c r="AB73" s="197"/>
      <c r="AC73" s="197"/>
      <c r="AD73" s="198">
        <v>1.0</v>
      </c>
      <c r="AE73" s="197"/>
      <c r="AF73" s="198">
        <v>1.0</v>
      </c>
      <c r="AG73" s="198">
        <v>1.0</v>
      </c>
      <c r="AH73" s="197"/>
      <c r="AI73" s="135"/>
      <c r="AJ73" s="135"/>
      <c r="AK73" s="135"/>
      <c r="AL73" s="135"/>
      <c r="AM73" s="135"/>
      <c r="AN73" s="197"/>
      <c r="AO73" s="197"/>
      <c r="AP73" s="139">
        <f t="shared" si="15"/>
        <v>3</v>
      </c>
      <c r="AQ73" s="182">
        <f t="shared" si="16"/>
        <v>16.66666667</v>
      </c>
      <c r="AR73" s="200"/>
      <c r="AS73" s="197"/>
      <c r="AT73" s="197"/>
      <c r="AU73" s="197"/>
      <c r="AV73" s="197"/>
      <c r="AW73" s="198">
        <v>1.0</v>
      </c>
      <c r="AX73" s="197"/>
      <c r="AY73" s="197"/>
      <c r="AZ73" s="197"/>
      <c r="BA73" s="197"/>
      <c r="BB73" s="197"/>
      <c r="BC73" s="197"/>
      <c r="BD73" s="197"/>
      <c r="BE73" s="198">
        <v>1.0</v>
      </c>
      <c r="BF73" s="198">
        <v>1.0</v>
      </c>
      <c r="BG73" s="198">
        <v>1.0</v>
      </c>
      <c r="BH73" s="204"/>
      <c r="BI73" s="184">
        <f t="shared" si="17"/>
        <v>4</v>
      </c>
      <c r="BJ73" s="185">
        <f t="shared" si="18"/>
        <v>23.52941176</v>
      </c>
      <c r="BK73" s="197"/>
      <c r="BL73" s="204"/>
      <c r="BM73" s="164">
        <f t="shared" si="19"/>
        <v>0</v>
      </c>
      <c r="BN73" s="186">
        <f t="shared" si="20"/>
        <v>0</v>
      </c>
      <c r="BO73" s="166"/>
      <c r="BP73" s="166"/>
      <c r="BQ73" s="166"/>
      <c r="BR73" s="166"/>
      <c r="BS73" s="166"/>
      <c r="BT73" s="166"/>
      <c r="BU73" s="166"/>
      <c r="BV73" s="166"/>
      <c r="BW73" s="166"/>
      <c r="BX73" s="166"/>
      <c r="BY73" s="166"/>
      <c r="BZ73" s="166"/>
      <c r="CA73" s="166"/>
      <c r="CB73" s="166"/>
      <c r="CC73" s="166"/>
      <c r="CD73" s="166"/>
      <c r="CE73" s="166"/>
      <c r="CF73" s="166"/>
      <c r="CG73" s="164">
        <f t="shared" si="21"/>
        <v>0</v>
      </c>
      <c r="CH73" s="187" t="str">
        <f t="shared" si="22"/>
        <v>#DIV/0!</v>
      </c>
    </row>
    <row r="74" ht="15.75" customHeight="1">
      <c r="A74" s="121">
        <v>65.0</v>
      </c>
      <c r="B74" s="170" t="s">
        <v>185</v>
      </c>
      <c r="C74" s="171" t="s">
        <v>186</v>
      </c>
      <c r="D74" s="124">
        <f t="shared" si="7"/>
        <v>25</v>
      </c>
      <c r="E74" s="125">
        <f t="shared" si="8"/>
        <v>51.02040816</v>
      </c>
      <c r="F74" s="207" t="str">
        <f t="shared" si="9"/>
        <v>  </v>
      </c>
      <c r="G74" s="173" t="str">
        <f t="shared" si="10"/>
        <v>  </v>
      </c>
      <c r="H74" s="200"/>
      <c r="I74" s="197"/>
      <c r="J74" s="197"/>
      <c r="K74" s="197"/>
      <c r="L74" s="178">
        <f t="shared" si="11"/>
        <v>0</v>
      </c>
      <c r="M74" s="134">
        <f t="shared" si="12"/>
        <v>0</v>
      </c>
      <c r="N74" s="136">
        <v>1.0</v>
      </c>
      <c r="O74" s="198">
        <v>1.0</v>
      </c>
      <c r="P74" s="136">
        <v>1.0</v>
      </c>
      <c r="Q74" s="144"/>
      <c r="R74" s="197"/>
      <c r="S74" s="197"/>
      <c r="T74" s="197"/>
      <c r="U74" s="197"/>
      <c r="V74" s="139">
        <f t="shared" si="13"/>
        <v>3</v>
      </c>
      <c r="W74" s="180">
        <f t="shared" si="14"/>
        <v>37.5</v>
      </c>
      <c r="X74" s="135"/>
      <c r="Y74" s="135"/>
      <c r="Z74" s="136">
        <v>1.0</v>
      </c>
      <c r="AA74" s="136">
        <v>1.0</v>
      </c>
      <c r="AB74" s="198">
        <v>1.0</v>
      </c>
      <c r="AC74" s="197"/>
      <c r="AD74" s="198">
        <v>1.0</v>
      </c>
      <c r="AE74" s="198">
        <v>1.0</v>
      </c>
      <c r="AF74" s="198">
        <v>1.0</v>
      </c>
      <c r="AG74" s="198">
        <v>1.0</v>
      </c>
      <c r="AH74" s="198">
        <v>1.0</v>
      </c>
      <c r="AI74" s="136">
        <v>1.0</v>
      </c>
      <c r="AJ74" s="135"/>
      <c r="AK74" s="135"/>
      <c r="AL74" s="135"/>
      <c r="AM74" s="135"/>
      <c r="AN74" s="197"/>
      <c r="AO74" s="197"/>
      <c r="AP74" s="139">
        <f t="shared" si="15"/>
        <v>9</v>
      </c>
      <c r="AQ74" s="182">
        <f t="shared" si="16"/>
        <v>50</v>
      </c>
      <c r="AR74" s="199">
        <v>1.0</v>
      </c>
      <c r="AS74" s="197"/>
      <c r="AT74" s="198">
        <v>1.0</v>
      </c>
      <c r="AU74" s="198">
        <v>1.0</v>
      </c>
      <c r="AV74" s="198">
        <v>1.0</v>
      </c>
      <c r="AW74" s="198">
        <v>1.0</v>
      </c>
      <c r="AX74" s="197"/>
      <c r="AY74" s="197"/>
      <c r="AZ74" s="198">
        <v>1.0</v>
      </c>
      <c r="BA74" s="198">
        <v>1.0</v>
      </c>
      <c r="BB74" s="198">
        <v>1.0</v>
      </c>
      <c r="BC74" s="198">
        <v>1.0</v>
      </c>
      <c r="BD74" s="198">
        <v>1.0</v>
      </c>
      <c r="BE74" s="198">
        <v>1.0</v>
      </c>
      <c r="BF74" s="198">
        <v>1.0</v>
      </c>
      <c r="BG74" s="198">
        <v>1.0</v>
      </c>
      <c r="BH74" s="204"/>
      <c r="BI74" s="184">
        <f t="shared" si="17"/>
        <v>13</v>
      </c>
      <c r="BJ74" s="185">
        <f t="shared" si="18"/>
        <v>76.47058824</v>
      </c>
      <c r="BK74" s="197"/>
      <c r="BL74" s="204"/>
      <c r="BM74" s="164">
        <f t="shared" si="19"/>
        <v>0</v>
      </c>
      <c r="BN74" s="186">
        <f t="shared" si="20"/>
        <v>0</v>
      </c>
      <c r="BO74" s="166"/>
      <c r="BP74" s="166"/>
      <c r="BQ74" s="166"/>
      <c r="BR74" s="166"/>
      <c r="BS74" s="166"/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4">
        <f t="shared" si="21"/>
        <v>0</v>
      </c>
      <c r="CH74" s="187" t="str">
        <f t="shared" si="22"/>
        <v>#DIV/0!</v>
      </c>
    </row>
    <row r="75" ht="15.75" customHeight="1">
      <c r="A75" s="169">
        <v>66.0</v>
      </c>
      <c r="B75" s="170" t="s">
        <v>187</v>
      </c>
      <c r="C75" s="171" t="s">
        <v>188</v>
      </c>
      <c r="D75" s="124">
        <f t="shared" si="7"/>
        <v>37</v>
      </c>
      <c r="E75" s="125">
        <f t="shared" si="8"/>
        <v>75.51020408</v>
      </c>
      <c r="F75" s="172" t="str">
        <f t="shared" si="9"/>
        <v>  </v>
      </c>
      <c r="G75" s="189" t="str">
        <f t="shared" si="10"/>
        <v>  </v>
      </c>
      <c r="H75" s="199">
        <v>1.0</v>
      </c>
      <c r="I75" s="198">
        <v>1.0</v>
      </c>
      <c r="J75" s="197"/>
      <c r="K75" s="197"/>
      <c r="L75" s="178">
        <f t="shared" si="11"/>
        <v>2</v>
      </c>
      <c r="M75" s="134">
        <f t="shared" si="12"/>
        <v>50</v>
      </c>
      <c r="N75" s="136">
        <v>1.0</v>
      </c>
      <c r="O75" s="198">
        <v>1.0</v>
      </c>
      <c r="P75" s="136">
        <v>1.0</v>
      </c>
      <c r="Q75" s="144"/>
      <c r="R75" s="197"/>
      <c r="S75" s="198">
        <v>1.0</v>
      </c>
      <c r="T75" s="197"/>
      <c r="U75" s="198">
        <v>1.0</v>
      </c>
      <c r="V75" s="139">
        <f t="shared" si="13"/>
        <v>5</v>
      </c>
      <c r="W75" s="180">
        <f t="shared" si="14"/>
        <v>62.5</v>
      </c>
      <c r="X75" s="136">
        <v>1.0</v>
      </c>
      <c r="Y75" s="136">
        <v>1.0</v>
      </c>
      <c r="Z75" s="135"/>
      <c r="AA75" s="136">
        <v>1.0</v>
      </c>
      <c r="AB75" s="197"/>
      <c r="AC75" s="198">
        <v>1.0</v>
      </c>
      <c r="AD75" s="198">
        <v>1.0</v>
      </c>
      <c r="AE75" s="198">
        <v>1.0</v>
      </c>
      <c r="AF75" s="198">
        <v>1.0</v>
      </c>
      <c r="AG75" s="198">
        <v>1.0</v>
      </c>
      <c r="AH75" s="198">
        <v>1.0</v>
      </c>
      <c r="AI75" s="136">
        <v>1.0</v>
      </c>
      <c r="AJ75" s="136">
        <v>1.0</v>
      </c>
      <c r="AK75" s="136">
        <v>1.0</v>
      </c>
      <c r="AL75" s="136">
        <v>1.0</v>
      </c>
      <c r="AM75" s="136">
        <v>1.0</v>
      </c>
      <c r="AN75" s="197"/>
      <c r="AO75" s="197"/>
      <c r="AP75" s="139">
        <f t="shared" si="15"/>
        <v>14</v>
      </c>
      <c r="AQ75" s="182">
        <f t="shared" si="16"/>
        <v>77.77777778</v>
      </c>
      <c r="AR75" s="199">
        <v>1.0</v>
      </c>
      <c r="AS75" s="198">
        <v>1.0</v>
      </c>
      <c r="AT75" s="198">
        <v>1.0</v>
      </c>
      <c r="AU75" s="198">
        <v>1.0</v>
      </c>
      <c r="AV75" s="198">
        <v>1.0</v>
      </c>
      <c r="AW75" s="198">
        <v>1.0</v>
      </c>
      <c r="AX75" s="198">
        <v>1.0</v>
      </c>
      <c r="AY75" s="198">
        <v>1.0</v>
      </c>
      <c r="AZ75" s="198">
        <v>1.0</v>
      </c>
      <c r="BA75" s="198">
        <v>1.0</v>
      </c>
      <c r="BB75" s="198">
        <v>1.0</v>
      </c>
      <c r="BC75" s="198">
        <v>1.0</v>
      </c>
      <c r="BD75" s="198">
        <v>1.0</v>
      </c>
      <c r="BE75" s="197"/>
      <c r="BF75" s="197"/>
      <c r="BG75" s="197"/>
      <c r="BH75" s="205">
        <v>1.0</v>
      </c>
      <c r="BI75" s="184">
        <f t="shared" si="17"/>
        <v>14</v>
      </c>
      <c r="BJ75" s="185">
        <f t="shared" si="18"/>
        <v>82.35294118</v>
      </c>
      <c r="BK75" s="198">
        <v>1.0</v>
      </c>
      <c r="BL75" s="205">
        <v>1.0</v>
      </c>
      <c r="BM75" s="164">
        <f t="shared" si="19"/>
        <v>2</v>
      </c>
      <c r="BN75" s="186">
        <f t="shared" si="20"/>
        <v>100</v>
      </c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4">
        <f t="shared" si="21"/>
        <v>0</v>
      </c>
      <c r="CH75" s="187" t="str">
        <f t="shared" si="22"/>
        <v>#DIV/0!</v>
      </c>
    </row>
    <row r="76" ht="15.75" customHeight="1">
      <c r="A76" s="121">
        <v>67.0</v>
      </c>
      <c r="B76" s="170" t="s">
        <v>189</v>
      </c>
      <c r="C76" s="171" t="s">
        <v>190</v>
      </c>
      <c r="D76" s="124">
        <f t="shared" si="7"/>
        <v>18</v>
      </c>
      <c r="E76" s="125">
        <f t="shared" si="8"/>
        <v>36.73469388</v>
      </c>
      <c r="F76" s="172">
        <f t="shared" si="9"/>
        <v>36.73469388</v>
      </c>
      <c r="G76" s="173" t="str">
        <f t="shared" si="10"/>
        <v>  </v>
      </c>
      <c r="H76" s="200"/>
      <c r="I76" s="197"/>
      <c r="J76" s="197"/>
      <c r="K76" s="197"/>
      <c r="L76" s="178">
        <f t="shared" si="11"/>
        <v>0</v>
      </c>
      <c r="M76" s="134">
        <f t="shared" si="12"/>
        <v>0</v>
      </c>
      <c r="N76" s="136">
        <v>1.0</v>
      </c>
      <c r="O76" s="198">
        <v>1.0</v>
      </c>
      <c r="P76" s="136">
        <v>1.0</v>
      </c>
      <c r="Q76" s="144"/>
      <c r="R76" s="197"/>
      <c r="S76" s="197"/>
      <c r="T76" s="198">
        <v>1.0</v>
      </c>
      <c r="U76" s="197"/>
      <c r="V76" s="139">
        <f t="shared" si="13"/>
        <v>4</v>
      </c>
      <c r="W76" s="180">
        <f t="shared" si="14"/>
        <v>50</v>
      </c>
      <c r="X76" s="197"/>
      <c r="Y76" s="197"/>
      <c r="Z76" s="136">
        <v>1.0</v>
      </c>
      <c r="AA76" s="136">
        <v>1.0</v>
      </c>
      <c r="AB76" s="198">
        <v>1.0</v>
      </c>
      <c r="AC76" s="197"/>
      <c r="AD76" s="197"/>
      <c r="AE76" s="197"/>
      <c r="AF76" s="197"/>
      <c r="AG76" s="197"/>
      <c r="AH76" s="197"/>
      <c r="AI76" s="135"/>
      <c r="AJ76" s="135"/>
      <c r="AK76" s="135"/>
      <c r="AL76" s="135"/>
      <c r="AM76" s="135"/>
      <c r="AN76" s="197"/>
      <c r="AO76" s="197"/>
      <c r="AP76" s="139">
        <f t="shared" si="15"/>
        <v>3</v>
      </c>
      <c r="AQ76" s="182">
        <f t="shared" si="16"/>
        <v>16.66666667</v>
      </c>
      <c r="AR76" s="200"/>
      <c r="AS76" s="197"/>
      <c r="AT76" s="197"/>
      <c r="AU76" s="197"/>
      <c r="AV76" s="197"/>
      <c r="AW76" s="198">
        <v>1.0</v>
      </c>
      <c r="AX76" s="198">
        <v>1.0</v>
      </c>
      <c r="AY76" s="197"/>
      <c r="AZ76" s="198">
        <v>1.0</v>
      </c>
      <c r="BA76" s="198">
        <v>1.0</v>
      </c>
      <c r="BB76" s="198">
        <v>1.0</v>
      </c>
      <c r="BC76" s="198">
        <v>1.0</v>
      </c>
      <c r="BD76" s="198">
        <v>1.0</v>
      </c>
      <c r="BE76" s="198">
        <v>1.0</v>
      </c>
      <c r="BF76" s="198">
        <v>1.0</v>
      </c>
      <c r="BG76" s="198">
        <v>1.0</v>
      </c>
      <c r="BH76" s="205">
        <v>1.0</v>
      </c>
      <c r="BI76" s="184">
        <f t="shared" si="17"/>
        <v>11</v>
      </c>
      <c r="BJ76" s="185">
        <f t="shared" si="18"/>
        <v>64.70588235</v>
      </c>
      <c r="BK76" s="197"/>
      <c r="BL76" s="204"/>
      <c r="BM76" s="164">
        <f t="shared" si="19"/>
        <v>0</v>
      </c>
      <c r="BN76" s="186">
        <f t="shared" si="20"/>
        <v>0</v>
      </c>
      <c r="BO76" s="166"/>
      <c r="BP76" s="166"/>
      <c r="BQ76" s="166"/>
      <c r="BR76" s="166"/>
      <c r="BS76" s="166"/>
      <c r="BT76" s="166"/>
      <c r="BU76" s="166"/>
      <c r="BV76" s="166"/>
      <c r="BW76" s="166"/>
      <c r="BX76" s="166"/>
      <c r="BY76" s="166"/>
      <c r="BZ76" s="166"/>
      <c r="CA76" s="166"/>
      <c r="CB76" s="166"/>
      <c r="CC76" s="166"/>
      <c r="CD76" s="166"/>
      <c r="CE76" s="166"/>
      <c r="CF76" s="166"/>
      <c r="CG76" s="164">
        <f t="shared" si="21"/>
        <v>0</v>
      </c>
      <c r="CH76" s="187" t="str">
        <f t="shared" si="22"/>
        <v>#DIV/0!</v>
      </c>
    </row>
    <row r="77" ht="15.75" customHeight="1">
      <c r="A77" s="121">
        <v>68.0</v>
      </c>
      <c r="B77" s="170" t="s">
        <v>191</v>
      </c>
      <c r="C77" s="171" t="s">
        <v>192</v>
      </c>
      <c r="D77" s="124">
        <f t="shared" si="7"/>
        <v>27</v>
      </c>
      <c r="E77" s="125">
        <f t="shared" si="8"/>
        <v>55.10204082</v>
      </c>
      <c r="F77" s="207" t="str">
        <f t="shared" si="9"/>
        <v>  </v>
      </c>
      <c r="G77" s="173" t="str">
        <f t="shared" si="10"/>
        <v>  </v>
      </c>
      <c r="H77" s="200"/>
      <c r="I77" s="197"/>
      <c r="J77" s="197"/>
      <c r="K77" s="197"/>
      <c r="L77" s="178">
        <f t="shared" si="11"/>
        <v>0</v>
      </c>
      <c r="M77" s="134">
        <f t="shared" si="12"/>
        <v>0</v>
      </c>
      <c r="N77" s="135"/>
      <c r="O77" s="197"/>
      <c r="P77" s="136">
        <v>1.0</v>
      </c>
      <c r="Q77" s="137">
        <v>1.0</v>
      </c>
      <c r="R77" s="197"/>
      <c r="S77" s="198">
        <v>1.0</v>
      </c>
      <c r="T77" s="198">
        <v>1.0</v>
      </c>
      <c r="U77" s="198">
        <v>1.0</v>
      </c>
      <c r="V77" s="139">
        <f t="shared" si="13"/>
        <v>5</v>
      </c>
      <c r="W77" s="180">
        <f t="shared" si="14"/>
        <v>62.5</v>
      </c>
      <c r="X77" s="136">
        <v>1.0</v>
      </c>
      <c r="Y77" s="136">
        <v>1.0</v>
      </c>
      <c r="Z77" s="136">
        <v>1.0</v>
      </c>
      <c r="AA77" s="135"/>
      <c r="AB77" s="198">
        <v>1.0</v>
      </c>
      <c r="AC77" s="198">
        <v>1.0</v>
      </c>
      <c r="AD77" s="197"/>
      <c r="AE77" s="198">
        <v>1.0</v>
      </c>
      <c r="AF77" s="197"/>
      <c r="AG77" s="197"/>
      <c r="AH77" s="198">
        <v>1.0</v>
      </c>
      <c r="AI77" s="198">
        <v>1.0</v>
      </c>
      <c r="AJ77" s="197"/>
      <c r="AK77" s="197"/>
      <c r="AL77" s="198">
        <v>1.0</v>
      </c>
      <c r="AM77" s="197"/>
      <c r="AN77" s="197"/>
      <c r="AO77" s="197"/>
      <c r="AP77" s="139">
        <f t="shared" si="15"/>
        <v>9</v>
      </c>
      <c r="AQ77" s="182">
        <f t="shared" si="16"/>
        <v>50</v>
      </c>
      <c r="AR77" s="200"/>
      <c r="AS77" s="198">
        <v>1.0</v>
      </c>
      <c r="AT77" s="197"/>
      <c r="AU77" s="197"/>
      <c r="AV77" s="197"/>
      <c r="AW77" s="198">
        <v>1.0</v>
      </c>
      <c r="AX77" s="198">
        <v>1.0</v>
      </c>
      <c r="AY77" s="198">
        <v>1.0</v>
      </c>
      <c r="AZ77" s="198">
        <v>1.0</v>
      </c>
      <c r="BA77" s="198">
        <v>1.0</v>
      </c>
      <c r="BB77" s="198">
        <v>1.0</v>
      </c>
      <c r="BC77" s="198">
        <v>1.0</v>
      </c>
      <c r="BD77" s="198">
        <v>1.0</v>
      </c>
      <c r="BE77" s="198">
        <v>1.0</v>
      </c>
      <c r="BF77" s="198">
        <v>1.0</v>
      </c>
      <c r="BG77" s="198">
        <v>1.0</v>
      </c>
      <c r="BH77" s="204"/>
      <c r="BI77" s="184">
        <f t="shared" si="17"/>
        <v>12</v>
      </c>
      <c r="BJ77" s="185">
        <f t="shared" si="18"/>
        <v>70.58823529</v>
      </c>
      <c r="BK77" s="198">
        <v>1.0</v>
      </c>
      <c r="BL77" s="204"/>
      <c r="BM77" s="164">
        <f t="shared" si="19"/>
        <v>1</v>
      </c>
      <c r="BN77" s="186">
        <f t="shared" si="20"/>
        <v>50</v>
      </c>
      <c r="BO77" s="166"/>
      <c r="BP77" s="166"/>
      <c r="BQ77" s="166"/>
      <c r="BR77" s="166"/>
      <c r="BS77" s="166"/>
      <c r="BT77" s="166"/>
      <c r="BU77" s="166"/>
      <c r="BV77" s="166"/>
      <c r="BW77" s="166"/>
      <c r="BX77" s="166"/>
      <c r="BY77" s="166"/>
      <c r="BZ77" s="166"/>
      <c r="CA77" s="166"/>
      <c r="CB77" s="166"/>
      <c r="CC77" s="166"/>
      <c r="CD77" s="166"/>
      <c r="CE77" s="166"/>
      <c r="CF77" s="166"/>
      <c r="CG77" s="164">
        <f t="shared" si="21"/>
        <v>0</v>
      </c>
      <c r="CH77" s="187" t="str">
        <f t="shared" si="22"/>
        <v>#DIV/0!</v>
      </c>
    </row>
    <row r="78" ht="15.75" customHeight="1">
      <c r="A78" s="121">
        <v>69.0</v>
      </c>
      <c r="B78" s="170" t="s">
        <v>193</v>
      </c>
      <c r="C78" s="171" t="s">
        <v>194</v>
      </c>
      <c r="D78" s="124">
        <f t="shared" si="7"/>
        <v>11</v>
      </c>
      <c r="E78" s="125">
        <f t="shared" si="8"/>
        <v>22.44897959</v>
      </c>
      <c r="F78" s="172">
        <f t="shared" si="9"/>
        <v>22.44897959</v>
      </c>
      <c r="G78" s="189">
        <f t="shared" si="10"/>
        <v>22.44897959</v>
      </c>
      <c r="H78" s="200"/>
      <c r="I78" s="197"/>
      <c r="J78" s="197"/>
      <c r="K78" s="197"/>
      <c r="L78" s="178">
        <f t="shared" si="11"/>
        <v>0</v>
      </c>
      <c r="M78" s="134">
        <f t="shared" si="12"/>
        <v>0</v>
      </c>
      <c r="N78" s="135"/>
      <c r="O78" s="198">
        <v>1.0</v>
      </c>
      <c r="P78" s="136">
        <v>1.0</v>
      </c>
      <c r="Q78" s="137">
        <v>1.0</v>
      </c>
      <c r="R78" s="197"/>
      <c r="S78" s="197"/>
      <c r="T78" s="197"/>
      <c r="U78" s="197"/>
      <c r="V78" s="139">
        <f t="shared" si="13"/>
        <v>3</v>
      </c>
      <c r="W78" s="180">
        <f t="shared" si="14"/>
        <v>37.5</v>
      </c>
      <c r="X78" s="135"/>
      <c r="Y78" s="135"/>
      <c r="Z78" s="135"/>
      <c r="AA78" s="135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39">
        <f t="shared" si="15"/>
        <v>0</v>
      </c>
      <c r="AQ78" s="182">
        <f t="shared" si="16"/>
        <v>0</v>
      </c>
      <c r="AR78" s="200"/>
      <c r="AS78" s="197"/>
      <c r="AT78" s="197"/>
      <c r="AU78" s="198">
        <v>1.0</v>
      </c>
      <c r="AV78" s="198">
        <v>1.0</v>
      </c>
      <c r="AW78" s="197"/>
      <c r="AX78" s="197"/>
      <c r="AY78" s="197"/>
      <c r="AZ78" s="197"/>
      <c r="BA78" s="198">
        <v>1.0</v>
      </c>
      <c r="BB78" s="198">
        <v>1.0</v>
      </c>
      <c r="BC78" s="198">
        <v>1.0</v>
      </c>
      <c r="BD78" s="198">
        <v>1.0</v>
      </c>
      <c r="BE78" s="197"/>
      <c r="BF78" s="197"/>
      <c r="BG78" s="197"/>
      <c r="BH78" s="204"/>
      <c r="BI78" s="184">
        <f t="shared" si="17"/>
        <v>6</v>
      </c>
      <c r="BJ78" s="185">
        <f t="shared" si="18"/>
        <v>35.29411765</v>
      </c>
      <c r="BK78" s="198">
        <v>1.0</v>
      </c>
      <c r="BL78" s="205">
        <v>1.0</v>
      </c>
      <c r="BM78" s="164">
        <f t="shared" si="19"/>
        <v>2</v>
      </c>
      <c r="BN78" s="186">
        <f t="shared" si="20"/>
        <v>100</v>
      </c>
      <c r="BO78" s="166"/>
      <c r="BP78" s="166"/>
      <c r="BQ78" s="166"/>
      <c r="BR78" s="166"/>
      <c r="BS78" s="166"/>
      <c r="BT78" s="166"/>
      <c r="BU78" s="166"/>
      <c r="BV78" s="166"/>
      <c r="BW78" s="166"/>
      <c r="BX78" s="166"/>
      <c r="BY78" s="166"/>
      <c r="BZ78" s="166"/>
      <c r="CA78" s="166"/>
      <c r="CB78" s="166"/>
      <c r="CC78" s="166"/>
      <c r="CD78" s="166"/>
      <c r="CE78" s="166"/>
      <c r="CF78" s="166"/>
      <c r="CG78" s="164">
        <f t="shared" si="21"/>
        <v>0</v>
      </c>
      <c r="CH78" s="187" t="str">
        <f t="shared" si="22"/>
        <v>#DIV/0!</v>
      </c>
    </row>
    <row r="79" ht="15.75" customHeight="1">
      <c r="A79" s="169">
        <v>70.0</v>
      </c>
      <c r="B79" s="170" t="s">
        <v>195</v>
      </c>
      <c r="C79" s="171" t="s">
        <v>196</v>
      </c>
      <c r="D79" s="124">
        <f t="shared" si="7"/>
        <v>29</v>
      </c>
      <c r="E79" s="125">
        <f t="shared" si="8"/>
        <v>59.18367347</v>
      </c>
      <c r="F79" s="207" t="str">
        <f t="shared" si="9"/>
        <v>  </v>
      </c>
      <c r="G79" s="173" t="str">
        <f t="shared" si="10"/>
        <v>  </v>
      </c>
      <c r="H79" s="200"/>
      <c r="I79" s="197"/>
      <c r="J79" s="197"/>
      <c r="K79" s="197"/>
      <c r="L79" s="178">
        <f t="shared" si="11"/>
        <v>0</v>
      </c>
      <c r="M79" s="134">
        <f t="shared" si="12"/>
        <v>0</v>
      </c>
      <c r="N79" s="136">
        <v>1.0</v>
      </c>
      <c r="O79" s="198">
        <v>1.0</v>
      </c>
      <c r="P79" s="136">
        <v>1.0</v>
      </c>
      <c r="Q79" s="137">
        <v>1.0</v>
      </c>
      <c r="R79" s="197"/>
      <c r="S79" s="198">
        <v>1.0</v>
      </c>
      <c r="T79" s="198">
        <v>1.0</v>
      </c>
      <c r="U79" s="198">
        <v>1.0</v>
      </c>
      <c r="V79" s="139">
        <f t="shared" si="13"/>
        <v>7</v>
      </c>
      <c r="W79" s="180">
        <f t="shared" si="14"/>
        <v>87.5</v>
      </c>
      <c r="X79" s="136">
        <v>1.0</v>
      </c>
      <c r="Y79" s="136">
        <v>1.0</v>
      </c>
      <c r="Z79" s="136">
        <v>1.0</v>
      </c>
      <c r="AA79" s="136">
        <v>1.0</v>
      </c>
      <c r="AB79" s="198">
        <v>1.0</v>
      </c>
      <c r="AC79" s="198">
        <v>1.0</v>
      </c>
      <c r="AD79" s="198">
        <v>1.0</v>
      </c>
      <c r="AE79" s="197"/>
      <c r="AF79" s="197"/>
      <c r="AG79" s="197"/>
      <c r="AH79" s="198">
        <v>1.0</v>
      </c>
      <c r="AI79" s="198">
        <v>1.0</v>
      </c>
      <c r="AJ79" s="197"/>
      <c r="AK79" s="197"/>
      <c r="AL79" s="198">
        <v>1.0</v>
      </c>
      <c r="AM79" s="197"/>
      <c r="AN79" s="197"/>
      <c r="AO79" s="197"/>
      <c r="AP79" s="139">
        <f t="shared" si="15"/>
        <v>10</v>
      </c>
      <c r="AQ79" s="182">
        <f t="shared" si="16"/>
        <v>55.55555556</v>
      </c>
      <c r="AR79" s="200"/>
      <c r="AS79" s="198">
        <v>1.0</v>
      </c>
      <c r="AT79" s="197"/>
      <c r="AU79" s="198">
        <v>1.0</v>
      </c>
      <c r="AV79" s="198">
        <v>1.0</v>
      </c>
      <c r="AW79" s="198">
        <v>1.0</v>
      </c>
      <c r="AX79" s="197"/>
      <c r="AY79" s="198">
        <v>1.0</v>
      </c>
      <c r="AZ79" s="198">
        <v>1.0</v>
      </c>
      <c r="BA79" s="198">
        <v>1.0</v>
      </c>
      <c r="BB79" s="198">
        <v>1.0</v>
      </c>
      <c r="BC79" s="198">
        <v>1.0</v>
      </c>
      <c r="BD79" s="198">
        <v>1.0</v>
      </c>
      <c r="BE79" s="197"/>
      <c r="BF79" s="197"/>
      <c r="BG79" s="197"/>
      <c r="BH79" s="205">
        <v>1.0</v>
      </c>
      <c r="BI79" s="184">
        <f t="shared" si="17"/>
        <v>11</v>
      </c>
      <c r="BJ79" s="185">
        <f t="shared" si="18"/>
        <v>64.70588235</v>
      </c>
      <c r="BK79" s="198">
        <v>1.0</v>
      </c>
      <c r="BL79" s="204"/>
      <c r="BM79" s="164">
        <f t="shared" si="19"/>
        <v>1</v>
      </c>
      <c r="BN79" s="186">
        <f t="shared" si="20"/>
        <v>50</v>
      </c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4">
        <f t="shared" si="21"/>
        <v>0</v>
      </c>
      <c r="CH79" s="187" t="str">
        <f t="shared" si="22"/>
        <v>#DIV/0!</v>
      </c>
    </row>
    <row r="80" ht="15.75" customHeight="1">
      <c r="A80" s="121">
        <v>71.0</v>
      </c>
      <c r="B80" s="170" t="s">
        <v>197</v>
      </c>
      <c r="C80" s="171" t="s">
        <v>198</v>
      </c>
      <c r="D80" s="124">
        <f t="shared" si="7"/>
        <v>29</v>
      </c>
      <c r="E80" s="125">
        <f t="shared" si="8"/>
        <v>59.18367347</v>
      </c>
      <c r="F80" s="207" t="str">
        <f t="shared" si="9"/>
        <v>  </v>
      </c>
      <c r="G80" s="173" t="str">
        <f t="shared" si="10"/>
        <v>  </v>
      </c>
      <c r="H80" s="200"/>
      <c r="I80" s="197"/>
      <c r="J80" s="197"/>
      <c r="K80" s="197"/>
      <c r="L80" s="178">
        <f t="shared" si="11"/>
        <v>0</v>
      </c>
      <c r="M80" s="134">
        <f t="shared" si="12"/>
        <v>0</v>
      </c>
      <c r="N80" s="136">
        <v>1.0</v>
      </c>
      <c r="O80" s="198">
        <v>1.0</v>
      </c>
      <c r="P80" s="136">
        <v>1.0</v>
      </c>
      <c r="Q80" s="137">
        <v>1.0</v>
      </c>
      <c r="R80" s="198">
        <v>1.0</v>
      </c>
      <c r="S80" s="198">
        <v>1.0</v>
      </c>
      <c r="T80" s="197"/>
      <c r="U80" s="198">
        <v>1.0</v>
      </c>
      <c r="V80" s="139">
        <f t="shared" si="13"/>
        <v>7</v>
      </c>
      <c r="W80" s="180">
        <f t="shared" si="14"/>
        <v>87.5</v>
      </c>
      <c r="X80" s="198">
        <v>1.0</v>
      </c>
      <c r="Y80" s="198">
        <v>1.0</v>
      </c>
      <c r="Z80" s="135"/>
      <c r="AA80" s="135"/>
      <c r="AB80" s="198">
        <v>1.0</v>
      </c>
      <c r="AC80" s="198">
        <v>1.0</v>
      </c>
      <c r="AD80" s="198">
        <v>1.0</v>
      </c>
      <c r="AE80" s="197"/>
      <c r="AF80" s="198">
        <v>1.0</v>
      </c>
      <c r="AG80" s="198">
        <v>1.0</v>
      </c>
      <c r="AH80" s="198">
        <v>1.0</v>
      </c>
      <c r="AI80" s="198">
        <v>1.0</v>
      </c>
      <c r="AJ80" s="197"/>
      <c r="AK80" s="197"/>
      <c r="AL80" s="198">
        <v>1.0</v>
      </c>
      <c r="AM80" s="197"/>
      <c r="AN80" s="197"/>
      <c r="AO80" s="197"/>
      <c r="AP80" s="139">
        <f t="shared" si="15"/>
        <v>10</v>
      </c>
      <c r="AQ80" s="182">
        <f t="shared" si="16"/>
        <v>55.55555556</v>
      </c>
      <c r="AR80" s="199">
        <v>1.0</v>
      </c>
      <c r="AS80" s="197"/>
      <c r="AT80" s="197"/>
      <c r="AU80" s="198">
        <v>1.0</v>
      </c>
      <c r="AV80" s="198">
        <v>1.0</v>
      </c>
      <c r="AW80" s="198">
        <v>1.0</v>
      </c>
      <c r="AX80" s="198">
        <v>1.0</v>
      </c>
      <c r="AY80" s="198">
        <v>1.0</v>
      </c>
      <c r="AZ80" s="198">
        <v>1.0</v>
      </c>
      <c r="BA80" s="198">
        <v>1.0</v>
      </c>
      <c r="BB80" s="198">
        <v>1.0</v>
      </c>
      <c r="BC80" s="198">
        <v>1.0</v>
      </c>
      <c r="BD80" s="198">
        <v>1.0</v>
      </c>
      <c r="BE80" s="197"/>
      <c r="BF80" s="197"/>
      <c r="BG80" s="197"/>
      <c r="BH80" s="204"/>
      <c r="BI80" s="184">
        <f t="shared" si="17"/>
        <v>11</v>
      </c>
      <c r="BJ80" s="185">
        <f t="shared" si="18"/>
        <v>64.70588235</v>
      </c>
      <c r="BK80" s="198">
        <v>1.0</v>
      </c>
      <c r="BL80" s="204"/>
      <c r="BM80" s="164">
        <f t="shared" si="19"/>
        <v>1</v>
      </c>
      <c r="BN80" s="186">
        <f t="shared" si="20"/>
        <v>50</v>
      </c>
      <c r="BO80" s="166"/>
      <c r="BP80" s="166"/>
      <c r="BQ80" s="166"/>
      <c r="BR80" s="166"/>
      <c r="BS80" s="166"/>
      <c r="BT80" s="166"/>
      <c r="BU80" s="166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4">
        <f t="shared" si="21"/>
        <v>0</v>
      </c>
      <c r="CH80" s="187" t="str">
        <f t="shared" si="22"/>
        <v>#DIV/0!</v>
      </c>
    </row>
    <row r="81" ht="15.75" customHeight="1">
      <c r="A81" s="121">
        <v>72.0</v>
      </c>
      <c r="B81" s="170" t="s">
        <v>199</v>
      </c>
      <c r="C81" s="171" t="s">
        <v>200</v>
      </c>
      <c r="D81" s="124">
        <f t="shared" si="7"/>
        <v>17</v>
      </c>
      <c r="E81" s="125">
        <f t="shared" si="8"/>
        <v>34.69387755</v>
      </c>
      <c r="F81" s="172">
        <f t="shared" si="9"/>
        <v>34.69387755</v>
      </c>
      <c r="G81" s="173" t="str">
        <f t="shared" si="10"/>
        <v>  </v>
      </c>
      <c r="H81" s="200"/>
      <c r="I81" s="197"/>
      <c r="J81" s="197"/>
      <c r="K81" s="197"/>
      <c r="L81" s="178">
        <f t="shared" si="11"/>
        <v>0</v>
      </c>
      <c r="M81" s="134">
        <f t="shared" si="12"/>
        <v>0</v>
      </c>
      <c r="N81" s="135"/>
      <c r="O81" s="197"/>
      <c r="P81" s="136"/>
      <c r="Q81" s="137">
        <v>1.0</v>
      </c>
      <c r="R81" s="252">
        <v>1.0</v>
      </c>
      <c r="S81" s="253"/>
      <c r="T81" s="253"/>
      <c r="U81" s="252">
        <v>1.0</v>
      </c>
      <c r="V81" s="139">
        <f t="shared" si="13"/>
        <v>3</v>
      </c>
      <c r="W81" s="180">
        <f t="shared" si="14"/>
        <v>37.5</v>
      </c>
      <c r="X81" s="136">
        <v>1.0</v>
      </c>
      <c r="Y81" s="136">
        <v>1.0</v>
      </c>
      <c r="Z81" s="135"/>
      <c r="AA81" s="135"/>
      <c r="AB81" s="198">
        <v>1.0</v>
      </c>
      <c r="AC81" s="198">
        <v>1.0</v>
      </c>
      <c r="AD81" s="197"/>
      <c r="AE81" s="197"/>
      <c r="AF81" s="197"/>
      <c r="AG81" s="197"/>
      <c r="AH81" s="197"/>
      <c r="AI81" s="198">
        <v>1.0</v>
      </c>
      <c r="AJ81" s="197"/>
      <c r="AK81" s="197"/>
      <c r="AL81" s="198">
        <v>1.0</v>
      </c>
      <c r="AM81" s="197"/>
      <c r="AN81" s="197"/>
      <c r="AO81" s="197"/>
      <c r="AP81" s="139">
        <f t="shared" si="15"/>
        <v>6</v>
      </c>
      <c r="AQ81" s="182">
        <f t="shared" si="16"/>
        <v>33.33333333</v>
      </c>
      <c r="AR81" s="197"/>
      <c r="AS81" s="197"/>
      <c r="AT81" s="197"/>
      <c r="AU81" s="198">
        <v>1.0</v>
      </c>
      <c r="AV81" s="198">
        <v>1.0</v>
      </c>
      <c r="AW81" s="197"/>
      <c r="AX81" s="198">
        <v>1.0</v>
      </c>
      <c r="AY81" s="197"/>
      <c r="AZ81" s="198">
        <v>1.0</v>
      </c>
      <c r="BA81" s="198">
        <v>1.0</v>
      </c>
      <c r="BB81" s="198">
        <v>1.0</v>
      </c>
      <c r="BC81" s="198">
        <v>1.0</v>
      </c>
      <c r="BD81" s="198">
        <v>1.0</v>
      </c>
      <c r="BE81" s="197"/>
      <c r="BF81" s="197"/>
      <c r="BG81" s="197"/>
      <c r="BH81" s="204"/>
      <c r="BI81" s="184">
        <f t="shared" si="17"/>
        <v>8</v>
      </c>
      <c r="BJ81" s="185">
        <f t="shared" si="18"/>
        <v>47.05882353</v>
      </c>
      <c r="BK81" s="197"/>
      <c r="BL81" s="204"/>
      <c r="BM81" s="164">
        <f t="shared" si="19"/>
        <v>0</v>
      </c>
      <c r="BN81" s="186">
        <f t="shared" si="20"/>
        <v>0</v>
      </c>
      <c r="BO81" s="166"/>
      <c r="BP81" s="166"/>
      <c r="BQ81" s="166"/>
      <c r="BR81" s="166"/>
      <c r="BS81" s="166"/>
      <c r="BT81" s="166"/>
      <c r="BU81" s="166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4">
        <f t="shared" si="21"/>
        <v>0</v>
      </c>
      <c r="CH81" s="187" t="str">
        <f t="shared" si="22"/>
        <v>#DIV/0!</v>
      </c>
    </row>
    <row r="82" ht="15.75" customHeight="1">
      <c r="A82" s="121">
        <v>73.0</v>
      </c>
      <c r="B82" s="170" t="s">
        <v>201</v>
      </c>
      <c r="C82" s="171" t="s">
        <v>202</v>
      </c>
      <c r="D82" s="124">
        <f t="shared" si="7"/>
        <v>33</v>
      </c>
      <c r="E82" s="125">
        <f t="shared" si="8"/>
        <v>67.34693878</v>
      </c>
      <c r="F82" s="207" t="str">
        <f t="shared" si="9"/>
        <v>  </v>
      </c>
      <c r="G82" s="173" t="str">
        <f t="shared" si="10"/>
        <v>  </v>
      </c>
      <c r="H82" s="200"/>
      <c r="I82" s="197"/>
      <c r="J82" s="197"/>
      <c r="K82" s="197"/>
      <c r="L82" s="178">
        <f t="shared" si="11"/>
        <v>0</v>
      </c>
      <c r="M82" s="134">
        <f t="shared" si="12"/>
        <v>0</v>
      </c>
      <c r="N82" s="136">
        <v>1.0</v>
      </c>
      <c r="O82" s="198">
        <v>1.0</v>
      </c>
      <c r="P82" s="136">
        <v>1.0</v>
      </c>
      <c r="Q82" s="144"/>
      <c r="R82" s="253"/>
      <c r="S82" s="252">
        <v>1.0</v>
      </c>
      <c r="T82" s="252">
        <v>1.0</v>
      </c>
      <c r="U82" s="252">
        <v>1.0</v>
      </c>
      <c r="V82" s="139">
        <f t="shared" si="13"/>
        <v>6</v>
      </c>
      <c r="W82" s="180">
        <f t="shared" si="14"/>
        <v>75</v>
      </c>
      <c r="X82" s="135"/>
      <c r="Y82" s="135"/>
      <c r="Z82" s="136">
        <v>1.0</v>
      </c>
      <c r="AA82" s="136">
        <v>1.0</v>
      </c>
      <c r="AB82" s="198">
        <v>1.0</v>
      </c>
      <c r="AC82" s="198">
        <v>1.0</v>
      </c>
      <c r="AD82" s="197"/>
      <c r="AE82" s="198">
        <v>1.0</v>
      </c>
      <c r="AF82" s="198">
        <v>1.0</v>
      </c>
      <c r="AG82" s="198">
        <v>1.0</v>
      </c>
      <c r="AH82" s="198">
        <v>1.0</v>
      </c>
      <c r="AI82" s="198">
        <v>1.0</v>
      </c>
      <c r="AJ82" s="197"/>
      <c r="AK82" s="197"/>
      <c r="AL82" s="198">
        <v>1.0</v>
      </c>
      <c r="AM82" s="198">
        <v>1.0</v>
      </c>
      <c r="AN82" s="197"/>
      <c r="AO82" s="197"/>
      <c r="AP82" s="139">
        <f t="shared" si="15"/>
        <v>11</v>
      </c>
      <c r="AQ82" s="182">
        <f t="shared" si="16"/>
        <v>61.11111111</v>
      </c>
      <c r="AR82" s="197"/>
      <c r="AS82" s="198">
        <v>1.0</v>
      </c>
      <c r="AT82" s="198">
        <v>1.0</v>
      </c>
      <c r="AU82" s="198">
        <v>1.0</v>
      </c>
      <c r="AV82" s="198">
        <v>1.0</v>
      </c>
      <c r="AW82" s="198">
        <v>1.0</v>
      </c>
      <c r="AX82" s="198">
        <v>1.0</v>
      </c>
      <c r="AY82" s="198">
        <v>1.0</v>
      </c>
      <c r="AZ82" s="198">
        <v>1.0</v>
      </c>
      <c r="BA82" s="198">
        <v>1.0</v>
      </c>
      <c r="BB82" s="198">
        <v>1.0</v>
      </c>
      <c r="BC82" s="198">
        <v>1.0</v>
      </c>
      <c r="BD82" s="198">
        <v>1.0</v>
      </c>
      <c r="BE82" s="198">
        <v>1.0</v>
      </c>
      <c r="BF82" s="198">
        <v>1.0</v>
      </c>
      <c r="BG82" s="198">
        <v>1.0</v>
      </c>
      <c r="BH82" s="204"/>
      <c r="BI82" s="184">
        <f t="shared" si="17"/>
        <v>15</v>
      </c>
      <c r="BJ82" s="185">
        <f t="shared" si="18"/>
        <v>88.23529412</v>
      </c>
      <c r="BK82" s="198">
        <v>1.0</v>
      </c>
      <c r="BL82" s="204"/>
      <c r="BM82" s="164">
        <f t="shared" si="19"/>
        <v>1</v>
      </c>
      <c r="BN82" s="186">
        <f t="shared" si="20"/>
        <v>50</v>
      </c>
      <c r="BO82" s="166"/>
      <c r="BP82" s="166"/>
      <c r="BQ82" s="166"/>
      <c r="BR82" s="166"/>
      <c r="BS82" s="166"/>
      <c r="BT82" s="166"/>
      <c r="BU82" s="166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4">
        <f t="shared" si="21"/>
        <v>0</v>
      </c>
      <c r="CH82" s="187" t="str">
        <f t="shared" si="22"/>
        <v>#DIV/0!</v>
      </c>
    </row>
    <row r="83" ht="15.75" customHeight="1">
      <c r="A83" s="169">
        <v>74.0</v>
      </c>
      <c r="B83" s="170" t="s">
        <v>203</v>
      </c>
      <c r="C83" s="171" t="s">
        <v>204</v>
      </c>
      <c r="D83" s="124">
        <f t="shared" si="7"/>
        <v>8</v>
      </c>
      <c r="E83" s="125">
        <f t="shared" si="8"/>
        <v>16.32653061</v>
      </c>
      <c r="F83" s="172">
        <f t="shared" si="9"/>
        <v>16.32653061</v>
      </c>
      <c r="G83" s="189">
        <f t="shared" si="10"/>
        <v>16.32653061</v>
      </c>
      <c r="H83" s="253"/>
      <c r="I83" s="253"/>
      <c r="J83" s="253"/>
      <c r="K83" s="253"/>
      <c r="L83" s="178">
        <f t="shared" si="11"/>
        <v>0</v>
      </c>
      <c r="M83" s="134">
        <f t="shared" si="12"/>
        <v>0</v>
      </c>
      <c r="N83" s="136">
        <v>1.0</v>
      </c>
      <c r="O83" s="253"/>
      <c r="P83" s="136">
        <v>1.0</v>
      </c>
      <c r="Q83" s="144"/>
      <c r="R83" s="252">
        <v>1.0</v>
      </c>
      <c r="S83" s="253"/>
      <c r="T83" s="253"/>
      <c r="U83" s="253"/>
      <c r="V83" s="139">
        <f t="shared" si="13"/>
        <v>3</v>
      </c>
      <c r="W83" s="180">
        <f t="shared" si="14"/>
        <v>37.5</v>
      </c>
      <c r="X83" s="136">
        <v>1.0</v>
      </c>
      <c r="Y83" s="136">
        <v>1.0</v>
      </c>
      <c r="Z83" s="135"/>
      <c r="AA83" s="135"/>
      <c r="AB83" s="197"/>
      <c r="AC83" s="252">
        <v>1.0</v>
      </c>
      <c r="AD83" s="197"/>
      <c r="AE83" s="197"/>
      <c r="AF83" s="253"/>
      <c r="AG83" s="253"/>
      <c r="AH83" s="252">
        <v>1.0</v>
      </c>
      <c r="AI83" s="253"/>
      <c r="AJ83" s="253"/>
      <c r="AK83" s="253"/>
      <c r="AL83" s="253"/>
      <c r="AM83" s="253"/>
      <c r="AN83" s="253"/>
      <c r="AO83" s="253"/>
      <c r="AP83" s="139">
        <f t="shared" si="15"/>
        <v>4</v>
      </c>
      <c r="AQ83" s="180">
        <f t="shared" si="16"/>
        <v>22.22222222</v>
      </c>
      <c r="AR83" s="253"/>
      <c r="AS83" s="253"/>
      <c r="AT83" s="253"/>
      <c r="AU83" s="252"/>
      <c r="AV83" s="253"/>
      <c r="AW83" s="253"/>
      <c r="AX83" s="253"/>
      <c r="AY83" s="253"/>
      <c r="AZ83" s="252">
        <v>1.0</v>
      </c>
      <c r="BA83" s="253"/>
      <c r="BB83" s="253"/>
      <c r="BC83" s="253"/>
      <c r="BD83" s="253"/>
      <c r="BE83" s="253"/>
      <c r="BF83" s="253"/>
      <c r="BG83" s="253"/>
      <c r="BH83" s="253"/>
      <c r="BI83" s="254">
        <f t="shared" si="17"/>
        <v>1</v>
      </c>
      <c r="BJ83" s="185">
        <f t="shared" si="18"/>
        <v>5.882352941</v>
      </c>
      <c r="BK83" s="253"/>
      <c r="BL83" s="253"/>
      <c r="BM83" s="164">
        <f t="shared" si="19"/>
        <v>0</v>
      </c>
      <c r="BN83" s="186">
        <f t="shared" si="20"/>
        <v>0</v>
      </c>
      <c r="BO83" s="166"/>
      <c r="BP83" s="166"/>
      <c r="BQ83" s="166"/>
      <c r="BR83" s="166"/>
      <c r="BS83" s="166"/>
      <c r="BT83" s="166"/>
      <c r="BU83" s="166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4">
        <f t="shared" si="21"/>
        <v>0</v>
      </c>
      <c r="CH83" s="187" t="str">
        <f t="shared" si="22"/>
        <v>#DIV/0!</v>
      </c>
    </row>
    <row r="84" ht="15.75" customHeight="1">
      <c r="A84" s="121">
        <v>75.0</v>
      </c>
      <c r="B84" s="170" t="s">
        <v>205</v>
      </c>
      <c r="C84" s="171" t="s">
        <v>206</v>
      </c>
      <c r="D84" s="124">
        <f t="shared" si="7"/>
        <v>0</v>
      </c>
      <c r="E84" s="125">
        <f t="shared" si="8"/>
        <v>0</v>
      </c>
      <c r="F84" s="172">
        <f t="shared" si="9"/>
        <v>0</v>
      </c>
      <c r="G84" s="255">
        <f t="shared" si="10"/>
        <v>0</v>
      </c>
      <c r="H84" s="253"/>
      <c r="I84" s="253"/>
      <c r="J84" s="253"/>
      <c r="K84" s="253"/>
      <c r="L84" s="256">
        <f t="shared" si="11"/>
        <v>0</v>
      </c>
      <c r="M84" s="134">
        <f t="shared" si="12"/>
        <v>0</v>
      </c>
      <c r="N84" s="135"/>
      <c r="O84" s="253"/>
      <c r="P84" s="135"/>
      <c r="Q84" s="144"/>
      <c r="R84" s="253"/>
      <c r="S84" s="253"/>
      <c r="T84" s="253"/>
      <c r="U84" s="253"/>
      <c r="V84" s="139">
        <f t="shared" si="13"/>
        <v>0</v>
      </c>
      <c r="W84" s="180">
        <f t="shared" si="14"/>
        <v>0</v>
      </c>
      <c r="X84" s="197"/>
      <c r="Y84" s="197"/>
      <c r="Z84" s="135"/>
      <c r="AA84" s="135"/>
      <c r="AB84" s="197"/>
      <c r="AC84" s="252"/>
      <c r="AD84" s="197"/>
      <c r="AE84" s="197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139">
        <f t="shared" si="15"/>
        <v>0</v>
      </c>
      <c r="AQ84" s="180">
        <f t="shared" si="16"/>
        <v>0</v>
      </c>
      <c r="AR84" s="253"/>
      <c r="AS84" s="253"/>
      <c r="AT84" s="253"/>
      <c r="AU84" s="253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253"/>
      <c r="BG84" s="253"/>
      <c r="BH84" s="253"/>
      <c r="BI84" s="254">
        <f t="shared" si="17"/>
        <v>0</v>
      </c>
      <c r="BJ84" s="185">
        <f t="shared" si="18"/>
        <v>0</v>
      </c>
      <c r="BK84" s="253"/>
      <c r="BL84" s="253"/>
      <c r="BM84" s="164">
        <f t="shared" si="19"/>
        <v>0</v>
      </c>
      <c r="BN84" s="186">
        <f t="shared" si="20"/>
        <v>0</v>
      </c>
      <c r="BO84" s="166"/>
      <c r="BP84" s="166"/>
      <c r="BQ84" s="166"/>
      <c r="BR84" s="166"/>
      <c r="BS84" s="166"/>
      <c r="BT84" s="166"/>
      <c r="BU84" s="166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4">
        <f t="shared" si="21"/>
        <v>0</v>
      </c>
      <c r="CH84" s="187" t="str">
        <f t="shared" si="22"/>
        <v>#DIV/0!</v>
      </c>
    </row>
    <row r="85" ht="15.75" customHeight="1">
      <c r="A85" s="121">
        <v>76.0</v>
      </c>
      <c r="B85" s="170" t="s">
        <v>207</v>
      </c>
      <c r="C85" s="171" t="s">
        <v>208</v>
      </c>
      <c r="D85" s="124">
        <f t="shared" si="7"/>
        <v>29</v>
      </c>
      <c r="E85" s="125">
        <f t="shared" si="8"/>
        <v>59.18367347</v>
      </c>
      <c r="F85" s="172" t="str">
        <f t="shared" si="9"/>
        <v>  </v>
      </c>
      <c r="G85" s="257" t="str">
        <f t="shared" si="10"/>
        <v>  </v>
      </c>
      <c r="H85" s="253"/>
      <c r="I85" s="253"/>
      <c r="J85" s="253"/>
      <c r="K85" s="253"/>
      <c r="L85" s="256">
        <f t="shared" si="11"/>
        <v>0</v>
      </c>
      <c r="M85" s="134">
        <f t="shared" si="12"/>
        <v>0</v>
      </c>
      <c r="N85" s="135"/>
      <c r="O85" s="252">
        <v>1.0</v>
      </c>
      <c r="P85" s="136">
        <v>1.0</v>
      </c>
      <c r="Q85" s="252">
        <v>1.0</v>
      </c>
      <c r="R85" s="252">
        <v>1.0</v>
      </c>
      <c r="S85" s="252">
        <v>1.0</v>
      </c>
      <c r="T85" s="253"/>
      <c r="U85" s="252">
        <v>1.0</v>
      </c>
      <c r="V85" s="139">
        <f t="shared" si="13"/>
        <v>6</v>
      </c>
      <c r="W85" s="180">
        <f t="shared" si="14"/>
        <v>75</v>
      </c>
      <c r="X85" s="136">
        <v>1.0</v>
      </c>
      <c r="Y85" s="136">
        <v>1.0</v>
      </c>
      <c r="Z85" s="136">
        <v>1.0</v>
      </c>
      <c r="AA85" s="135"/>
      <c r="AB85" s="252">
        <v>1.0</v>
      </c>
      <c r="AC85" s="252">
        <v>1.0</v>
      </c>
      <c r="AD85" s="253"/>
      <c r="AE85" s="252">
        <v>1.0</v>
      </c>
      <c r="AF85" s="253"/>
      <c r="AG85" s="253"/>
      <c r="AH85" s="252">
        <v>1.0</v>
      </c>
      <c r="AI85" s="252">
        <v>1.0</v>
      </c>
      <c r="AJ85" s="253"/>
      <c r="AK85" s="253"/>
      <c r="AL85" s="252">
        <v>1.0</v>
      </c>
      <c r="AM85" s="252">
        <v>1.0</v>
      </c>
      <c r="AN85" s="253"/>
      <c r="AO85" s="253"/>
      <c r="AP85" s="139">
        <f t="shared" si="15"/>
        <v>10</v>
      </c>
      <c r="AQ85" s="180">
        <f t="shared" si="16"/>
        <v>55.55555556</v>
      </c>
      <c r="AR85" s="253"/>
      <c r="AS85" s="252">
        <v>1.0</v>
      </c>
      <c r="AT85" s="253"/>
      <c r="AU85" s="253"/>
      <c r="AV85" s="252">
        <v>1.0</v>
      </c>
      <c r="AW85" s="252">
        <v>1.0</v>
      </c>
      <c r="AX85" s="253"/>
      <c r="AY85" s="252">
        <v>1.0</v>
      </c>
      <c r="AZ85" s="252">
        <v>1.0</v>
      </c>
      <c r="BA85" s="252">
        <v>1.0</v>
      </c>
      <c r="BB85" s="252">
        <v>1.0</v>
      </c>
      <c r="BC85" s="252">
        <v>1.0</v>
      </c>
      <c r="BD85" s="252">
        <v>1.0</v>
      </c>
      <c r="BE85" s="252">
        <v>1.0</v>
      </c>
      <c r="BF85" s="252">
        <v>1.0</v>
      </c>
      <c r="BG85" s="252">
        <v>1.0</v>
      </c>
      <c r="BH85" s="253"/>
      <c r="BI85" s="254">
        <f t="shared" si="17"/>
        <v>12</v>
      </c>
      <c r="BJ85" s="258">
        <f t="shared" si="18"/>
        <v>70.58823529</v>
      </c>
      <c r="BK85" s="252">
        <v>1.0</v>
      </c>
      <c r="BL85" s="253"/>
      <c r="BM85" s="164">
        <f t="shared" si="19"/>
        <v>1</v>
      </c>
      <c r="BN85" s="186">
        <f t="shared" si="20"/>
        <v>50</v>
      </c>
      <c r="BO85" s="166"/>
      <c r="BP85" s="166"/>
      <c r="BQ85" s="166"/>
      <c r="BR85" s="166"/>
      <c r="BS85" s="166"/>
      <c r="BT85" s="166"/>
      <c r="BU85" s="166"/>
      <c r="BV85" s="166"/>
      <c r="BW85" s="166"/>
      <c r="BX85" s="166"/>
      <c r="BY85" s="166"/>
      <c r="BZ85" s="166"/>
      <c r="CA85" s="166"/>
      <c r="CB85" s="166"/>
      <c r="CC85" s="166"/>
      <c r="CD85" s="166"/>
      <c r="CE85" s="166"/>
      <c r="CF85" s="166"/>
      <c r="CG85" s="164">
        <f t="shared" si="21"/>
        <v>0</v>
      </c>
      <c r="CH85" s="187" t="str">
        <f t="shared" si="22"/>
        <v>#DIV/0!</v>
      </c>
    </row>
    <row r="86" ht="15.75" customHeight="1">
      <c r="A86" s="121">
        <v>77.0</v>
      </c>
      <c r="B86" s="170" t="s">
        <v>209</v>
      </c>
      <c r="C86" s="171" t="s">
        <v>210</v>
      </c>
      <c r="D86" s="124">
        <f t="shared" si="7"/>
        <v>26</v>
      </c>
      <c r="E86" s="125">
        <f t="shared" si="8"/>
        <v>53.06122449</v>
      </c>
      <c r="F86" s="172" t="str">
        <f t="shared" si="9"/>
        <v>  </v>
      </c>
      <c r="G86" s="255" t="str">
        <f t="shared" si="10"/>
        <v>  </v>
      </c>
      <c r="H86" s="253"/>
      <c r="I86" s="253"/>
      <c r="J86" s="253"/>
      <c r="K86" s="253"/>
      <c r="L86" s="256">
        <f t="shared" si="11"/>
        <v>0</v>
      </c>
      <c r="M86" s="134">
        <f t="shared" si="12"/>
        <v>0</v>
      </c>
      <c r="N86" s="136">
        <v>1.0</v>
      </c>
      <c r="O86" s="252">
        <v>1.0</v>
      </c>
      <c r="P86" s="136">
        <v>1.0</v>
      </c>
      <c r="Q86" s="252">
        <v>1.0</v>
      </c>
      <c r="R86" s="253"/>
      <c r="S86" s="252">
        <v>1.0</v>
      </c>
      <c r="T86" s="253"/>
      <c r="U86" s="252">
        <v>1.0</v>
      </c>
      <c r="V86" s="139">
        <f t="shared" si="13"/>
        <v>6</v>
      </c>
      <c r="W86" s="180">
        <f t="shared" si="14"/>
        <v>75</v>
      </c>
      <c r="X86" s="136">
        <v>1.0</v>
      </c>
      <c r="Y86" s="136">
        <v>1.0</v>
      </c>
      <c r="Z86" s="136">
        <v>1.0</v>
      </c>
      <c r="AA86" s="135"/>
      <c r="AB86" s="252">
        <v>1.0</v>
      </c>
      <c r="AC86" s="252">
        <v>1.0</v>
      </c>
      <c r="AD86" s="253"/>
      <c r="AE86" s="252">
        <v>1.0</v>
      </c>
      <c r="AF86" s="253"/>
      <c r="AG86" s="253"/>
      <c r="AH86" s="252">
        <v>1.0</v>
      </c>
      <c r="AI86" s="252">
        <v>1.0</v>
      </c>
      <c r="AJ86" s="253"/>
      <c r="AK86" s="253"/>
      <c r="AL86" s="253"/>
      <c r="AM86" s="252">
        <v>1.0</v>
      </c>
      <c r="AN86" s="253"/>
      <c r="AO86" s="253"/>
      <c r="AP86" s="139">
        <f t="shared" si="15"/>
        <v>9</v>
      </c>
      <c r="AQ86" s="180">
        <f t="shared" si="16"/>
        <v>50</v>
      </c>
      <c r="AR86" s="253"/>
      <c r="AS86" s="252">
        <v>1.0</v>
      </c>
      <c r="AT86" s="252">
        <v>1.0</v>
      </c>
      <c r="AU86" s="253"/>
      <c r="AV86" s="252">
        <v>1.0</v>
      </c>
      <c r="AW86" s="252">
        <v>1.0</v>
      </c>
      <c r="AX86" s="253"/>
      <c r="AY86" s="252">
        <v>1.0</v>
      </c>
      <c r="AZ86" s="252">
        <v>1.0</v>
      </c>
      <c r="BA86" s="252">
        <v>1.0</v>
      </c>
      <c r="BB86" s="252">
        <v>1.0</v>
      </c>
      <c r="BC86" s="252">
        <v>1.0</v>
      </c>
      <c r="BD86" s="252">
        <v>1.0</v>
      </c>
      <c r="BE86" s="253"/>
      <c r="BF86" s="253"/>
      <c r="BG86" s="253"/>
      <c r="BH86" s="253"/>
      <c r="BI86" s="254">
        <f t="shared" si="17"/>
        <v>10</v>
      </c>
      <c r="BJ86" s="258">
        <f t="shared" si="18"/>
        <v>58.82352941</v>
      </c>
      <c r="BK86" s="252">
        <v>1.0</v>
      </c>
      <c r="BL86" s="253"/>
      <c r="BM86" s="164">
        <f t="shared" si="19"/>
        <v>1</v>
      </c>
      <c r="BN86" s="186">
        <f t="shared" si="20"/>
        <v>50</v>
      </c>
      <c r="BO86" s="166"/>
      <c r="BP86" s="166"/>
      <c r="BQ86" s="166"/>
      <c r="BR86" s="166"/>
      <c r="BS86" s="166"/>
      <c r="BT86" s="166"/>
      <c r="BU86" s="166"/>
      <c r="BV86" s="166"/>
      <c r="BW86" s="166"/>
      <c r="BX86" s="166"/>
      <c r="BY86" s="166"/>
      <c r="BZ86" s="166"/>
      <c r="CA86" s="166"/>
      <c r="CB86" s="166"/>
      <c r="CC86" s="166"/>
      <c r="CD86" s="166"/>
      <c r="CE86" s="166"/>
      <c r="CF86" s="166"/>
      <c r="CG86" s="164">
        <f t="shared" si="21"/>
        <v>0</v>
      </c>
      <c r="CH86" s="187" t="str">
        <f t="shared" si="22"/>
        <v>#DIV/0!</v>
      </c>
    </row>
    <row r="87" ht="15.75" customHeight="1">
      <c r="A87" s="169">
        <v>78.0</v>
      </c>
      <c r="B87" s="170" t="s">
        <v>211</v>
      </c>
      <c r="C87" s="259" t="s">
        <v>212</v>
      </c>
      <c r="D87" s="260">
        <f t="shared" si="7"/>
        <v>28</v>
      </c>
      <c r="E87" s="125">
        <f t="shared" si="8"/>
        <v>57.14285714</v>
      </c>
      <c r="F87" s="172" t="str">
        <f t="shared" si="9"/>
        <v>  </v>
      </c>
      <c r="G87" s="257" t="str">
        <f t="shared" si="10"/>
        <v>  </v>
      </c>
      <c r="H87" s="253"/>
      <c r="I87" s="253"/>
      <c r="J87" s="253"/>
      <c r="K87" s="253"/>
      <c r="L87" s="256">
        <f t="shared" si="11"/>
        <v>0</v>
      </c>
      <c r="M87" s="134">
        <f t="shared" si="12"/>
        <v>0</v>
      </c>
      <c r="N87" s="136">
        <v>1.0</v>
      </c>
      <c r="O87" s="252">
        <v>1.0</v>
      </c>
      <c r="P87" s="136">
        <v>1.0</v>
      </c>
      <c r="Q87" s="253"/>
      <c r="R87" s="252">
        <v>1.0</v>
      </c>
      <c r="S87" s="252">
        <v>1.0</v>
      </c>
      <c r="T87" s="253"/>
      <c r="U87" s="252">
        <v>1.0</v>
      </c>
      <c r="V87" s="139">
        <f t="shared" si="13"/>
        <v>6</v>
      </c>
      <c r="W87" s="180">
        <f t="shared" si="14"/>
        <v>75</v>
      </c>
      <c r="X87" s="136">
        <v>1.0</v>
      </c>
      <c r="Y87" s="136">
        <v>1.0</v>
      </c>
      <c r="Z87" s="135"/>
      <c r="AA87" s="136">
        <v>1.0</v>
      </c>
      <c r="AB87" s="252">
        <v>1.0</v>
      </c>
      <c r="AC87" s="252">
        <v>1.0</v>
      </c>
      <c r="AD87" s="253"/>
      <c r="AE87" s="252">
        <v>1.0</v>
      </c>
      <c r="AF87" s="253"/>
      <c r="AG87" s="253"/>
      <c r="AH87" s="252">
        <v>1.0</v>
      </c>
      <c r="AI87" s="252">
        <v>1.0</v>
      </c>
      <c r="AJ87" s="253"/>
      <c r="AK87" s="253"/>
      <c r="AL87" s="252">
        <v>1.0</v>
      </c>
      <c r="AM87" s="253"/>
      <c r="AN87" s="253"/>
      <c r="AO87" s="253"/>
      <c r="AP87" s="139">
        <f t="shared" si="15"/>
        <v>9</v>
      </c>
      <c r="AQ87" s="180">
        <f t="shared" si="16"/>
        <v>50</v>
      </c>
      <c r="AR87" s="253"/>
      <c r="AS87" s="253"/>
      <c r="AT87" s="252">
        <v>1.0</v>
      </c>
      <c r="AU87" s="253"/>
      <c r="AV87" s="252">
        <v>1.0</v>
      </c>
      <c r="AW87" s="252">
        <v>1.0</v>
      </c>
      <c r="AX87" s="253"/>
      <c r="AY87" s="252">
        <v>1.0</v>
      </c>
      <c r="AZ87" s="252">
        <v>1.0</v>
      </c>
      <c r="BA87" s="252">
        <v>1.0</v>
      </c>
      <c r="BB87" s="252">
        <v>1.0</v>
      </c>
      <c r="BC87" s="252">
        <v>1.0</v>
      </c>
      <c r="BD87" s="252">
        <v>1.0</v>
      </c>
      <c r="BE87" s="252">
        <v>1.0</v>
      </c>
      <c r="BF87" s="252">
        <v>1.0</v>
      </c>
      <c r="BG87" s="252">
        <v>1.0</v>
      </c>
      <c r="BH87" s="253"/>
      <c r="BI87" s="254">
        <f t="shared" si="17"/>
        <v>12</v>
      </c>
      <c r="BJ87" s="258">
        <f t="shared" si="18"/>
        <v>70.58823529</v>
      </c>
      <c r="BK87" s="252">
        <v>1.0</v>
      </c>
      <c r="BL87" s="253"/>
      <c r="BM87" s="164">
        <f t="shared" si="19"/>
        <v>1</v>
      </c>
      <c r="BN87" s="236">
        <f t="shared" si="20"/>
        <v>50</v>
      </c>
      <c r="BO87" s="166"/>
      <c r="BP87" s="166"/>
      <c r="BQ87" s="166"/>
      <c r="BR87" s="166"/>
      <c r="BS87" s="166"/>
      <c r="BT87" s="166"/>
      <c r="BU87" s="166"/>
      <c r="BV87" s="166"/>
      <c r="BW87" s="166"/>
      <c r="BX87" s="166"/>
      <c r="BY87" s="166"/>
      <c r="BZ87" s="166"/>
      <c r="CA87" s="166"/>
      <c r="CB87" s="166"/>
      <c r="CC87" s="166"/>
      <c r="CD87" s="166"/>
      <c r="CE87" s="166"/>
      <c r="CF87" s="166"/>
      <c r="CG87" s="164">
        <f t="shared" si="21"/>
        <v>0</v>
      </c>
      <c r="CH87" s="236" t="str">
        <f t="shared" si="22"/>
        <v>#DIV/0!</v>
      </c>
    </row>
    <row r="88" ht="15.75" customHeight="1">
      <c r="A88" s="121">
        <v>79.0</v>
      </c>
      <c r="B88" s="261" t="s">
        <v>213</v>
      </c>
      <c r="C88" s="263" t="s">
        <v>214</v>
      </c>
      <c r="D88" s="260">
        <f t="shared" si="7"/>
        <v>23</v>
      </c>
      <c r="E88" s="125">
        <f t="shared" si="8"/>
        <v>46.93877551</v>
      </c>
      <c r="F88" s="172">
        <f t="shared" si="9"/>
        <v>46.93877551</v>
      </c>
      <c r="G88" s="257" t="str">
        <f t="shared" si="10"/>
        <v>  </v>
      </c>
      <c r="H88" s="253"/>
      <c r="I88" s="253"/>
      <c r="J88" s="253"/>
      <c r="K88" s="253"/>
      <c r="L88" s="256">
        <f t="shared" si="11"/>
        <v>0</v>
      </c>
      <c r="M88" s="134">
        <f t="shared" si="12"/>
        <v>0</v>
      </c>
      <c r="N88" s="135"/>
      <c r="O88" s="252">
        <v>1.0</v>
      </c>
      <c r="P88" s="135"/>
      <c r="Q88" s="252">
        <v>1.0</v>
      </c>
      <c r="R88" s="252">
        <v>1.0</v>
      </c>
      <c r="S88" s="253"/>
      <c r="T88" s="252">
        <v>1.0</v>
      </c>
      <c r="U88" s="252">
        <v>1.0</v>
      </c>
      <c r="V88" s="139">
        <f t="shared" si="13"/>
        <v>5</v>
      </c>
      <c r="W88" s="180">
        <f t="shared" si="14"/>
        <v>62.5</v>
      </c>
      <c r="X88" s="198">
        <v>1.0</v>
      </c>
      <c r="Y88" s="198">
        <v>1.0</v>
      </c>
      <c r="Z88" s="136">
        <v>1.0</v>
      </c>
      <c r="AA88" s="136"/>
      <c r="AB88" s="252">
        <v>1.0</v>
      </c>
      <c r="AC88" s="252">
        <v>1.0</v>
      </c>
      <c r="AD88" s="252">
        <v>1.0</v>
      </c>
      <c r="AE88" s="252">
        <v>1.0</v>
      </c>
      <c r="AF88" s="253"/>
      <c r="AG88" s="253"/>
      <c r="AH88" s="252">
        <v>1.0</v>
      </c>
      <c r="AI88" s="253"/>
      <c r="AJ88" s="252">
        <v>1.0</v>
      </c>
      <c r="AK88" s="252">
        <v>1.0</v>
      </c>
      <c r="AL88" s="252">
        <v>1.0</v>
      </c>
      <c r="AM88" s="253"/>
      <c r="AN88" s="253"/>
      <c r="AO88" s="253"/>
      <c r="AP88" s="139">
        <f t="shared" si="15"/>
        <v>11</v>
      </c>
      <c r="AQ88" s="180">
        <f t="shared" si="16"/>
        <v>61.11111111</v>
      </c>
      <c r="AR88" s="253"/>
      <c r="AS88" s="253"/>
      <c r="AT88" s="252">
        <v>1.0</v>
      </c>
      <c r="AU88" s="252">
        <v>1.0</v>
      </c>
      <c r="AV88" s="252">
        <v>1.0</v>
      </c>
      <c r="AW88" s="252">
        <v>1.0</v>
      </c>
      <c r="AX88" s="252"/>
      <c r="AY88" s="252">
        <v>1.0</v>
      </c>
      <c r="AZ88" s="252">
        <v>1.0</v>
      </c>
      <c r="BA88" s="253"/>
      <c r="BB88" s="253"/>
      <c r="BC88" s="253"/>
      <c r="BD88" s="253"/>
      <c r="BE88" s="253"/>
      <c r="BF88" s="253"/>
      <c r="BG88" s="253"/>
      <c r="BH88" s="253"/>
      <c r="BI88" s="254">
        <f t="shared" si="17"/>
        <v>6</v>
      </c>
      <c r="BJ88" s="258">
        <f t="shared" si="18"/>
        <v>35.29411765</v>
      </c>
      <c r="BK88" s="252">
        <v>1.0</v>
      </c>
      <c r="BL88" s="253"/>
      <c r="BM88" s="164">
        <f t="shared" si="19"/>
        <v>1</v>
      </c>
      <c r="BN88" s="236">
        <f t="shared" si="20"/>
        <v>50</v>
      </c>
      <c r="BO88" s="166"/>
      <c r="BP88" s="166"/>
      <c r="BQ88" s="166"/>
      <c r="BR88" s="166"/>
      <c r="BS88" s="166"/>
      <c r="BT88" s="166"/>
      <c r="BU88" s="166"/>
      <c r="BV88" s="166"/>
      <c r="BW88" s="166"/>
      <c r="BX88" s="166"/>
      <c r="BY88" s="166"/>
      <c r="BZ88" s="166"/>
      <c r="CA88" s="166"/>
      <c r="CB88" s="166"/>
      <c r="CC88" s="166"/>
      <c r="CD88" s="166"/>
      <c r="CE88" s="166"/>
      <c r="CF88" s="166"/>
      <c r="CG88" s="164">
        <f t="shared" si="21"/>
        <v>0</v>
      </c>
      <c r="CH88" s="236" t="str">
        <f t="shared" si="22"/>
        <v>#DIV/0!</v>
      </c>
    </row>
    <row r="89" ht="15.75" customHeight="1">
      <c r="A89" s="121">
        <v>80.0</v>
      </c>
      <c r="B89" s="261" t="s">
        <v>215</v>
      </c>
      <c r="C89" s="263" t="s">
        <v>216</v>
      </c>
      <c r="D89" s="260">
        <f t="shared" si="7"/>
        <v>23</v>
      </c>
      <c r="E89" s="125">
        <f t="shared" si="8"/>
        <v>46.93877551</v>
      </c>
      <c r="F89" s="172">
        <f t="shared" si="9"/>
        <v>46.93877551</v>
      </c>
      <c r="G89" s="255" t="str">
        <f t="shared" si="10"/>
        <v>  </v>
      </c>
      <c r="H89" s="253"/>
      <c r="I89" s="253"/>
      <c r="J89" s="253"/>
      <c r="K89" s="253"/>
      <c r="L89" s="256">
        <f t="shared" si="11"/>
        <v>0</v>
      </c>
      <c r="M89" s="134">
        <f t="shared" si="12"/>
        <v>0</v>
      </c>
      <c r="N89" s="136">
        <v>1.0</v>
      </c>
      <c r="O89" s="252">
        <v>1.0</v>
      </c>
      <c r="P89" s="136">
        <v>1.0</v>
      </c>
      <c r="Q89" s="253"/>
      <c r="R89" s="253"/>
      <c r="S89" s="253"/>
      <c r="T89" s="253"/>
      <c r="U89" s="253"/>
      <c r="V89" s="139">
        <f t="shared" si="13"/>
        <v>3</v>
      </c>
      <c r="W89" s="180">
        <f t="shared" si="14"/>
        <v>37.5</v>
      </c>
      <c r="X89" s="252">
        <v>1.0</v>
      </c>
      <c r="Y89" s="252">
        <v>1.0</v>
      </c>
      <c r="Z89" s="136">
        <v>1.0</v>
      </c>
      <c r="AA89" s="136">
        <v>1.0</v>
      </c>
      <c r="AB89" s="252">
        <v>1.0</v>
      </c>
      <c r="AC89" s="252">
        <v>1.0</v>
      </c>
      <c r="AD89" s="252">
        <v>1.0</v>
      </c>
      <c r="AE89" s="252">
        <v>1.0</v>
      </c>
      <c r="AF89" s="253"/>
      <c r="AG89" s="253"/>
      <c r="AH89" s="252">
        <v>1.0</v>
      </c>
      <c r="AI89" s="253"/>
      <c r="AJ89" s="253"/>
      <c r="AK89" s="253"/>
      <c r="AL89" s="253"/>
      <c r="AM89" s="253"/>
      <c r="AN89" s="253"/>
      <c r="AO89" s="253"/>
      <c r="AP89" s="139">
        <f t="shared" si="15"/>
        <v>9</v>
      </c>
      <c r="AQ89" s="180">
        <f t="shared" si="16"/>
        <v>50</v>
      </c>
      <c r="AR89" s="253"/>
      <c r="AS89" s="253"/>
      <c r="AT89" s="252">
        <v>1.0</v>
      </c>
      <c r="AU89" s="252">
        <v>1.0</v>
      </c>
      <c r="AV89" s="252">
        <v>1.0</v>
      </c>
      <c r="AW89" s="252">
        <v>1.0</v>
      </c>
      <c r="AX89" s="252">
        <v>1.0</v>
      </c>
      <c r="AY89" s="253"/>
      <c r="AZ89" s="252">
        <v>1.0</v>
      </c>
      <c r="BA89" s="252">
        <v>1.0</v>
      </c>
      <c r="BB89" s="252">
        <v>1.0</v>
      </c>
      <c r="BC89" s="252">
        <v>1.0</v>
      </c>
      <c r="BD89" s="252">
        <v>1.0</v>
      </c>
      <c r="BE89" s="253"/>
      <c r="BF89" s="253"/>
      <c r="BG89" s="253"/>
      <c r="BH89" s="253"/>
      <c r="BI89" s="254">
        <f t="shared" si="17"/>
        <v>10</v>
      </c>
      <c r="BJ89" s="258">
        <f t="shared" si="18"/>
        <v>58.82352941</v>
      </c>
      <c r="BK89" s="252">
        <v>1.0</v>
      </c>
      <c r="BL89" s="253"/>
      <c r="BM89" s="164">
        <f t="shared" si="19"/>
        <v>1</v>
      </c>
      <c r="BN89" s="236">
        <f t="shared" si="20"/>
        <v>50</v>
      </c>
      <c r="BO89" s="166"/>
      <c r="BP89" s="166"/>
      <c r="BQ89" s="166"/>
      <c r="BR89" s="166"/>
      <c r="BS89" s="166"/>
      <c r="BT89" s="166"/>
      <c r="BU89" s="166"/>
      <c r="BV89" s="166"/>
      <c r="BW89" s="166"/>
      <c r="BX89" s="166"/>
      <c r="BY89" s="166"/>
      <c r="BZ89" s="166"/>
      <c r="CA89" s="166"/>
      <c r="CB89" s="166"/>
      <c r="CC89" s="166"/>
      <c r="CD89" s="166"/>
      <c r="CE89" s="166"/>
      <c r="CF89" s="166"/>
      <c r="CG89" s="164">
        <f t="shared" si="21"/>
        <v>0</v>
      </c>
      <c r="CH89" s="236" t="str">
        <f t="shared" si="22"/>
        <v>#DIV/0!</v>
      </c>
    </row>
    <row r="90" ht="15.75" customHeight="1">
      <c r="A90" s="6"/>
      <c r="B90" s="7"/>
      <c r="C90" s="10"/>
      <c r="D90" s="6"/>
      <c r="E90" s="6"/>
      <c r="F90" s="6"/>
      <c r="G90" s="6"/>
      <c r="H90" s="7"/>
      <c r="I90" s="7"/>
      <c r="J90" s="7"/>
      <c r="K90" s="7"/>
      <c r="L90" s="6"/>
      <c r="M90" s="6"/>
      <c r="N90" s="7"/>
      <c r="O90" s="7"/>
      <c r="P90" s="7"/>
      <c r="Q90" s="7"/>
      <c r="R90" s="7"/>
      <c r="S90" s="7"/>
      <c r="T90" s="7"/>
      <c r="U90" s="7"/>
      <c r="V90" s="6"/>
      <c r="W90" s="8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6"/>
      <c r="AQ90" s="8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6"/>
      <c r="BJ90" s="9"/>
      <c r="BK90" s="7"/>
      <c r="BL90" s="7"/>
      <c r="BM90" s="7"/>
      <c r="BN90" s="7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</row>
    <row r="91" ht="15.75" customHeight="1">
      <c r="A91" s="6"/>
      <c r="B91" s="7"/>
      <c r="C91" s="10"/>
      <c r="D91" s="6"/>
      <c r="E91" s="6"/>
      <c r="F91" s="6"/>
      <c r="G91" s="6"/>
      <c r="H91" s="7"/>
      <c r="I91" s="7"/>
      <c r="J91" s="7"/>
      <c r="K91" s="7"/>
      <c r="L91" s="6"/>
      <c r="M91" s="6"/>
      <c r="N91" s="7"/>
      <c r="O91" s="7"/>
      <c r="P91" s="7"/>
      <c r="Q91" s="7"/>
      <c r="R91" s="7"/>
      <c r="S91" s="7"/>
      <c r="T91" s="7"/>
      <c r="U91" s="7"/>
      <c r="V91" s="6"/>
      <c r="W91" s="8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6"/>
      <c r="AQ91" s="8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6"/>
      <c r="BJ91" s="9"/>
      <c r="BK91" s="7"/>
      <c r="BL91" s="7"/>
      <c r="BM91" s="7"/>
      <c r="BN91" s="7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</row>
    <row r="92" ht="15.75" customHeight="1">
      <c r="A92" s="6"/>
      <c r="B92" s="7"/>
      <c r="C92" s="10"/>
      <c r="D92" s="6"/>
      <c r="E92" s="6"/>
      <c r="F92" s="6"/>
      <c r="G92" s="6"/>
      <c r="H92" s="7"/>
      <c r="I92" s="7"/>
      <c r="J92" s="7"/>
      <c r="K92" s="7"/>
      <c r="L92" s="6"/>
      <c r="M92" s="6"/>
      <c r="N92" s="7"/>
      <c r="O92" s="7"/>
      <c r="P92" s="7"/>
      <c r="Q92" s="7"/>
      <c r="R92" s="7"/>
      <c r="S92" s="7"/>
      <c r="T92" s="7"/>
      <c r="U92" s="7"/>
      <c r="V92" s="6"/>
      <c r="W92" s="8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6"/>
      <c r="AQ92" s="8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6"/>
      <c r="BJ92" s="9"/>
      <c r="BK92" s="7"/>
      <c r="BL92" s="7"/>
      <c r="BM92" s="7"/>
      <c r="BN92" s="7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</row>
    <row r="93" ht="15.75" customHeight="1">
      <c r="A93" s="6"/>
      <c r="B93" s="7"/>
      <c r="C93" s="10"/>
      <c r="D93" s="6"/>
      <c r="E93" s="6"/>
      <c r="F93" s="6"/>
      <c r="G93" s="6"/>
      <c r="H93" s="7"/>
      <c r="I93" s="7"/>
      <c r="J93" s="7"/>
      <c r="K93" s="7"/>
      <c r="L93" s="6"/>
      <c r="M93" s="6"/>
      <c r="N93" s="7"/>
      <c r="O93" s="7"/>
      <c r="P93" s="7"/>
      <c r="Q93" s="7"/>
      <c r="R93" s="7"/>
      <c r="S93" s="7"/>
      <c r="T93" s="7"/>
      <c r="U93" s="7"/>
      <c r="V93" s="6"/>
      <c r="W93" s="8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6"/>
      <c r="AQ93" s="8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6"/>
      <c r="BJ93" s="9"/>
      <c r="BK93" s="7"/>
      <c r="BL93" s="7"/>
      <c r="BM93" s="7"/>
      <c r="BN93" s="7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</row>
    <row r="94" ht="15.75" customHeight="1">
      <c r="A94" s="6"/>
      <c r="B94" s="7"/>
      <c r="C94" s="10"/>
      <c r="D94" s="6"/>
      <c r="E94" s="6"/>
      <c r="F94" s="6"/>
      <c r="G94" s="6"/>
      <c r="H94" s="7"/>
      <c r="I94" s="7"/>
      <c r="J94" s="7"/>
      <c r="K94" s="7"/>
      <c r="L94" s="6"/>
      <c r="M94" s="6"/>
      <c r="N94" s="7"/>
      <c r="O94" s="7"/>
      <c r="P94" s="7"/>
      <c r="Q94" s="7"/>
      <c r="R94" s="7"/>
      <c r="S94" s="7"/>
      <c r="T94" s="7"/>
      <c r="U94" s="7"/>
      <c r="V94" s="6"/>
      <c r="W94" s="8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6"/>
      <c r="AQ94" s="8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6"/>
      <c r="BJ94" s="9"/>
      <c r="BK94" s="7"/>
      <c r="BL94" s="7"/>
      <c r="BM94" s="7"/>
      <c r="BN94" s="7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</row>
    <row r="95" ht="15.75" customHeight="1">
      <c r="A95" s="6"/>
      <c r="B95" s="7"/>
      <c r="C95" s="10"/>
      <c r="D95" s="6"/>
      <c r="E95" s="6"/>
      <c r="F95" s="6"/>
      <c r="G95" s="6"/>
      <c r="H95" s="7"/>
      <c r="I95" s="7"/>
      <c r="J95" s="7"/>
      <c r="K95" s="7"/>
      <c r="L95" s="6"/>
      <c r="M95" s="6"/>
      <c r="N95" s="7"/>
      <c r="O95" s="7"/>
      <c r="P95" s="7"/>
      <c r="Q95" s="7"/>
      <c r="R95" s="7"/>
      <c r="S95" s="7"/>
      <c r="T95" s="7"/>
      <c r="U95" s="7"/>
      <c r="V95" s="6"/>
      <c r="W95" s="8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6"/>
      <c r="AQ95" s="8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6"/>
      <c r="BJ95" s="9"/>
      <c r="BK95" s="7"/>
      <c r="BL95" s="7"/>
      <c r="BM95" s="7"/>
      <c r="BN95" s="7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</row>
    <row r="96" ht="15.75" customHeight="1">
      <c r="A96" s="6"/>
      <c r="B96" s="7"/>
      <c r="C96" s="10"/>
      <c r="D96" s="6"/>
      <c r="E96" s="6"/>
      <c r="F96" s="6"/>
      <c r="G96" s="6"/>
      <c r="H96" s="7"/>
      <c r="I96" s="7"/>
      <c r="J96" s="7"/>
      <c r="K96" s="7"/>
      <c r="L96" s="6"/>
      <c r="M96" s="6"/>
      <c r="N96" s="7"/>
      <c r="O96" s="7"/>
      <c r="P96" s="7"/>
      <c r="Q96" s="7"/>
      <c r="R96" s="7"/>
      <c r="S96" s="7"/>
      <c r="T96" s="7"/>
      <c r="U96" s="7"/>
      <c r="V96" s="6"/>
      <c r="W96" s="8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6"/>
      <c r="AQ96" s="8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6"/>
      <c r="BJ96" s="9"/>
      <c r="BK96" s="7"/>
      <c r="BL96" s="7"/>
      <c r="BM96" s="7"/>
      <c r="BN96" s="7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</row>
    <row r="97" ht="15.75" customHeight="1">
      <c r="A97" s="6"/>
      <c r="B97" s="7"/>
      <c r="C97" s="10"/>
      <c r="D97" s="6"/>
      <c r="E97" s="6"/>
      <c r="F97" s="6"/>
      <c r="G97" s="6"/>
      <c r="H97" s="7"/>
      <c r="I97" s="7"/>
      <c r="J97" s="7"/>
      <c r="K97" s="7"/>
      <c r="L97" s="6"/>
      <c r="M97" s="6"/>
      <c r="N97" s="7"/>
      <c r="O97" s="7"/>
      <c r="P97" s="7"/>
      <c r="Q97" s="7"/>
      <c r="R97" s="7"/>
      <c r="S97" s="7"/>
      <c r="T97" s="7"/>
      <c r="U97" s="7"/>
      <c r="V97" s="6"/>
      <c r="W97" s="8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6"/>
      <c r="AQ97" s="8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6"/>
      <c r="BJ97" s="9"/>
      <c r="BK97" s="7"/>
      <c r="BL97" s="7"/>
      <c r="BM97" s="7"/>
      <c r="BN97" s="7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</row>
    <row r="98" ht="15.75" customHeight="1">
      <c r="A98" s="6"/>
      <c r="B98" s="7"/>
      <c r="C98" s="10"/>
      <c r="D98" s="6"/>
      <c r="E98" s="6"/>
      <c r="F98" s="6"/>
      <c r="G98" s="6"/>
      <c r="H98" s="7"/>
      <c r="I98" s="7"/>
      <c r="J98" s="7"/>
      <c r="K98" s="7"/>
      <c r="L98" s="6"/>
      <c r="M98" s="6"/>
      <c r="N98" s="7"/>
      <c r="O98" s="7"/>
      <c r="P98" s="7"/>
      <c r="Q98" s="7"/>
      <c r="R98" s="7"/>
      <c r="S98" s="7"/>
      <c r="T98" s="7"/>
      <c r="U98" s="7"/>
      <c r="V98" s="6"/>
      <c r="W98" s="8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6"/>
      <c r="AQ98" s="8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6"/>
      <c r="BJ98" s="9"/>
      <c r="BK98" s="7"/>
      <c r="BL98" s="7"/>
      <c r="BM98" s="7"/>
      <c r="BN98" s="7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</row>
    <row r="99" ht="15.75" customHeight="1">
      <c r="A99" s="6"/>
      <c r="B99" s="7"/>
      <c r="C99" s="10"/>
      <c r="D99" s="6"/>
      <c r="E99" s="6"/>
      <c r="F99" s="6"/>
      <c r="G99" s="6"/>
      <c r="H99" s="7"/>
      <c r="I99" s="7"/>
      <c r="J99" s="7"/>
      <c r="K99" s="7"/>
      <c r="L99" s="6"/>
      <c r="M99" s="6"/>
      <c r="N99" s="7"/>
      <c r="O99" s="7"/>
      <c r="P99" s="7"/>
      <c r="Q99" s="7"/>
      <c r="R99" s="7"/>
      <c r="S99" s="7"/>
      <c r="T99" s="7"/>
      <c r="U99" s="7"/>
      <c r="V99" s="6"/>
      <c r="W99" s="8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6"/>
      <c r="AQ99" s="8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6"/>
      <c r="BJ99" s="9"/>
      <c r="BK99" s="7"/>
      <c r="BL99" s="7"/>
      <c r="BM99" s="7"/>
      <c r="BN99" s="7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</row>
    <row r="100" ht="15.75" customHeight="1">
      <c r="A100" s="6"/>
      <c r="B100" s="7"/>
      <c r="C100" s="10"/>
      <c r="D100" s="6"/>
      <c r="E100" s="6"/>
      <c r="F100" s="6"/>
      <c r="G100" s="6"/>
      <c r="H100" s="7"/>
      <c r="I100" s="7"/>
      <c r="J100" s="7"/>
      <c r="K100" s="7"/>
      <c r="L100" s="6"/>
      <c r="M100" s="6"/>
      <c r="N100" s="7"/>
      <c r="O100" s="7"/>
      <c r="P100" s="7"/>
      <c r="Q100" s="7"/>
      <c r="R100" s="7"/>
      <c r="S100" s="7"/>
      <c r="T100" s="7"/>
      <c r="U100" s="7"/>
      <c r="V100" s="6"/>
      <c r="W100" s="8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6"/>
      <c r="AQ100" s="8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6"/>
      <c r="BJ100" s="9"/>
      <c r="BK100" s="7"/>
      <c r="BL100" s="7"/>
      <c r="BM100" s="7"/>
      <c r="BN100" s="7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</row>
    <row r="101" ht="15.75" customHeight="1">
      <c r="A101" s="6"/>
      <c r="B101" s="7"/>
      <c r="C101" s="10"/>
      <c r="D101" s="6"/>
      <c r="E101" s="6"/>
      <c r="F101" s="6"/>
      <c r="G101" s="6"/>
      <c r="H101" s="7"/>
      <c r="I101" s="7"/>
      <c r="J101" s="7"/>
      <c r="K101" s="7"/>
      <c r="L101" s="6"/>
      <c r="M101" s="6"/>
      <c r="N101" s="7"/>
      <c r="O101" s="7"/>
      <c r="P101" s="7"/>
      <c r="Q101" s="7"/>
      <c r="R101" s="7"/>
      <c r="S101" s="7"/>
      <c r="T101" s="7"/>
      <c r="U101" s="7"/>
      <c r="V101" s="6"/>
      <c r="W101" s="8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6"/>
      <c r="AQ101" s="8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6"/>
      <c r="BJ101" s="9"/>
      <c r="BK101" s="7"/>
      <c r="BL101" s="7"/>
      <c r="BM101" s="7"/>
      <c r="BN101" s="7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</row>
    <row r="102" ht="15.75" customHeight="1">
      <c r="A102" s="6"/>
      <c r="B102" s="7"/>
      <c r="C102" s="10"/>
      <c r="D102" s="6"/>
      <c r="E102" s="6"/>
      <c r="F102" s="6"/>
      <c r="G102" s="6"/>
      <c r="H102" s="7"/>
      <c r="I102" s="7"/>
      <c r="J102" s="7"/>
      <c r="K102" s="7"/>
      <c r="L102" s="6"/>
      <c r="M102" s="6"/>
      <c r="N102" s="7"/>
      <c r="O102" s="7"/>
      <c r="P102" s="7"/>
      <c r="Q102" s="7"/>
      <c r="R102" s="7"/>
      <c r="S102" s="7"/>
      <c r="T102" s="7"/>
      <c r="U102" s="7"/>
      <c r="V102" s="6"/>
      <c r="W102" s="8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6"/>
      <c r="AQ102" s="8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6"/>
      <c r="BJ102" s="9"/>
      <c r="BK102" s="7"/>
      <c r="BL102" s="7"/>
      <c r="BM102" s="7"/>
      <c r="BN102" s="7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</row>
    <row r="103" ht="15.75" customHeight="1">
      <c r="A103" s="6"/>
      <c r="B103" s="7"/>
      <c r="C103" s="10"/>
      <c r="D103" s="6"/>
      <c r="E103" s="6"/>
      <c r="F103" s="6"/>
      <c r="G103" s="6"/>
      <c r="H103" s="7"/>
      <c r="I103" s="7"/>
      <c r="J103" s="7"/>
      <c r="K103" s="7"/>
      <c r="L103" s="6"/>
      <c r="M103" s="6"/>
      <c r="N103" s="7"/>
      <c r="O103" s="7"/>
      <c r="P103" s="7"/>
      <c r="Q103" s="7"/>
      <c r="R103" s="7"/>
      <c r="S103" s="7"/>
      <c r="T103" s="7"/>
      <c r="U103" s="7"/>
      <c r="V103" s="6"/>
      <c r="W103" s="8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6"/>
      <c r="AQ103" s="8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6"/>
      <c r="BJ103" s="9"/>
      <c r="BK103" s="7"/>
      <c r="BL103" s="7"/>
      <c r="BM103" s="7"/>
      <c r="BN103" s="7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</row>
    <row r="104" ht="15.75" customHeight="1">
      <c r="A104" s="6"/>
      <c r="B104" s="7"/>
      <c r="C104" s="10"/>
      <c r="D104" s="6"/>
      <c r="E104" s="6"/>
      <c r="F104" s="6"/>
      <c r="G104" s="6"/>
      <c r="H104" s="7"/>
      <c r="I104" s="7"/>
      <c r="J104" s="7"/>
      <c r="K104" s="7"/>
      <c r="L104" s="6"/>
      <c r="M104" s="6"/>
      <c r="N104" s="7"/>
      <c r="O104" s="7"/>
      <c r="P104" s="7"/>
      <c r="Q104" s="7"/>
      <c r="R104" s="7"/>
      <c r="S104" s="7"/>
      <c r="T104" s="7"/>
      <c r="U104" s="7"/>
      <c r="V104" s="6"/>
      <c r="W104" s="8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6"/>
      <c r="AQ104" s="8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6"/>
      <c r="BJ104" s="9"/>
      <c r="BK104" s="7"/>
      <c r="BL104" s="7"/>
      <c r="BM104" s="7"/>
      <c r="BN104" s="7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6"/>
      <c r="M105" s="6"/>
      <c r="N105" s="7"/>
      <c r="O105" s="7"/>
      <c r="P105" s="7"/>
      <c r="Q105" s="7"/>
      <c r="R105" s="7"/>
      <c r="S105" s="7"/>
      <c r="T105" s="7"/>
      <c r="U105" s="7"/>
      <c r="V105" s="6"/>
      <c r="W105" s="8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6"/>
      <c r="AQ105" s="8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6"/>
      <c r="BJ105" s="9"/>
      <c r="BK105" s="7"/>
      <c r="BL105" s="7"/>
      <c r="BM105" s="7"/>
      <c r="BN105" s="7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6"/>
      <c r="M106" s="6"/>
      <c r="N106" s="7"/>
      <c r="O106" s="7"/>
      <c r="P106" s="7"/>
      <c r="Q106" s="7"/>
      <c r="R106" s="7"/>
      <c r="S106" s="7"/>
      <c r="T106" s="7"/>
      <c r="U106" s="7"/>
      <c r="V106" s="6"/>
      <c r="W106" s="8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6"/>
      <c r="AQ106" s="8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6"/>
      <c r="BJ106" s="9"/>
      <c r="BK106" s="7"/>
      <c r="BL106" s="7"/>
      <c r="BM106" s="7"/>
      <c r="BN106" s="7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6"/>
      <c r="M107" s="6"/>
      <c r="N107" s="7"/>
      <c r="O107" s="7"/>
      <c r="P107" s="7"/>
      <c r="Q107" s="7"/>
      <c r="R107" s="7"/>
      <c r="S107" s="7"/>
      <c r="T107" s="7"/>
      <c r="U107" s="7"/>
      <c r="V107" s="6"/>
      <c r="W107" s="8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6"/>
      <c r="AQ107" s="8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6"/>
      <c r="BJ107" s="9"/>
      <c r="BK107" s="7"/>
      <c r="BL107" s="7"/>
      <c r="BM107" s="7"/>
      <c r="BN107" s="7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6"/>
      <c r="M108" s="6"/>
      <c r="N108" s="7"/>
      <c r="O108" s="7"/>
      <c r="P108" s="7"/>
      <c r="Q108" s="7"/>
      <c r="R108" s="7"/>
      <c r="S108" s="7"/>
      <c r="T108" s="7"/>
      <c r="U108" s="7"/>
      <c r="V108" s="6"/>
      <c r="W108" s="8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6"/>
      <c r="AQ108" s="8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6"/>
      <c r="BJ108" s="9"/>
      <c r="BK108" s="7"/>
      <c r="BL108" s="7"/>
      <c r="BM108" s="7"/>
      <c r="BN108" s="7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6"/>
      <c r="M109" s="6"/>
      <c r="N109" s="7"/>
      <c r="O109" s="7"/>
      <c r="P109" s="7"/>
      <c r="Q109" s="7"/>
      <c r="R109" s="7"/>
      <c r="S109" s="7"/>
      <c r="T109" s="7"/>
      <c r="U109" s="7"/>
      <c r="V109" s="6"/>
      <c r="W109" s="8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6"/>
      <c r="AQ109" s="8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6"/>
      <c r="BJ109" s="9"/>
      <c r="BK109" s="7"/>
      <c r="BL109" s="7"/>
      <c r="BM109" s="7"/>
      <c r="BN109" s="7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6"/>
      <c r="M110" s="6"/>
      <c r="N110" s="7"/>
      <c r="O110" s="7"/>
      <c r="P110" s="7"/>
      <c r="Q110" s="7"/>
      <c r="R110" s="7"/>
      <c r="S110" s="7"/>
      <c r="T110" s="7"/>
      <c r="U110" s="7"/>
      <c r="V110" s="6"/>
      <c r="W110" s="8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6"/>
      <c r="AQ110" s="8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6"/>
      <c r="BJ110" s="9"/>
      <c r="BK110" s="7"/>
      <c r="BL110" s="7"/>
      <c r="BM110" s="7"/>
      <c r="BN110" s="7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6"/>
      <c r="M111" s="6"/>
      <c r="N111" s="7"/>
      <c r="O111" s="7"/>
      <c r="P111" s="7"/>
      <c r="Q111" s="7"/>
      <c r="R111" s="7"/>
      <c r="S111" s="7"/>
      <c r="T111" s="7"/>
      <c r="U111" s="7"/>
      <c r="V111" s="6"/>
      <c r="W111" s="8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6"/>
      <c r="AQ111" s="8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6"/>
      <c r="BJ111" s="9"/>
      <c r="BK111" s="7"/>
      <c r="BL111" s="7"/>
      <c r="BM111" s="7"/>
      <c r="BN111" s="7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6"/>
      <c r="M112" s="6"/>
      <c r="N112" s="7"/>
      <c r="O112" s="7"/>
      <c r="P112" s="7"/>
      <c r="Q112" s="7"/>
      <c r="R112" s="7"/>
      <c r="S112" s="7"/>
      <c r="T112" s="7"/>
      <c r="U112" s="7"/>
      <c r="V112" s="6"/>
      <c r="W112" s="8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6"/>
      <c r="AQ112" s="8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6"/>
      <c r="BJ112" s="9"/>
      <c r="BK112" s="7"/>
      <c r="BL112" s="7"/>
      <c r="BM112" s="7"/>
      <c r="BN112" s="7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6"/>
      <c r="M113" s="6"/>
      <c r="N113" s="7"/>
      <c r="O113" s="7"/>
      <c r="P113" s="7"/>
      <c r="Q113" s="7"/>
      <c r="R113" s="7"/>
      <c r="S113" s="7"/>
      <c r="T113" s="7"/>
      <c r="U113" s="7"/>
      <c r="V113" s="6"/>
      <c r="W113" s="8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6"/>
      <c r="AQ113" s="8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6"/>
      <c r="BJ113" s="9"/>
      <c r="BK113" s="7"/>
      <c r="BL113" s="7"/>
      <c r="BM113" s="7"/>
      <c r="BN113" s="7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6"/>
      <c r="M114" s="6"/>
      <c r="N114" s="7"/>
      <c r="O114" s="7"/>
      <c r="P114" s="7"/>
      <c r="Q114" s="7"/>
      <c r="R114" s="7"/>
      <c r="S114" s="7"/>
      <c r="T114" s="7"/>
      <c r="U114" s="7"/>
      <c r="V114" s="6"/>
      <c r="W114" s="8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6"/>
      <c r="AQ114" s="8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6"/>
      <c r="BJ114" s="9"/>
      <c r="BK114" s="7"/>
      <c r="BL114" s="7"/>
      <c r="BM114" s="7"/>
      <c r="BN114" s="7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6"/>
      <c r="M115" s="6"/>
      <c r="N115" s="7"/>
      <c r="O115" s="7"/>
      <c r="P115" s="7"/>
      <c r="Q115" s="7"/>
      <c r="R115" s="7"/>
      <c r="S115" s="7"/>
      <c r="T115" s="7"/>
      <c r="U115" s="7"/>
      <c r="V115" s="6"/>
      <c r="W115" s="8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6"/>
      <c r="AQ115" s="8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6"/>
      <c r="BJ115" s="9"/>
      <c r="BK115" s="7"/>
      <c r="BL115" s="7"/>
      <c r="BM115" s="7"/>
      <c r="BN115" s="7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6"/>
      <c r="M116" s="6"/>
      <c r="N116" s="7"/>
      <c r="O116" s="7"/>
      <c r="P116" s="7"/>
      <c r="Q116" s="7"/>
      <c r="R116" s="7"/>
      <c r="S116" s="7"/>
      <c r="T116" s="7"/>
      <c r="U116" s="7"/>
      <c r="V116" s="6"/>
      <c r="W116" s="8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6"/>
      <c r="AQ116" s="8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6"/>
      <c r="BJ116" s="9"/>
      <c r="BK116" s="7"/>
      <c r="BL116" s="7"/>
      <c r="BM116" s="7"/>
      <c r="BN116" s="7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6"/>
      <c r="M117" s="6"/>
      <c r="N117" s="7"/>
      <c r="O117" s="7"/>
      <c r="P117" s="7"/>
      <c r="Q117" s="7"/>
      <c r="R117" s="7"/>
      <c r="S117" s="7"/>
      <c r="T117" s="7"/>
      <c r="U117" s="7"/>
      <c r="V117" s="6"/>
      <c r="W117" s="8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6"/>
      <c r="AQ117" s="8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6"/>
      <c r="BJ117" s="9"/>
      <c r="BK117" s="7"/>
      <c r="BL117" s="7"/>
      <c r="BM117" s="7"/>
      <c r="BN117" s="7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6"/>
      <c r="M118" s="6"/>
      <c r="N118" s="7"/>
      <c r="O118" s="7"/>
      <c r="P118" s="7"/>
      <c r="Q118" s="7"/>
      <c r="R118" s="7"/>
      <c r="S118" s="7"/>
      <c r="T118" s="7"/>
      <c r="U118" s="7"/>
      <c r="V118" s="6"/>
      <c r="W118" s="8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6"/>
      <c r="AQ118" s="8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6"/>
      <c r="BJ118" s="9"/>
      <c r="BK118" s="7"/>
      <c r="BL118" s="7"/>
      <c r="BM118" s="7"/>
      <c r="BN118" s="7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6"/>
      <c r="M119" s="6"/>
      <c r="N119" s="7"/>
      <c r="O119" s="7"/>
      <c r="P119" s="7"/>
      <c r="Q119" s="7"/>
      <c r="R119" s="7"/>
      <c r="S119" s="7"/>
      <c r="T119" s="7"/>
      <c r="U119" s="7"/>
      <c r="V119" s="6"/>
      <c r="W119" s="8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6"/>
      <c r="AQ119" s="8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6"/>
      <c r="BJ119" s="9"/>
      <c r="BK119" s="7"/>
      <c r="BL119" s="7"/>
      <c r="BM119" s="7"/>
      <c r="BN119" s="7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6"/>
      <c r="M120" s="6"/>
      <c r="N120" s="7"/>
      <c r="O120" s="7"/>
      <c r="P120" s="7"/>
      <c r="Q120" s="7"/>
      <c r="R120" s="7"/>
      <c r="S120" s="7"/>
      <c r="T120" s="7"/>
      <c r="U120" s="7"/>
      <c r="V120" s="6"/>
      <c r="W120" s="8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6"/>
      <c r="AQ120" s="8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6"/>
      <c r="BJ120" s="9"/>
      <c r="BK120" s="7"/>
      <c r="BL120" s="7"/>
      <c r="BM120" s="7"/>
      <c r="BN120" s="7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6"/>
      <c r="M121" s="6"/>
      <c r="N121" s="7"/>
      <c r="O121" s="7"/>
      <c r="P121" s="7"/>
      <c r="Q121" s="7"/>
      <c r="R121" s="7"/>
      <c r="S121" s="7"/>
      <c r="T121" s="7"/>
      <c r="U121" s="7"/>
      <c r="V121" s="6"/>
      <c r="W121" s="8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6"/>
      <c r="AQ121" s="8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6"/>
      <c r="BJ121" s="9"/>
      <c r="BK121" s="7"/>
      <c r="BL121" s="7"/>
      <c r="BM121" s="7"/>
      <c r="BN121" s="7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6"/>
      <c r="M122" s="6"/>
      <c r="N122" s="7"/>
      <c r="O122" s="7"/>
      <c r="P122" s="7"/>
      <c r="Q122" s="7"/>
      <c r="R122" s="7"/>
      <c r="S122" s="7"/>
      <c r="T122" s="7"/>
      <c r="U122" s="7"/>
      <c r="V122" s="6"/>
      <c r="W122" s="8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6"/>
      <c r="AQ122" s="8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6"/>
      <c r="BJ122" s="9"/>
      <c r="BK122" s="7"/>
      <c r="BL122" s="7"/>
      <c r="BM122" s="7"/>
      <c r="BN122" s="7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6"/>
      <c r="M123" s="6"/>
      <c r="N123" s="7"/>
      <c r="O123" s="7"/>
      <c r="P123" s="7"/>
      <c r="Q123" s="7"/>
      <c r="R123" s="7"/>
      <c r="S123" s="7"/>
      <c r="T123" s="7"/>
      <c r="U123" s="7"/>
      <c r="V123" s="6"/>
      <c r="W123" s="8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6"/>
      <c r="AQ123" s="8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6"/>
      <c r="BJ123" s="9"/>
      <c r="BK123" s="7"/>
      <c r="BL123" s="7"/>
      <c r="BM123" s="7"/>
      <c r="BN123" s="7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6"/>
      <c r="M124" s="6"/>
      <c r="N124" s="7"/>
      <c r="O124" s="7"/>
      <c r="P124" s="7"/>
      <c r="Q124" s="7"/>
      <c r="R124" s="7"/>
      <c r="S124" s="7"/>
      <c r="T124" s="7"/>
      <c r="U124" s="7"/>
      <c r="V124" s="6"/>
      <c r="W124" s="8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6"/>
      <c r="AQ124" s="8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6"/>
      <c r="BJ124" s="9"/>
      <c r="BK124" s="7"/>
      <c r="BL124" s="7"/>
      <c r="BM124" s="7"/>
      <c r="BN124" s="7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6"/>
      <c r="M125" s="6"/>
      <c r="N125" s="7"/>
      <c r="O125" s="7"/>
      <c r="P125" s="7"/>
      <c r="Q125" s="7"/>
      <c r="R125" s="7"/>
      <c r="S125" s="7"/>
      <c r="T125" s="7"/>
      <c r="U125" s="7"/>
      <c r="V125" s="6"/>
      <c r="W125" s="8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6"/>
      <c r="AQ125" s="8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6"/>
      <c r="BJ125" s="9"/>
      <c r="BK125" s="7"/>
      <c r="BL125" s="7"/>
      <c r="BM125" s="7"/>
      <c r="BN125" s="7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6"/>
      <c r="M126" s="6"/>
      <c r="N126" s="7"/>
      <c r="O126" s="7"/>
      <c r="P126" s="7"/>
      <c r="Q126" s="7"/>
      <c r="R126" s="7"/>
      <c r="S126" s="7"/>
      <c r="T126" s="7"/>
      <c r="U126" s="7"/>
      <c r="V126" s="6"/>
      <c r="W126" s="8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6"/>
      <c r="AQ126" s="8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6"/>
      <c r="BJ126" s="9"/>
      <c r="BK126" s="7"/>
      <c r="BL126" s="7"/>
      <c r="BM126" s="7"/>
      <c r="BN126" s="7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6"/>
      <c r="M127" s="6"/>
      <c r="N127" s="7"/>
      <c r="O127" s="7"/>
      <c r="P127" s="7"/>
      <c r="Q127" s="7"/>
      <c r="R127" s="7"/>
      <c r="S127" s="7"/>
      <c r="T127" s="7"/>
      <c r="U127" s="7"/>
      <c r="V127" s="6"/>
      <c r="W127" s="8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6"/>
      <c r="AQ127" s="8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6"/>
      <c r="BJ127" s="9"/>
      <c r="BK127" s="7"/>
      <c r="BL127" s="7"/>
      <c r="BM127" s="7"/>
      <c r="BN127" s="7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6"/>
      <c r="M128" s="6"/>
      <c r="N128" s="7"/>
      <c r="O128" s="7"/>
      <c r="P128" s="7"/>
      <c r="Q128" s="7"/>
      <c r="R128" s="7"/>
      <c r="S128" s="7"/>
      <c r="T128" s="7"/>
      <c r="U128" s="7"/>
      <c r="V128" s="6"/>
      <c r="W128" s="8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6"/>
      <c r="AQ128" s="8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6"/>
      <c r="BJ128" s="9"/>
      <c r="BK128" s="7"/>
      <c r="BL128" s="7"/>
      <c r="BM128" s="7"/>
      <c r="BN128" s="7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6"/>
      <c r="M129" s="6"/>
      <c r="N129" s="7"/>
      <c r="O129" s="7"/>
      <c r="P129" s="7"/>
      <c r="Q129" s="7"/>
      <c r="R129" s="7"/>
      <c r="S129" s="7"/>
      <c r="T129" s="7"/>
      <c r="U129" s="7"/>
      <c r="V129" s="6"/>
      <c r="W129" s="8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6"/>
      <c r="AQ129" s="8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6"/>
      <c r="BJ129" s="9"/>
      <c r="BK129" s="7"/>
      <c r="BL129" s="7"/>
      <c r="BM129" s="7"/>
      <c r="BN129" s="7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6"/>
      <c r="M130" s="6"/>
      <c r="N130" s="7"/>
      <c r="O130" s="7"/>
      <c r="P130" s="7"/>
      <c r="Q130" s="7"/>
      <c r="R130" s="7"/>
      <c r="S130" s="7"/>
      <c r="T130" s="7"/>
      <c r="U130" s="7"/>
      <c r="V130" s="6"/>
      <c r="W130" s="8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6"/>
      <c r="AQ130" s="8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6"/>
      <c r="BJ130" s="9"/>
      <c r="BK130" s="7"/>
      <c r="BL130" s="7"/>
      <c r="BM130" s="7"/>
      <c r="BN130" s="7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6"/>
      <c r="M131" s="6"/>
      <c r="N131" s="7"/>
      <c r="O131" s="7"/>
      <c r="P131" s="7"/>
      <c r="Q131" s="7"/>
      <c r="R131" s="7"/>
      <c r="S131" s="7"/>
      <c r="T131" s="7"/>
      <c r="U131" s="7"/>
      <c r="V131" s="6"/>
      <c r="W131" s="8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6"/>
      <c r="AQ131" s="8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6"/>
      <c r="BJ131" s="9"/>
      <c r="BK131" s="7"/>
      <c r="BL131" s="7"/>
      <c r="BM131" s="7"/>
      <c r="BN131" s="7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6"/>
      <c r="M132" s="6"/>
      <c r="N132" s="7"/>
      <c r="O132" s="7"/>
      <c r="P132" s="7"/>
      <c r="Q132" s="7"/>
      <c r="R132" s="7"/>
      <c r="S132" s="7"/>
      <c r="T132" s="7"/>
      <c r="U132" s="7"/>
      <c r="V132" s="6"/>
      <c r="W132" s="8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6"/>
      <c r="AQ132" s="8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6"/>
      <c r="BJ132" s="9"/>
      <c r="BK132" s="7"/>
      <c r="BL132" s="7"/>
      <c r="BM132" s="7"/>
      <c r="BN132" s="7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6"/>
      <c r="M133" s="6"/>
      <c r="N133" s="7"/>
      <c r="O133" s="7"/>
      <c r="P133" s="7"/>
      <c r="Q133" s="7"/>
      <c r="R133" s="7"/>
      <c r="S133" s="7"/>
      <c r="T133" s="7"/>
      <c r="U133" s="7"/>
      <c r="V133" s="6"/>
      <c r="W133" s="8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6"/>
      <c r="AQ133" s="8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6"/>
      <c r="BJ133" s="9"/>
      <c r="BK133" s="7"/>
      <c r="BL133" s="7"/>
      <c r="BM133" s="7"/>
      <c r="BN133" s="7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6"/>
      <c r="M134" s="6"/>
      <c r="N134" s="7"/>
      <c r="O134" s="7"/>
      <c r="P134" s="7"/>
      <c r="Q134" s="7"/>
      <c r="R134" s="7"/>
      <c r="S134" s="7"/>
      <c r="T134" s="7"/>
      <c r="U134" s="7"/>
      <c r="V134" s="6"/>
      <c r="W134" s="8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6"/>
      <c r="AQ134" s="8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6"/>
      <c r="BJ134" s="9"/>
      <c r="BK134" s="7"/>
      <c r="BL134" s="7"/>
      <c r="BM134" s="7"/>
      <c r="BN134" s="7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6"/>
      <c r="M135" s="6"/>
      <c r="N135" s="7"/>
      <c r="O135" s="7"/>
      <c r="P135" s="7"/>
      <c r="Q135" s="7"/>
      <c r="R135" s="7"/>
      <c r="S135" s="7"/>
      <c r="T135" s="7"/>
      <c r="U135" s="7"/>
      <c r="V135" s="6"/>
      <c r="W135" s="8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6"/>
      <c r="AQ135" s="8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6"/>
      <c r="BJ135" s="9"/>
      <c r="BK135" s="7"/>
      <c r="BL135" s="7"/>
      <c r="BM135" s="7"/>
      <c r="BN135" s="7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6"/>
      <c r="M136" s="6"/>
      <c r="N136" s="7"/>
      <c r="O136" s="7"/>
      <c r="P136" s="7"/>
      <c r="Q136" s="7"/>
      <c r="R136" s="7"/>
      <c r="S136" s="7"/>
      <c r="T136" s="7"/>
      <c r="U136" s="7"/>
      <c r="V136" s="6"/>
      <c r="W136" s="8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6"/>
      <c r="AQ136" s="8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6"/>
      <c r="BJ136" s="9"/>
      <c r="BK136" s="7"/>
      <c r="BL136" s="7"/>
      <c r="BM136" s="7"/>
      <c r="BN136" s="7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6"/>
      <c r="M137" s="6"/>
      <c r="N137" s="7"/>
      <c r="O137" s="7"/>
      <c r="P137" s="7"/>
      <c r="Q137" s="7"/>
      <c r="R137" s="7"/>
      <c r="S137" s="7"/>
      <c r="T137" s="7"/>
      <c r="U137" s="7"/>
      <c r="V137" s="6"/>
      <c r="W137" s="8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6"/>
      <c r="AQ137" s="8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6"/>
      <c r="BJ137" s="9"/>
      <c r="BK137" s="7"/>
      <c r="BL137" s="7"/>
      <c r="BM137" s="7"/>
      <c r="BN137" s="7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6"/>
      <c r="M138" s="6"/>
      <c r="N138" s="7"/>
      <c r="O138" s="7"/>
      <c r="P138" s="7"/>
      <c r="Q138" s="7"/>
      <c r="R138" s="7"/>
      <c r="S138" s="7"/>
      <c r="T138" s="7"/>
      <c r="U138" s="7"/>
      <c r="V138" s="6"/>
      <c r="W138" s="8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6"/>
      <c r="AQ138" s="8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6"/>
      <c r="BJ138" s="9"/>
      <c r="BK138" s="7"/>
      <c r="BL138" s="7"/>
      <c r="BM138" s="7"/>
      <c r="BN138" s="7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6"/>
      <c r="M139" s="6"/>
      <c r="N139" s="7"/>
      <c r="O139" s="7"/>
      <c r="P139" s="7"/>
      <c r="Q139" s="7"/>
      <c r="R139" s="7"/>
      <c r="S139" s="7"/>
      <c r="T139" s="7"/>
      <c r="U139" s="7"/>
      <c r="V139" s="6"/>
      <c r="W139" s="8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6"/>
      <c r="AQ139" s="8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6"/>
      <c r="BJ139" s="9"/>
      <c r="BK139" s="7"/>
      <c r="BL139" s="7"/>
      <c r="BM139" s="7"/>
      <c r="BN139" s="7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6"/>
      <c r="M140" s="6"/>
      <c r="N140" s="7"/>
      <c r="O140" s="7"/>
      <c r="P140" s="7"/>
      <c r="Q140" s="7"/>
      <c r="R140" s="7"/>
      <c r="S140" s="7"/>
      <c r="T140" s="7"/>
      <c r="U140" s="7"/>
      <c r="V140" s="6"/>
      <c r="W140" s="8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6"/>
      <c r="AQ140" s="8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6"/>
      <c r="BJ140" s="9"/>
      <c r="BK140" s="7"/>
      <c r="BL140" s="7"/>
      <c r="BM140" s="7"/>
      <c r="BN140" s="7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6"/>
      <c r="M141" s="6"/>
      <c r="N141" s="7"/>
      <c r="O141" s="7"/>
      <c r="P141" s="7"/>
      <c r="Q141" s="7"/>
      <c r="R141" s="7"/>
      <c r="S141" s="7"/>
      <c r="T141" s="7"/>
      <c r="U141" s="7"/>
      <c r="V141" s="6"/>
      <c r="W141" s="8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6"/>
      <c r="AQ141" s="8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6"/>
      <c r="BJ141" s="9"/>
      <c r="BK141" s="7"/>
      <c r="BL141" s="7"/>
      <c r="BM141" s="7"/>
      <c r="BN141" s="7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6"/>
      <c r="M142" s="6"/>
      <c r="N142" s="7"/>
      <c r="O142" s="7"/>
      <c r="P142" s="7"/>
      <c r="Q142" s="7"/>
      <c r="R142" s="7"/>
      <c r="S142" s="7"/>
      <c r="T142" s="7"/>
      <c r="U142" s="7"/>
      <c r="V142" s="6"/>
      <c r="W142" s="8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6"/>
      <c r="AQ142" s="8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6"/>
      <c r="BJ142" s="9"/>
      <c r="BK142" s="7"/>
      <c r="BL142" s="7"/>
      <c r="BM142" s="7"/>
      <c r="BN142" s="7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6"/>
      <c r="M143" s="6"/>
      <c r="N143" s="7"/>
      <c r="O143" s="7"/>
      <c r="P143" s="7"/>
      <c r="Q143" s="7"/>
      <c r="R143" s="7"/>
      <c r="S143" s="7"/>
      <c r="T143" s="7"/>
      <c r="U143" s="7"/>
      <c r="V143" s="6"/>
      <c r="W143" s="8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6"/>
      <c r="AQ143" s="8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6"/>
      <c r="BJ143" s="9"/>
      <c r="BK143" s="7"/>
      <c r="BL143" s="7"/>
      <c r="BM143" s="7"/>
      <c r="BN143" s="7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6"/>
      <c r="M144" s="6"/>
      <c r="N144" s="7"/>
      <c r="O144" s="7"/>
      <c r="P144" s="7"/>
      <c r="Q144" s="7"/>
      <c r="R144" s="7"/>
      <c r="S144" s="7"/>
      <c r="T144" s="7"/>
      <c r="U144" s="7"/>
      <c r="V144" s="6"/>
      <c r="W144" s="8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6"/>
      <c r="AQ144" s="8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6"/>
      <c r="BJ144" s="9"/>
      <c r="BK144" s="7"/>
      <c r="BL144" s="7"/>
      <c r="BM144" s="7"/>
      <c r="BN144" s="7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6"/>
      <c r="M145" s="6"/>
      <c r="N145" s="7"/>
      <c r="O145" s="7"/>
      <c r="P145" s="7"/>
      <c r="Q145" s="7"/>
      <c r="R145" s="7"/>
      <c r="S145" s="7"/>
      <c r="T145" s="7"/>
      <c r="U145" s="7"/>
      <c r="V145" s="6"/>
      <c r="W145" s="8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6"/>
      <c r="AQ145" s="8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6"/>
      <c r="BJ145" s="9"/>
      <c r="BK145" s="7"/>
      <c r="BL145" s="7"/>
      <c r="BM145" s="7"/>
      <c r="BN145" s="7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6"/>
      <c r="M146" s="6"/>
      <c r="N146" s="7"/>
      <c r="O146" s="7"/>
      <c r="P146" s="7"/>
      <c r="Q146" s="7"/>
      <c r="R146" s="7"/>
      <c r="S146" s="7"/>
      <c r="T146" s="7"/>
      <c r="U146" s="7"/>
      <c r="V146" s="6"/>
      <c r="W146" s="8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6"/>
      <c r="AQ146" s="8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6"/>
      <c r="BJ146" s="9"/>
      <c r="BK146" s="7"/>
      <c r="BL146" s="7"/>
      <c r="BM146" s="7"/>
      <c r="BN146" s="7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6"/>
      <c r="M147" s="6"/>
      <c r="N147" s="7"/>
      <c r="O147" s="7"/>
      <c r="P147" s="7"/>
      <c r="Q147" s="7"/>
      <c r="R147" s="7"/>
      <c r="S147" s="7"/>
      <c r="T147" s="7"/>
      <c r="U147" s="7"/>
      <c r="V147" s="6"/>
      <c r="W147" s="8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6"/>
      <c r="AQ147" s="8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6"/>
      <c r="BJ147" s="9"/>
      <c r="BK147" s="7"/>
      <c r="BL147" s="7"/>
      <c r="BM147" s="7"/>
      <c r="BN147" s="7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6"/>
      <c r="M148" s="6"/>
      <c r="N148" s="7"/>
      <c r="O148" s="7"/>
      <c r="P148" s="7"/>
      <c r="Q148" s="7"/>
      <c r="R148" s="7"/>
      <c r="S148" s="7"/>
      <c r="T148" s="7"/>
      <c r="U148" s="7"/>
      <c r="V148" s="6"/>
      <c r="W148" s="8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6"/>
      <c r="AQ148" s="8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6"/>
      <c r="BJ148" s="9"/>
      <c r="BK148" s="7"/>
      <c r="BL148" s="7"/>
      <c r="BM148" s="7"/>
      <c r="BN148" s="7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6"/>
      <c r="M149" s="6"/>
      <c r="N149" s="7"/>
      <c r="O149" s="7"/>
      <c r="P149" s="7"/>
      <c r="Q149" s="7"/>
      <c r="R149" s="7"/>
      <c r="S149" s="7"/>
      <c r="T149" s="7"/>
      <c r="U149" s="7"/>
      <c r="V149" s="6"/>
      <c r="W149" s="8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6"/>
      <c r="AQ149" s="8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6"/>
      <c r="BJ149" s="9"/>
      <c r="BK149" s="7"/>
      <c r="BL149" s="7"/>
      <c r="BM149" s="7"/>
      <c r="BN149" s="7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6"/>
      <c r="M150" s="6"/>
      <c r="N150" s="7"/>
      <c r="O150" s="7"/>
      <c r="P150" s="7"/>
      <c r="Q150" s="7"/>
      <c r="R150" s="7"/>
      <c r="S150" s="7"/>
      <c r="T150" s="7"/>
      <c r="U150" s="7"/>
      <c r="V150" s="6"/>
      <c r="W150" s="8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6"/>
      <c r="AQ150" s="8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6"/>
      <c r="BJ150" s="9"/>
      <c r="BK150" s="7"/>
      <c r="BL150" s="7"/>
      <c r="BM150" s="7"/>
      <c r="BN150" s="7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6"/>
      <c r="M151" s="6"/>
      <c r="N151" s="7"/>
      <c r="O151" s="7"/>
      <c r="P151" s="7"/>
      <c r="Q151" s="7"/>
      <c r="R151" s="7"/>
      <c r="S151" s="7"/>
      <c r="T151" s="7"/>
      <c r="U151" s="7"/>
      <c r="V151" s="6"/>
      <c r="W151" s="8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6"/>
      <c r="AQ151" s="8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6"/>
      <c r="BJ151" s="9"/>
      <c r="BK151" s="7"/>
      <c r="BL151" s="7"/>
      <c r="BM151" s="7"/>
      <c r="BN151" s="7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6"/>
      <c r="M152" s="6"/>
      <c r="N152" s="7"/>
      <c r="O152" s="7"/>
      <c r="P152" s="7"/>
      <c r="Q152" s="7"/>
      <c r="R152" s="7"/>
      <c r="S152" s="7"/>
      <c r="T152" s="7"/>
      <c r="U152" s="7"/>
      <c r="V152" s="6"/>
      <c r="W152" s="8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6"/>
      <c r="AQ152" s="8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6"/>
      <c r="BJ152" s="9"/>
      <c r="BK152" s="7"/>
      <c r="BL152" s="7"/>
      <c r="BM152" s="7"/>
      <c r="BN152" s="7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6"/>
      <c r="M153" s="6"/>
      <c r="N153" s="7"/>
      <c r="O153" s="7"/>
      <c r="P153" s="7"/>
      <c r="Q153" s="7"/>
      <c r="R153" s="7"/>
      <c r="S153" s="7"/>
      <c r="T153" s="7"/>
      <c r="U153" s="7"/>
      <c r="V153" s="6"/>
      <c r="W153" s="8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6"/>
      <c r="AQ153" s="8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6"/>
      <c r="BJ153" s="9"/>
      <c r="BK153" s="7"/>
      <c r="BL153" s="7"/>
      <c r="BM153" s="7"/>
      <c r="BN153" s="7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6"/>
      <c r="M154" s="6"/>
      <c r="N154" s="7"/>
      <c r="O154" s="7"/>
      <c r="P154" s="7"/>
      <c r="Q154" s="7"/>
      <c r="R154" s="7"/>
      <c r="S154" s="7"/>
      <c r="T154" s="7"/>
      <c r="U154" s="7"/>
      <c r="V154" s="6"/>
      <c r="W154" s="8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6"/>
      <c r="AQ154" s="8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6"/>
      <c r="BJ154" s="9"/>
      <c r="BK154" s="7"/>
      <c r="BL154" s="7"/>
      <c r="BM154" s="7"/>
      <c r="BN154" s="7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6"/>
      <c r="M155" s="6"/>
      <c r="N155" s="7"/>
      <c r="O155" s="7"/>
      <c r="P155" s="7"/>
      <c r="Q155" s="7"/>
      <c r="R155" s="7"/>
      <c r="S155" s="7"/>
      <c r="T155" s="7"/>
      <c r="U155" s="7"/>
      <c r="V155" s="6"/>
      <c r="W155" s="8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6"/>
      <c r="AQ155" s="8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6"/>
      <c r="BJ155" s="9"/>
      <c r="BK155" s="7"/>
      <c r="BL155" s="7"/>
      <c r="BM155" s="7"/>
      <c r="BN155" s="7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6"/>
      <c r="M156" s="6"/>
      <c r="N156" s="7"/>
      <c r="O156" s="7"/>
      <c r="P156" s="7"/>
      <c r="Q156" s="7"/>
      <c r="R156" s="7"/>
      <c r="S156" s="7"/>
      <c r="T156" s="7"/>
      <c r="U156" s="7"/>
      <c r="V156" s="6"/>
      <c r="W156" s="8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6"/>
      <c r="AQ156" s="8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6"/>
      <c r="BJ156" s="9"/>
      <c r="BK156" s="7"/>
      <c r="BL156" s="7"/>
      <c r="BM156" s="7"/>
      <c r="BN156" s="7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6"/>
      <c r="M157" s="6"/>
      <c r="N157" s="7"/>
      <c r="O157" s="7"/>
      <c r="P157" s="7"/>
      <c r="Q157" s="7"/>
      <c r="R157" s="7"/>
      <c r="S157" s="7"/>
      <c r="T157" s="7"/>
      <c r="U157" s="7"/>
      <c r="V157" s="6"/>
      <c r="W157" s="8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6"/>
      <c r="AQ157" s="8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6"/>
      <c r="BJ157" s="9"/>
      <c r="BK157" s="7"/>
      <c r="BL157" s="7"/>
      <c r="BM157" s="7"/>
      <c r="BN157" s="7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6"/>
      <c r="M158" s="6"/>
      <c r="N158" s="7"/>
      <c r="O158" s="7"/>
      <c r="P158" s="7"/>
      <c r="Q158" s="7"/>
      <c r="R158" s="7"/>
      <c r="S158" s="7"/>
      <c r="T158" s="7"/>
      <c r="U158" s="7"/>
      <c r="V158" s="6"/>
      <c r="W158" s="8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6"/>
      <c r="AQ158" s="8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6"/>
      <c r="BJ158" s="9"/>
      <c r="BK158" s="7"/>
      <c r="BL158" s="7"/>
      <c r="BM158" s="7"/>
      <c r="BN158" s="7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6"/>
      <c r="M159" s="6"/>
      <c r="N159" s="7"/>
      <c r="O159" s="7"/>
      <c r="P159" s="7"/>
      <c r="Q159" s="7"/>
      <c r="R159" s="7"/>
      <c r="S159" s="7"/>
      <c r="T159" s="7"/>
      <c r="U159" s="7"/>
      <c r="V159" s="6"/>
      <c r="W159" s="8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6"/>
      <c r="AQ159" s="8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6"/>
      <c r="BJ159" s="9"/>
      <c r="BK159" s="7"/>
      <c r="BL159" s="7"/>
      <c r="BM159" s="7"/>
      <c r="BN159" s="7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6"/>
      <c r="M160" s="6"/>
      <c r="N160" s="7"/>
      <c r="O160" s="7"/>
      <c r="P160" s="7"/>
      <c r="Q160" s="7"/>
      <c r="R160" s="7"/>
      <c r="S160" s="7"/>
      <c r="T160" s="7"/>
      <c r="U160" s="7"/>
      <c r="V160" s="6"/>
      <c r="W160" s="8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6"/>
      <c r="AQ160" s="8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6"/>
      <c r="BJ160" s="9"/>
      <c r="BK160" s="7"/>
      <c r="BL160" s="7"/>
      <c r="BM160" s="7"/>
      <c r="BN160" s="7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6"/>
      <c r="M161" s="6"/>
      <c r="N161" s="7"/>
      <c r="O161" s="7"/>
      <c r="P161" s="7"/>
      <c r="Q161" s="7"/>
      <c r="R161" s="7"/>
      <c r="S161" s="7"/>
      <c r="T161" s="7"/>
      <c r="U161" s="7"/>
      <c r="V161" s="6"/>
      <c r="W161" s="8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6"/>
      <c r="AQ161" s="8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6"/>
      <c r="BJ161" s="9"/>
      <c r="BK161" s="7"/>
      <c r="BL161" s="7"/>
      <c r="BM161" s="7"/>
      <c r="BN161" s="7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6"/>
      <c r="M162" s="6"/>
      <c r="N162" s="7"/>
      <c r="O162" s="7"/>
      <c r="P162" s="7"/>
      <c r="Q162" s="7"/>
      <c r="R162" s="7"/>
      <c r="S162" s="7"/>
      <c r="T162" s="7"/>
      <c r="U162" s="7"/>
      <c r="V162" s="6"/>
      <c r="W162" s="8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6"/>
      <c r="AQ162" s="8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6"/>
      <c r="BJ162" s="9"/>
      <c r="BK162" s="7"/>
      <c r="BL162" s="7"/>
      <c r="BM162" s="7"/>
      <c r="BN162" s="7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6"/>
      <c r="M163" s="6"/>
      <c r="N163" s="7"/>
      <c r="O163" s="7"/>
      <c r="P163" s="7"/>
      <c r="Q163" s="7"/>
      <c r="R163" s="7"/>
      <c r="S163" s="7"/>
      <c r="T163" s="7"/>
      <c r="U163" s="7"/>
      <c r="V163" s="6"/>
      <c r="W163" s="8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6"/>
      <c r="AQ163" s="8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6"/>
      <c r="BJ163" s="9"/>
      <c r="BK163" s="7"/>
      <c r="BL163" s="7"/>
      <c r="BM163" s="7"/>
      <c r="BN163" s="7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6"/>
      <c r="M164" s="6"/>
      <c r="N164" s="7"/>
      <c r="O164" s="7"/>
      <c r="P164" s="7"/>
      <c r="Q164" s="7"/>
      <c r="R164" s="7"/>
      <c r="S164" s="7"/>
      <c r="T164" s="7"/>
      <c r="U164" s="7"/>
      <c r="V164" s="6"/>
      <c r="W164" s="8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6"/>
      <c r="AQ164" s="8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6"/>
      <c r="BJ164" s="9"/>
      <c r="BK164" s="7"/>
      <c r="BL164" s="7"/>
      <c r="BM164" s="7"/>
      <c r="BN164" s="7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6"/>
      <c r="M165" s="6"/>
      <c r="N165" s="7"/>
      <c r="O165" s="7"/>
      <c r="P165" s="7"/>
      <c r="Q165" s="7"/>
      <c r="R165" s="7"/>
      <c r="S165" s="7"/>
      <c r="T165" s="7"/>
      <c r="U165" s="7"/>
      <c r="V165" s="6"/>
      <c r="W165" s="8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6"/>
      <c r="AQ165" s="8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6"/>
      <c r="BJ165" s="9"/>
      <c r="BK165" s="7"/>
      <c r="BL165" s="7"/>
      <c r="BM165" s="7"/>
      <c r="BN165" s="7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6"/>
      <c r="M166" s="6"/>
      <c r="N166" s="7"/>
      <c r="O166" s="7"/>
      <c r="P166" s="7"/>
      <c r="Q166" s="7"/>
      <c r="R166" s="7"/>
      <c r="S166" s="7"/>
      <c r="T166" s="7"/>
      <c r="U166" s="7"/>
      <c r="V166" s="6"/>
      <c r="W166" s="8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6"/>
      <c r="AQ166" s="8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6"/>
      <c r="BJ166" s="9"/>
      <c r="BK166" s="7"/>
      <c r="BL166" s="7"/>
      <c r="BM166" s="7"/>
      <c r="BN166" s="7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6"/>
      <c r="M167" s="6"/>
      <c r="N167" s="7"/>
      <c r="O167" s="7"/>
      <c r="P167" s="7"/>
      <c r="Q167" s="7"/>
      <c r="R167" s="7"/>
      <c r="S167" s="7"/>
      <c r="T167" s="7"/>
      <c r="U167" s="7"/>
      <c r="V167" s="6"/>
      <c r="W167" s="8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6"/>
      <c r="AQ167" s="8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6"/>
      <c r="BJ167" s="9"/>
      <c r="BK167" s="7"/>
      <c r="BL167" s="7"/>
      <c r="BM167" s="7"/>
      <c r="BN167" s="7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6"/>
      <c r="M168" s="6"/>
      <c r="N168" s="7"/>
      <c r="O168" s="7"/>
      <c r="P168" s="7"/>
      <c r="Q168" s="7"/>
      <c r="R168" s="7"/>
      <c r="S168" s="7"/>
      <c r="T168" s="7"/>
      <c r="U168" s="7"/>
      <c r="V168" s="6"/>
      <c r="W168" s="8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6"/>
      <c r="AQ168" s="8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6"/>
      <c r="BJ168" s="9"/>
      <c r="BK168" s="7"/>
      <c r="BL168" s="7"/>
      <c r="BM168" s="7"/>
      <c r="BN168" s="7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6"/>
      <c r="M169" s="6"/>
      <c r="N169" s="7"/>
      <c r="O169" s="7"/>
      <c r="P169" s="7"/>
      <c r="Q169" s="7"/>
      <c r="R169" s="7"/>
      <c r="S169" s="7"/>
      <c r="T169" s="7"/>
      <c r="U169" s="7"/>
      <c r="V169" s="6"/>
      <c r="W169" s="8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6"/>
      <c r="AQ169" s="8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6"/>
      <c r="BJ169" s="9"/>
      <c r="BK169" s="7"/>
      <c r="BL169" s="7"/>
      <c r="BM169" s="7"/>
      <c r="BN169" s="7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6"/>
      <c r="M170" s="6"/>
      <c r="N170" s="7"/>
      <c r="O170" s="7"/>
      <c r="P170" s="7"/>
      <c r="Q170" s="7"/>
      <c r="R170" s="7"/>
      <c r="S170" s="7"/>
      <c r="T170" s="7"/>
      <c r="U170" s="7"/>
      <c r="V170" s="6"/>
      <c r="W170" s="8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6"/>
      <c r="AQ170" s="8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6"/>
      <c r="BJ170" s="9"/>
      <c r="BK170" s="7"/>
      <c r="BL170" s="7"/>
      <c r="BM170" s="7"/>
      <c r="BN170" s="7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6"/>
      <c r="M171" s="6"/>
      <c r="N171" s="7"/>
      <c r="O171" s="7"/>
      <c r="P171" s="7"/>
      <c r="Q171" s="7"/>
      <c r="R171" s="7"/>
      <c r="S171" s="7"/>
      <c r="T171" s="7"/>
      <c r="U171" s="7"/>
      <c r="V171" s="6"/>
      <c r="W171" s="8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6"/>
      <c r="AQ171" s="8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6"/>
      <c r="BJ171" s="9"/>
      <c r="BK171" s="7"/>
      <c r="BL171" s="7"/>
      <c r="BM171" s="7"/>
      <c r="BN171" s="7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6"/>
      <c r="M172" s="6"/>
      <c r="N172" s="7"/>
      <c r="O172" s="7"/>
      <c r="P172" s="7"/>
      <c r="Q172" s="7"/>
      <c r="R172" s="7"/>
      <c r="S172" s="7"/>
      <c r="T172" s="7"/>
      <c r="U172" s="7"/>
      <c r="V172" s="6"/>
      <c r="W172" s="8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6"/>
      <c r="AQ172" s="8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6"/>
      <c r="BJ172" s="9"/>
      <c r="BK172" s="7"/>
      <c r="BL172" s="7"/>
      <c r="BM172" s="7"/>
      <c r="BN172" s="7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6"/>
      <c r="M173" s="6"/>
      <c r="N173" s="7"/>
      <c r="O173" s="7"/>
      <c r="P173" s="7"/>
      <c r="Q173" s="7"/>
      <c r="R173" s="7"/>
      <c r="S173" s="7"/>
      <c r="T173" s="7"/>
      <c r="U173" s="7"/>
      <c r="V173" s="6"/>
      <c r="W173" s="8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6"/>
      <c r="AQ173" s="8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6"/>
      <c r="BJ173" s="9"/>
      <c r="BK173" s="7"/>
      <c r="BL173" s="7"/>
      <c r="BM173" s="7"/>
      <c r="BN173" s="7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6"/>
      <c r="M174" s="6"/>
      <c r="N174" s="7"/>
      <c r="O174" s="7"/>
      <c r="P174" s="7"/>
      <c r="Q174" s="7"/>
      <c r="R174" s="7"/>
      <c r="S174" s="7"/>
      <c r="T174" s="7"/>
      <c r="U174" s="7"/>
      <c r="V174" s="6"/>
      <c r="W174" s="8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6"/>
      <c r="AQ174" s="8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6"/>
      <c r="BJ174" s="9"/>
      <c r="BK174" s="7"/>
      <c r="BL174" s="7"/>
      <c r="BM174" s="7"/>
      <c r="BN174" s="7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6"/>
      <c r="M175" s="6"/>
      <c r="N175" s="7"/>
      <c r="O175" s="7"/>
      <c r="P175" s="7"/>
      <c r="Q175" s="7"/>
      <c r="R175" s="7"/>
      <c r="S175" s="7"/>
      <c r="T175" s="7"/>
      <c r="U175" s="7"/>
      <c r="V175" s="6"/>
      <c r="W175" s="8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6"/>
      <c r="AQ175" s="8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6"/>
      <c r="BJ175" s="9"/>
      <c r="BK175" s="7"/>
      <c r="BL175" s="7"/>
      <c r="BM175" s="7"/>
      <c r="BN175" s="7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6"/>
      <c r="M176" s="6"/>
      <c r="N176" s="7"/>
      <c r="O176" s="7"/>
      <c r="P176" s="7"/>
      <c r="Q176" s="7"/>
      <c r="R176" s="7"/>
      <c r="S176" s="7"/>
      <c r="T176" s="7"/>
      <c r="U176" s="7"/>
      <c r="V176" s="6"/>
      <c r="W176" s="8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6"/>
      <c r="AQ176" s="8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6"/>
      <c r="BJ176" s="9"/>
      <c r="BK176" s="7"/>
      <c r="BL176" s="7"/>
      <c r="BM176" s="7"/>
      <c r="BN176" s="7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6"/>
      <c r="M177" s="6"/>
      <c r="N177" s="7"/>
      <c r="O177" s="7"/>
      <c r="P177" s="7"/>
      <c r="Q177" s="7"/>
      <c r="R177" s="7"/>
      <c r="S177" s="7"/>
      <c r="T177" s="7"/>
      <c r="U177" s="7"/>
      <c r="V177" s="6"/>
      <c r="W177" s="8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6"/>
      <c r="AQ177" s="8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6"/>
      <c r="BJ177" s="9"/>
      <c r="BK177" s="7"/>
      <c r="BL177" s="7"/>
      <c r="BM177" s="7"/>
      <c r="BN177" s="7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6"/>
      <c r="M178" s="6"/>
      <c r="N178" s="7"/>
      <c r="O178" s="7"/>
      <c r="P178" s="7"/>
      <c r="Q178" s="7"/>
      <c r="R178" s="7"/>
      <c r="S178" s="7"/>
      <c r="T178" s="7"/>
      <c r="U178" s="7"/>
      <c r="V178" s="6"/>
      <c r="W178" s="8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6"/>
      <c r="AQ178" s="8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6"/>
      <c r="BJ178" s="9"/>
      <c r="BK178" s="7"/>
      <c r="BL178" s="7"/>
      <c r="BM178" s="7"/>
      <c r="BN178" s="7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6"/>
      <c r="M179" s="6"/>
      <c r="N179" s="7"/>
      <c r="O179" s="7"/>
      <c r="P179" s="7"/>
      <c r="Q179" s="7"/>
      <c r="R179" s="7"/>
      <c r="S179" s="7"/>
      <c r="T179" s="7"/>
      <c r="U179" s="7"/>
      <c r="V179" s="6"/>
      <c r="W179" s="8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6"/>
      <c r="AQ179" s="8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6"/>
      <c r="BJ179" s="9"/>
      <c r="BK179" s="7"/>
      <c r="BL179" s="7"/>
      <c r="BM179" s="7"/>
      <c r="BN179" s="7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6"/>
      <c r="M180" s="6"/>
      <c r="N180" s="7"/>
      <c r="O180" s="7"/>
      <c r="P180" s="7"/>
      <c r="Q180" s="7"/>
      <c r="R180" s="7"/>
      <c r="S180" s="7"/>
      <c r="T180" s="7"/>
      <c r="U180" s="7"/>
      <c r="V180" s="6"/>
      <c r="W180" s="8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6"/>
      <c r="AQ180" s="8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6"/>
      <c r="BJ180" s="9"/>
      <c r="BK180" s="7"/>
      <c r="BL180" s="7"/>
      <c r="BM180" s="7"/>
      <c r="BN180" s="7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6"/>
      <c r="M181" s="6"/>
      <c r="N181" s="7"/>
      <c r="O181" s="7"/>
      <c r="P181" s="7"/>
      <c r="Q181" s="7"/>
      <c r="R181" s="7"/>
      <c r="S181" s="7"/>
      <c r="T181" s="7"/>
      <c r="U181" s="7"/>
      <c r="V181" s="6"/>
      <c r="W181" s="8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6"/>
      <c r="AQ181" s="8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6"/>
      <c r="BJ181" s="9"/>
      <c r="BK181" s="7"/>
      <c r="BL181" s="7"/>
      <c r="BM181" s="7"/>
      <c r="BN181" s="7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6"/>
      <c r="M182" s="6"/>
      <c r="N182" s="7"/>
      <c r="O182" s="7"/>
      <c r="P182" s="7"/>
      <c r="Q182" s="7"/>
      <c r="R182" s="7"/>
      <c r="S182" s="7"/>
      <c r="T182" s="7"/>
      <c r="U182" s="7"/>
      <c r="V182" s="6"/>
      <c r="W182" s="8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6"/>
      <c r="AQ182" s="8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6"/>
      <c r="BJ182" s="9"/>
      <c r="BK182" s="7"/>
      <c r="BL182" s="7"/>
      <c r="BM182" s="7"/>
      <c r="BN182" s="7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6"/>
      <c r="M183" s="6"/>
      <c r="N183" s="7"/>
      <c r="O183" s="7"/>
      <c r="P183" s="7"/>
      <c r="Q183" s="7"/>
      <c r="R183" s="7"/>
      <c r="S183" s="7"/>
      <c r="T183" s="7"/>
      <c r="U183" s="7"/>
      <c r="V183" s="6"/>
      <c r="W183" s="8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6"/>
      <c r="AQ183" s="8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6"/>
      <c r="BJ183" s="9"/>
      <c r="BK183" s="7"/>
      <c r="BL183" s="7"/>
      <c r="BM183" s="7"/>
      <c r="BN183" s="7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6"/>
      <c r="M184" s="6"/>
      <c r="N184" s="7"/>
      <c r="O184" s="7"/>
      <c r="P184" s="7"/>
      <c r="Q184" s="7"/>
      <c r="R184" s="7"/>
      <c r="S184" s="7"/>
      <c r="T184" s="7"/>
      <c r="U184" s="7"/>
      <c r="V184" s="6"/>
      <c r="W184" s="8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6"/>
      <c r="AQ184" s="8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6"/>
      <c r="BJ184" s="9"/>
      <c r="BK184" s="7"/>
      <c r="BL184" s="7"/>
      <c r="BM184" s="7"/>
      <c r="BN184" s="7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6"/>
      <c r="M185" s="6"/>
      <c r="N185" s="7"/>
      <c r="O185" s="7"/>
      <c r="P185" s="7"/>
      <c r="Q185" s="7"/>
      <c r="R185" s="7"/>
      <c r="S185" s="7"/>
      <c r="T185" s="7"/>
      <c r="U185" s="7"/>
      <c r="V185" s="6"/>
      <c r="W185" s="8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6"/>
      <c r="AQ185" s="8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6"/>
      <c r="BJ185" s="9"/>
      <c r="BK185" s="7"/>
      <c r="BL185" s="7"/>
      <c r="BM185" s="7"/>
      <c r="BN185" s="7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6"/>
      <c r="M186" s="6"/>
      <c r="N186" s="7"/>
      <c r="O186" s="7"/>
      <c r="P186" s="7"/>
      <c r="Q186" s="7"/>
      <c r="R186" s="7"/>
      <c r="S186" s="7"/>
      <c r="T186" s="7"/>
      <c r="U186" s="7"/>
      <c r="V186" s="6"/>
      <c r="W186" s="8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6"/>
      <c r="AQ186" s="8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6"/>
      <c r="BJ186" s="9"/>
      <c r="BK186" s="7"/>
      <c r="BL186" s="7"/>
      <c r="BM186" s="7"/>
      <c r="BN186" s="7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6"/>
      <c r="M187" s="6"/>
      <c r="N187" s="7"/>
      <c r="O187" s="7"/>
      <c r="P187" s="7"/>
      <c r="Q187" s="7"/>
      <c r="R187" s="7"/>
      <c r="S187" s="7"/>
      <c r="T187" s="7"/>
      <c r="U187" s="7"/>
      <c r="V187" s="6"/>
      <c r="W187" s="8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6"/>
      <c r="AQ187" s="8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6"/>
      <c r="BJ187" s="9"/>
      <c r="BK187" s="7"/>
      <c r="BL187" s="7"/>
      <c r="BM187" s="7"/>
      <c r="BN187" s="7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6"/>
      <c r="M188" s="6"/>
      <c r="N188" s="7"/>
      <c r="O188" s="7"/>
      <c r="P188" s="7"/>
      <c r="Q188" s="7"/>
      <c r="R188" s="7"/>
      <c r="S188" s="7"/>
      <c r="T188" s="7"/>
      <c r="U188" s="7"/>
      <c r="V188" s="6"/>
      <c r="W188" s="8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6"/>
      <c r="AQ188" s="8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6"/>
      <c r="BJ188" s="9"/>
      <c r="BK188" s="7"/>
      <c r="BL188" s="7"/>
      <c r="BM188" s="7"/>
      <c r="BN188" s="7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6"/>
      <c r="M189" s="6"/>
      <c r="N189" s="7"/>
      <c r="O189" s="7"/>
      <c r="P189" s="7"/>
      <c r="Q189" s="7"/>
      <c r="R189" s="7"/>
      <c r="S189" s="7"/>
      <c r="T189" s="7"/>
      <c r="U189" s="7"/>
      <c r="V189" s="6"/>
      <c r="W189" s="8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6"/>
      <c r="AQ189" s="8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6"/>
      <c r="BJ189" s="9"/>
      <c r="BK189" s="7"/>
      <c r="BL189" s="7"/>
      <c r="BM189" s="7"/>
      <c r="BN189" s="7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6"/>
      <c r="M190" s="6"/>
      <c r="N190" s="7"/>
      <c r="O190" s="7"/>
      <c r="P190" s="7"/>
      <c r="Q190" s="7"/>
      <c r="R190" s="7"/>
      <c r="S190" s="7"/>
      <c r="T190" s="7"/>
      <c r="U190" s="7"/>
      <c r="V190" s="6"/>
      <c r="W190" s="8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6"/>
      <c r="AQ190" s="8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6"/>
      <c r="BJ190" s="9"/>
      <c r="BK190" s="7"/>
      <c r="BL190" s="7"/>
      <c r="BM190" s="7"/>
      <c r="BN190" s="7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6"/>
      <c r="M191" s="6"/>
      <c r="N191" s="7"/>
      <c r="O191" s="7"/>
      <c r="P191" s="7"/>
      <c r="Q191" s="7"/>
      <c r="R191" s="7"/>
      <c r="S191" s="7"/>
      <c r="T191" s="7"/>
      <c r="U191" s="7"/>
      <c r="V191" s="6"/>
      <c r="W191" s="8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6"/>
      <c r="AQ191" s="8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6"/>
      <c r="BJ191" s="9"/>
      <c r="BK191" s="7"/>
      <c r="BL191" s="7"/>
      <c r="BM191" s="7"/>
      <c r="BN191" s="7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6"/>
      <c r="M192" s="6"/>
      <c r="N192" s="7"/>
      <c r="O192" s="7"/>
      <c r="P192" s="7"/>
      <c r="Q192" s="7"/>
      <c r="R192" s="7"/>
      <c r="S192" s="7"/>
      <c r="T192" s="7"/>
      <c r="U192" s="7"/>
      <c r="V192" s="6"/>
      <c r="W192" s="8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6"/>
      <c r="AQ192" s="8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6"/>
      <c r="BJ192" s="9"/>
      <c r="BK192" s="7"/>
      <c r="BL192" s="7"/>
      <c r="BM192" s="7"/>
      <c r="BN192" s="7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6"/>
      <c r="M193" s="6"/>
      <c r="N193" s="7"/>
      <c r="O193" s="7"/>
      <c r="P193" s="7"/>
      <c r="Q193" s="7"/>
      <c r="R193" s="7"/>
      <c r="S193" s="7"/>
      <c r="T193" s="7"/>
      <c r="U193" s="7"/>
      <c r="V193" s="6"/>
      <c r="W193" s="8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6"/>
      <c r="AQ193" s="8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6"/>
      <c r="BJ193" s="9"/>
      <c r="BK193" s="7"/>
      <c r="BL193" s="7"/>
      <c r="BM193" s="7"/>
      <c r="BN193" s="7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6"/>
      <c r="M194" s="6"/>
      <c r="N194" s="7"/>
      <c r="O194" s="7"/>
      <c r="P194" s="7"/>
      <c r="Q194" s="7"/>
      <c r="R194" s="7"/>
      <c r="S194" s="7"/>
      <c r="T194" s="7"/>
      <c r="U194" s="7"/>
      <c r="V194" s="6"/>
      <c r="W194" s="8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6"/>
      <c r="AQ194" s="8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6"/>
      <c r="BJ194" s="9"/>
      <c r="BK194" s="7"/>
      <c r="BL194" s="7"/>
      <c r="BM194" s="7"/>
      <c r="BN194" s="7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6"/>
      <c r="M195" s="6"/>
      <c r="N195" s="7"/>
      <c r="O195" s="7"/>
      <c r="P195" s="7"/>
      <c r="Q195" s="7"/>
      <c r="R195" s="7"/>
      <c r="S195" s="7"/>
      <c r="T195" s="7"/>
      <c r="U195" s="7"/>
      <c r="V195" s="6"/>
      <c r="W195" s="8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6"/>
      <c r="AQ195" s="8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6"/>
      <c r="BJ195" s="9"/>
      <c r="BK195" s="7"/>
      <c r="BL195" s="7"/>
      <c r="BM195" s="7"/>
      <c r="BN195" s="7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6"/>
      <c r="M196" s="6"/>
      <c r="N196" s="7"/>
      <c r="O196" s="7"/>
      <c r="P196" s="7"/>
      <c r="Q196" s="7"/>
      <c r="R196" s="7"/>
      <c r="S196" s="7"/>
      <c r="T196" s="7"/>
      <c r="U196" s="7"/>
      <c r="V196" s="6"/>
      <c r="W196" s="8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6"/>
      <c r="AQ196" s="8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6"/>
      <c r="BJ196" s="9"/>
      <c r="BK196" s="7"/>
      <c r="BL196" s="7"/>
      <c r="BM196" s="7"/>
      <c r="BN196" s="7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6"/>
      <c r="M197" s="6"/>
      <c r="N197" s="7"/>
      <c r="O197" s="7"/>
      <c r="P197" s="7"/>
      <c r="Q197" s="7"/>
      <c r="R197" s="7"/>
      <c r="S197" s="7"/>
      <c r="T197" s="7"/>
      <c r="U197" s="7"/>
      <c r="V197" s="6"/>
      <c r="W197" s="8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6"/>
      <c r="AQ197" s="8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6"/>
      <c r="BJ197" s="9"/>
      <c r="BK197" s="7"/>
      <c r="BL197" s="7"/>
      <c r="BM197" s="7"/>
      <c r="BN197" s="7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6"/>
      <c r="M198" s="6"/>
      <c r="N198" s="7"/>
      <c r="O198" s="7"/>
      <c r="P198" s="7"/>
      <c r="Q198" s="7"/>
      <c r="R198" s="7"/>
      <c r="S198" s="7"/>
      <c r="T198" s="7"/>
      <c r="U198" s="7"/>
      <c r="V198" s="6"/>
      <c r="W198" s="8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6"/>
      <c r="AQ198" s="8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6"/>
      <c r="BJ198" s="9"/>
      <c r="BK198" s="7"/>
      <c r="BL198" s="7"/>
      <c r="BM198" s="7"/>
      <c r="BN198" s="7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6"/>
      <c r="M199" s="6"/>
      <c r="N199" s="7"/>
      <c r="O199" s="7"/>
      <c r="P199" s="7"/>
      <c r="Q199" s="7"/>
      <c r="R199" s="7"/>
      <c r="S199" s="7"/>
      <c r="T199" s="7"/>
      <c r="U199" s="7"/>
      <c r="V199" s="6"/>
      <c r="W199" s="8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6"/>
      <c r="AQ199" s="8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6"/>
      <c r="BJ199" s="9"/>
      <c r="BK199" s="7"/>
      <c r="BL199" s="7"/>
      <c r="BM199" s="7"/>
      <c r="BN199" s="7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6"/>
      <c r="M200" s="6"/>
      <c r="N200" s="7"/>
      <c r="O200" s="7"/>
      <c r="P200" s="7"/>
      <c r="Q200" s="7"/>
      <c r="R200" s="7"/>
      <c r="S200" s="7"/>
      <c r="T200" s="7"/>
      <c r="U200" s="7"/>
      <c r="V200" s="6"/>
      <c r="W200" s="8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6"/>
      <c r="AQ200" s="8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6"/>
      <c r="BJ200" s="9"/>
      <c r="BK200" s="7"/>
      <c r="BL200" s="7"/>
      <c r="BM200" s="7"/>
      <c r="BN200" s="7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6"/>
      <c r="M201" s="6"/>
      <c r="N201" s="7"/>
      <c r="O201" s="7"/>
      <c r="P201" s="7"/>
      <c r="Q201" s="7"/>
      <c r="R201" s="7"/>
      <c r="S201" s="7"/>
      <c r="T201" s="7"/>
      <c r="U201" s="7"/>
      <c r="V201" s="6"/>
      <c r="W201" s="8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6"/>
      <c r="AQ201" s="8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6"/>
      <c r="BJ201" s="9"/>
      <c r="BK201" s="7"/>
      <c r="BL201" s="7"/>
      <c r="BM201" s="7"/>
      <c r="BN201" s="7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6"/>
      <c r="M202" s="6"/>
      <c r="N202" s="7"/>
      <c r="O202" s="7"/>
      <c r="P202" s="7"/>
      <c r="Q202" s="7"/>
      <c r="R202" s="7"/>
      <c r="S202" s="7"/>
      <c r="T202" s="7"/>
      <c r="U202" s="7"/>
      <c r="V202" s="6"/>
      <c r="W202" s="8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6"/>
      <c r="AQ202" s="8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6"/>
      <c r="BJ202" s="9"/>
      <c r="BK202" s="7"/>
      <c r="BL202" s="7"/>
      <c r="BM202" s="7"/>
      <c r="BN202" s="7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6"/>
      <c r="M203" s="6"/>
      <c r="N203" s="7"/>
      <c r="O203" s="7"/>
      <c r="P203" s="7"/>
      <c r="Q203" s="7"/>
      <c r="R203" s="7"/>
      <c r="S203" s="7"/>
      <c r="T203" s="7"/>
      <c r="U203" s="7"/>
      <c r="V203" s="6"/>
      <c r="W203" s="8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6"/>
      <c r="AQ203" s="8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6"/>
      <c r="BJ203" s="9"/>
      <c r="BK203" s="7"/>
      <c r="BL203" s="7"/>
      <c r="BM203" s="7"/>
      <c r="BN203" s="7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6"/>
      <c r="M204" s="6"/>
      <c r="N204" s="7"/>
      <c r="O204" s="7"/>
      <c r="P204" s="7"/>
      <c r="Q204" s="7"/>
      <c r="R204" s="7"/>
      <c r="S204" s="7"/>
      <c r="T204" s="7"/>
      <c r="U204" s="7"/>
      <c r="V204" s="6"/>
      <c r="W204" s="8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6"/>
      <c r="AQ204" s="8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6"/>
      <c r="BJ204" s="9"/>
      <c r="BK204" s="7"/>
      <c r="BL204" s="7"/>
      <c r="BM204" s="7"/>
      <c r="BN204" s="7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6"/>
      <c r="M205" s="6"/>
      <c r="N205" s="7"/>
      <c r="O205" s="7"/>
      <c r="P205" s="7"/>
      <c r="Q205" s="7"/>
      <c r="R205" s="7"/>
      <c r="S205" s="7"/>
      <c r="T205" s="7"/>
      <c r="U205" s="7"/>
      <c r="V205" s="6"/>
      <c r="W205" s="8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6"/>
      <c r="AQ205" s="8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6"/>
      <c r="BJ205" s="9"/>
      <c r="BK205" s="7"/>
      <c r="BL205" s="7"/>
      <c r="BM205" s="7"/>
      <c r="BN205" s="7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6"/>
      <c r="M206" s="6"/>
      <c r="N206" s="7"/>
      <c r="O206" s="7"/>
      <c r="P206" s="7"/>
      <c r="Q206" s="7"/>
      <c r="R206" s="7"/>
      <c r="S206" s="7"/>
      <c r="T206" s="7"/>
      <c r="U206" s="7"/>
      <c r="V206" s="6"/>
      <c r="W206" s="8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6"/>
      <c r="AQ206" s="8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6"/>
      <c r="BJ206" s="9"/>
      <c r="BK206" s="7"/>
      <c r="BL206" s="7"/>
      <c r="BM206" s="7"/>
      <c r="BN206" s="7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6"/>
      <c r="M207" s="6"/>
      <c r="N207" s="7"/>
      <c r="O207" s="7"/>
      <c r="P207" s="7"/>
      <c r="Q207" s="7"/>
      <c r="R207" s="7"/>
      <c r="S207" s="7"/>
      <c r="T207" s="7"/>
      <c r="U207" s="7"/>
      <c r="V207" s="6"/>
      <c r="W207" s="8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6"/>
      <c r="AQ207" s="8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6"/>
      <c r="BJ207" s="9"/>
      <c r="BK207" s="7"/>
      <c r="BL207" s="7"/>
      <c r="BM207" s="7"/>
      <c r="BN207" s="7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6"/>
      <c r="M208" s="6"/>
      <c r="N208" s="7"/>
      <c r="O208" s="7"/>
      <c r="P208" s="7"/>
      <c r="Q208" s="7"/>
      <c r="R208" s="7"/>
      <c r="S208" s="7"/>
      <c r="T208" s="7"/>
      <c r="U208" s="7"/>
      <c r="V208" s="6"/>
      <c r="W208" s="8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6"/>
      <c r="AQ208" s="8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6"/>
      <c r="BJ208" s="9"/>
      <c r="BK208" s="7"/>
      <c r="BL208" s="7"/>
      <c r="BM208" s="7"/>
      <c r="BN208" s="7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6"/>
      <c r="M209" s="6"/>
      <c r="N209" s="7"/>
      <c r="O209" s="7"/>
      <c r="P209" s="7"/>
      <c r="Q209" s="7"/>
      <c r="R209" s="7"/>
      <c r="S209" s="7"/>
      <c r="T209" s="7"/>
      <c r="U209" s="7"/>
      <c r="V209" s="6"/>
      <c r="W209" s="8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6"/>
      <c r="AQ209" s="8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6"/>
      <c r="BJ209" s="9"/>
      <c r="BK209" s="7"/>
      <c r="BL209" s="7"/>
      <c r="BM209" s="7"/>
      <c r="BN209" s="7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6"/>
      <c r="M210" s="6"/>
      <c r="N210" s="7"/>
      <c r="O210" s="7"/>
      <c r="P210" s="7"/>
      <c r="Q210" s="7"/>
      <c r="R210" s="7"/>
      <c r="S210" s="7"/>
      <c r="T210" s="7"/>
      <c r="U210" s="7"/>
      <c r="V210" s="6"/>
      <c r="W210" s="8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6"/>
      <c r="AQ210" s="8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6"/>
      <c r="BJ210" s="9"/>
      <c r="BK210" s="7"/>
      <c r="BL210" s="7"/>
      <c r="BM210" s="7"/>
      <c r="BN210" s="7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6"/>
      <c r="M211" s="6"/>
      <c r="N211" s="7"/>
      <c r="O211" s="7"/>
      <c r="P211" s="7"/>
      <c r="Q211" s="7"/>
      <c r="R211" s="7"/>
      <c r="S211" s="7"/>
      <c r="T211" s="7"/>
      <c r="U211" s="7"/>
      <c r="V211" s="6"/>
      <c r="W211" s="8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6"/>
      <c r="AQ211" s="8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6"/>
      <c r="BJ211" s="9"/>
      <c r="BK211" s="7"/>
      <c r="BL211" s="7"/>
      <c r="BM211" s="7"/>
      <c r="BN211" s="7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6"/>
      <c r="M212" s="6"/>
      <c r="N212" s="7"/>
      <c r="O212" s="7"/>
      <c r="P212" s="7"/>
      <c r="Q212" s="7"/>
      <c r="R212" s="7"/>
      <c r="S212" s="7"/>
      <c r="T212" s="7"/>
      <c r="U212" s="7"/>
      <c r="V212" s="6"/>
      <c r="W212" s="8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6"/>
      <c r="AQ212" s="8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6"/>
      <c r="BJ212" s="9"/>
      <c r="BK212" s="7"/>
      <c r="BL212" s="7"/>
      <c r="BM212" s="7"/>
      <c r="BN212" s="7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6"/>
      <c r="M213" s="6"/>
      <c r="N213" s="7"/>
      <c r="O213" s="7"/>
      <c r="P213" s="7"/>
      <c r="Q213" s="7"/>
      <c r="R213" s="7"/>
      <c r="S213" s="7"/>
      <c r="T213" s="7"/>
      <c r="U213" s="7"/>
      <c r="V213" s="6"/>
      <c r="W213" s="8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6"/>
      <c r="AQ213" s="8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6"/>
      <c r="BJ213" s="9"/>
      <c r="BK213" s="7"/>
      <c r="BL213" s="7"/>
      <c r="BM213" s="7"/>
      <c r="BN213" s="7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6"/>
      <c r="M214" s="6"/>
      <c r="N214" s="7"/>
      <c r="O214" s="7"/>
      <c r="P214" s="7"/>
      <c r="Q214" s="7"/>
      <c r="R214" s="7"/>
      <c r="S214" s="7"/>
      <c r="T214" s="7"/>
      <c r="U214" s="7"/>
      <c r="V214" s="6"/>
      <c r="W214" s="8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6"/>
      <c r="AQ214" s="8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6"/>
      <c r="BJ214" s="9"/>
      <c r="BK214" s="7"/>
      <c r="BL214" s="7"/>
      <c r="BM214" s="7"/>
      <c r="BN214" s="7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6"/>
      <c r="M215" s="6"/>
      <c r="N215" s="7"/>
      <c r="O215" s="7"/>
      <c r="P215" s="7"/>
      <c r="Q215" s="7"/>
      <c r="R215" s="7"/>
      <c r="S215" s="7"/>
      <c r="T215" s="7"/>
      <c r="U215" s="7"/>
      <c r="V215" s="6"/>
      <c r="W215" s="8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6"/>
      <c r="AQ215" s="8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6"/>
      <c r="BJ215" s="9"/>
      <c r="BK215" s="7"/>
      <c r="BL215" s="7"/>
      <c r="BM215" s="7"/>
      <c r="BN215" s="7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6"/>
      <c r="M216" s="6"/>
      <c r="N216" s="7"/>
      <c r="O216" s="7"/>
      <c r="P216" s="7"/>
      <c r="Q216" s="7"/>
      <c r="R216" s="7"/>
      <c r="S216" s="7"/>
      <c r="T216" s="7"/>
      <c r="U216" s="7"/>
      <c r="V216" s="6"/>
      <c r="W216" s="8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6"/>
      <c r="AQ216" s="8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6"/>
      <c r="BJ216" s="9"/>
      <c r="BK216" s="7"/>
      <c r="BL216" s="7"/>
      <c r="BM216" s="7"/>
      <c r="BN216" s="7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6"/>
      <c r="M217" s="6"/>
      <c r="N217" s="7"/>
      <c r="O217" s="7"/>
      <c r="P217" s="7"/>
      <c r="Q217" s="7"/>
      <c r="R217" s="7"/>
      <c r="S217" s="7"/>
      <c r="T217" s="7"/>
      <c r="U217" s="7"/>
      <c r="V217" s="6"/>
      <c r="W217" s="8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6"/>
      <c r="AQ217" s="8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6"/>
      <c r="BJ217" s="9"/>
      <c r="BK217" s="7"/>
      <c r="BL217" s="7"/>
      <c r="BM217" s="7"/>
      <c r="BN217" s="7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6"/>
      <c r="M218" s="6"/>
      <c r="N218" s="7"/>
      <c r="O218" s="7"/>
      <c r="P218" s="7"/>
      <c r="Q218" s="7"/>
      <c r="R218" s="7"/>
      <c r="S218" s="7"/>
      <c r="T218" s="7"/>
      <c r="U218" s="7"/>
      <c r="V218" s="6"/>
      <c r="W218" s="8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6"/>
      <c r="AQ218" s="8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6"/>
      <c r="BJ218" s="9"/>
      <c r="BK218" s="7"/>
      <c r="BL218" s="7"/>
      <c r="BM218" s="7"/>
      <c r="BN218" s="7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6"/>
      <c r="M219" s="6"/>
      <c r="N219" s="7"/>
      <c r="O219" s="7"/>
      <c r="P219" s="7"/>
      <c r="Q219" s="7"/>
      <c r="R219" s="7"/>
      <c r="S219" s="7"/>
      <c r="T219" s="7"/>
      <c r="U219" s="7"/>
      <c r="V219" s="6"/>
      <c r="W219" s="8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6"/>
      <c r="AQ219" s="8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6"/>
      <c r="BJ219" s="9"/>
      <c r="BK219" s="7"/>
      <c r="BL219" s="7"/>
      <c r="BM219" s="7"/>
      <c r="BN219" s="7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6"/>
      <c r="M220" s="6"/>
      <c r="N220" s="7"/>
      <c r="O220" s="7"/>
      <c r="P220" s="7"/>
      <c r="Q220" s="7"/>
      <c r="R220" s="7"/>
      <c r="S220" s="7"/>
      <c r="T220" s="7"/>
      <c r="U220" s="7"/>
      <c r="V220" s="6"/>
      <c r="W220" s="8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6"/>
      <c r="AQ220" s="8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6"/>
      <c r="BJ220" s="9"/>
      <c r="BK220" s="7"/>
      <c r="BL220" s="7"/>
      <c r="BM220" s="7"/>
      <c r="BN220" s="7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6"/>
      <c r="M221" s="6"/>
      <c r="N221" s="7"/>
      <c r="O221" s="7"/>
      <c r="P221" s="7"/>
      <c r="Q221" s="7"/>
      <c r="R221" s="7"/>
      <c r="S221" s="7"/>
      <c r="T221" s="7"/>
      <c r="U221" s="7"/>
      <c r="V221" s="6"/>
      <c r="W221" s="8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6"/>
      <c r="AQ221" s="8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6"/>
      <c r="BJ221" s="9"/>
      <c r="BK221" s="7"/>
      <c r="BL221" s="7"/>
      <c r="BM221" s="7"/>
      <c r="BN221" s="7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6"/>
      <c r="M222" s="6"/>
      <c r="N222" s="7"/>
      <c r="O222" s="7"/>
      <c r="P222" s="7"/>
      <c r="Q222" s="7"/>
      <c r="R222" s="7"/>
      <c r="S222" s="7"/>
      <c r="T222" s="7"/>
      <c r="U222" s="7"/>
      <c r="V222" s="6"/>
      <c r="W222" s="8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6"/>
      <c r="AQ222" s="8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6"/>
      <c r="BJ222" s="9"/>
      <c r="BK222" s="7"/>
      <c r="BL222" s="7"/>
      <c r="BM222" s="7"/>
      <c r="BN222" s="7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6"/>
      <c r="M223" s="6"/>
      <c r="N223" s="7"/>
      <c r="O223" s="7"/>
      <c r="P223" s="7"/>
      <c r="Q223" s="7"/>
      <c r="R223" s="7"/>
      <c r="S223" s="7"/>
      <c r="T223" s="7"/>
      <c r="U223" s="7"/>
      <c r="V223" s="6"/>
      <c r="W223" s="8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6"/>
      <c r="AQ223" s="8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6"/>
      <c r="BJ223" s="9"/>
      <c r="BK223" s="7"/>
      <c r="BL223" s="7"/>
      <c r="BM223" s="7"/>
      <c r="BN223" s="7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6"/>
      <c r="M224" s="6"/>
      <c r="N224" s="7"/>
      <c r="O224" s="7"/>
      <c r="P224" s="7"/>
      <c r="Q224" s="7"/>
      <c r="R224" s="7"/>
      <c r="S224" s="7"/>
      <c r="T224" s="7"/>
      <c r="U224" s="7"/>
      <c r="V224" s="6"/>
      <c r="W224" s="8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6"/>
      <c r="AQ224" s="8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6"/>
      <c r="BJ224" s="9"/>
      <c r="BK224" s="7"/>
      <c r="BL224" s="7"/>
      <c r="BM224" s="7"/>
      <c r="BN224" s="7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6"/>
      <c r="M225" s="6"/>
      <c r="N225" s="7"/>
      <c r="O225" s="7"/>
      <c r="P225" s="7"/>
      <c r="Q225" s="7"/>
      <c r="R225" s="7"/>
      <c r="S225" s="7"/>
      <c r="T225" s="7"/>
      <c r="U225" s="7"/>
      <c r="V225" s="6"/>
      <c r="W225" s="8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6"/>
      <c r="AQ225" s="8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6"/>
      <c r="BJ225" s="9"/>
      <c r="BK225" s="7"/>
      <c r="BL225" s="7"/>
      <c r="BM225" s="7"/>
      <c r="BN225" s="7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6"/>
      <c r="M226" s="6"/>
      <c r="N226" s="7"/>
      <c r="O226" s="7"/>
      <c r="P226" s="7"/>
      <c r="Q226" s="7"/>
      <c r="R226" s="7"/>
      <c r="S226" s="7"/>
      <c r="T226" s="7"/>
      <c r="U226" s="7"/>
      <c r="V226" s="6"/>
      <c r="W226" s="8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6"/>
      <c r="AQ226" s="8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6"/>
      <c r="BJ226" s="9"/>
      <c r="BK226" s="7"/>
      <c r="BL226" s="7"/>
      <c r="BM226" s="7"/>
      <c r="BN226" s="7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6"/>
      <c r="M227" s="6"/>
      <c r="N227" s="7"/>
      <c r="O227" s="7"/>
      <c r="P227" s="7"/>
      <c r="Q227" s="7"/>
      <c r="R227" s="7"/>
      <c r="S227" s="7"/>
      <c r="T227" s="7"/>
      <c r="U227" s="7"/>
      <c r="V227" s="6"/>
      <c r="W227" s="8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6"/>
      <c r="AQ227" s="8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6"/>
      <c r="BJ227" s="9"/>
      <c r="BK227" s="7"/>
      <c r="BL227" s="7"/>
      <c r="BM227" s="7"/>
      <c r="BN227" s="7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6"/>
      <c r="M228" s="6"/>
      <c r="N228" s="7"/>
      <c r="O228" s="7"/>
      <c r="P228" s="7"/>
      <c r="Q228" s="7"/>
      <c r="R228" s="7"/>
      <c r="S228" s="7"/>
      <c r="T228" s="7"/>
      <c r="U228" s="7"/>
      <c r="V228" s="6"/>
      <c r="W228" s="8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6"/>
      <c r="AQ228" s="8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6"/>
      <c r="BJ228" s="9"/>
      <c r="BK228" s="7"/>
      <c r="BL228" s="7"/>
      <c r="BM228" s="7"/>
      <c r="BN228" s="7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6"/>
      <c r="M229" s="6"/>
      <c r="N229" s="7"/>
      <c r="O229" s="7"/>
      <c r="P229" s="7"/>
      <c r="Q229" s="7"/>
      <c r="R229" s="7"/>
      <c r="S229" s="7"/>
      <c r="T229" s="7"/>
      <c r="U229" s="7"/>
      <c r="V229" s="6"/>
      <c r="W229" s="8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6"/>
      <c r="AQ229" s="8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6"/>
      <c r="BJ229" s="9"/>
      <c r="BK229" s="7"/>
      <c r="BL229" s="7"/>
      <c r="BM229" s="7"/>
      <c r="BN229" s="7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6"/>
      <c r="M230" s="6"/>
      <c r="N230" s="7"/>
      <c r="O230" s="7"/>
      <c r="P230" s="7"/>
      <c r="Q230" s="7"/>
      <c r="R230" s="7"/>
      <c r="S230" s="7"/>
      <c r="T230" s="7"/>
      <c r="U230" s="7"/>
      <c r="V230" s="6"/>
      <c r="W230" s="8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6"/>
      <c r="AQ230" s="8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6"/>
      <c r="BJ230" s="9"/>
      <c r="BK230" s="7"/>
      <c r="BL230" s="7"/>
      <c r="BM230" s="7"/>
      <c r="BN230" s="7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6"/>
      <c r="M231" s="6"/>
      <c r="N231" s="7"/>
      <c r="O231" s="7"/>
      <c r="P231" s="7"/>
      <c r="Q231" s="7"/>
      <c r="R231" s="7"/>
      <c r="S231" s="7"/>
      <c r="T231" s="7"/>
      <c r="U231" s="7"/>
      <c r="V231" s="6"/>
      <c r="W231" s="8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6"/>
      <c r="AQ231" s="8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6"/>
      <c r="BJ231" s="9"/>
      <c r="BK231" s="7"/>
      <c r="BL231" s="7"/>
      <c r="BM231" s="7"/>
      <c r="BN231" s="7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6"/>
      <c r="M232" s="6"/>
      <c r="N232" s="7"/>
      <c r="O232" s="7"/>
      <c r="P232" s="7"/>
      <c r="Q232" s="7"/>
      <c r="R232" s="7"/>
      <c r="S232" s="7"/>
      <c r="T232" s="7"/>
      <c r="U232" s="7"/>
      <c r="V232" s="6"/>
      <c r="W232" s="8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6"/>
      <c r="AQ232" s="8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6"/>
      <c r="BJ232" s="9"/>
      <c r="BK232" s="7"/>
      <c r="BL232" s="7"/>
      <c r="BM232" s="7"/>
      <c r="BN232" s="7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6"/>
      <c r="M233" s="6"/>
      <c r="N233" s="7"/>
      <c r="O233" s="7"/>
      <c r="P233" s="7"/>
      <c r="Q233" s="7"/>
      <c r="R233" s="7"/>
      <c r="S233" s="7"/>
      <c r="T233" s="7"/>
      <c r="U233" s="7"/>
      <c r="V233" s="6"/>
      <c r="W233" s="8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6"/>
      <c r="AQ233" s="8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6"/>
      <c r="BJ233" s="9"/>
      <c r="BK233" s="7"/>
      <c r="BL233" s="7"/>
      <c r="BM233" s="7"/>
      <c r="BN233" s="7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6"/>
      <c r="M234" s="6"/>
      <c r="N234" s="7"/>
      <c r="O234" s="7"/>
      <c r="P234" s="7"/>
      <c r="Q234" s="7"/>
      <c r="R234" s="7"/>
      <c r="S234" s="7"/>
      <c r="T234" s="7"/>
      <c r="U234" s="7"/>
      <c r="V234" s="6"/>
      <c r="W234" s="8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6"/>
      <c r="AQ234" s="8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6"/>
      <c r="BJ234" s="9"/>
      <c r="BK234" s="7"/>
      <c r="BL234" s="7"/>
      <c r="BM234" s="7"/>
      <c r="BN234" s="7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6"/>
      <c r="M235" s="6"/>
      <c r="N235" s="7"/>
      <c r="O235" s="7"/>
      <c r="P235" s="7"/>
      <c r="Q235" s="7"/>
      <c r="R235" s="7"/>
      <c r="S235" s="7"/>
      <c r="T235" s="7"/>
      <c r="U235" s="7"/>
      <c r="V235" s="6"/>
      <c r="W235" s="8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6"/>
      <c r="AQ235" s="8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6"/>
      <c r="BJ235" s="9"/>
      <c r="BK235" s="7"/>
      <c r="BL235" s="7"/>
      <c r="BM235" s="7"/>
      <c r="BN235" s="7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6"/>
      <c r="M236" s="6"/>
      <c r="N236" s="7"/>
      <c r="O236" s="7"/>
      <c r="P236" s="7"/>
      <c r="Q236" s="7"/>
      <c r="R236" s="7"/>
      <c r="S236" s="7"/>
      <c r="T236" s="7"/>
      <c r="U236" s="7"/>
      <c r="V236" s="6"/>
      <c r="W236" s="8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6"/>
      <c r="AQ236" s="8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6"/>
      <c r="BJ236" s="9"/>
      <c r="BK236" s="7"/>
      <c r="BL236" s="7"/>
      <c r="BM236" s="7"/>
      <c r="BN236" s="7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6"/>
      <c r="M237" s="6"/>
      <c r="N237" s="7"/>
      <c r="O237" s="7"/>
      <c r="P237" s="7"/>
      <c r="Q237" s="7"/>
      <c r="R237" s="7"/>
      <c r="S237" s="7"/>
      <c r="T237" s="7"/>
      <c r="U237" s="7"/>
      <c r="V237" s="6"/>
      <c r="W237" s="8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6"/>
      <c r="AQ237" s="8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6"/>
      <c r="BJ237" s="9"/>
      <c r="BK237" s="7"/>
      <c r="BL237" s="7"/>
      <c r="BM237" s="7"/>
      <c r="BN237" s="7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6"/>
      <c r="M238" s="6"/>
      <c r="N238" s="7"/>
      <c r="O238" s="7"/>
      <c r="P238" s="7"/>
      <c r="Q238" s="7"/>
      <c r="R238" s="7"/>
      <c r="S238" s="7"/>
      <c r="T238" s="7"/>
      <c r="U238" s="7"/>
      <c r="V238" s="6"/>
      <c r="W238" s="8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6"/>
      <c r="AQ238" s="8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6"/>
      <c r="BJ238" s="9"/>
      <c r="BK238" s="7"/>
      <c r="BL238" s="7"/>
      <c r="BM238" s="7"/>
      <c r="BN238" s="7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6"/>
      <c r="M239" s="6"/>
      <c r="N239" s="7"/>
      <c r="O239" s="7"/>
      <c r="P239" s="7"/>
      <c r="Q239" s="7"/>
      <c r="R239" s="7"/>
      <c r="S239" s="7"/>
      <c r="T239" s="7"/>
      <c r="U239" s="7"/>
      <c r="V239" s="6"/>
      <c r="W239" s="8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6"/>
      <c r="AQ239" s="8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6"/>
      <c r="BJ239" s="9"/>
      <c r="BK239" s="7"/>
      <c r="BL239" s="7"/>
      <c r="BM239" s="7"/>
      <c r="BN239" s="7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6"/>
      <c r="M240" s="6"/>
      <c r="N240" s="7"/>
      <c r="O240" s="7"/>
      <c r="P240" s="7"/>
      <c r="Q240" s="7"/>
      <c r="R240" s="7"/>
      <c r="S240" s="7"/>
      <c r="T240" s="7"/>
      <c r="U240" s="7"/>
      <c r="V240" s="6"/>
      <c r="W240" s="8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6"/>
      <c r="AQ240" s="8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6"/>
      <c r="BJ240" s="9"/>
      <c r="BK240" s="7"/>
      <c r="BL240" s="7"/>
      <c r="BM240" s="7"/>
      <c r="BN240" s="7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6"/>
      <c r="M241" s="6"/>
      <c r="N241" s="7"/>
      <c r="O241" s="7"/>
      <c r="P241" s="7"/>
      <c r="Q241" s="7"/>
      <c r="R241" s="7"/>
      <c r="S241" s="7"/>
      <c r="T241" s="7"/>
      <c r="U241" s="7"/>
      <c r="V241" s="6"/>
      <c r="W241" s="8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6"/>
      <c r="AQ241" s="8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6"/>
      <c r="BJ241" s="9"/>
      <c r="BK241" s="7"/>
      <c r="BL241" s="7"/>
      <c r="BM241" s="7"/>
      <c r="BN241" s="7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6"/>
      <c r="M242" s="6"/>
      <c r="N242" s="7"/>
      <c r="O242" s="7"/>
      <c r="P242" s="7"/>
      <c r="Q242" s="7"/>
      <c r="R242" s="7"/>
      <c r="S242" s="7"/>
      <c r="T242" s="7"/>
      <c r="U242" s="7"/>
      <c r="V242" s="6"/>
      <c r="W242" s="8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6"/>
      <c r="AQ242" s="8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6"/>
      <c r="BJ242" s="9"/>
      <c r="BK242" s="7"/>
      <c r="BL242" s="7"/>
      <c r="BM242" s="7"/>
      <c r="BN242" s="7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6"/>
      <c r="M243" s="6"/>
      <c r="N243" s="7"/>
      <c r="O243" s="7"/>
      <c r="P243" s="7"/>
      <c r="Q243" s="7"/>
      <c r="R243" s="7"/>
      <c r="S243" s="7"/>
      <c r="T243" s="7"/>
      <c r="U243" s="7"/>
      <c r="V243" s="6"/>
      <c r="W243" s="8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6"/>
      <c r="AQ243" s="8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6"/>
      <c r="BJ243" s="9"/>
      <c r="BK243" s="7"/>
      <c r="BL243" s="7"/>
      <c r="BM243" s="7"/>
      <c r="BN243" s="7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6"/>
      <c r="M244" s="6"/>
      <c r="N244" s="7"/>
      <c r="O244" s="7"/>
      <c r="P244" s="7"/>
      <c r="Q244" s="7"/>
      <c r="R244" s="7"/>
      <c r="S244" s="7"/>
      <c r="T244" s="7"/>
      <c r="U244" s="7"/>
      <c r="V244" s="6"/>
      <c r="W244" s="8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6"/>
      <c r="AQ244" s="8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6"/>
      <c r="BJ244" s="9"/>
      <c r="BK244" s="7"/>
      <c r="BL244" s="7"/>
      <c r="BM244" s="7"/>
      <c r="BN244" s="7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6"/>
      <c r="M245" s="6"/>
      <c r="N245" s="7"/>
      <c r="O245" s="7"/>
      <c r="P245" s="7"/>
      <c r="Q245" s="7"/>
      <c r="R245" s="7"/>
      <c r="S245" s="7"/>
      <c r="T245" s="7"/>
      <c r="U245" s="7"/>
      <c r="V245" s="6"/>
      <c r="W245" s="8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6"/>
      <c r="AQ245" s="8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6"/>
      <c r="BJ245" s="9"/>
      <c r="BK245" s="7"/>
      <c r="BL245" s="7"/>
      <c r="BM245" s="7"/>
      <c r="BN245" s="7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6"/>
      <c r="M246" s="6"/>
      <c r="N246" s="7"/>
      <c r="O246" s="7"/>
      <c r="P246" s="7"/>
      <c r="Q246" s="7"/>
      <c r="R246" s="7"/>
      <c r="S246" s="7"/>
      <c r="T246" s="7"/>
      <c r="U246" s="7"/>
      <c r="V246" s="6"/>
      <c r="W246" s="8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6"/>
      <c r="AQ246" s="8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6"/>
      <c r="BJ246" s="9"/>
      <c r="BK246" s="7"/>
      <c r="BL246" s="7"/>
      <c r="BM246" s="7"/>
      <c r="BN246" s="7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6"/>
      <c r="M247" s="6"/>
      <c r="N247" s="7"/>
      <c r="O247" s="7"/>
      <c r="P247" s="7"/>
      <c r="Q247" s="7"/>
      <c r="R247" s="7"/>
      <c r="S247" s="7"/>
      <c r="T247" s="7"/>
      <c r="U247" s="7"/>
      <c r="V247" s="6"/>
      <c r="W247" s="8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6"/>
      <c r="AQ247" s="8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6"/>
      <c r="BJ247" s="9"/>
      <c r="BK247" s="7"/>
      <c r="BL247" s="7"/>
      <c r="BM247" s="7"/>
      <c r="BN247" s="7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6"/>
      <c r="M248" s="6"/>
      <c r="N248" s="7"/>
      <c r="O248" s="7"/>
      <c r="P248" s="7"/>
      <c r="Q248" s="7"/>
      <c r="R248" s="7"/>
      <c r="S248" s="7"/>
      <c r="T248" s="7"/>
      <c r="U248" s="7"/>
      <c r="V248" s="6"/>
      <c r="W248" s="8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6"/>
      <c r="AQ248" s="8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6"/>
      <c r="BJ248" s="9"/>
      <c r="BK248" s="7"/>
      <c r="BL248" s="7"/>
      <c r="BM248" s="7"/>
      <c r="BN248" s="7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6"/>
      <c r="M249" s="6"/>
      <c r="N249" s="7"/>
      <c r="O249" s="7"/>
      <c r="P249" s="7"/>
      <c r="Q249" s="7"/>
      <c r="R249" s="7"/>
      <c r="S249" s="7"/>
      <c r="T249" s="7"/>
      <c r="U249" s="7"/>
      <c r="V249" s="6"/>
      <c r="W249" s="8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6"/>
      <c r="AQ249" s="8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6"/>
      <c r="BJ249" s="9"/>
      <c r="BK249" s="7"/>
      <c r="BL249" s="7"/>
      <c r="BM249" s="7"/>
      <c r="BN249" s="7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6"/>
      <c r="M250" s="6"/>
      <c r="N250" s="7"/>
      <c r="O250" s="7"/>
      <c r="P250" s="7"/>
      <c r="Q250" s="7"/>
      <c r="R250" s="7"/>
      <c r="S250" s="7"/>
      <c r="T250" s="7"/>
      <c r="U250" s="7"/>
      <c r="V250" s="6"/>
      <c r="W250" s="8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6"/>
      <c r="AQ250" s="8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6"/>
      <c r="BJ250" s="9"/>
      <c r="BK250" s="7"/>
      <c r="BL250" s="7"/>
      <c r="BM250" s="7"/>
      <c r="BN250" s="7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6"/>
      <c r="M251" s="6"/>
      <c r="N251" s="7"/>
      <c r="O251" s="7"/>
      <c r="P251" s="7"/>
      <c r="Q251" s="7"/>
      <c r="R251" s="7"/>
      <c r="S251" s="7"/>
      <c r="T251" s="7"/>
      <c r="U251" s="7"/>
      <c r="V251" s="6"/>
      <c r="W251" s="8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6"/>
      <c r="AQ251" s="8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6"/>
      <c r="BJ251" s="9"/>
      <c r="BK251" s="7"/>
      <c r="BL251" s="7"/>
      <c r="BM251" s="7"/>
      <c r="BN251" s="7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6"/>
      <c r="M252" s="6"/>
      <c r="N252" s="7"/>
      <c r="O252" s="7"/>
      <c r="P252" s="7"/>
      <c r="Q252" s="7"/>
      <c r="R252" s="7"/>
      <c r="S252" s="7"/>
      <c r="T252" s="7"/>
      <c r="U252" s="7"/>
      <c r="V252" s="6"/>
      <c r="W252" s="8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6"/>
      <c r="AQ252" s="8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6"/>
      <c r="BJ252" s="9"/>
      <c r="BK252" s="7"/>
      <c r="BL252" s="7"/>
      <c r="BM252" s="7"/>
      <c r="BN252" s="7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6"/>
      <c r="M253" s="6"/>
      <c r="N253" s="7"/>
      <c r="O253" s="7"/>
      <c r="P253" s="7"/>
      <c r="Q253" s="7"/>
      <c r="R253" s="7"/>
      <c r="S253" s="7"/>
      <c r="T253" s="7"/>
      <c r="U253" s="7"/>
      <c r="V253" s="6"/>
      <c r="W253" s="8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6"/>
      <c r="AQ253" s="8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6"/>
      <c r="BJ253" s="9"/>
      <c r="BK253" s="7"/>
      <c r="BL253" s="7"/>
      <c r="BM253" s="7"/>
      <c r="BN253" s="7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6"/>
      <c r="M254" s="6"/>
      <c r="N254" s="7"/>
      <c r="O254" s="7"/>
      <c r="P254" s="7"/>
      <c r="Q254" s="7"/>
      <c r="R254" s="7"/>
      <c r="S254" s="7"/>
      <c r="T254" s="7"/>
      <c r="U254" s="7"/>
      <c r="V254" s="6"/>
      <c r="W254" s="8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6"/>
      <c r="AQ254" s="8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6"/>
      <c r="BJ254" s="9"/>
      <c r="BK254" s="7"/>
      <c r="BL254" s="7"/>
      <c r="BM254" s="7"/>
      <c r="BN254" s="7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6"/>
      <c r="M255" s="6"/>
      <c r="N255" s="7"/>
      <c r="O255" s="7"/>
      <c r="P255" s="7"/>
      <c r="Q255" s="7"/>
      <c r="R255" s="7"/>
      <c r="S255" s="7"/>
      <c r="T255" s="7"/>
      <c r="U255" s="7"/>
      <c r="V255" s="6"/>
      <c r="W255" s="8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6"/>
      <c r="AQ255" s="8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6"/>
      <c r="BJ255" s="9"/>
      <c r="BK255" s="7"/>
      <c r="BL255" s="7"/>
      <c r="BM255" s="7"/>
      <c r="BN255" s="7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6"/>
      <c r="M256" s="6"/>
      <c r="N256" s="7"/>
      <c r="O256" s="7"/>
      <c r="P256" s="7"/>
      <c r="Q256" s="7"/>
      <c r="R256" s="7"/>
      <c r="S256" s="7"/>
      <c r="T256" s="7"/>
      <c r="U256" s="7"/>
      <c r="V256" s="6"/>
      <c r="W256" s="8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6"/>
      <c r="AQ256" s="8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6"/>
      <c r="BJ256" s="9"/>
      <c r="BK256" s="7"/>
      <c r="BL256" s="7"/>
      <c r="BM256" s="7"/>
      <c r="BN256" s="7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6"/>
      <c r="M257" s="6"/>
      <c r="N257" s="7"/>
      <c r="O257" s="7"/>
      <c r="P257" s="7"/>
      <c r="Q257" s="7"/>
      <c r="R257" s="7"/>
      <c r="S257" s="7"/>
      <c r="T257" s="7"/>
      <c r="U257" s="7"/>
      <c r="V257" s="6"/>
      <c r="W257" s="8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6"/>
      <c r="AQ257" s="8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6"/>
      <c r="BJ257" s="9"/>
      <c r="BK257" s="7"/>
      <c r="BL257" s="7"/>
      <c r="BM257" s="7"/>
      <c r="BN257" s="7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6"/>
      <c r="M258" s="6"/>
      <c r="N258" s="7"/>
      <c r="O258" s="7"/>
      <c r="P258" s="7"/>
      <c r="Q258" s="7"/>
      <c r="R258" s="7"/>
      <c r="S258" s="7"/>
      <c r="T258" s="7"/>
      <c r="U258" s="7"/>
      <c r="V258" s="6"/>
      <c r="W258" s="8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6"/>
      <c r="AQ258" s="8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6"/>
      <c r="BJ258" s="9"/>
      <c r="BK258" s="7"/>
      <c r="BL258" s="7"/>
      <c r="BM258" s="7"/>
      <c r="BN258" s="7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6"/>
      <c r="M259" s="6"/>
      <c r="N259" s="7"/>
      <c r="O259" s="7"/>
      <c r="P259" s="7"/>
      <c r="Q259" s="7"/>
      <c r="R259" s="7"/>
      <c r="S259" s="7"/>
      <c r="T259" s="7"/>
      <c r="U259" s="7"/>
      <c r="V259" s="6"/>
      <c r="W259" s="8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6"/>
      <c r="AQ259" s="8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6"/>
      <c r="BJ259" s="9"/>
      <c r="BK259" s="7"/>
      <c r="BL259" s="7"/>
      <c r="BM259" s="7"/>
      <c r="BN259" s="7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6"/>
      <c r="M260" s="6"/>
      <c r="N260" s="7"/>
      <c r="O260" s="7"/>
      <c r="P260" s="7"/>
      <c r="Q260" s="7"/>
      <c r="R260" s="7"/>
      <c r="S260" s="7"/>
      <c r="T260" s="7"/>
      <c r="U260" s="7"/>
      <c r="V260" s="6"/>
      <c r="W260" s="8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6"/>
      <c r="AQ260" s="8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6"/>
      <c r="BJ260" s="9"/>
      <c r="BK260" s="7"/>
      <c r="BL260" s="7"/>
      <c r="BM260" s="7"/>
      <c r="BN260" s="7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6"/>
      <c r="M261" s="6"/>
      <c r="N261" s="7"/>
      <c r="O261" s="7"/>
      <c r="P261" s="7"/>
      <c r="Q261" s="7"/>
      <c r="R261" s="7"/>
      <c r="S261" s="7"/>
      <c r="T261" s="7"/>
      <c r="U261" s="7"/>
      <c r="V261" s="6"/>
      <c r="W261" s="8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6"/>
      <c r="AQ261" s="8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6"/>
      <c r="BJ261" s="9"/>
      <c r="BK261" s="7"/>
      <c r="BL261" s="7"/>
      <c r="BM261" s="7"/>
      <c r="BN261" s="7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6"/>
      <c r="M262" s="6"/>
      <c r="N262" s="7"/>
      <c r="O262" s="7"/>
      <c r="P262" s="7"/>
      <c r="Q262" s="7"/>
      <c r="R262" s="7"/>
      <c r="S262" s="7"/>
      <c r="T262" s="7"/>
      <c r="U262" s="7"/>
      <c r="V262" s="6"/>
      <c r="W262" s="8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6"/>
      <c r="AQ262" s="8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6"/>
      <c r="BJ262" s="9"/>
      <c r="BK262" s="7"/>
      <c r="BL262" s="7"/>
      <c r="BM262" s="7"/>
      <c r="BN262" s="7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6"/>
      <c r="M263" s="6"/>
      <c r="N263" s="7"/>
      <c r="O263" s="7"/>
      <c r="P263" s="7"/>
      <c r="Q263" s="7"/>
      <c r="R263" s="7"/>
      <c r="S263" s="7"/>
      <c r="T263" s="7"/>
      <c r="U263" s="7"/>
      <c r="V263" s="6"/>
      <c r="W263" s="8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6"/>
      <c r="AQ263" s="8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6"/>
      <c r="BJ263" s="9"/>
      <c r="BK263" s="7"/>
      <c r="BL263" s="7"/>
      <c r="BM263" s="7"/>
      <c r="BN263" s="7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6"/>
      <c r="M264" s="6"/>
      <c r="N264" s="7"/>
      <c r="O264" s="7"/>
      <c r="P264" s="7"/>
      <c r="Q264" s="7"/>
      <c r="R264" s="7"/>
      <c r="S264" s="7"/>
      <c r="T264" s="7"/>
      <c r="U264" s="7"/>
      <c r="V264" s="6"/>
      <c r="W264" s="8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6"/>
      <c r="AQ264" s="8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6"/>
      <c r="BJ264" s="9"/>
      <c r="BK264" s="7"/>
      <c r="BL264" s="7"/>
      <c r="BM264" s="7"/>
      <c r="BN264" s="7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</row>
    <row r="265" ht="15.75" customHeight="1">
      <c r="BO265" s="268"/>
      <c r="BP265" s="268"/>
      <c r="BQ265" s="268"/>
      <c r="BR265" s="268"/>
      <c r="BS265" s="268"/>
      <c r="BT265" s="268"/>
      <c r="BU265" s="268"/>
      <c r="BV265" s="268"/>
      <c r="BW265" s="268"/>
      <c r="BX265" s="268"/>
      <c r="BY265" s="268"/>
      <c r="BZ265" s="268"/>
      <c r="CA265" s="268"/>
      <c r="CB265" s="268"/>
      <c r="CC265" s="268"/>
      <c r="CD265" s="268"/>
      <c r="CE265" s="268"/>
      <c r="CF265" s="268"/>
      <c r="CG265" s="268"/>
      <c r="CH265" s="268"/>
    </row>
    <row r="266" ht="15.75" customHeight="1">
      <c r="BO266" s="268"/>
      <c r="BP266" s="268"/>
      <c r="BQ266" s="268"/>
      <c r="BR266" s="268"/>
      <c r="BS266" s="268"/>
      <c r="BT266" s="268"/>
      <c r="BU266" s="268"/>
      <c r="BV266" s="268"/>
      <c r="BW266" s="268"/>
      <c r="BX266" s="268"/>
      <c r="BY266" s="268"/>
      <c r="BZ266" s="268"/>
      <c r="CA266" s="268"/>
      <c r="CB266" s="268"/>
      <c r="CC266" s="268"/>
      <c r="CD266" s="268"/>
      <c r="CE266" s="268"/>
      <c r="CF266" s="268"/>
      <c r="CG266" s="268"/>
      <c r="CH266" s="268"/>
    </row>
    <row r="267" ht="15.75" customHeight="1">
      <c r="BO267" s="268"/>
      <c r="BP267" s="268"/>
      <c r="BQ267" s="268"/>
      <c r="BR267" s="268"/>
      <c r="BS267" s="268"/>
      <c r="BT267" s="268"/>
      <c r="BU267" s="268"/>
      <c r="BV267" s="268"/>
      <c r="BW267" s="268"/>
      <c r="BX267" s="268"/>
      <c r="BY267" s="268"/>
      <c r="BZ267" s="268"/>
      <c r="CA267" s="268"/>
      <c r="CB267" s="268"/>
      <c r="CC267" s="268"/>
      <c r="CD267" s="268"/>
      <c r="CE267" s="268"/>
      <c r="CF267" s="268"/>
      <c r="CG267" s="268"/>
      <c r="CH267" s="268"/>
    </row>
    <row r="268" ht="15.75" customHeight="1">
      <c r="BO268" s="268"/>
      <c r="BP268" s="268"/>
      <c r="BQ268" s="268"/>
      <c r="BR268" s="268"/>
      <c r="BS268" s="268"/>
      <c r="BT268" s="268"/>
      <c r="BU268" s="268"/>
      <c r="BV268" s="268"/>
      <c r="BW268" s="268"/>
      <c r="BX268" s="268"/>
      <c r="BY268" s="268"/>
      <c r="BZ268" s="268"/>
      <c r="CA268" s="268"/>
      <c r="CB268" s="268"/>
      <c r="CC268" s="268"/>
      <c r="CD268" s="268"/>
      <c r="CE268" s="268"/>
      <c r="CF268" s="268"/>
      <c r="CG268" s="268"/>
      <c r="CH268" s="268"/>
    </row>
    <row r="269" ht="15.75" customHeight="1">
      <c r="BO269" s="268"/>
      <c r="BP269" s="268"/>
      <c r="BQ269" s="268"/>
      <c r="BR269" s="268"/>
      <c r="BS269" s="268"/>
      <c r="BT269" s="268"/>
      <c r="BU269" s="268"/>
      <c r="BV269" s="268"/>
      <c r="BW269" s="268"/>
      <c r="BX269" s="268"/>
      <c r="BY269" s="268"/>
      <c r="BZ269" s="268"/>
      <c r="CA269" s="268"/>
      <c r="CB269" s="268"/>
      <c r="CC269" s="268"/>
      <c r="CD269" s="268"/>
      <c r="CE269" s="268"/>
      <c r="CF269" s="268"/>
      <c r="CG269" s="268"/>
      <c r="CH269" s="268"/>
    </row>
    <row r="270" ht="15.75" customHeight="1">
      <c r="BO270" s="268"/>
      <c r="BP270" s="268"/>
      <c r="BQ270" s="268"/>
      <c r="BR270" s="268"/>
      <c r="BS270" s="268"/>
      <c r="BT270" s="268"/>
      <c r="BU270" s="268"/>
      <c r="BV270" s="268"/>
      <c r="BW270" s="268"/>
      <c r="BX270" s="268"/>
      <c r="BY270" s="268"/>
      <c r="BZ270" s="268"/>
      <c r="CA270" s="268"/>
      <c r="CB270" s="268"/>
      <c r="CC270" s="268"/>
      <c r="CD270" s="268"/>
      <c r="CE270" s="268"/>
      <c r="CF270" s="268"/>
      <c r="CG270" s="268"/>
      <c r="CH270" s="268"/>
    </row>
    <row r="271" ht="15.75" customHeight="1">
      <c r="BO271" s="268"/>
      <c r="BP271" s="268"/>
      <c r="BQ271" s="268"/>
      <c r="BR271" s="268"/>
      <c r="BS271" s="268"/>
      <c r="BT271" s="268"/>
      <c r="BU271" s="268"/>
      <c r="BV271" s="268"/>
      <c r="BW271" s="268"/>
      <c r="BX271" s="268"/>
      <c r="BY271" s="268"/>
      <c r="BZ271" s="268"/>
      <c r="CA271" s="268"/>
      <c r="CB271" s="268"/>
      <c r="CC271" s="268"/>
      <c r="CD271" s="268"/>
      <c r="CE271" s="268"/>
      <c r="CF271" s="268"/>
      <c r="CG271" s="268"/>
      <c r="CH271" s="268"/>
    </row>
    <row r="272" ht="15.75" customHeight="1">
      <c r="BO272" s="268"/>
      <c r="BP272" s="268"/>
      <c r="BQ272" s="268"/>
      <c r="BR272" s="268"/>
      <c r="BS272" s="268"/>
      <c r="BT272" s="268"/>
      <c r="BU272" s="268"/>
      <c r="BV272" s="268"/>
      <c r="BW272" s="268"/>
      <c r="BX272" s="268"/>
      <c r="BY272" s="268"/>
      <c r="BZ272" s="268"/>
      <c r="CA272" s="268"/>
      <c r="CB272" s="268"/>
      <c r="CC272" s="268"/>
      <c r="CD272" s="268"/>
      <c r="CE272" s="268"/>
      <c r="CF272" s="268"/>
      <c r="CG272" s="268"/>
      <c r="CH272" s="268"/>
    </row>
    <row r="273" ht="15.75" customHeight="1">
      <c r="BO273" s="268"/>
      <c r="BP273" s="268"/>
      <c r="BQ273" s="268"/>
      <c r="BR273" s="268"/>
      <c r="BS273" s="268"/>
      <c r="BT273" s="268"/>
      <c r="BU273" s="268"/>
      <c r="BV273" s="268"/>
      <c r="BW273" s="268"/>
      <c r="BX273" s="268"/>
      <c r="BY273" s="268"/>
      <c r="BZ273" s="268"/>
      <c r="CA273" s="268"/>
      <c r="CB273" s="268"/>
      <c r="CC273" s="268"/>
      <c r="CD273" s="268"/>
      <c r="CE273" s="268"/>
      <c r="CF273" s="268"/>
      <c r="CG273" s="268"/>
      <c r="CH273" s="268"/>
    </row>
    <row r="274" ht="15.75" customHeight="1">
      <c r="BO274" s="268"/>
      <c r="BP274" s="268"/>
      <c r="BQ274" s="268"/>
      <c r="BR274" s="268"/>
      <c r="BS274" s="268"/>
      <c r="BT274" s="268"/>
      <c r="BU274" s="268"/>
      <c r="BV274" s="268"/>
      <c r="BW274" s="268"/>
      <c r="BX274" s="268"/>
      <c r="BY274" s="268"/>
      <c r="BZ274" s="268"/>
      <c r="CA274" s="268"/>
      <c r="CB274" s="268"/>
      <c r="CC274" s="268"/>
      <c r="CD274" s="268"/>
      <c r="CE274" s="268"/>
      <c r="CF274" s="268"/>
      <c r="CG274" s="268"/>
      <c r="CH274" s="268"/>
    </row>
    <row r="275" ht="15.75" customHeight="1">
      <c r="BO275" s="268"/>
      <c r="BP275" s="268"/>
      <c r="BQ275" s="268"/>
      <c r="BR275" s="268"/>
      <c r="BS275" s="268"/>
      <c r="BT275" s="268"/>
      <c r="BU275" s="268"/>
      <c r="BV275" s="268"/>
      <c r="BW275" s="268"/>
      <c r="BX275" s="268"/>
      <c r="BY275" s="268"/>
      <c r="BZ275" s="268"/>
      <c r="CA275" s="268"/>
      <c r="CB275" s="268"/>
      <c r="CC275" s="268"/>
      <c r="CD275" s="268"/>
      <c r="CE275" s="268"/>
      <c r="CF275" s="268"/>
      <c r="CG275" s="268"/>
      <c r="CH275" s="268"/>
    </row>
    <row r="276" ht="15.75" customHeight="1">
      <c r="BO276" s="268"/>
      <c r="BP276" s="268"/>
      <c r="BQ276" s="268"/>
      <c r="BR276" s="268"/>
      <c r="BS276" s="268"/>
      <c r="BT276" s="268"/>
      <c r="BU276" s="268"/>
      <c r="BV276" s="268"/>
      <c r="BW276" s="268"/>
      <c r="BX276" s="268"/>
      <c r="BY276" s="268"/>
      <c r="BZ276" s="268"/>
      <c r="CA276" s="268"/>
      <c r="CB276" s="268"/>
      <c r="CC276" s="268"/>
      <c r="CD276" s="268"/>
      <c r="CE276" s="268"/>
      <c r="CF276" s="268"/>
      <c r="CG276" s="268"/>
      <c r="CH276" s="268"/>
    </row>
    <row r="277" ht="15.75" customHeight="1">
      <c r="BO277" s="268"/>
      <c r="BP277" s="268"/>
      <c r="BQ277" s="268"/>
      <c r="BR277" s="268"/>
      <c r="BS277" s="268"/>
      <c r="BT277" s="268"/>
      <c r="BU277" s="268"/>
      <c r="BV277" s="268"/>
      <c r="BW277" s="268"/>
      <c r="BX277" s="268"/>
      <c r="BY277" s="268"/>
      <c r="BZ277" s="268"/>
      <c r="CA277" s="268"/>
      <c r="CB277" s="268"/>
      <c r="CC277" s="268"/>
      <c r="CD277" s="268"/>
      <c r="CE277" s="268"/>
      <c r="CF277" s="268"/>
      <c r="CG277" s="268"/>
      <c r="CH277" s="268"/>
    </row>
    <row r="278" ht="15.75" customHeight="1">
      <c r="BO278" s="268"/>
      <c r="BP278" s="268"/>
      <c r="BQ278" s="268"/>
      <c r="BR278" s="268"/>
      <c r="BS278" s="268"/>
      <c r="BT278" s="268"/>
      <c r="BU278" s="268"/>
      <c r="BV278" s="268"/>
      <c r="BW278" s="268"/>
      <c r="BX278" s="268"/>
      <c r="BY278" s="268"/>
      <c r="BZ278" s="268"/>
      <c r="CA278" s="268"/>
      <c r="CB278" s="268"/>
      <c r="CC278" s="268"/>
      <c r="CD278" s="268"/>
      <c r="CE278" s="268"/>
      <c r="CF278" s="268"/>
      <c r="CG278" s="268"/>
      <c r="CH278" s="268"/>
    </row>
    <row r="279" ht="15.75" customHeight="1">
      <c r="BO279" s="268"/>
      <c r="BP279" s="268"/>
      <c r="BQ279" s="268"/>
      <c r="BR279" s="268"/>
      <c r="BS279" s="268"/>
      <c r="BT279" s="268"/>
      <c r="BU279" s="268"/>
      <c r="BV279" s="268"/>
      <c r="BW279" s="268"/>
      <c r="BX279" s="268"/>
      <c r="BY279" s="268"/>
      <c r="BZ279" s="268"/>
      <c r="CA279" s="268"/>
      <c r="CB279" s="268"/>
      <c r="CC279" s="268"/>
      <c r="CD279" s="268"/>
      <c r="CE279" s="268"/>
      <c r="CF279" s="268"/>
      <c r="CG279" s="268"/>
      <c r="CH279" s="268"/>
    </row>
    <row r="280" ht="15.75" customHeight="1">
      <c r="BO280" s="268"/>
      <c r="BP280" s="268"/>
      <c r="BQ280" s="268"/>
      <c r="BR280" s="268"/>
      <c r="BS280" s="268"/>
      <c r="BT280" s="268"/>
      <c r="BU280" s="268"/>
      <c r="BV280" s="268"/>
      <c r="BW280" s="268"/>
      <c r="BX280" s="268"/>
      <c r="BY280" s="268"/>
      <c r="BZ280" s="268"/>
      <c r="CA280" s="268"/>
      <c r="CB280" s="268"/>
      <c r="CC280" s="268"/>
      <c r="CD280" s="268"/>
      <c r="CE280" s="268"/>
      <c r="CF280" s="268"/>
      <c r="CG280" s="268"/>
      <c r="CH280" s="268"/>
    </row>
    <row r="281" ht="15.75" customHeight="1">
      <c r="BO281" s="268"/>
      <c r="BP281" s="268"/>
      <c r="BQ281" s="268"/>
      <c r="BR281" s="268"/>
      <c r="BS281" s="268"/>
      <c r="BT281" s="268"/>
      <c r="BU281" s="268"/>
      <c r="BV281" s="268"/>
      <c r="BW281" s="268"/>
      <c r="BX281" s="268"/>
      <c r="BY281" s="268"/>
      <c r="BZ281" s="268"/>
      <c r="CA281" s="268"/>
      <c r="CB281" s="268"/>
      <c r="CC281" s="268"/>
      <c r="CD281" s="268"/>
      <c r="CE281" s="268"/>
      <c r="CF281" s="268"/>
      <c r="CG281" s="268"/>
      <c r="CH281" s="268"/>
    </row>
    <row r="282" ht="15.75" customHeight="1">
      <c r="BO282" s="268"/>
      <c r="BP282" s="268"/>
      <c r="BQ282" s="268"/>
      <c r="BR282" s="268"/>
      <c r="BS282" s="268"/>
      <c r="BT282" s="268"/>
      <c r="BU282" s="268"/>
      <c r="BV282" s="268"/>
      <c r="BW282" s="268"/>
      <c r="BX282" s="268"/>
      <c r="BY282" s="268"/>
      <c r="BZ282" s="268"/>
      <c r="CA282" s="268"/>
      <c r="CB282" s="268"/>
      <c r="CC282" s="268"/>
      <c r="CD282" s="268"/>
      <c r="CE282" s="268"/>
      <c r="CF282" s="268"/>
      <c r="CG282" s="268"/>
      <c r="CH282" s="268"/>
    </row>
    <row r="283" ht="15.75" customHeight="1">
      <c r="BO283" s="268"/>
      <c r="BP283" s="268"/>
      <c r="BQ283" s="268"/>
      <c r="BR283" s="268"/>
      <c r="BS283" s="268"/>
      <c r="BT283" s="268"/>
      <c r="BU283" s="268"/>
      <c r="BV283" s="268"/>
      <c r="BW283" s="268"/>
      <c r="BX283" s="268"/>
      <c r="BY283" s="268"/>
      <c r="BZ283" s="268"/>
      <c r="CA283" s="268"/>
      <c r="CB283" s="268"/>
      <c r="CC283" s="268"/>
      <c r="CD283" s="268"/>
      <c r="CE283" s="268"/>
      <c r="CF283" s="268"/>
      <c r="CG283" s="268"/>
      <c r="CH283" s="268"/>
    </row>
    <row r="284" ht="15.75" customHeight="1">
      <c r="BO284" s="268"/>
      <c r="BP284" s="268"/>
      <c r="BQ284" s="268"/>
      <c r="BR284" s="268"/>
      <c r="BS284" s="268"/>
      <c r="BT284" s="268"/>
      <c r="BU284" s="268"/>
      <c r="BV284" s="268"/>
      <c r="BW284" s="268"/>
      <c r="BX284" s="268"/>
      <c r="BY284" s="268"/>
      <c r="BZ284" s="268"/>
      <c r="CA284" s="268"/>
      <c r="CB284" s="268"/>
      <c r="CC284" s="268"/>
      <c r="CD284" s="268"/>
      <c r="CE284" s="268"/>
      <c r="CF284" s="268"/>
      <c r="CG284" s="268"/>
      <c r="CH284" s="268"/>
    </row>
    <row r="285" ht="15.75" customHeight="1">
      <c r="BO285" s="268"/>
      <c r="BP285" s="268"/>
      <c r="BQ285" s="268"/>
      <c r="BR285" s="268"/>
      <c r="BS285" s="268"/>
      <c r="BT285" s="268"/>
      <c r="BU285" s="268"/>
      <c r="BV285" s="268"/>
      <c r="BW285" s="268"/>
      <c r="BX285" s="268"/>
      <c r="BY285" s="268"/>
      <c r="BZ285" s="268"/>
      <c r="CA285" s="268"/>
      <c r="CB285" s="268"/>
      <c r="CC285" s="268"/>
      <c r="CD285" s="268"/>
      <c r="CE285" s="268"/>
      <c r="CF285" s="268"/>
      <c r="CG285" s="268"/>
      <c r="CH285" s="268"/>
    </row>
    <row r="286" ht="15.75" customHeight="1">
      <c r="BO286" s="268"/>
      <c r="BP286" s="268"/>
      <c r="BQ286" s="268"/>
      <c r="BR286" s="268"/>
      <c r="BS286" s="268"/>
      <c r="BT286" s="268"/>
      <c r="BU286" s="268"/>
      <c r="BV286" s="268"/>
      <c r="BW286" s="268"/>
      <c r="BX286" s="268"/>
      <c r="BY286" s="268"/>
      <c r="BZ286" s="268"/>
      <c r="CA286" s="268"/>
      <c r="CB286" s="268"/>
      <c r="CC286" s="268"/>
      <c r="CD286" s="268"/>
      <c r="CE286" s="268"/>
      <c r="CF286" s="268"/>
      <c r="CG286" s="268"/>
      <c r="CH286" s="268"/>
    </row>
    <row r="287" ht="15.75" customHeight="1">
      <c r="BO287" s="268"/>
      <c r="BP287" s="268"/>
      <c r="BQ287" s="268"/>
      <c r="BR287" s="268"/>
      <c r="BS287" s="268"/>
      <c r="BT287" s="268"/>
      <c r="BU287" s="268"/>
      <c r="BV287" s="268"/>
      <c r="BW287" s="268"/>
      <c r="BX287" s="268"/>
      <c r="BY287" s="268"/>
      <c r="BZ287" s="268"/>
      <c r="CA287" s="268"/>
      <c r="CB287" s="268"/>
      <c r="CC287" s="268"/>
      <c r="CD287" s="268"/>
      <c r="CE287" s="268"/>
      <c r="CF287" s="268"/>
      <c r="CG287" s="268"/>
      <c r="CH287" s="268"/>
    </row>
    <row r="288" ht="15.75" customHeight="1">
      <c r="BO288" s="268"/>
      <c r="BP288" s="268"/>
      <c r="BQ288" s="268"/>
      <c r="BR288" s="268"/>
      <c r="BS288" s="268"/>
      <c r="BT288" s="268"/>
      <c r="BU288" s="268"/>
      <c r="BV288" s="268"/>
      <c r="BW288" s="268"/>
      <c r="BX288" s="268"/>
      <c r="BY288" s="268"/>
      <c r="BZ288" s="268"/>
      <c r="CA288" s="268"/>
      <c r="CB288" s="268"/>
      <c r="CC288" s="268"/>
      <c r="CD288" s="268"/>
      <c r="CE288" s="268"/>
      <c r="CF288" s="268"/>
      <c r="CG288" s="268"/>
      <c r="CH288" s="268"/>
    </row>
    <row r="289" ht="15.75" customHeight="1">
      <c r="BO289" s="268"/>
      <c r="BP289" s="268"/>
      <c r="BQ289" s="268"/>
      <c r="BR289" s="268"/>
      <c r="BS289" s="268"/>
      <c r="BT289" s="268"/>
      <c r="BU289" s="268"/>
      <c r="BV289" s="268"/>
      <c r="BW289" s="268"/>
      <c r="BX289" s="268"/>
      <c r="BY289" s="268"/>
      <c r="BZ289" s="268"/>
      <c r="CA289" s="268"/>
      <c r="CB289" s="268"/>
      <c r="CC289" s="268"/>
      <c r="CD289" s="268"/>
      <c r="CE289" s="268"/>
      <c r="CF289" s="268"/>
      <c r="CG289" s="268"/>
      <c r="CH289" s="268"/>
    </row>
  </sheetData>
  <mergeCells count="12">
    <mergeCell ref="A4:B4"/>
    <mergeCell ref="A5:B5"/>
    <mergeCell ref="A6:B6"/>
    <mergeCell ref="C5:F5"/>
    <mergeCell ref="C6:F6"/>
    <mergeCell ref="A1:B1"/>
    <mergeCell ref="C1:F1"/>
    <mergeCell ref="A2:B2"/>
    <mergeCell ref="C2:F2"/>
    <mergeCell ref="A3:B3"/>
    <mergeCell ref="C3:F3"/>
    <mergeCell ref="C4:F4"/>
  </mergeCells>
  <conditionalFormatting sqref="H9:BL9 BO9:CF9">
    <cfRule type="cellIs" dxfId="0" priority="1" operator="lessThan">
      <formula>1</formula>
    </cfRule>
  </conditionalFormatting>
  <hyperlinks>
    <hyperlink r:id="rId1" ref="A9"/>
  </hyperlinks>
  <printOptions/>
  <pageMargins bottom="0.2" footer="0.0" header="0.0" left="0.7" right="0.16" top="0.28"/>
  <pageSetup paperSize="9" scale="45"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4" width="3.71"/>
    <col customWidth="1" min="95" max="95" width="5.29"/>
    <col customWidth="1" min="96" max="96" width="6.29"/>
    <col customWidth="1" min="97" max="99" width="3.71"/>
    <col customWidth="1" min="100" max="100" width="3.57"/>
    <col customWidth="1" min="101" max="102" width="3.43"/>
    <col customWidth="1" min="103" max="103" width="5.29"/>
    <col customWidth="1" min="104" max="104" width="6.29"/>
  </cols>
  <sheetData>
    <row r="1">
      <c r="A1" s="1" t="s">
        <v>414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6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6"/>
      <c r="CF1" s="6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10"/>
      <c r="CT1" s="7"/>
      <c r="CU1" s="7"/>
      <c r="CV1" s="7"/>
      <c r="CW1" s="7"/>
      <c r="CX1" s="10"/>
      <c r="CY1" s="7"/>
      <c r="CZ1" s="7"/>
    </row>
    <row r="2">
      <c r="A2" s="11" t="s">
        <v>4</v>
      </c>
      <c r="B2" s="12"/>
      <c r="C2" s="13" t="s">
        <v>408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6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6"/>
      <c r="CF2" s="6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10"/>
      <c r="CT2" s="7"/>
      <c r="CU2" s="7"/>
      <c r="CV2" s="7"/>
      <c r="CW2" s="7"/>
      <c r="CX2" s="10"/>
      <c r="CY2" s="7"/>
      <c r="CZ2" s="7"/>
    </row>
    <row r="3">
      <c r="A3" s="11" t="s">
        <v>8</v>
      </c>
      <c r="B3" s="12"/>
      <c r="C3" s="16" t="s">
        <v>409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6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6"/>
      <c r="CF3" s="6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10"/>
      <c r="CT3" s="7"/>
      <c r="CU3" s="7"/>
      <c r="CV3" s="7"/>
      <c r="CW3" s="7"/>
      <c r="CX3" s="10"/>
      <c r="CY3" s="7"/>
      <c r="CZ3" s="7"/>
    </row>
    <row r="4">
      <c r="A4" s="11" t="s">
        <v>12</v>
      </c>
      <c r="B4" s="12"/>
      <c r="C4" s="19" t="s">
        <v>407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6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6"/>
      <c r="CF4" s="6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10"/>
      <c r="CT4" s="7"/>
      <c r="CU4" s="7"/>
      <c r="CV4" s="7"/>
      <c r="CW4" s="7"/>
      <c r="CX4" s="10"/>
      <c r="CY4" s="7"/>
      <c r="CZ4" s="7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6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6"/>
      <c r="CF5" s="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10"/>
      <c r="CT5" s="7"/>
      <c r="CU5" s="7"/>
      <c r="CV5" s="7"/>
      <c r="CW5" s="7"/>
      <c r="CX5" s="10"/>
      <c r="CY5" s="7"/>
      <c r="CZ5" s="7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6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6"/>
      <c r="BH6" s="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6"/>
      <c r="CF6" s="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10"/>
      <c r="CT6" s="7"/>
      <c r="CU6" s="7"/>
      <c r="CV6" s="7"/>
      <c r="CW6" s="7"/>
      <c r="CX6" s="10"/>
      <c r="CY6" s="7"/>
      <c r="CZ6" s="7"/>
    </row>
    <row r="7">
      <c r="A7" s="21"/>
      <c r="B7" s="30"/>
      <c r="C7" s="31"/>
      <c r="D7" s="21"/>
      <c r="E7" s="21"/>
      <c r="F7" s="32"/>
      <c r="G7" s="27"/>
      <c r="H7" s="40">
        <v>1.0</v>
      </c>
      <c r="I7" s="41">
        <v>2.0</v>
      </c>
      <c r="J7" s="41">
        <v>3.0</v>
      </c>
      <c r="K7" s="41"/>
      <c r="L7" s="41">
        <v>4.0</v>
      </c>
      <c r="M7" s="43"/>
      <c r="N7" s="45"/>
      <c r="O7" s="47">
        <v>1.0</v>
      </c>
      <c r="P7" s="34">
        <v>2.0</v>
      </c>
      <c r="Q7" s="34">
        <v>3.0</v>
      </c>
      <c r="R7" s="47">
        <v>4.0</v>
      </c>
      <c r="S7" s="34">
        <v>5.0</v>
      </c>
      <c r="T7" s="34">
        <v>6.0</v>
      </c>
      <c r="U7" s="47">
        <v>7.0</v>
      </c>
      <c r="V7" s="34">
        <v>8.0</v>
      </c>
      <c r="W7" s="34">
        <v>9.0</v>
      </c>
      <c r="X7" s="47">
        <v>10.0</v>
      </c>
      <c r="Y7" s="34">
        <v>11.0</v>
      </c>
      <c r="Z7" s="34">
        <v>12.0</v>
      </c>
      <c r="AA7" s="47">
        <v>13.0</v>
      </c>
      <c r="AB7" s="34">
        <v>14.0</v>
      </c>
      <c r="AC7" s="34">
        <v>15.0</v>
      </c>
      <c r="AD7" s="47">
        <v>16.0</v>
      </c>
      <c r="AE7" s="34">
        <v>17.0</v>
      </c>
      <c r="AF7" s="34">
        <v>18.0</v>
      </c>
      <c r="AG7" s="47">
        <v>19.0</v>
      </c>
      <c r="AH7" s="34">
        <v>20.0</v>
      </c>
      <c r="AI7" s="34">
        <v>21.0</v>
      </c>
      <c r="AJ7" s="38"/>
      <c r="AK7" s="38"/>
      <c r="AL7" s="37">
        <v>1.0</v>
      </c>
      <c r="AM7" s="37">
        <v>2.0</v>
      </c>
      <c r="AN7" s="37">
        <v>3.0</v>
      </c>
      <c r="AO7" s="37">
        <v>4.0</v>
      </c>
      <c r="AP7" s="37">
        <v>5.0</v>
      </c>
      <c r="AQ7" s="37">
        <v>6.0</v>
      </c>
      <c r="AR7" s="37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>
        <v>16.0</v>
      </c>
      <c r="BB7" s="37"/>
      <c r="BC7" s="37"/>
      <c r="BD7" s="37">
        <v>17.0</v>
      </c>
      <c r="BE7" s="37"/>
      <c r="BF7" s="37">
        <v>18.0</v>
      </c>
      <c r="BG7" s="38"/>
      <c r="BH7" s="38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37">
        <v>6.0</v>
      </c>
      <c r="BO7" s="37">
        <v>7.0</v>
      </c>
      <c r="BP7" s="37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>
        <v>19.0</v>
      </c>
      <c r="CB7" s="37"/>
      <c r="CC7" s="37"/>
      <c r="CD7" s="37">
        <v>20.0</v>
      </c>
      <c r="CE7" s="38"/>
      <c r="CF7" s="38"/>
      <c r="CG7" s="37">
        <v>1.0</v>
      </c>
      <c r="CH7" s="37">
        <v>2.0</v>
      </c>
      <c r="CI7" s="37">
        <v>3.0</v>
      </c>
      <c r="CJ7" s="37">
        <v>4.0</v>
      </c>
      <c r="CK7" s="37">
        <v>5.0</v>
      </c>
      <c r="CL7" s="37">
        <v>6.0</v>
      </c>
      <c r="CM7" s="37">
        <v>7.0</v>
      </c>
      <c r="CN7" s="37">
        <v>8.0</v>
      </c>
      <c r="CO7" s="37">
        <v>9.0</v>
      </c>
      <c r="CP7" s="37">
        <v>10.0</v>
      </c>
      <c r="CQ7" s="46"/>
      <c r="CR7" s="59"/>
      <c r="CS7" s="37">
        <v>1.0</v>
      </c>
      <c r="CT7" s="37">
        <v>2.0</v>
      </c>
      <c r="CU7" s="37">
        <v>3.0</v>
      </c>
      <c r="CV7" s="37">
        <v>4.0</v>
      </c>
      <c r="CW7" s="37">
        <v>5.0</v>
      </c>
      <c r="CX7" s="62"/>
      <c r="CY7" s="46"/>
      <c r="CZ7" s="46"/>
    </row>
    <row r="8" ht="78.75" customHeight="1">
      <c r="A8" s="50"/>
      <c r="B8" s="37"/>
      <c r="C8" s="34"/>
      <c r="D8" s="65" t="s">
        <v>19</v>
      </c>
      <c r="E8" s="68" t="s">
        <v>20</v>
      </c>
      <c r="F8" s="69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72" t="s">
        <v>32</v>
      </c>
      <c r="N8" s="73" t="s">
        <v>35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54">
        <v>46140.0</v>
      </c>
      <c r="AH8" s="54">
        <v>46141.0</v>
      </c>
      <c r="AI8" s="54">
        <v>46142.0</v>
      </c>
      <c r="AJ8" s="80" t="s">
        <v>42</v>
      </c>
      <c r="AK8" s="82" t="s">
        <v>43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1">
        <v>46156.0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84" t="s">
        <v>45</v>
      </c>
      <c r="BI8" s="61">
        <v>46174.0</v>
      </c>
      <c r="BJ8" s="61">
        <v>46175.0</v>
      </c>
      <c r="BK8" s="61">
        <v>46176.0</v>
      </c>
      <c r="BL8" s="61">
        <v>46177.0</v>
      </c>
      <c r="BM8" s="61">
        <v>46178.0</v>
      </c>
      <c r="BN8" s="61">
        <v>46181.0</v>
      </c>
      <c r="BO8" s="61">
        <v>46182.0</v>
      </c>
      <c r="BP8" s="61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61">
        <v>46195.0</v>
      </c>
      <c r="BY8" s="61">
        <v>46196.0</v>
      </c>
      <c r="BZ8" s="61">
        <v>46197.0</v>
      </c>
      <c r="CA8" s="61">
        <v>46198.0</v>
      </c>
      <c r="CB8" s="61">
        <v>46199.0</v>
      </c>
      <c r="CC8" s="61">
        <v>46202.0</v>
      </c>
      <c r="CD8" s="61">
        <v>46203.0</v>
      </c>
      <c r="CE8" s="86" t="s">
        <v>48</v>
      </c>
      <c r="CF8" s="88" t="s">
        <v>31</v>
      </c>
      <c r="CG8" s="54"/>
      <c r="CH8" s="54"/>
      <c r="CI8" s="54"/>
      <c r="CJ8" s="54"/>
      <c r="CK8" s="54"/>
      <c r="CL8" s="54"/>
      <c r="CM8" s="71"/>
      <c r="CN8" s="71"/>
      <c r="CO8" s="71"/>
      <c r="CP8" s="71"/>
      <c r="CQ8" s="92" t="s">
        <v>33</v>
      </c>
      <c r="CR8" s="93" t="s">
        <v>51</v>
      </c>
      <c r="CS8" s="54"/>
      <c r="CT8" s="54"/>
      <c r="CU8" s="94"/>
      <c r="CV8" s="94"/>
      <c r="CW8" s="94"/>
      <c r="CX8" s="95"/>
      <c r="CY8" s="97" t="s">
        <v>52</v>
      </c>
      <c r="CZ8" s="99" t="s">
        <v>53</v>
      </c>
    </row>
    <row r="9">
      <c r="A9" s="85" t="s">
        <v>415</v>
      </c>
      <c r="B9" s="102" t="s">
        <v>55</v>
      </c>
      <c r="C9" s="103" t="s">
        <v>50</v>
      </c>
      <c r="D9" s="106">
        <f t="shared" ref="D9:D90" si="7">SUM(M9+AJ9+BG9+CE9+CQ9)</f>
        <v>4</v>
      </c>
      <c r="E9" s="107"/>
      <c r="F9" s="108"/>
      <c r="G9" s="109"/>
      <c r="H9" s="110">
        <f t="shared" ref="H9:L9" si="1">SUM(H10:H49)</f>
        <v>0</v>
      </c>
      <c r="I9" s="110">
        <f t="shared" si="1"/>
        <v>0</v>
      </c>
      <c r="J9" s="110">
        <f t="shared" si="1"/>
        <v>0</v>
      </c>
      <c r="K9" s="110">
        <f t="shared" si="1"/>
        <v>0</v>
      </c>
      <c r="L9" s="110">
        <f t="shared" si="1"/>
        <v>0</v>
      </c>
      <c r="M9" s="112">
        <f>COUNTIF(H9:L9,"&gt;0")</f>
        <v>0</v>
      </c>
      <c r="N9" s="113">
        <f>COUNTIF(H9:L9,"&gt;0")</f>
        <v>0</v>
      </c>
      <c r="O9" s="110">
        <f t="shared" ref="O9:AI9" si="2">SUM(O10:O49)</f>
        <v>0</v>
      </c>
      <c r="P9" s="110">
        <f t="shared" si="2"/>
        <v>0</v>
      </c>
      <c r="Q9" s="110">
        <f t="shared" si="2"/>
        <v>0</v>
      </c>
      <c r="R9" s="110">
        <f t="shared" si="2"/>
        <v>0</v>
      </c>
      <c r="S9" s="110">
        <f t="shared" si="2"/>
        <v>0</v>
      </c>
      <c r="T9" s="110">
        <f t="shared" si="2"/>
        <v>0</v>
      </c>
      <c r="U9" s="110">
        <f t="shared" si="2"/>
        <v>0</v>
      </c>
      <c r="V9" s="110">
        <f t="shared" si="2"/>
        <v>0</v>
      </c>
      <c r="W9" s="110">
        <f t="shared" si="2"/>
        <v>0</v>
      </c>
      <c r="X9" s="110">
        <f t="shared" si="2"/>
        <v>0</v>
      </c>
      <c r="Y9" s="110">
        <f t="shared" si="2"/>
        <v>0</v>
      </c>
      <c r="Z9" s="110">
        <f t="shared" si="2"/>
        <v>15</v>
      </c>
      <c r="AA9" s="110">
        <f t="shared" si="2"/>
        <v>0</v>
      </c>
      <c r="AB9" s="110">
        <f t="shared" si="2"/>
        <v>0</v>
      </c>
      <c r="AC9" s="110">
        <f t="shared" si="2"/>
        <v>0</v>
      </c>
      <c r="AD9" s="110">
        <f t="shared" si="2"/>
        <v>0</v>
      </c>
      <c r="AE9" s="110">
        <f t="shared" si="2"/>
        <v>14</v>
      </c>
      <c r="AF9" s="110">
        <f t="shared" si="2"/>
        <v>0</v>
      </c>
      <c r="AG9" s="110">
        <f t="shared" si="2"/>
        <v>0</v>
      </c>
      <c r="AH9" s="110">
        <f t="shared" si="2"/>
        <v>0</v>
      </c>
      <c r="AI9" s="110">
        <f t="shared" si="2"/>
        <v>0</v>
      </c>
      <c r="AJ9" s="116">
        <f>COUNTIF(O9:AI9,"&gt;0")</f>
        <v>2</v>
      </c>
      <c r="AK9" s="117">
        <f>SUM(M9+AJ9)</f>
        <v>2</v>
      </c>
      <c r="AL9" s="110">
        <f t="shared" ref="AL9:BF9" si="3">SUM(AL10:AL49)</f>
        <v>0</v>
      </c>
      <c r="AM9" s="110">
        <f t="shared" si="3"/>
        <v>0</v>
      </c>
      <c r="AN9" s="110">
        <f t="shared" si="3"/>
        <v>0</v>
      </c>
      <c r="AO9" s="110">
        <f t="shared" si="3"/>
        <v>0</v>
      </c>
      <c r="AP9" s="110">
        <f t="shared" si="3"/>
        <v>0</v>
      </c>
      <c r="AQ9" s="110">
        <f t="shared" si="3"/>
        <v>10</v>
      </c>
      <c r="AR9" s="110">
        <f t="shared" si="3"/>
        <v>0</v>
      </c>
      <c r="AS9" s="110">
        <f t="shared" si="3"/>
        <v>0</v>
      </c>
      <c r="AT9" s="110">
        <f t="shared" si="3"/>
        <v>0</v>
      </c>
      <c r="AU9" s="110">
        <f t="shared" si="3"/>
        <v>0</v>
      </c>
      <c r="AV9" s="110">
        <f t="shared" si="3"/>
        <v>0</v>
      </c>
      <c r="AW9" s="110">
        <f t="shared" si="3"/>
        <v>0</v>
      </c>
      <c r="AX9" s="110">
        <f t="shared" si="3"/>
        <v>0</v>
      </c>
      <c r="AY9" s="110">
        <f t="shared" si="3"/>
        <v>0</v>
      </c>
      <c r="AZ9" s="110">
        <f t="shared" si="3"/>
        <v>0</v>
      </c>
      <c r="BA9" s="110">
        <f t="shared" si="3"/>
        <v>0</v>
      </c>
      <c r="BB9" s="110">
        <f t="shared" si="3"/>
        <v>0</v>
      </c>
      <c r="BC9" s="110">
        <f t="shared" si="3"/>
        <v>0</v>
      </c>
      <c r="BD9" s="110">
        <f t="shared" si="3"/>
        <v>0</v>
      </c>
      <c r="BE9" s="110">
        <f t="shared" si="3"/>
        <v>0</v>
      </c>
      <c r="BF9" s="110">
        <f t="shared" si="3"/>
        <v>15</v>
      </c>
      <c r="BG9" s="38">
        <f>COUNTIF(AL9:BF9,"&gt;0")</f>
        <v>2</v>
      </c>
      <c r="BH9" s="38">
        <f>SUM(AK9+BG9)</f>
        <v>4</v>
      </c>
      <c r="BI9" s="118">
        <f t="shared" ref="BI9:CD9" si="4">SUM(BI10:BI49)</f>
        <v>0</v>
      </c>
      <c r="BJ9" s="118">
        <f t="shared" si="4"/>
        <v>0</v>
      </c>
      <c r="BK9" s="118">
        <f t="shared" si="4"/>
        <v>0</v>
      </c>
      <c r="BL9" s="118">
        <f t="shared" si="4"/>
        <v>0</v>
      </c>
      <c r="BM9" s="118">
        <f t="shared" si="4"/>
        <v>0</v>
      </c>
      <c r="BN9" s="118">
        <f t="shared" si="4"/>
        <v>0</v>
      </c>
      <c r="BO9" s="118">
        <f t="shared" si="4"/>
        <v>0</v>
      </c>
      <c r="BP9" s="118">
        <f t="shared" si="4"/>
        <v>0</v>
      </c>
      <c r="BQ9" s="118">
        <f t="shared" si="4"/>
        <v>0</v>
      </c>
      <c r="BR9" s="118">
        <f t="shared" si="4"/>
        <v>0</v>
      </c>
      <c r="BS9" s="118">
        <f t="shared" si="4"/>
        <v>0</v>
      </c>
      <c r="BT9" s="118">
        <f t="shared" si="4"/>
        <v>0</v>
      </c>
      <c r="BU9" s="118">
        <f t="shared" si="4"/>
        <v>0</v>
      </c>
      <c r="BV9" s="118">
        <f t="shared" si="4"/>
        <v>0</v>
      </c>
      <c r="BW9" s="118">
        <f t="shared" si="4"/>
        <v>0</v>
      </c>
      <c r="BX9" s="118">
        <f t="shared" si="4"/>
        <v>0</v>
      </c>
      <c r="BY9" s="118">
        <f t="shared" si="4"/>
        <v>0</v>
      </c>
      <c r="BZ9" s="118">
        <f t="shared" si="4"/>
        <v>0</v>
      </c>
      <c r="CA9" s="118">
        <f t="shared" si="4"/>
        <v>0</v>
      </c>
      <c r="CB9" s="118">
        <f t="shared" si="4"/>
        <v>0</v>
      </c>
      <c r="CC9" s="118">
        <f t="shared" si="4"/>
        <v>0</v>
      </c>
      <c r="CD9" s="118">
        <f t="shared" si="4"/>
        <v>0</v>
      </c>
      <c r="CE9" s="38">
        <f>COUNTIF(BI9:CD9,"&gt;0")</f>
        <v>0</v>
      </c>
      <c r="CF9" s="38">
        <f>SUM(BH9+CE9)</f>
        <v>4</v>
      </c>
      <c r="CG9" s="118">
        <f t="shared" ref="CG9:CP9" si="5">SUM(CG10:CG49)</f>
        <v>0</v>
      </c>
      <c r="CH9" s="118">
        <f t="shared" si="5"/>
        <v>0</v>
      </c>
      <c r="CI9" s="118">
        <f t="shared" si="5"/>
        <v>0</v>
      </c>
      <c r="CJ9" s="118">
        <f t="shared" si="5"/>
        <v>0</v>
      </c>
      <c r="CK9" s="118">
        <f t="shared" si="5"/>
        <v>0</v>
      </c>
      <c r="CL9" s="118">
        <f t="shared" si="5"/>
        <v>0</v>
      </c>
      <c r="CM9" s="118">
        <f t="shared" si="5"/>
        <v>0</v>
      </c>
      <c r="CN9" s="118">
        <f t="shared" si="5"/>
        <v>0</v>
      </c>
      <c r="CO9" s="118">
        <f t="shared" si="5"/>
        <v>0</v>
      </c>
      <c r="CP9" s="118">
        <f t="shared" si="5"/>
        <v>0</v>
      </c>
      <c r="CQ9" s="119">
        <f>COUNTIF(CG9:CP9,"&gt;0")</f>
        <v>0</v>
      </c>
      <c r="CR9" s="126">
        <f>SUM(CF9+CQ9)</f>
        <v>4</v>
      </c>
      <c r="CS9" s="128">
        <f t="shared" ref="CS9:CX9" si="6">SUM(CS10:CS49)</f>
        <v>0</v>
      </c>
      <c r="CT9" s="128">
        <f t="shared" si="6"/>
        <v>0</v>
      </c>
      <c r="CU9" s="128">
        <f t="shared" si="6"/>
        <v>0</v>
      </c>
      <c r="CV9" s="128">
        <f t="shared" si="6"/>
        <v>0</v>
      </c>
      <c r="CW9" s="128">
        <f t="shared" si="6"/>
        <v>0</v>
      </c>
      <c r="CX9" s="131">
        <f t="shared" si="6"/>
        <v>0</v>
      </c>
      <c r="CY9" s="119">
        <f>COUNTIF(CO9:CX9,"&gt;0")</f>
        <v>1</v>
      </c>
      <c r="CZ9" s="119">
        <f>SUM(CN9+CY9)</f>
        <v>1</v>
      </c>
    </row>
    <row r="10">
      <c r="A10" s="121">
        <v>1.0</v>
      </c>
      <c r="B10" s="122" t="s">
        <v>56</v>
      </c>
      <c r="C10" s="123" t="s">
        <v>57</v>
      </c>
      <c r="D10" s="138">
        <f t="shared" si="7"/>
        <v>4</v>
      </c>
      <c r="E10" s="140">
        <f t="shared" ref="E10:E49" si="8">(D10)/D$9*100</f>
        <v>100</v>
      </c>
      <c r="F10" s="142" t="str">
        <f t="shared" ref="F10:F49" si="9">IF(E10&lt;50,E10, "  ")</f>
        <v>  </v>
      </c>
      <c r="G10" s="143" t="str">
        <f t="shared" ref="G10:G49" si="10">IF(E10&lt;30,E10, "  ")</f>
        <v>  </v>
      </c>
      <c r="H10" s="158"/>
      <c r="I10" s="148"/>
      <c r="J10" s="148"/>
      <c r="K10" s="148"/>
      <c r="L10" s="148"/>
      <c r="M10" s="152">
        <f t="shared" ref="M10:M49" si="11">SUM(H10:L10)</f>
        <v>0</v>
      </c>
      <c r="N10" s="157" t="str">
        <f t="shared" ref="N10:N45" si="12">M10/M$9*100</f>
        <v>#DIV/0!</v>
      </c>
      <c r="O10" s="158"/>
      <c r="P10" s="148"/>
      <c r="Q10" s="148"/>
      <c r="R10" s="132"/>
      <c r="S10" s="132"/>
      <c r="T10" s="132"/>
      <c r="U10" s="148"/>
      <c r="V10" s="148"/>
      <c r="W10" s="148"/>
      <c r="X10" s="148"/>
      <c r="Y10" s="148"/>
      <c r="Z10" s="146">
        <v>1.0</v>
      </c>
      <c r="AA10" s="148"/>
      <c r="AB10" s="148"/>
      <c r="AC10" s="148"/>
      <c r="AD10" s="148"/>
      <c r="AE10" s="146">
        <v>1.0</v>
      </c>
      <c r="AF10" s="158"/>
      <c r="AG10" s="158"/>
      <c r="AH10" s="158"/>
      <c r="AI10" s="158"/>
      <c r="AJ10" s="152">
        <f t="shared" ref="AJ10:AJ49" si="13">SUM(O10:AI10)</f>
        <v>2</v>
      </c>
      <c r="AK10" s="163">
        <f t="shared" ref="AK10:AK49" si="14">AJ10/AJ$9*100</f>
        <v>100</v>
      </c>
      <c r="AL10" s="149"/>
      <c r="AM10" s="132"/>
      <c r="AN10" s="132"/>
      <c r="AO10" s="132"/>
      <c r="AP10" s="132"/>
      <c r="AQ10" s="150">
        <v>1.0</v>
      </c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50">
        <v>1.0</v>
      </c>
      <c r="BG10" s="133">
        <f t="shared" ref="BG10:BG49" si="15">SUM(AL10:BF10)</f>
        <v>2</v>
      </c>
      <c r="BH10" s="167">
        <f t="shared" ref="BH10:BH49" si="16">BG10/BG$9*100</f>
        <v>100</v>
      </c>
      <c r="BI10" s="149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54"/>
      <c r="BX10" s="154"/>
      <c r="BY10" s="154"/>
      <c r="BZ10" s="154"/>
      <c r="CA10" s="154"/>
      <c r="CB10" s="154"/>
      <c r="CC10" s="154"/>
      <c r="CD10" s="154"/>
      <c r="CE10" s="159">
        <f t="shared" ref="CE10:CE49" si="17">SUM(BI10:CD10)</f>
        <v>0</v>
      </c>
      <c r="CF10" s="269" t="str">
        <f t="shared" ref="CF10:CF49" si="18">CE10/CE$9*100</f>
        <v>#DIV/0!</v>
      </c>
      <c r="CG10" s="162"/>
      <c r="CH10" s="154"/>
      <c r="CI10" s="154"/>
      <c r="CJ10" s="154"/>
      <c r="CK10" s="154"/>
      <c r="CL10" s="154"/>
      <c r="CM10" s="154"/>
      <c r="CN10" s="154"/>
      <c r="CO10" s="154"/>
      <c r="CP10" s="154"/>
      <c r="CQ10" s="179">
        <f t="shared" ref="CQ10:CQ49" si="19">SUM(CG10:CP10)</f>
        <v>0</v>
      </c>
      <c r="CR10" s="165" t="str">
        <f t="shared" ref="CR10:CR49" si="20">CQ10/CQ$9*100</f>
        <v>#DIV/0!</v>
      </c>
      <c r="CS10" s="166"/>
      <c r="CT10" s="166"/>
      <c r="CU10" s="166"/>
      <c r="CV10" s="166"/>
      <c r="CW10" s="166"/>
      <c r="CX10" s="181"/>
      <c r="CY10" s="179" t="str">
        <f t="shared" ref="CY10:CY49" si="21">SUM(CO10:CX10)</f>
        <v>#DIV/0!</v>
      </c>
      <c r="CZ10" s="168" t="str">
        <f t="shared" ref="CZ10:CZ49" si="22">CY10/CY$9*100</f>
        <v>#DIV/0!</v>
      </c>
    </row>
    <row r="11" ht="18.75" customHeight="1">
      <c r="A11" s="169">
        <v>2.0</v>
      </c>
      <c r="B11" s="170" t="s">
        <v>58</v>
      </c>
      <c r="C11" s="171" t="s">
        <v>59</v>
      </c>
      <c r="D11" s="138">
        <f t="shared" si="7"/>
        <v>1</v>
      </c>
      <c r="E11" s="125">
        <f t="shared" si="8"/>
        <v>25</v>
      </c>
      <c r="F11" s="172">
        <f t="shared" si="9"/>
        <v>25</v>
      </c>
      <c r="G11" s="189">
        <f t="shared" si="10"/>
        <v>25</v>
      </c>
      <c r="H11" s="175"/>
      <c r="I11" s="176"/>
      <c r="J11" s="135"/>
      <c r="K11" s="135"/>
      <c r="L11" s="135"/>
      <c r="M11" s="178">
        <f t="shared" si="11"/>
        <v>0</v>
      </c>
      <c r="N11" s="188" t="str">
        <f t="shared" si="12"/>
        <v>#DIV/0!</v>
      </c>
      <c r="O11" s="175"/>
      <c r="P11" s="135"/>
      <c r="Q11" s="135"/>
      <c r="R11" s="135"/>
      <c r="S11" s="135"/>
      <c r="T11" s="135"/>
      <c r="U11" s="135"/>
      <c r="V11" s="135"/>
      <c r="W11" s="135"/>
      <c r="X11" s="135"/>
      <c r="Y11" s="135"/>
      <c r="Z11" s="136">
        <v>1.0</v>
      </c>
      <c r="AA11" s="135"/>
      <c r="AB11" s="135"/>
      <c r="AC11" s="135"/>
      <c r="AD11" s="135"/>
      <c r="AE11" s="135"/>
      <c r="AF11" s="175"/>
      <c r="AG11" s="175"/>
      <c r="AH11" s="175"/>
      <c r="AI11" s="175"/>
      <c r="AJ11" s="152">
        <f t="shared" si="13"/>
        <v>1</v>
      </c>
      <c r="AK11" s="190">
        <f t="shared" si="14"/>
        <v>50</v>
      </c>
      <c r="AL11" s="17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3">
        <f t="shared" si="15"/>
        <v>0</v>
      </c>
      <c r="BH11" s="190">
        <f t="shared" si="16"/>
        <v>0</v>
      </c>
      <c r="BI11" s="175"/>
      <c r="BJ11" s="135"/>
      <c r="BK11" s="135"/>
      <c r="BL11" s="135"/>
      <c r="BM11" s="135"/>
      <c r="BN11" s="135"/>
      <c r="BO11" s="135"/>
      <c r="BP11" s="135"/>
      <c r="BQ11" s="135"/>
      <c r="BR11" s="135"/>
      <c r="BS11" s="135"/>
      <c r="BT11" s="135"/>
      <c r="BU11" s="135"/>
      <c r="BV11" s="135"/>
      <c r="BW11" s="177"/>
      <c r="BX11" s="177"/>
      <c r="BY11" s="177"/>
      <c r="BZ11" s="177"/>
      <c r="CA11" s="177"/>
      <c r="CB11" s="177"/>
      <c r="CC11" s="177"/>
      <c r="CD11" s="177"/>
      <c r="CE11" s="184">
        <f t="shared" si="17"/>
        <v>0</v>
      </c>
      <c r="CF11" s="244" t="str">
        <f t="shared" si="18"/>
        <v>#DIV/0!</v>
      </c>
      <c r="CG11" s="194"/>
      <c r="CH11" s="177"/>
      <c r="CI11" s="177"/>
      <c r="CJ11" s="177"/>
      <c r="CK11" s="177"/>
      <c r="CL11" s="177"/>
      <c r="CM11" s="177"/>
      <c r="CN11" s="177"/>
      <c r="CO11" s="177"/>
      <c r="CP11" s="177"/>
      <c r="CQ11" s="195">
        <f t="shared" si="19"/>
        <v>0</v>
      </c>
      <c r="CR11" s="186" t="str">
        <f t="shared" si="20"/>
        <v>#DIV/0!</v>
      </c>
      <c r="CS11" s="166"/>
      <c r="CT11" s="166"/>
      <c r="CU11" s="166"/>
      <c r="CV11" s="166"/>
      <c r="CW11" s="166"/>
      <c r="CX11" s="196"/>
      <c r="CY11" s="195" t="str">
        <f t="shared" si="21"/>
        <v>#DIV/0!</v>
      </c>
      <c r="CZ11" s="187" t="str">
        <f t="shared" si="22"/>
        <v>#DIV/0!</v>
      </c>
    </row>
    <row r="12">
      <c r="A12" s="121">
        <v>3.0</v>
      </c>
      <c r="B12" s="170" t="s">
        <v>60</v>
      </c>
      <c r="C12" s="171" t="s">
        <v>61</v>
      </c>
      <c r="D12" s="138">
        <f t="shared" si="7"/>
        <v>1</v>
      </c>
      <c r="E12" s="125">
        <f t="shared" si="8"/>
        <v>25</v>
      </c>
      <c r="F12" s="172">
        <f t="shared" si="9"/>
        <v>25</v>
      </c>
      <c r="G12" s="189">
        <f t="shared" si="10"/>
        <v>25</v>
      </c>
      <c r="H12" s="175"/>
      <c r="I12" s="135"/>
      <c r="J12" s="135"/>
      <c r="K12" s="135"/>
      <c r="L12" s="135"/>
      <c r="M12" s="178">
        <f t="shared" si="11"/>
        <v>0</v>
      </c>
      <c r="N12" s="188" t="str">
        <f t="shared" si="12"/>
        <v>#DIV/0!</v>
      </c>
      <c r="O12" s="17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6">
        <v>1.0</v>
      </c>
      <c r="AF12" s="175"/>
      <c r="AG12" s="175"/>
      <c r="AH12" s="175"/>
      <c r="AI12" s="175"/>
      <c r="AJ12" s="152">
        <f t="shared" si="13"/>
        <v>1</v>
      </c>
      <c r="AK12" s="190">
        <f t="shared" si="14"/>
        <v>50</v>
      </c>
      <c r="AL12" s="175"/>
      <c r="AM12" s="135"/>
      <c r="AN12" s="135"/>
      <c r="AO12" s="135"/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3">
        <f t="shared" si="15"/>
        <v>0</v>
      </c>
      <c r="BH12" s="190">
        <f t="shared" si="16"/>
        <v>0</v>
      </c>
      <c r="BI12" s="17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77"/>
      <c r="BX12" s="177"/>
      <c r="BY12" s="177"/>
      <c r="BZ12" s="177"/>
      <c r="CA12" s="177"/>
      <c r="CB12" s="177"/>
      <c r="CC12" s="177"/>
      <c r="CD12" s="177"/>
      <c r="CE12" s="184">
        <f t="shared" si="17"/>
        <v>0</v>
      </c>
      <c r="CF12" s="244" t="str">
        <f t="shared" si="18"/>
        <v>#DIV/0!</v>
      </c>
      <c r="CG12" s="194"/>
      <c r="CH12" s="177"/>
      <c r="CI12" s="177"/>
      <c r="CJ12" s="177"/>
      <c r="CK12" s="177"/>
      <c r="CL12" s="177"/>
      <c r="CM12" s="177"/>
      <c r="CN12" s="177"/>
      <c r="CO12" s="177"/>
      <c r="CP12" s="177"/>
      <c r="CQ12" s="195">
        <f t="shared" si="19"/>
        <v>0</v>
      </c>
      <c r="CR12" s="186" t="str">
        <f t="shared" si="20"/>
        <v>#DIV/0!</v>
      </c>
      <c r="CS12" s="166"/>
      <c r="CT12" s="166"/>
      <c r="CU12" s="166"/>
      <c r="CV12" s="166"/>
      <c r="CW12" s="166"/>
      <c r="CX12" s="196"/>
      <c r="CY12" s="195" t="str">
        <f t="shared" si="21"/>
        <v>#DIV/0!</v>
      </c>
      <c r="CZ12" s="187" t="str">
        <f t="shared" si="22"/>
        <v>#DIV/0!</v>
      </c>
    </row>
    <row r="13">
      <c r="A13" s="169">
        <v>4.0</v>
      </c>
      <c r="B13" s="170" t="s">
        <v>62</v>
      </c>
      <c r="C13" s="171" t="s">
        <v>63</v>
      </c>
      <c r="D13" s="138">
        <f t="shared" si="7"/>
        <v>3</v>
      </c>
      <c r="E13" s="125">
        <f t="shared" si="8"/>
        <v>75</v>
      </c>
      <c r="F13" s="207" t="str">
        <f t="shared" si="9"/>
        <v>  </v>
      </c>
      <c r="G13" s="173" t="str">
        <f t="shared" si="10"/>
        <v>  </v>
      </c>
      <c r="H13" s="175"/>
      <c r="I13" s="135"/>
      <c r="J13" s="177"/>
      <c r="K13" s="135"/>
      <c r="L13" s="135"/>
      <c r="M13" s="178">
        <f t="shared" si="11"/>
        <v>0</v>
      </c>
      <c r="N13" s="188" t="str">
        <f t="shared" si="12"/>
        <v>#DIV/0!</v>
      </c>
      <c r="O13" s="200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8">
        <v>1.0</v>
      </c>
      <c r="AA13" s="197"/>
      <c r="AB13" s="197"/>
      <c r="AC13" s="197"/>
      <c r="AD13" s="197"/>
      <c r="AE13" s="197"/>
      <c r="AF13" s="210"/>
      <c r="AG13" s="210"/>
      <c r="AH13" s="210"/>
      <c r="AI13" s="210"/>
      <c r="AJ13" s="152">
        <f t="shared" si="13"/>
        <v>1</v>
      </c>
      <c r="AK13" s="190">
        <f t="shared" si="14"/>
        <v>50</v>
      </c>
      <c r="AL13" s="200"/>
      <c r="AM13" s="197"/>
      <c r="AN13" s="197"/>
      <c r="AO13" s="197"/>
      <c r="AP13" s="197"/>
      <c r="AQ13" s="198">
        <v>1.0</v>
      </c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8">
        <v>1.0</v>
      </c>
      <c r="BG13" s="133">
        <f t="shared" si="15"/>
        <v>2</v>
      </c>
      <c r="BH13" s="190">
        <f t="shared" si="16"/>
        <v>100</v>
      </c>
      <c r="BI13" s="200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204"/>
      <c r="BX13" s="204"/>
      <c r="BY13" s="204"/>
      <c r="BZ13" s="204"/>
      <c r="CA13" s="204"/>
      <c r="CB13" s="204"/>
      <c r="CC13" s="204"/>
      <c r="CD13" s="204"/>
      <c r="CE13" s="184">
        <f t="shared" si="17"/>
        <v>0</v>
      </c>
      <c r="CF13" s="244" t="str">
        <f t="shared" si="18"/>
        <v>#DIV/0!</v>
      </c>
      <c r="CG13" s="211"/>
      <c r="CH13" s="204"/>
      <c r="CI13" s="204"/>
      <c r="CJ13" s="204"/>
      <c r="CK13" s="204"/>
      <c r="CL13" s="204"/>
      <c r="CM13" s="204"/>
      <c r="CN13" s="204"/>
      <c r="CO13" s="204"/>
      <c r="CP13" s="204"/>
      <c r="CQ13" s="195">
        <f t="shared" si="19"/>
        <v>0</v>
      </c>
      <c r="CR13" s="186" t="str">
        <f t="shared" si="20"/>
        <v>#DIV/0!</v>
      </c>
      <c r="CS13" s="166"/>
      <c r="CT13" s="166"/>
      <c r="CU13" s="166"/>
      <c r="CV13" s="166"/>
      <c r="CW13" s="166"/>
      <c r="CX13" s="214"/>
      <c r="CY13" s="195" t="str">
        <f t="shared" si="21"/>
        <v>#DIV/0!</v>
      </c>
      <c r="CZ13" s="187" t="str">
        <f t="shared" si="22"/>
        <v>#DIV/0!</v>
      </c>
    </row>
    <row r="14">
      <c r="A14" s="121">
        <v>5.0</v>
      </c>
      <c r="B14" s="170" t="s">
        <v>64</v>
      </c>
      <c r="C14" s="171" t="s">
        <v>65</v>
      </c>
      <c r="D14" s="138">
        <f t="shared" si="7"/>
        <v>2</v>
      </c>
      <c r="E14" s="125">
        <f t="shared" si="8"/>
        <v>50</v>
      </c>
      <c r="F14" s="172" t="str">
        <f t="shared" si="9"/>
        <v>  </v>
      </c>
      <c r="G14" s="173" t="str">
        <f t="shared" si="10"/>
        <v>  </v>
      </c>
      <c r="H14" s="208"/>
      <c r="I14" s="209"/>
      <c r="J14" s="135"/>
      <c r="K14" s="135"/>
      <c r="L14" s="135"/>
      <c r="M14" s="178">
        <f t="shared" si="11"/>
        <v>0</v>
      </c>
      <c r="N14" s="188" t="str">
        <f t="shared" si="12"/>
        <v>#DIV/0!</v>
      </c>
      <c r="O14" s="211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5">
        <v>1.0</v>
      </c>
      <c r="AA14" s="204"/>
      <c r="AB14" s="204"/>
      <c r="AC14" s="204"/>
      <c r="AD14" s="204"/>
      <c r="AE14" s="205">
        <v>1.0</v>
      </c>
      <c r="AF14" s="206"/>
      <c r="AG14" s="206"/>
      <c r="AH14" s="206"/>
      <c r="AI14" s="206"/>
      <c r="AJ14" s="152">
        <f t="shared" si="13"/>
        <v>2</v>
      </c>
      <c r="AK14" s="190">
        <f t="shared" si="14"/>
        <v>100</v>
      </c>
      <c r="AL14" s="211"/>
      <c r="AM14" s="204"/>
      <c r="AN14" s="204"/>
      <c r="AO14" s="204"/>
      <c r="AP14" s="204"/>
      <c r="AQ14" s="204"/>
      <c r="AR14" s="204"/>
      <c r="AS14" s="204"/>
      <c r="AT14" s="204"/>
      <c r="AU14" s="204"/>
      <c r="AV14" s="204"/>
      <c r="AW14" s="204"/>
      <c r="AX14" s="204"/>
      <c r="AY14" s="204"/>
      <c r="AZ14" s="204"/>
      <c r="BA14" s="204"/>
      <c r="BB14" s="204"/>
      <c r="BC14" s="204"/>
      <c r="BD14" s="204"/>
      <c r="BE14" s="204"/>
      <c r="BF14" s="204"/>
      <c r="BG14" s="133">
        <f t="shared" si="15"/>
        <v>0</v>
      </c>
      <c r="BH14" s="190">
        <f t="shared" si="16"/>
        <v>0</v>
      </c>
      <c r="BI14" s="211"/>
      <c r="BJ14" s="204"/>
      <c r="BK14" s="204"/>
      <c r="BL14" s="204"/>
      <c r="BM14" s="204"/>
      <c r="BN14" s="204"/>
      <c r="BO14" s="204"/>
      <c r="BP14" s="204"/>
      <c r="BQ14" s="204"/>
      <c r="BR14" s="204"/>
      <c r="BS14" s="204"/>
      <c r="BT14" s="204"/>
      <c r="BU14" s="204"/>
      <c r="BV14" s="204"/>
      <c r="BW14" s="204"/>
      <c r="BX14" s="204"/>
      <c r="BY14" s="204"/>
      <c r="BZ14" s="204"/>
      <c r="CA14" s="204"/>
      <c r="CB14" s="204"/>
      <c r="CC14" s="204"/>
      <c r="CD14" s="204"/>
      <c r="CE14" s="184">
        <f t="shared" si="17"/>
        <v>0</v>
      </c>
      <c r="CF14" s="244" t="str">
        <f t="shared" si="18"/>
        <v>#DIV/0!</v>
      </c>
      <c r="CG14" s="211"/>
      <c r="CH14" s="204"/>
      <c r="CI14" s="204"/>
      <c r="CJ14" s="204"/>
      <c r="CK14" s="204"/>
      <c r="CL14" s="204"/>
      <c r="CM14" s="204"/>
      <c r="CN14" s="204"/>
      <c r="CO14" s="204"/>
      <c r="CP14" s="204"/>
      <c r="CQ14" s="195">
        <f t="shared" si="19"/>
        <v>0</v>
      </c>
      <c r="CR14" s="186" t="str">
        <f t="shared" si="20"/>
        <v>#DIV/0!</v>
      </c>
      <c r="CS14" s="166"/>
      <c r="CT14" s="166"/>
      <c r="CU14" s="166"/>
      <c r="CV14" s="166"/>
      <c r="CW14" s="166"/>
      <c r="CX14" s="196"/>
      <c r="CY14" s="195" t="str">
        <f t="shared" si="21"/>
        <v>#DIV/0!</v>
      </c>
      <c r="CZ14" s="187" t="str">
        <f t="shared" si="22"/>
        <v>#DIV/0!</v>
      </c>
    </row>
    <row r="15">
      <c r="A15" s="169">
        <v>6.0</v>
      </c>
      <c r="B15" s="170" t="s">
        <v>66</v>
      </c>
      <c r="C15" s="171" t="s">
        <v>67</v>
      </c>
      <c r="D15" s="138">
        <f t="shared" si="7"/>
        <v>2</v>
      </c>
      <c r="E15" s="125">
        <f t="shared" si="8"/>
        <v>50</v>
      </c>
      <c r="F15" s="172" t="str">
        <f t="shared" si="9"/>
        <v>  </v>
      </c>
      <c r="G15" s="173" t="str">
        <f t="shared" si="10"/>
        <v>  </v>
      </c>
      <c r="H15" s="175"/>
      <c r="I15" s="177"/>
      <c r="J15" s="176"/>
      <c r="K15" s="135"/>
      <c r="L15" s="135"/>
      <c r="M15" s="178">
        <f t="shared" si="11"/>
        <v>0</v>
      </c>
      <c r="N15" s="188" t="str">
        <f t="shared" si="12"/>
        <v>#DIV/0!</v>
      </c>
      <c r="O15" s="200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8">
        <v>1.0</v>
      </c>
      <c r="AA15" s="197"/>
      <c r="AB15" s="197"/>
      <c r="AC15" s="197"/>
      <c r="AD15" s="197"/>
      <c r="AE15" s="198">
        <v>1.0</v>
      </c>
      <c r="AF15" s="210"/>
      <c r="AG15" s="210"/>
      <c r="AH15" s="210"/>
      <c r="AI15" s="210"/>
      <c r="AJ15" s="152">
        <f t="shared" si="13"/>
        <v>2</v>
      </c>
      <c r="AK15" s="190">
        <f t="shared" si="14"/>
        <v>100</v>
      </c>
      <c r="AL15" s="200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33">
        <f t="shared" si="15"/>
        <v>0</v>
      </c>
      <c r="BH15" s="190">
        <f t="shared" si="16"/>
        <v>0</v>
      </c>
      <c r="BI15" s="200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204"/>
      <c r="BX15" s="204"/>
      <c r="BY15" s="204"/>
      <c r="BZ15" s="204"/>
      <c r="CA15" s="204"/>
      <c r="CB15" s="204"/>
      <c r="CC15" s="204"/>
      <c r="CD15" s="204"/>
      <c r="CE15" s="184">
        <f t="shared" si="17"/>
        <v>0</v>
      </c>
      <c r="CF15" s="244" t="str">
        <f t="shared" si="18"/>
        <v>#DIV/0!</v>
      </c>
      <c r="CG15" s="211"/>
      <c r="CH15" s="204"/>
      <c r="CI15" s="204"/>
      <c r="CJ15" s="204"/>
      <c r="CK15" s="204"/>
      <c r="CL15" s="204"/>
      <c r="CM15" s="204"/>
      <c r="CN15" s="204"/>
      <c r="CO15" s="204"/>
      <c r="CP15" s="204"/>
      <c r="CQ15" s="195">
        <f t="shared" si="19"/>
        <v>0</v>
      </c>
      <c r="CR15" s="186" t="str">
        <f t="shared" si="20"/>
        <v>#DIV/0!</v>
      </c>
      <c r="CS15" s="166"/>
      <c r="CT15" s="166"/>
      <c r="CU15" s="166"/>
      <c r="CV15" s="166"/>
      <c r="CW15" s="166"/>
      <c r="CX15" s="196"/>
      <c r="CY15" s="195" t="str">
        <f t="shared" si="21"/>
        <v>#DIV/0!</v>
      </c>
      <c r="CZ15" s="187" t="str">
        <f t="shared" si="22"/>
        <v>#DIV/0!</v>
      </c>
    </row>
    <row r="16">
      <c r="A16" s="121">
        <v>7.0</v>
      </c>
      <c r="B16" s="170" t="s">
        <v>68</v>
      </c>
      <c r="C16" s="171" t="s">
        <v>69</v>
      </c>
      <c r="D16" s="138">
        <f t="shared" si="7"/>
        <v>0</v>
      </c>
      <c r="E16" s="125">
        <f t="shared" si="8"/>
        <v>0</v>
      </c>
      <c r="F16" s="172">
        <f t="shared" si="9"/>
        <v>0</v>
      </c>
      <c r="G16" s="189">
        <f t="shared" si="10"/>
        <v>0</v>
      </c>
      <c r="H16" s="175"/>
      <c r="I16" s="176"/>
      <c r="J16" s="176"/>
      <c r="K16" s="135"/>
      <c r="L16" s="135"/>
      <c r="M16" s="178">
        <f t="shared" si="11"/>
        <v>0</v>
      </c>
      <c r="N16" s="188" t="str">
        <f t="shared" si="12"/>
        <v>#DIV/0!</v>
      </c>
      <c r="O16" s="216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8"/>
      <c r="AG16" s="218"/>
      <c r="AH16" s="218"/>
      <c r="AI16" s="218"/>
      <c r="AJ16" s="152">
        <f t="shared" si="13"/>
        <v>0</v>
      </c>
      <c r="AK16" s="190">
        <f t="shared" si="14"/>
        <v>0</v>
      </c>
      <c r="AL16" s="216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133">
        <f t="shared" si="15"/>
        <v>0</v>
      </c>
      <c r="BH16" s="190">
        <f t="shared" si="16"/>
        <v>0</v>
      </c>
      <c r="BI16" s="216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04"/>
      <c r="BX16" s="204"/>
      <c r="BY16" s="204"/>
      <c r="BZ16" s="204"/>
      <c r="CA16" s="204"/>
      <c r="CB16" s="204"/>
      <c r="CC16" s="204"/>
      <c r="CD16" s="204"/>
      <c r="CE16" s="184">
        <f t="shared" si="17"/>
        <v>0</v>
      </c>
      <c r="CF16" s="244" t="str">
        <f t="shared" si="18"/>
        <v>#DIV/0!</v>
      </c>
      <c r="CG16" s="211"/>
      <c r="CH16" s="204"/>
      <c r="CI16" s="204"/>
      <c r="CJ16" s="204"/>
      <c r="CK16" s="204"/>
      <c r="CL16" s="204"/>
      <c r="CM16" s="204"/>
      <c r="CN16" s="204"/>
      <c r="CO16" s="204"/>
      <c r="CP16" s="204"/>
      <c r="CQ16" s="195">
        <f t="shared" si="19"/>
        <v>0</v>
      </c>
      <c r="CR16" s="186" t="str">
        <f t="shared" si="20"/>
        <v>#DIV/0!</v>
      </c>
      <c r="CS16" s="166"/>
      <c r="CT16" s="166"/>
      <c r="CU16" s="166"/>
      <c r="CV16" s="166"/>
      <c r="CW16" s="166"/>
      <c r="CX16" s="196"/>
      <c r="CY16" s="195" t="str">
        <f t="shared" si="21"/>
        <v>#DIV/0!</v>
      </c>
      <c r="CZ16" s="187" t="str">
        <f t="shared" si="22"/>
        <v>#DIV/0!</v>
      </c>
    </row>
    <row r="17" ht="15.0" customHeight="1">
      <c r="A17" s="169">
        <v>8.0</v>
      </c>
      <c r="B17" s="170" t="s">
        <v>70</v>
      </c>
      <c r="C17" s="171" t="s">
        <v>71</v>
      </c>
      <c r="D17" s="138">
        <f t="shared" si="7"/>
        <v>0</v>
      </c>
      <c r="E17" s="125">
        <f t="shared" si="8"/>
        <v>0</v>
      </c>
      <c r="F17" s="172">
        <f t="shared" si="9"/>
        <v>0</v>
      </c>
      <c r="G17" s="189">
        <f t="shared" si="10"/>
        <v>0</v>
      </c>
      <c r="H17" s="175"/>
      <c r="I17" s="176"/>
      <c r="J17" s="135"/>
      <c r="K17" s="135"/>
      <c r="L17" s="135"/>
      <c r="M17" s="178">
        <f t="shared" si="11"/>
        <v>0</v>
      </c>
      <c r="N17" s="188" t="str">
        <f t="shared" si="12"/>
        <v>#DIV/0!</v>
      </c>
      <c r="O17" s="211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6"/>
      <c r="AG17" s="206"/>
      <c r="AH17" s="206"/>
      <c r="AI17" s="206"/>
      <c r="AJ17" s="152">
        <f t="shared" si="13"/>
        <v>0</v>
      </c>
      <c r="AK17" s="190">
        <f t="shared" si="14"/>
        <v>0</v>
      </c>
      <c r="AL17" s="211"/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133">
        <f t="shared" si="15"/>
        <v>0</v>
      </c>
      <c r="BH17" s="190">
        <f t="shared" si="16"/>
        <v>0</v>
      </c>
      <c r="BI17" s="211"/>
      <c r="BJ17" s="204"/>
      <c r="BK17" s="204"/>
      <c r="BL17" s="204"/>
      <c r="BM17" s="204"/>
      <c r="BN17" s="204"/>
      <c r="BO17" s="204"/>
      <c r="BP17" s="204"/>
      <c r="BQ17" s="204"/>
      <c r="BR17" s="204"/>
      <c r="BS17" s="204"/>
      <c r="BT17" s="204"/>
      <c r="BU17" s="204"/>
      <c r="BV17" s="204"/>
      <c r="BW17" s="204"/>
      <c r="BX17" s="204"/>
      <c r="BY17" s="204"/>
      <c r="BZ17" s="204"/>
      <c r="CA17" s="204"/>
      <c r="CB17" s="204"/>
      <c r="CC17" s="204"/>
      <c r="CD17" s="204"/>
      <c r="CE17" s="184">
        <f t="shared" si="17"/>
        <v>0</v>
      </c>
      <c r="CF17" s="244" t="str">
        <f t="shared" si="18"/>
        <v>#DIV/0!</v>
      </c>
      <c r="CG17" s="211"/>
      <c r="CH17" s="204"/>
      <c r="CI17" s="204"/>
      <c r="CJ17" s="204"/>
      <c r="CK17" s="204"/>
      <c r="CL17" s="204"/>
      <c r="CM17" s="204"/>
      <c r="CN17" s="204"/>
      <c r="CO17" s="204"/>
      <c r="CP17" s="204"/>
      <c r="CQ17" s="195">
        <f t="shared" si="19"/>
        <v>0</v>
      </c>
      <c r="CR17" s="186" t="str">
        <f t="shared" si="20"/>
        <v>#DIV/0!</v>
      </c>
      <c r="CS17" s="166"/>
      <c r="CT17" s="166"/>
      <c r="CU17" s="166"/>
      <c r="CV17" s="166"/>
      <c r="CW17" s="166"/>
      <c r="CX17" s="196"/>
      <c r="CY17" s="195" t="str">
        <f t="shared" si="21"/>
        <v>#DIV/0!</v>
      </c>
      <c r="CZ17" s="187" t="str">
        <f t="shared" si="22"/>
        <v>#DIV/0!</v>
      </c>
    </row>
    <row r="18">
      <c r="A18" s="121">
        <v>9.0</v>
      </c>
      <c r="B18" s="170" t="s">
        <v>72</v>
      </c>
      <c r="C18" s="171" t="s">
        <v>73</v>
      </c>
      <c r="D18" s="138">
        <f t="shared" si="7"/>
        <v>2</v>
      </c>
      <c r="E18" s="125">
        <f t="shared" si="8"/>
        <v>50</v>
      </c>
      <c r="F18" s="207" t="str">
        <f t="shared" si="9"/>
        <v>  </v>
      </c>
      <c r="G18" s="173" t="str">
        <f t="shared" si="10"/>
        <v>  </v>
      </c>
      <c r="H18" s="175"/>
      <c r="I18" s="135"/>
      <c r="J18" s="135"/>
      <c r="K18" s="135"/>
      <c r="L18" s="135"/>
      <c r="M18" s="178">
        <f t="shared" si="11"/>
        <v>0</v>
      </c>
      <c r="N18" s="188" t="str">
        <f t="shared" si="12"/>
        <v>#DIV/0!</v>
      </c>
      <c r="O18" s="200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210"/>
      <c r="AG18" s="210"/>
      <c r="AH18" s="210"/>
      <c r="AI18" s="210"/>
      <c r="AJ18" s="152">
        <f t="shared" si="13"/>
        <v>0</v>
      </c>
      <c r="AK18" s="190">
        <f t="shared" si="14"/>
        <v>0</v>
      </c>
      <c r="AL18" s="200"/>
      <c r="AM18" s="197"/>
      <c r="AN18" s="197"/>
      <c r="AO18" s="197"/>
      <c r="AP18" s="197"/>
      <c r="AQ18" s="198">
        <v>1.0</v>
      </c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8">
        <v>1.0</v>
      </c>
      <c r="BG18" s="133">
        <f t="shared" si="15"/>
        <v>2</v>
      </c>
      <c r="BH18" s="190">
        <f t="shared" si="16"/>
        <v>100</v>
      </c>
      <c r="BI18" s="200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204"/>
      <c r="BX18" s="204"/>
      <c r="BY18" s="204"/>
      <c r="BZ18" s="204"/>
      <c r="CA18" s="204"/>
      <c r="CB18" s="204"/>
      <c r="CC18" s="204"/>
      <c r="CD18" s="204"/>
      <c r="CE18" s="184">
        <f t="shared" si="17"/>
        <v>0</v>
      </c>
      <c r="CF18" s="244" t="str">
        <f t="shared" si="18"/>
        <v>#DIV/0!</v>
      </c>
      <c r="CG18" s="211"/>
      <c r="CH18" s="204"/>
      <c r="CI18" s="204"/>
      <c r="CJ18" s="204"/>
      <c r="CK18" s="204"/>
      <c r="CL18" s="204"/>
      <c r="CM18" s="204"/>
      <c r="CN18" s="204"/>
      <c r="CO18" s="204"/>
      <c r="CP18" s="204"/>
      <c r="CQ18" s="195">
        <f t="shared" si="19"/>
        <v>0</v>
      </c>
      <c r="CR18" s="186" t="str">
        <f t="shared" si="20"/>
        <v>#DIV/0!</v>
      </c>
      <c r="CS18" s="166"/>
      <c r="CT18" s="166"/>
      <c r="CU18" s="166"/>
      <c r="CV18" s="166"/>
      <c r="CW18" s="166"/>
      <c r="CX18" s="196"/>
      <c r="CY18" s="195" t="str">
        <f t="shared" si="21"/>
        <v>#DIV/0!</v>
      </c>
      <c r="CZ18" s="187" t="str">
        <f t="shared" si="22"/>
        <v>#DIV/0!</v>
      </c>
    </row>
    <row r="19">
      <c r="A19" s="169">
        <v>10.0</v>
      </c>
      <c r="B19" s="170" t="s">
        <v>74</v>
      </c>
      <c r="C19" s="171" t="s">
        <v>75</v>
      </c>
      <c r="D19" s="138">
        <f t="shared" si="7"/>
        <v>0</v>
      </c>
      <c r="E19" s="125">
        <f t="shared" si="8"/>
        <v>0</v>
      </c>
      <c r="F19" s="172">
        <f t="shared" si="9"/>
        <v>0</v>
      </c>
      <c r="G19" s="189">
        <f t="shared" si="10"/>
        <v>0</v>
      </c>
      <c r="H19" s="175"/>
      <c r="I19" s="135"/>
      <c r="J19" s="177"/>
      <c r="K19" s="135"/>
      <c r="L19" s="135"/>
      <c r="M19" s="178">
        <f t="shared" si="11"/>
        <v>0</v>
      </c>
      <c r="N19" s="188" t="str">
        <f t="shared" si="12"/>
        <v>#DIV/0!</v>
      </c>
      <c r="O19" s="211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6"/>
      <c r="AG19" s="206"/>
      <c r="AH19" s="206"/>
      <c r="AI19" s="206"/>
      <c r="AJ19" s="152">
        <f t="shared" si="13"/>
        <v>0</v>
      </c>
      <c r="AK19" s="190">
        <f t="shared" si="14"/>
        <v>0</v>
      </c>
      <c r="AL19" s="211"/>
      <c r="AM19" s="204"/>
      <c r="AN19" s="204"/>
      <c r="AO19" s="204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133">
        <f t="shared" si="15"/>
        <v>0</v>
      </c>
      <c r="BH19" s="190">
        <f t="shared" si="16"/>
        <v>0</v>
      </c>
      <c r="BI19" s="211"/>
      <c r="BJ19" s="204"/>
      <c r="BK19" s="204"/>
      <c r="BL19" s="204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184">
        <f t="shared" si="17"/>
        <v>0</v>
      </c>
      <c r="CF19" s="244" t="str">
        <f t="shared" si="18"/>
        <v>#DIV/0!</v>
      </c>
      <c r="CG19" s="211"/>
      <c r="CH19" s="204"/>
      <c r="CI19" s="204"/>
      <c r="CJ19" s="204"/>
      <c r="CK19" s="204"/>
      <c r="CL19" s="204"/>
      <c r="CM19" s="204"/>
      <c r="CN19" s="204"/>
      <c r="CO19" s="204"/>
      <c r="CP19" s="204"/>
      <c r="CQ19" s="195">
        <f t="shared" si="19"/>
        <v>0</v>
      </c>
      <c r="CR19" s="186" t="str">
        <f t="shared" si="20"/>
        <v>#DIV/0!</v>
      </c>
      <c r="CS19" s="166"/>
      <c r="CT19" s="166"/>
      <c r="CU19" s="166"/>
      <c r="CV19" s="166"/>
      <c r="CW19" s="166"/>
      <c r="CX19" s="196"/>
      <c r="CY19" s="195" t="str">
        <f t="shared" si="21"/>
        <v>#DIV/0!</v>
      </c>
      <c r="CZ19" s="187" t="str">
        <f t="shared" si="22"/>
        <v>#DIV/0!</v>
      </c>
    </row>
    <row r="20">
      <c r="A20" s="121">
        <v>11.0</v>
      </c>
      <c r="B20" s="170" t="s">
        <v>76</v>
      </c>
      <c r="C20" s="171" t="s">
        <v>77</v>
      </c>
      <c r="D20" s="138">
        <f t="shared" si="7"/>
        <v>4</v>
      </c>
      <c r="E20" s="125">
        <f t="shared" si="8"/>
        <v>100</v>
      </c>
      <c r="F20" s="172" t="str">
        <f t="shared" si="9"/>
        <v>  </v>
      </c>
      <c r="G20" s="189" t="str">
        <f t="shared" si="10"/>
        <v>  </v>
      </c>
      <c r="H20" s="175"/>
      <c r="I20" s="135"/>
      <c r="J20" s="135"/>
      <c r="K20" s="176"/>
      <c r="L20" s="176"/>
      <c r="M20" s="178">
        <f t="shared" si="11"/>
        <v>0</v>
      </c>
      <c r="N20" s="188" t="str">
        <f t="shared" si="12"/>
        <v>#DIV/0!</v>
      </c>
      <c r="O20" s="200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8">
        <v>1.0</v>
      </c>
      <c r="AA20" s="197"/>
      <c r="AB20" s="197"/>
      <c r="AC20" s="197"/>
      <c r="AD20" s="197"/>
      <c r="AE20" s="198">
        <v>1.0</v>
      </c>
      <c r="AF20" s="210"/>
      <c r="AG20" s="210"/>
      <c r="AH20" s="210"/>
      <c r="AI20" s="210"/>
      <c r="AJ20" s="152">
        <f t="shared" si="13"/>
        <v>2</v>
      </c>
      <c r="AK20" s="190">
        <f t="shared" si="14"/>
        <v>100</v>
      </c>
      <c r="AL20" s="200"/>
      <c r="AM20" s="197"/>
      <c r="AN20" s="197"/>
      <c r="AO20" s="197"/>
      <c r="AP20" s="197"/>
      <c r="AQ20" s="198">
        <v>1.0</v>
      </c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8">
        <v>1.0</v>
      </c>
      <c r="BG20" s="133">
        <f t="shared" si="15"/>
        <v>2</v>
      </c>
      <c r="BH20" s="190">
        <f t="shared" si="16"/>
        <v>100</v>
      </c>
      <c r="BI20" s="200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204"/>
      <c r="BX20" s="204"/>
      <c r="BY20" s="204"/>
      <c r="BZ20" s="204"/>
      <c r="CA20" s="204"/>
      <c r="CB20" s="204"/>
      <c r="CC20" s="204"/>
      <c r="CD20" s="204"/>
      <c r="CE20" s="184">
        <f t="shared" si="17"/>
        <v>0</v>
      </c>
      <c r="CF20" s="244" t="str">
        <f t="shared" si="18"/>
        <v>#DIV/0!</v>
      </c>
      <c r="CG20" s="211"/>
      <c r="CH20" s="204"/>
      <c r="CI20" s="204"/>
      <c r="CJ20" s="204"/>
      <c r="CK20" s="204"/>
      <c r="CL20" s="204"/>
      <c r="CM20" s="204"/>
      <c r="CN20" s="204"/>
      <c r="CO20" s="204"/>
      <c r="CP20" s="204"/>
      <c r="CQ20" s="195">
        <f t="shared" si="19"/>
        <v>0</v>
      </c>
      <c r="CR20" s="186" t="str">
        <f t="shared" si="20"/>
        <v>#DIV/0!</v>
      </c>
      <c r="CS20" s="166"/>
      <c r="CT20" s="166"/>
      <c r="CU20" s="166"/>
      <c r="CV20" s="166"/>
      <c r="CW20" s="166"/>
      <c r="CX20" s="196"/>
      <c r="CY20" s="195" t="str">
        <f t="shared" si="21"/>
        <v>#DIV/0!</v>
      </c>
      <c r="CZ20" s="187" t="str">
        <f t="shared" si="22"/>
        <v>#DIV/0!</v>
      </c>
    </row>
    <row r="21" ht="15.75" customHeight="1">
      <c r="A21" s="169">
        <v>12.0</v>
      </c>
      <c r="B21" s="170" t="s">
        <v>78</v>
      </c>
      <c r="C21" s="171" t="s">
        <v>79</v>
      </c>
      <c r="D21" s="138">
        <f t="shared" si="7"/>
        <v>0</v>
      </c>
      <c r="E21" s="125">
        <f t="shared" si="8"/>
        <v>0</v>
      </c>
      <c r="F21" s="172">
        <f t="shared" si="9"/>
        <v>0</v>
      </c>
      <c r="G21" s="189">
        <f t="shared" si="10"/>
        <v>0</v>
      </c>
      <c r="H21" s="208"/>
      <c r="I21" s="135"/>
      <c r="J21" s="135"/>
      <c r="K21" s="135"/>
      <c r="L21" s="135"/>
      <c r="M21" s="178">
        <f t="shared" si="11"/>
        <v>0</v>
      </c>
      <c r="N21" s="188" t="str">
        <f t="shared" si="12"/>
        <v>#DIV/0!</v>
      </c>
      <c r="O21" s="200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210"/>
      <c r="AG21" s="210"/>
      <c r="AH21" s="210"/>
      <c r="AI21" s="210"/>
      <c r="AJ21" s="152">
        <f t="shared" si="13"/>
        <v>0</v>
      </c>
      <c r="AK21" s="190">
        <f t="shared" si="14"/>
        <v>0</v>
      </c>
      <c r="AL21" s="200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33">
        <f t="shared" si="15"/>
        <v>0</v>
      </c>
      <c r="BH21" s="190">
        <f t="shared" si="16"/>
        <v>0</v>
      </c>
      <c r="BI21" s="200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204"/>
      <c r="BX21" s="204"/>
      <c r="BY21" s="204"/>
      <c r="BZ21" s="204"/>
      <c r="CA21" s="204"/>
      <c r="CB21" s="204"/>
      <c r="CC21" s="204"/>
      <c r="CD21" s="204"/>
      <c r="CE21" s="184">
        <f t="shared" si="17"/>
        <v>0</v>
      </c>
      <c r="CF21" s="244" t="str">
        <f t="shared" si="18"/>
        <v>#DIV/0!</v>
      </c>
      <c r="CG21" s="211"/>
      <c r="CH21" s="204"/>
      <c r="CI21" s="204"/>
      <c r="CJ21" s="204"/>
      <c r="CK21" s="204"/>
      <c r="CL21" s="204"/>
      <c r="CM21" s="204"/>
      <c r="CN21" s="204"/>
      <c r="CO21" s="204"/>
      <c r="CP21" s="204"/>
      <c r="CQ21" s="195">
        <f t="shared" si="19"/>
        <v>0</v>
      </c>
      <c r="CR21" s="186" t="str">
        <f t="shared" si="20"/>
        <v>#DIV/0!</v>
      </c>
      <c r="CS21" s="166"/>
      <c r="CT21" s="166"/>
      <c r="CU21" s="166"/>
      <c r="CV21" s="166"/>
      <c r="CW21" s="166"/>
      <c r="CX21" s="196"/>
      <c r="CY21" s="195" t="str">
        <f t="shared" si="21"/>
        <v>#DIV/0!</v>
      </c>
      <c r="CZ21" s="187" t="str">
        <f t="shared" si="22"/>
        <v>#DIV/0!</v>
      </c>
    </row>
    <row r="22" ht="15.75" customHeight="1">
      <c r="A22" s="121">
        <v>13.0</v>
      </c>
      <c r="B22" s="170" t="s">
        <v>80</v>
      </c>
      <c r="C22" s="171" t="s">
        <v>81</v>
      </c>
      <c r="D22" s="138">
        <f t="shared" si="7"/>
        <v>0</v>
      </c>
      <c r="E22" s="125">
        <f t="shared" si="8"/>
        <v>0</v>
      </c>
      <c r="F22" s="172">
        <f t="shared" si="9"/>
        <v>0</v>
      </c>
      <c r="G22" s="189">
        <f t="shared" si="10"/>
        <v>0</v>
      </c>
      <c r="H22" s="175"/>
      <c r="I22" s="176"/>
      <c r="J22" s="135"/>
      <c r="K22" s="135"/>
      <c r="L22" s="135"/>
      <c r="M22" s="178">
        <f t="shared" si="11"/>
        <v>0</v>
      </c>
      <c r="N22" s="188" t="str">
        <f t="shared" si="12"/>
        <v>#DIV/0!</v>
      </c>
      <c r="O22" s="200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210"/>
      <c r="AG22" s="210"/>
      <c r="AH22" s="210"/>
      <c r="AI22" s="210"/>
      <c r="AJ22" s="152">
        <f t="shared" si="13"/>
        <v>0</v>
      </c>
      <c r="AK22" s="190">
        <f t="shared" si="14"/>
        <v>0</v>
      </c>
      <c r="AL22" s="200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33">
        <f t="shared" si="15"/>
        <v>0</v>
      </c>
      <c r="BH22" s="190">
        <f t="shared" si="16"/>
        <v>0</v>
      </c>
      <c r="BI22" s="200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204"/>
      <c r="BX22" s="204"/>
      <c r="BY22" s="204"/>
      <c r="BZ22" s="204"/>
      <c r="CA22" s="204"/>
      <c r="CB22" s="204"/>
      <c r="CC22" s="204"/>
      <c r="CD22" s="204"/>
      <c r="CE22" s="184">
        <f t="shared" si="17"/>
        <v>0</v>
      </c>
      <c r="CF22" s="244" t="str">
        <f t="shared" si="18"/>
        <v>#DIV/0!</v>
      </c>
      <c r="CG22" s="211"/>
      <c r="CH22" s="204"/>
      <c r="CI22" s="204"/>
      <c r="CJ22" s="204"/>
      <c r="CK22" s="204"/>
      <c r="CL22" s="204"/>
      <c r="CM22" s="204"/>
      <c r="CN22" s="204"/>
      <c r="CO22" s="204"/>
      <c r="CP22" s="204"/>
      <c r="CQ22" s="195">
        <f t="shared" si="19"/>
        <v>0</v>
      </c>
      <c r="CR22" s="186" t="str">
        <f t="shared" si="20"/>
        <v>#DIV/0!</v>
      </c>
      <c r="CS22" s="166"/>
      <c r="CT22" s="166"/>
      <c r="CU22" s="166"/>
      <c r="CV22" s="166"/>
      <c r="CW22" s="166"/>
      <c r="CX22" s="196"/>
      <c r="CY22" s="195" t="str">
        <f t="shared" si="21"/>
        <v>#DIV/0!</v>
      </c>
      <c r="CZ22" s="187" t="str">
        <f t="shared" si="22"/>
        <v>#DIV/0!</v>
      </c>
    </row>
    <row r="23" ht="15.75" customHeight="1">
      <c r="A23" s="169">
        <v>14.0</v>
      </c>
      <c r="B23" s="170" t="s">
        <v>82</v>
      </c>
      <c r="C23" s="171" t="s">
        <v>83</v>
      </c>
      <c r="D23" s="138">
        <f t="shared" si="7"/>
        <v>1</v>
      </c>
      <c r="E23" s="125">
        <f t="shared" si="8"/>
        <v>25</v>
      </c>
      <c r="F23" s="172">
        <f t="shared" si="9"/>
        <v>25</v>
      </c>
      <c r="G23" s="189">
        <f t="shared" si="10"/>
        <v>25</v>
      </c>
      <c r="H23" s="175"/>
      <c r="I23" s="135"/>
      <c r="J23" s="135"/>
      <c r="K23" s="176"/>
      <c r="L23" s="176"/>
      <c r="M23" s="178">
        <f t="shared" si="11"/>
        <v>0</v>
      </c>
      <c r="N23" s="188" t="str">
        <f t="shared" si="12"/>
        <v>#DIV/0!</v>
      </c>
      <c r="O23" s="200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210"/>
      <c r="AG23" s="210"/>
      <c r="AH23" s="210"/>
      <c r="AI23" s="210"/>
      <c r="AJ23" s="152">
        <f t="shared" si="13"/>
        <v>0</v>
      </c>
      <c r="AK23" s="190">
        <f t="shared" si="14"/>
        <v>0</v>
      </c>
      <c r="AL23" s="200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8">
        <v>1.0</v>
      </c>
      <c r="BG23" s="133">
        <f t="shared" si="15"/>
        <v>1</v>
      </c>
      <c r="BH23" s="190">
        <f t="shared" si="16"/>
        <v>50</v>
      </c>
      <c r="BI23" s="200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204"/>
      <c r="BX23" s="204"/>
      <c r="BY23" s="204"/>
      <c r="BZ23" s="204"/>
      <c r="CA23" s="204"/>
      <c r="CB23" s="204"/>
      <c r="CC23" s="204"/>
      <c r="CD23" s="204"/>
      <c r="CE23" s="184">
        <f t="shared" si="17"/>
        <v>0</v>
      </c>
      <c r="CF23" s="244" t="str">
        <f t="shared" si="18"/>
        <v>#DIV/0!</v>
      </c>
      <c r="CG23" s="211"/>
      <c r="CH23" s="204"/>
      <c r="CI23" s="204"/>
      <c r="CJ23" s="204"/>
      <c r="CK23" s="204"/>
      <c r="CL23" s="204"/>
      <c r="CM23" s="204"/>
      <c r="CN23" s="204"/>
      <c r="CO23" s="204"/>
      <c r="CP23" s="204"/>
      <c r="CQ23" s="195">
        <f t="shared" si="19"/>
        <v>0</v>
      </c>
      <c r="CR23" s="186" t="str">
        <f t="shared" si="20"/>
        <v>#DIV/0!</v>
      </c>
      <c r="CS23" s="166"/>
      <c r="CT23" s="166"/>
      <c r="CU23" s="166"/>
      <c r="CV23" s="166"/>
      <c r="CW23" s="166"/>
      <c r="CX23" s="196"/>
      <c r="CY23" s="195" t="str">
        <f t="shared" si="21"/>
        <v>#DIV/0!</v>
      </c>
      <c r="CZ23" s="187" t="str">
        <f t="shared" si="22"/>
        <v>#DIV/0!</v>
      </c>
    </row>
    <row r="24" ht="15.75" customHeight="1">
      <c r="A24" s="121">
        <v>15.0</v>
      </c>
      <c r="B24" s="170" t="s">
        <v>84</v>
      </c>
      <c r="C24" s="171" t="s">
        <v>85</v>
      </c>
      <c r="D24" s="138">
        <f t="shared" si="7"/>
        <v>2</v>
      </c>
      <c r="E24" s="125">
        <f t="shared" si="8"/>
        <v>50</v>
      </c>
      <c r="F24" s="207" t="str">
        <f t="shared" si="9"/>
        <v>  </v>
      </c>
      <c r="G24" s="173" t="str">
        <f t="shared" si="10"/>
        <v>  </v>
      </c>
      <c r="H24" s="175"/>
      <c r="I24" s="176"/>
      <c r="J24" s="176"/>
      <c r="K24" s="135"/>
      <c r="L24" s="135"/>
      <c r="M24" s="178">
        <f t="shared" si="11"/>
        <v>0</v>
      </c>
      <c r="N24" s="188" t="str">
        <f t="shared" si="12"/>
        <v>#DIV/0!</v>
      </c>
      <c r="O24" s="200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8">
        <v>1.0</v>
      </c>
      <c r="AA24" s="197"/>
      <c r="AB24" s="197"/>
      <c r="AC24" s="197"/>
      <c r="AD24" s="197"/>
      <c r="AE24" s="198">
        <v>1.0</v>
      </c>
      <c r="AF24" s="210"/>
      <c r="AG24" s="210"/>
      <c r="AH24" s="210"/>
      <c r="AI24" s="210"/>
      <c r="AJ24" s="152">
        <f t="shared" si="13"/>
        <v>2</v>
      </c>
      <c r="AK24" s="190">
        <f t="shared" si="14"/>
        <v>100</v>
      </c>
      <c r="AL24" s="200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33">
        <f t="shared" si="15"/>
        <v>0</v>
      </c>
      <c r="BH24" s="190">
        <f t="shared" si="16"/>
        <v>0</v>
      </c>
      <c r="BI24" s="200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204"/>
      <c r="BX24" s="204"/>
      <c r="BY24" s="204"/>
      <c r="BZ24" s="204"/>
      <c r="CA24" s="204"/>
      <c r="CB24" s="204"/>
      <c r="CC24" s="204"/>
      <c r="CD24" s="204"/>
      <c r="CE24" s="184">
        <f t="shared" si="17"/>
        <v>0</v>
      </c>
      <c r="CF24" s="244" t="str">
        <f t="shared" si="18"/>
        <v>#DIV/0!</v>
      </c>
      <c r="CG24" s="211"/>
      <c r="CH24" s="204"/>
      <c r="CI24" s="204"/>
      <c r="CJ24" s="204"/>
      <c r="CK24" s="204"/>
      <c r="CL24" s="204"/>
      <c r="CM24" s="204"/>
      <c r="CN24" s="204"/>
      <c r="CO24" s="204"/>
      <c r="CP24" s="204"/>
      <c r="CQ24" s="195">
        <f t="shared" si="19"/>
        <v>0</v>
      </c>
      <c r="CR24" s="186" t="str">
        <f t="shared" si="20"/>
        <v>#DIV/0!</v>
      </c>
      <c r="CS24" s="166"/>
      <c r="CT24" s="166"/>
      <c r="CU24" s="166"/>
      <c r="CV24" s="166"/>
      <c r="CW24" s="166"/>
      <c r="CX24" s="196"/>
      <c r="CY24" s="195" t="str">
        <f t="shared" si="21"/>
        <v>#DIV/0!</v>
      </c>
      <c r="CZ24" s="187" t="str">
        <f t="shared" si="22"/>
        <v>#DIV/0!</v>
      </c>
    </row>
    <row r="25" ht="15.75" customHeight="1">
      <c r="A25" s="169">
        <v>16.0</v>
      </c>
      <c r="B25" s="170" t="s">
        <v>86</v>
      </c>
      <c r="C25" s="171" t="s">
        <v>87</v>
      </c>
      <c r="D25" s="138">
        <f t="shared" si="7"/>
        <v>0</v>
      </c>
      <c r="E25" s="125">
        <f t="shared" si="8"/>
        <v>0</v>
      </c>
      <c r="F25" s="172">
        <f t="shared" si="9"/>
        <v>0</v>
      </c>
      <c r="G25" s="189">
        <f t="shared" si="10"/>
        <v>0</v>
      </c>
      <c r="H25" s="175"/>
      <c r="I25" s="176"/>
      <c r="J25" s="135"/>
      <c r="K25" s="135"/>
      <c r="L25" s="135"/>
      <c r="M25" s="178">
        <f t="shared" si="11"/>
        <v>0</v>
      </c>
      <c r="N25" s="188" t="str">
        <f t="shared" si="12"/>
        <v>#DIV/0!</v>
      </c>
      <c r="O25" s="223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5"/>
      <c r="AG25" s="225"/>
      <c r="AH25" s="225"/>
      <c r="AI25" s="225"/>
      <c r="AJ25" s="152">
        <f t="shared" si="13"/>
        <v>0</v>
      </c>
      <c r="AK25" s="190">
        <f t="shared" si="14"/>
        <v>0</v>
      </c>
      <c r="AL25" s="223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133">
        <f t="shared" si="15"/>
        <v>0</v>
      </c>
      <c r="BH25" s="190">
        <f t="shared" si="16"/>
        <v>0</v>
      </c>
      <c r="BI25" s="223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04"/>
      <c r="BX25" s="204"/>
      <c r="BY25" s="204"/>
      <c r="BZ25" s="204"/>
      <c r="CA25" s="204"/>
      <c r="CB25" s="204"/>
      <c r="CC25" s="204"/>
      <c r="CD25" s="204"/>
      <c r="CE25" s="184">
        <f t="shared" si="17"/>
        <v>0</v>
      </c>
      <c r="CF25" s="244" t="str">
        <f t="shared" si="18"/>
        <v>#DIV/0!</v>
      </c>
      <c r="CG25" s="211"/>
      <c r="CH25" s="204"/>
      <c r="CI25" s="204"/>
      <c r="CJ25" s="204"/>
      <c r="CK25" s="204"/>
      <c r="CL25" s="204"/>
      <c r="CM25" s="204"/>
      <c r="CN25" s="204"/>
      <c r="CO25" s="204"/>
      <c r="CP25" s="204"/>
      <c r="CQ25" s="195">
        <f t="shared" si="19"/>
        <v>0</v>
      </c>
      <c r="CR25" s="186" t="str">
        <f t="shared" si="20"/>
        <v>#DIV/0!</v>
      </c>
      <c r="CS25" s="166"/>
      <c r="CT25" s="166"/>
      <c r="CU25" s="166"/>
      <c r="CV25" s="166"/>
      <c r="CW25" s="166"/>
      <c r="CX25" s="196"/>
      <c r="CY25" s="195" t="str">
        <f t="shared" si="21"/>
        <v>#DIV/0!</v>
      </c>
      <c r="CZ25" s="187" t="str">
        <f t="shared" si="22"/>
        <v>#DIV/0!</v>
      </c>
    </row>
    <row r="26" ht="15.75" customHeight="1">
      <c r="A26" s="121">
        <v>17.0</v>
      </c>
      <c r="B26" s="170" t="s">
        <v>88</v>
      </c>
      <c r="C26" s="171" t="s">
        <v>89</v>
      </c>
      <c r="D26" s="138">
        <f t="shared" si="7"/>
        <v>1</v>
      </c>
      <c r="E26" s="125">
        <f t="shared" si="8"/>
        <v>25</v>
      </c>
      <c r="F26" s="172">
        <f t="shared" si="9"/>
        <v>25</v>
      </c>
      <c r="G26" s="189">
        <f t="shared" si="10"/>
        <v>25</v>
      </c>
      <c r="H26" s="175"/>
      <c r="I26" s="135"/>
      <c r="J26" s="176"/>
      <c r="K26" s="135"/>
      <c r="L26" s="135"/>
      <c r="M26" s="178">
        <f t="shared" si="11"/>
        <v>0</v>
      </c>
      <c r="N26" s="188" t="str">
        <f t="shared" si="12"/>
        <v>#DIV/0!</v>
      </c>
      <c r="O26" s="200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210"/>
      <c r="AG26" s="210"/>
      <c r="AH26" s="210"/>
      <c r="AI26" s="210"/>
      <c r="AJ26" s="152">
        <f t="shared" si="13"/>
        <v>0</v>
      </c>
      <c r="AK26" s="190">
        <f t="shared" si="14"/>
        <v>0</v>
      </c>
      <c r="AL26" s="200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8">
        <v>1.0</v>
      </c>
      <c r="BG26" s="133">
        <f t="shared" si="15"/>
        <v>1</v>
      </c>
      <c r="BH26" s="190">
        <f t="shared" si="16"/>
        <v>50</v>
      </c>
      <c r="BI26" s="200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204"/>
      <c r="BX26" s="204"/>
      <c r="BY26" s="204"/>
      <c r="BZ26" s="204"/>
      <c r="CA26" s="204"/>
      <c r="CB26" s="204"/>
      <c r="CC26" s="204"/>
      <c r="CD26" s="204"/>
      <c r="CE26" s="184">
        <f t="shared" si="17"/>
        <v>0</v>
      </c>
      <c r="CF26" s="244" t="str">
        <f t="shared" si="18"/>
        <v>#DIV/0!</v>
      </c>
      <c r="CG26" s="211"/>
      <c r="CH26" s="204"/>
      <c r="CI26" s="204"/>
      <c r="CJ26" s="204"/>
      <c r="CK26" s="204"/>
      <c r="CL26" s="204"/>
      <c r="CM26" s="204"/>
      <c r="CN26" s="204"/>
      <c r="CO26" s="204"/>
      <c r="CP26" s="204"/>
      <c r="CQ26" s="195">
        <f t="shared" si="19"/>
        <v>0</v>
      </c>
      <c r="CR26" s="186" t="str">
        <f t="shared" si="20"/>
        <v>#DIV/0!</v>
      </c>
      <c r="CS26" s="166"/>
      <c r="CT26" s="166"/>
      <c r="CU26" s="166"/>
      <c r="CV26" s="166"/>
      <c r="CW26" s="166"/>
      <c r="CX26" s="196"/>
      <c r="CY26" s="195" t="str">
        <f t="shared" si="21"/>
        <v>#DIV/0!</v>
      </c>
      <c r="CZ26" s="187" t="str">
        <f t="shared" si="22"/>
        <v>#DIV/0!</v>
      </c>
    </row>
    <row r="27" ht="15.75" customHeight="1">
      <c r="A27" s="169">
        <v>18.0</v>
      </c>
      <c r="B27" s="170" t="s">
        <v>90</v>
      </c>
      <c r="C27" s="171" t="s">
        <v>91</v>
      </c>
      <c r="D27" s="138">
        <f t="shared" si="7"/>
        <v>1</v>
      </c>
      <c r="E27" s="125">
        <f t="shared" si="8"/>
        <v>25</v>
      </c>
      <c r="F27" s="172">
        <f t="shared" si="9"/>
        <v>25</v>
      </c>
      <c r="G27" s="189">
        <f t="shared" si="10"/>
        <v>25</v>
      </c>
      <c r="H27" s="175"/>
      <c r="I27" s="135"/>
      <c r="J27" s="135"/>
      <c r="K27" s="135"/>
      <c r="L27" s="135"/>
      <c r="M27" s="178">
        <f t="shared" si="11"/>
        <v>0</v>
      </c>
      <c r="N27" s="188" t="str">
        <f t="shared" si="12"/>
        <v>#DIV/0!</v>
      </c>
      <c r="O27" s="200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210"/>
      <c r="AG27" s="210"/>
      <c r="AH27" s="210"/>
      <c r="AI27" s="210"/>
      <c r="AJ27" s="152">
        <f t="shared" si="13"/>
        <v>0</v>
      </c>
      <c r="AK27" s="190">
        <f t="shared" si="14"/>
        <v>0</v>
      </c>
      <c r="AL27" s="200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8">
        <v>1.0</v>
      </c>
      <c r="BG27" s="133">
        <f t="shared" si="15"/>
        <v>1</v>
      </c>
      <c r="BH27" s="190">
        <f t="shared" si="16"/>
        <v>50</v>
      </c>
      <c r="BI27" s="200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204"/>
      <c r="BX27" s="204"/>
      <c r="BY27" s="204"/>
      <c r="BZ27" s="204"/>
      <c r="CA27" s="204"/>
      <c r="CB27" s="204"/>
      <c r="CC27" s="204"/>
      <c r="CD27" s="204"/>
      <c r="CE27" s="184">
        <f t="shared" si="17"/>
        <v>0</v>
      </c>
      <c r="CF27" s="244" t="str">
        <f t="shared" si="18"/>
        <v>#DIV/0!</v>
      </c>
      <c r="CG27" s="211"/>
      <c r="CH27" s="204"/>
      <c r="CI27" s="204"/>
      <c r="CJ27" s="204"/>
      <c r="CK27" s="204"/>
      <c r="CL27" s="204"/>
      <c r="CM27" s="204"/>
      <c r="CN27" s="204"/>
      <c r="CO27" s="204"/>
      <c r="CP27" s="204"/>
      <c r="CQ27" s="195">
        <f t="shared" si="19"/>
        <v>0</v>
      </c>
      <c r="CR27" s="186" t="str">
        <f t="shared" si="20"/>
        <v>#DIV/0!</v>
      </c>
      <c r="CS27" s="166"/>
      <c r="CT27" s="166"/>
      <c r="CU27" s="166"/>
      <c r="CV27" s="166"/>
      <c r="CW27" s="166"/>
      <c r="CX27" s="196"/>
      <c r="CY27" s="195" t="str">
        <f t="shared" si="21"/>
        <v>#DIV/0!</v>
      </c>
      <c r="CZ27" s="187" t="str">
        <f t="shared" si="22"/>
        <v>#DIV/0!</v>
      </c>
    </row>
    <row r="28" ht="15.75" customHeight="1">
      <c r="A28" s="121">
        <v>19.0</v>
      </c>
      <c r="B28" s="170" t="s">
        <v>92</v>
      </c>
      <c r="C28" s="171" t="s">
        <v>93</v>
      </c>
      <c r="D28" s="138">
        <f t="shared" si="7"/>
        <v>4</v>
      </c>
      <c r="E28" s="125">
        <f t="shared" si="8"/>
        <v>100</v>
      </c>
      <c r="F28" s="172" t="str">
        <f t="shared" si="9"/>
        <v>  </v>
      </c>
      <c r="G28" s="173" t="str">
        <f t="shared" si="10"/>
        <v>  </v>
      </c>
      <c r="H28" s="175"/>
      <c r="I28" s="135"/>
      <c r="J28" s="135"/>
      <c r="K28" s="135"/>
      <c r="L28" s="135"/>
      <c r="M28" s="178">
        <f t="shared" si="11"/>
        <v>0</v>
      </c>
      <c r="N28" s="188" t="str">
        <f t="shared" si="12"/>
        <v>#DIV/0!</v>
      </c>
      <c r="O28" s="200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8">
        <v>1.0</v>
      </c>
      <c r="AA28" s="197"/>
      <c r="AB28" s="197"/>
      <c r="AC28" s="197"/>
      <c r="AD28" s="197"/>
      <c r="AE28" s="198">
        <v>1.0</v>
      </c>
      <c r="AF28" s="210"/>
      <c r="AG28" s="210"/>
      <c r="AH28" s="210"/>
      <c r="AI28" s="210"/>
      <c r="AJ28" s="152">
        <f t="shared" si="13"/>
        <v>2</v>
      </c>
      <c r="AK28" s="190">
        <f t="shared" si="14"/>
        <v>100</v>
      </c>
      <c r="AL28" s="200"/>
      <c r="AM28" s="197"/>
      <c r="AN28" s="197"/>
      <c r="AO28" s="197"/>
      <c r="AP28" s="197"/>
      <c r="AQ28" s="198">
        <v>1.0</v>
      </c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8">
        <v>1.0</v>
      </c>
      <c r="BG28" s="133">
        <f t="shared" si="15"/>
        <v>2</v>
      </c>
      <c r="BH28" s="190">
        <f t="shared" si="16"/>
        <v>100</v>
      </c>
      <c r="BI28" s="200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204"/>
      <c r="BX28" s="204"/>
      <c r="BY28" s="204"/>
      <c r="BZ28" s="204"/>
      <c r="CA28" s="204"/>
      <c r="CB28" s="204"/>
      <c r="CC28" s="204"/>
      <c r="CD28" s="204"/>
      <c r="CE28" s="184">
        <f t="shared" si="17"/>
        <v>0</v>
      </c>
      <c r="CF28" s="244" t="str">
        <f t="shared" si="18"/>
        <v>#DIV/0!</v>
      </c>
      <c r="CG28" s="211"/>
      <c r="CH28" s="204"/>
      <c r="CI28" s="204"/>
      <c r="CJ28" s="204"/>
      <c r="CK28" s="204"/>
      <c r="CL28" s="204"/>
      <c r="CM28" s="204"/>
      <c r="CN28" s="204"/>
      <c r="CO28" s="204"/>
      <c r="CP28" s="204"/>
      <c r="CQ28" s="195">
        <f t="shared" si="19"/>
        <v>0</v>
      </c>
      <c r="CR28" s="186" t="str">
        <f t="shared" si="20"/>
        <v>#DIV/0!</v>
      </c>
      <c r="CS28" s="166"/>
      <c r="CT28" s="166"/>
      <c r="CU28" s="166"/>
      <c r="CV28" s="166"/>
      <c r="CW28" s="166"/>
      <c r="CX28" s="196"/>
      <c r="CY28" s="195" t="str">
        <f t="shared" si="21"/>
        <v>#DIV/0!</v>
      </c>
      <c r="CZ28" s="187" t="str">
        <f t="shared" si="22"/>
        <v>#DIV/0!</v>
      </c>
    </row>
    <row r="29" ht="15.75" customHeight="1">
      <c r="A29" s="169">
        <v>20.0</v>
      </c>
      <c r="B29" s="170" t="s">
        <v>94</v>
      </c>
      <c r="C29" s="171" t="s">
        <v>95</v>
      </c>
      <c r="D29" s="138">
        <f t="shared" si="7"/>
        <v>2</v>
      </c>
      <c r="E29" s="125">
        <f t="shared" si="8"/>
        <v>50</v>
      </c>
      <c r="F29" s="172" t="str">
        <f t="shared" si="9"/>
        <v>  </v>
      </c>
      <c r="G29" s="173" t="str">
        <f t="shared" si="10"/>
        <v>  </v>
      </c>
      <c r="H29" s="175"/>
      <c r="I29" s="135"/>
      <c r="J29" s="135"/>
      <c r="K29" s="135"/>
      <c r="L29" s="135"/>
      <c r="M29" s="178">
        <f t="shared" si="11"/>
        <v>0</v>
      </c>
      <c r="N29" s="188" t="str">
        <f t="shared" si="12"/>
        <v>#DIV/0!</v>
      </c>
      <c r="O29" s="200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8">
        <v>1.0</v>
      </c>
      <c r="AF29" s="210"/>
      <c r="AG29" s="210"/>
      <c r="AH29" s="210"/>
      <c r="AI29" s="210"/>
      <c r="AJ29" s="152">
        <f t="shared" si="13"/>
        <v>1</v>
      </c>
      <c r="AK29" s="190">
        <f t="shared" si="14"/>
        <v>50</v>
      </c>
      <c r="AL29" s="200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8">
        <v>1.0</v>
      </c>
      <c r="BG29" s="133">
        <f t="shared" si="15"/>
        <v>1</v>
      </c>
      <c r="BH29" s="190">
        <f t="shared" si="16"/>
        <v>50</v>
      </c>
      <c r="BI29" s="200"/>
      <c r="BJ29" s="197"/>
      <c r="BK29" s="197"/>
      <c r="BL29" s="197"/>
      <c r="BM29" s="197"/>
      <c r="BN29" s="197"/>
      <c r="BO29" s="197"/>
      <c r="BP29" s="197"/>
      <c r="BQ29" s="197"/>
      <c r="BR29" s="197"/>
      <c r="BS29" s="197"/>
      <c r="BT29" s="197"/>
      <c r="BU29" s="197"/>
      <c r="BV29" s="197"/>
      <c r="BW29" s="204"/>
      <c r="BX29" s="204"/>
      <c r="BY29" s="204"/>
      <c r="BZ29" s="204"/>
      <c r="CA29" s="204"/>
      <c r="CB29" s="204"/>
      <c r="CC29" s="204"/>
      <c r="CD29" s="204"/>
      <c r="CE29" s="184">
        <f t="shared" si="17"/>
        <v>0</v>
      </c>
      <c r="CF29" s="244" t="str">
        <f t="shared" si="18"/>
        <v>#DIV/0!</v>
      </c>
      <c r="CG29" s="211"/>
      <c r="CH29" s="204"/>
      <c r="CI29" s="204"/>
      <c r="CJ29" s="204"/>
      <c r="CK29" s="204"/>
      <c r="CL29" s="204"/>
      <c r="CM29" s="204"/>
      <c r="CN29" s="204"/>
      <c r="CO29" s="204"/>
      <c r="CP29" s="204"/>
      <c r="CQ29" s="195">
        <f t="shared" si="19"/>
        <v>0</v>
      </c>
      <c r="CR29" s="186" t="str">
        <f t="shared" si="20"/>
        <v>#DIV/0!</v>
      </c>
      <c r="CS29" s="166"/>
      <c r="CT29" s="166"/>
      <c r="CU29" s="166"/>
      <c r="CV29" s="166"/>
      <c r="CW29" s="166"/>
      <c r="CX29" s="196"/>
      <c r="CY29" s="195" t="str">
        <f t="shared" si="21"/>
        <v>#DIV/0!</v>
      </c>
      <c r="CZ29" s="187" t="str">
        <f t="shared" si="22"/>
        <v>#DIV/0!</v>
      </c>
    </row>
    <row r="30" ht="15.75" customHeight="1">
      <c r="A30" s="121">
        <v>21.0</v>
      </c>
      <c r="B30" s="170" t="s">
        <v>96</v>
      </c>
      <c r="C30" s="171" t="s">
        <v>97</v>
      </c>
      <c r="D30" s="138">
        <f t="shared" si="7"/>
        <v>0</v>
      </c>
      <c r="E30" s="125">
        <f t="shared" si="8"/>
        <v>0</v>
      </c>
      <c r="F30" s="172">
        <f t="shared" si="9"/>
        <v>0</v>
      </c>
      <c r="G30" s="189">
        <f t="shared" si="10"/>
        <v>0</v>
      </c>
      <c r="H30" s="175"/>
      <c r="I30" s="176"/>
      <c r="J30" s="176"/>
      <c r="K30" s="135"/>
      <c r="L30" s="135"/>
      <c r="M30" s="178">
        <f t="shared" si="11"/>
        <v>0</v>
      </c>
      <c r="N30" s="188" t="str">
        <f t="shared" si="12"/>
        <v>#DIV/0!</v>
      </c>
      <c r="O30" s="200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210"/>
      <c r="AG30" s="210"/>
      <c r="AH30" s="210"/>
      <c r="AI30" s="210"/>
      <c r="AJ30" s="152">
        <f t="shared" si="13"/>
        <v>0</v>
      </c>
      <c r="AK30" s="190">
        <f t="shared" si="14"/>
        <v>0</v>
      </c>
      <c r="AL30" s="200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7"/>
      <c r="BB30" s="197"/>
      <c r="BC30" s="197"/>
      <c r="BD30" s="197"/>
      <c r="BE30" s="197"/>
      <c r="BF30" s="197"/>
      <c r="BG30" s="133">
        <f t="shared" si="15"/>
        <v>0</v>
      </c>
      <c r="BH30" s="190">
        <f t="shared" si="16"/>
        <v>0</v>
      </c>
      <c r="BI30" s="200"/>
      <c r="BJ30" s="197"/>
      <c r="BK30" s="197"/>
      <c r="BL30" s="197"/>
      <c r="BM30" s="197"/>
      <c r="BN30" s="197"/>
      <c r="BO30" s="197"/>
      <c r="BP30" s="197"/>
      <c r="BQ30" s="197"/>
      <c r="BR30" s="197"/>
      <c r="BS30" s="197"/>
      <c r="BT30" s="197"/>
      <c r="BU30" s="197"/>
      <c r="BV30" s="197"/>
      <c r="BW30" s="204"/>
      <c r="BX30" s="204"/>
      <c r="BY30" s="204"/>
      <c r="BZ30" s="204"/>
      <c r="CA30" s="204"/>
      <c r="CB30" s="204"/>
      <c r="CC30" s="204"/>
      <c r="CD30" s="204"/>
      <c r="CE30" s="184">
        <f t="shared" si="17"/>
        <v>0</v>
      </c>
      <c r="CF30" s="244" t="str">
        <f t="shared" si="18"/>
        <v>#DIV/0!</v>
      </c>
      <c r="CG30" s="211"/>
      <c r="CH30" s="204"/>
      <c r="CI30" s="204"/>
      <c r="CJ30" s="204"/>
      <c r="CK30" s="204"/>
      <c r="CL30" s="204"/>
      <c r="CM30" s="204"/>
      <c r="CN30" s="204"/>
      <c r="CO30" s="204"/>
      <c r="CP30" s="204"/>
      <c r="CQ30" s="195">
        <f t="shared" si="19"/>
        <v>0</v>
      </c>
      <c r="CR30" s="186" t="str">
        <f t="shared" si="20"/>
        <v>#DIV/0!</v>
      </c>
      <c r="CS30" s="166"/>
      <c r="CT30" s="166"/>
      <c r="CU30" s="166"/>
      <c r="CV30" s="166"/>
      <c r="CW30" s="166"/>
      <c r="CX30" s="196"/>
      <c r="CY30" s="195" t="str">
        <f t="shared" si="21"/>
        <v>#DIV/0!</v>
      </c>
      <c r="CZ30" s="187" t="str">
        <f t="shared" si="22"/>
        <v>#DIV/0!</v>
      </c>
    </row>
    <row r="31" ht="15.75" customHeight="1">
      <c r="A31" s="169">
        <v>22.0</v>
      </c>
      <c r="B31" s="170" t="s">
        <v>98</v>
      </c>
      <c r="C31" s="171" t="s">
        <v>99</v>
      </c>
      <c r="D31" s="138">
        <f t="shared" si="7"/>
        <v>0</v>
      </c>
      <c r="E31" s="125">
        <f t="shared" si="8"/>
        <v>0</v>
      </c>
      <c r="F31" s="172">
        <f t="shared" si="9"/>
        <v>0</v>
      </c>
      <c r="G31" s="189">
        <f t="shared" si="10"/>
        <v>0</v>
      </c>
      <c r="H31" s="175"/>
      <c r="I31" s="176"/>
      <c r="J31" s="135"/>
      <c r="K31" s="135"/>
      <c r="L31" s="135"/>
      <c r="M31" s="178">
        <f t="shared" si="11"/>
        <v>0</v>
      </c>
      <c r="N31" s="188" t="str">
        <f t="shared" si="12"/>
        <v>#DIV/0!</v>
      </c>
      <c r="O31" s="200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210"/>
      <c r="AG31" s="210"/>
      <c r="AH31" s="210"/>
      <c r="AI31" s="210"/>
      <c r="AJ31" s="152">
        <f t="shared" si="13"/>
        <v>0</v>
      </c>
      <c r="AK31" s="190">
        <f t="shared" si="14"/>
        <v>0</v>
      </c>
      <c r="AL31" s="200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7"/>
      <c r="BB31" s="197"/>
      <c r="BC31" s="197"/>
      <c r="BD31" s="197"/>
      <c r="BE31" s="197"/>
      <c r="BF31" s="197"/>
      <c r="BG31" s="133">
        <f t="shared" si="15"/>
        <v>0</v>
      </c>
      <c r="BH31" s="190">
        <f t="shared" si="16"/>
        <v>0</v>
      </c>
      <c r="BI31" s="200"/>
      <c r="BJ31" s="197"/>
      <c r="BK31" s="197"/>
      <c r="BL31" s="197"/>
      <c r="BM31" s="197"/>
      <c r="BN31" s="197"/>
      <c r="BO31" s="197"/>
      <c r="BP31" s="197"/>
      <c r="BQ31" s="197"/>
      <c r="BR31" s="197"/>
      <c r="BS31" s="197"/>
      <c r="BT31" s="197"/>
      <c r="BU31" s="197"/>
      <c r="BV31" s="197"/>
      <c r="BW31" s="204"/>
      <c r="BX31" s="204"/>
      <c r="BY31" s="204"/>
      <c r="BZ31" s="204"/>
      <c r="CA31" s="204"/>
      <c r="CB31" s="204"/>
      <c r="CC31" s="204"/>
      <c r="CD31" s="204"/>
      <c r="CE31" s="184">
        <f t="shared" si="17"/>
        <v>0</v>
      </c>
      <c r="CF31" s="244" t="str">
        <f t="shared" si="18"/>
        <v>#DIV/0!</v>
      </c>
      <c r="CG31" s="211"/>
      <c r="CH31" s="204"/>
      <c r="CI31" s="204"/>
      <c r="CJ31" s="204"/>
      <c r="CK31" s="204"/>
      <c r="CL31" s="204"/>
      <c r="CM31" s="204"/>
      <c r="CN31" s="204"/>
      <c r="CO31" s="204"/>
      <c r="CP31" s="204"/>
      <c r="CQ31" s="195">
        <f t="shared" si="19"/>
        <v>0</v>
      </c>
      <c r="CR31" s="186" t="str">
        <f t="shared" si="20"/>
        <v>#DIV/0!</v>
      </c>
      <c r="CS31" s="166"/>
      <c r="CT31" s="166"/>
      <c r="CU31" s="166"/>
      <c r="CV31" s="166"/>
      <c r="CW31" s="166"/>
      <c r="CX31" s="196"/>
      <c r="CY31" s="195" t="str">
        <f t="shared" si="21"/>
        <v>#DIV/0!</v>
      </c>
      <c r="CZ31" s="187" t="str">
        <f t="shared" si="22"/>
        <v>#DIV/0!</v>
      </c>
    </row>
    <row r="32" ht="15.75" customHeight="1">
      <c r="A32" s="121">
        <v>23.0</v>
      </c>
      <c r="B32" s="170" t="s">
        <v>100</v>
      </c>
      <c r="C32" s="171" t="s">
        <v>101</v>
      </c>
      <c r="D32" s="138">
        <f t="shared" si="7"/>
        <v>2</v>
      </c>
      <c r="E32" s="125">
        <f t="shared" si="8"/>
        <v>50</v>
      </c>
      <c r="F32" s="172" t="str">
        <f t="shared" si="9"/>
        <v>  </v>
      </c>
      <c r="G32" s="189" t="str">
        <f t="shared" si="10"/>
        <v>  </v>
      </c>
      <c r="H32" s="175"/>
      <c r="I32" s="176"/>
      <c r="J32" s="135"/>
      <c r="K32" s="135"/>
      <c r="L32" s="135"/>
      <c r="M32" s="178">
        <f t="shared" si="11"/>
        <v>0</v>
      </c>
      <c r="N32" s="188" t="str">
        <f t="shared" si="12"/>
        <v>#DIV/0!</v>
      </c>
      <c r="O32" s="216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20">
        <v>1.0</v>
      </c>
      <c r="AA32" s="215"/>
      <c r="AB32" s="215"/>
      <c r="AC32" s="215"/>
      <c r="AD32" s="215"/>
      <c r="AE32" s="215"/>
      <c r="AF32" s="218"/>
      <c r="AG32" s="218"/>
      <c r="AH32" s="218"/>
      <c r="AI32" s="218"/>
      <c r="AJ32" s="152">
        <f t="shared" si="13"/>
        <v>1</v>
      </c>
      <c r="AK32" s="190">
        <f t="shared" si="14"/>
        <v>50</v>
      </c>
      <c r="AL32" s="216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20">
        <v>1.0</v>
      </c>
      <c r="BG32" s="133">
        <f t="shared" si="15"/>
        <v>1</v>
      </c>
      <c r="BH32" s="190">
        <f t="shared" si="16"/>
        <v>50</v>
      </c>
      <c r="BI32" s="216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04"/>
      <c r="BX32" s="204"/>
      <c r="BY32" s="204"/>
      <c r="BZ32" s="204"/>
      <c r="CA32" s="204"/>
      <c r="CB32" s="204"/>
      <c r="CC32" s="204"/>
      <c r="CD32" s="204"/>
      <c r="CE32" s="184">
        <f t="shared" si="17"/>
        <v>0</v>
      </c>
      <c r="CF32" s="244" t="str">
        <f t="shared" si="18"/>
        <v>#DIV/0!</v>
      </c>
      <c r="CG32" s="211"/>
      <c r="CH32" s="204"/>
      <c r="CI32" s="204"/>
      <c r="CJ32" s="204"/>
      <c r="CK32" s="204"/>
      <c r="CL32" s="204"/>
      <c r="CM32" s="204"/>
      <c r="CN32" s="204"/>
      <c r="CO32" s="204"/>
      <c r="CP32" s="204"/>
      <c r="CQ32" s="195">
        <f t="shared" si="19"/>
        <v>0</v>
      </c>
      <c r="CR32" s="186" t="str">
        <f t="shared" si="20"/>
        <v>#DIV/0!</v>
      </c>
      <c r="CS32" s="166"/>
      <c r="CT32" s="166"/>
      <c r="CU32" s="166"/>
      <c r="CV32" s="166"/>
      <c r="CW32" s="166"/>
      <c r="CX32" s="196"/>
      <c r="CY32" s="195" t="str">
        <f t="shared" si="21"/>
        <v>#DIV/0!</v>
      </c>
      <c r="CZ32" s="187" t="str">
        <f t="shared" si="22"/>
        <v>#DIV/0!</v>
      </c>
    </row>
    <row r="33" ht="15.75" customHeight="1">
      <c r="A33" s="169">
        <v>24.0</v>
      </c>
      <c r="B33" s="170" t="s">
        <v>102</v>
      </c>
      <c r="C33" s="171" t="s">
        <v>103</v>
      </c>
      <c r="D33" s="138">
        <f t="shared" si="7"/>
        <v>0</v>
      </c>
      <c r="E33" s="125">
        <f t="shared" si="8"/>
        <v>0</v>
      </c>
      <c r="F33" s="172">
        <f t="shared" si="9"/>
        <v>0</v>
      </c>
      <c r="G33" s="189">
        <f t="shared" si="10"/>
        <v>0</v>
      </c>
      <c r="H33" s="175"/>
      <c r="I33" s="177"/>
      <c r="J33" s="177"/>
      <c r="K33" s="135"/>
      <c r="L33" s="135"/>
      <c r="M33" s="178">
        <f t="shared" si="11"/>
        <v>0</v>
      </c>
      <c r="N33" s="188" t="str">
        <f t="shared" si="12"/>
        <v>#DIV/0!</v>
      </c>
      <c r="O33" s="216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8"/>
      <c r="AG33" s="218"/>
      <c r="AH33" s="218"/>
      <c r="AI33" s="218"/>
      <c r="AJ33" s="152">
        <f t="shared" si="13"/>
        <v>0</v>
      </c>
      <c r="AK33" s="190">
        <f t="shared" si="14"/>
        <v>0</v>
      </c>
      <c r="AL33" s="216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133">
        <f t="shared" si="15"/>
        <v>0</v>
      </c>
      <c r="BH33" s="190">
        <f t="shared" si="16"/>
        <v>0</v>
      </c>
      <c r="BI33" s="216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04"/>
      <c r="BX33" s="204"/>
      <c r="BY33" s="204"/>
      <c r="BZ33" s="204"/>
      <c r="CA33" s="204"/>
      <c r="CB33" s="204"/>
      <c r="CC33" s="204"/>
      <c r="CD33" s="204"/>
      <c r="CE33" s="184">
        <f t="shared" si="17"/>
        <v>0</v>
      </c>
      <c r="CF33" s="244" t="str">
        <f t="shared" si="18"/>
        <v>#DIV/0!</v>
      </c>
      <c r="CG33" s="211"/>
      <c r="CH33" s="204"/>
      <c r="CI33" s="204"/>
      <c r="CJ33" s="204"/>
      <c r="CK33" s="204"/>
      <c r="CL33" s="204"/>
      <c r="CM33" s="204"/>
      <c r="CN33" s="204"/>
      <c r="CO33" s="204"/>
      <c r="CP33" s="204"/>
      <c r="CQ33" s="195">
        <f t="shared" si="19"/>
        <v>0</v>
      </c>
      <c r="CR33" s="186" t="str">
        <f t="shared" si="20"/>
        <v>#DIV/0!</v>
      </c>
      <c r="CS33" s="166"/>
      <c r="CT33" s="166"/>
      <c r="CU33" s="166"/>
      <c r="CV33" s="166"/>
      <c r="CW33" s="166"/>
      <c r="CX33" s="196"/>
      <c r="CY33" s="195" t="str">
        <f t="shared" si="21"/>
        <v>#DIV/0!</v>
      </c>
      <c r="CZ33" s="187" t="str">
        <f t="shared" si="22"/>
        <v>#DIV/0!</v>
      </c>
    </row>
    <row r="34" ht="15.75" customHeight="1">
      <c r="A34" s="121">
        <v>25.0</v>
      </c>
      <c r="B34" s="170" t="s">
        <v>104</v>
      </c>
      <c r="C34" s="171" t="s">
        <v>105</v>
      </c>
      <c r="D34" s="138">
        <f t="shared" si="7"/>
        <v>0</v>
      </c>
      <c r="E34" s="125">
        <f t="shared" si="8"/>
        <v>0</v>
      </c>
      <c r="F34" s="172">
        <f t="shared" si="9"/>
        <v>0</v>
      </c>
      <c r="G34" s="189">
        <f t="shared" si="10"/>
        <v>0</v>
      </c>
      <c r="H34" s="208"/>
      <c r="I34" s="135"/>
      <c r="J34" s="135"/>
      <c r="K34" s="135"/>
      <c r="L34" s="135"/>
      <c r="M34" s="178">
        <f t="shared" si="11"/>
        <v>0</v>
      </c>
      <c r="N34" s="188" t="str">
        <f t="shared" si="12"/>
        <v>#DIV/0!</v>
      </c>
      <c r="O34" s="200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210"/>
      <c r="AG34" s="210"/>
      <c r="AH34" s="210"/>
      <c r="AI34" s="210"/>
      <c r="AJ34" s="152">
        <f t="shared" si="13"/>
        <v>0</v>
      </c>
      <c r="AK34" s="190">
        <f t="shared" si="14"/>
        <v>0</v>
      </c>
      <c r="AL34" s="200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7"/>
      <c r="BB34" s="197"/>
      <c r="BC34" s="197"/>
      <c r="BD34" s="197"/>
      <c r="BE34" s="197"/>
      <c r="BF34" s="197"/>
      <c r="BG34" s="133">
        <f t="shared" si="15"/>
        <v>0</v>
      </c>
      <c r="BH34" s="190">
        <f t="shared" si="16"/>
        <v>0</v>
      </c>
      <c r="BI34" s="200"/>
      <c r="BJ34" s="197"/>
      <c r="BK34" s="197"/>
      <c r="BL34" s="197"/>
      <c r="BM34" s="197"/>
      <c r="BN34" s="197"/>
      <c r="BO34" s="197"/>
      <c r="BP34" s="197"/>
      <c r="BQ34" s="197"/>
      <c r="BR34" s="197"/>
      <c r="BS34" s="197"/>
      <c r="BT34" s="197"/>
      <c r="BU34" s="197"/>
      <c r="BV34" s="197"/>
      <c r="BW34" s="204"/>
      <c r="BX34" s="204"/>
      <c r="BY34" s="204"/>
      <c r="BZ34" s="204"/>
      <c r="CA34" s="204"/>
      <c r="CB34" s="204"/>
      <c r="CC34" s="204"/>
      <c r="CD34" s="204"/>
      <c r="CE34" s="184">
        <f t="shared" si="17"/>
        <v>0</v>
      </c>
      <c r="CF34" s="244" t="str">
        <f t="shared" si="18"/>
        <v>#DIV/0!</v>
      </c>
      <c r="CG34" s="211"/>
      <c r="CH34" s="204"/>
      <c r="CI34" s="204"/>
      <c r="CJ34" s="204"/>
      <c r="CK34" s="204"/>
      <c r="CL34" s="204"/>
      <c r="CM34" s="204"/>
      <c r="CN34" s="204"/>
      <c r="CO34" s="204"/>
      <c r="CP34" s="204"/>
      <c r="CQ34" s="195">
        <f t="shared" si="19"/>
        <v>0</v>
      </c>
      <c r="CR34" s="186" t="str">
        <f t="shared" si="20"/>
        <v>#DIV/0!</v>
      </c>
      <c r="CS34" s="166"/>
      <c r="CT34" s="166"/>
      <c r="CU34" s="166"/>
      <c r="CV34" s="166"/>
      <c r="CW34" s="166"/>
      <c r="CX34" s="196"/>
      <c r="CY34" s="195" t="str">
        <f t="shared" si="21"/>
        <v>#DIV/0!</v>
      </c>
      <c r="CZ34" s="187" t="str">
        <f t="shared" si="22"/>
        <v>#DIV/0!</v>
      </c>
    </row>
    <row r="35" ht="15.75" customHeight="1">
      <c r="A35" s="169">
        <v>26.0</v>
      </c>
      <c r="B35" s="170" t="s">
        <v>106</v>
      </c>
      <c r="C35" s="171" t="s">
        <v>107</v>
      </c>
      <c r="D35" s="138">
        <f t="shared" si="7"/>
        <v>2</v>
      </c>
      <c r="E35" s="125">
        <f t="shared" si="8"/>
        <v>50</v>
      </c>
      <c r="F35" s="172" t="str">
        <f t="shared" si="9"/>
        <v>  </v>
      </c>
      <c r="G35" s="173" t="str">
        <f t="shared" si="10"/>
        <v>  </v>
      </c>
      <c r="H35" s="175"/>
      <c r="I35" s="135"/>
      <c r="J35" s="135"/>
      <c r="K35" s="135"/>
      <c r="L35" s="135"/>
      <c r="M35" s="178">
        <f t="shared" si="11"/>
        <v>0</v>
      </c>
      <c r="N35" s="188" t="str">
        <f t="shared" si="12"/>
        <v>#DIV/0!</v>
      </c>
      <c r="O35" s="200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8">
        <v>1.0</v>
      </c>
      <c r="AA35" s="197"/>
      <c r="AB35" s="197"/>
      <c r="AC35" s="197"/>
      <c r="AD35" s="197"/>
      <c r="AE35" s="197"/>
      <c r="AF35" s="210"/>
      <c r="AG35" s="210"/>
      <c r="AH35" s="210"/>
      <c r="AI35" s="210"/>
      <c r="AJ35" s="152">
        <f t="shared" si="13"/>
        <v>1</v>
      </c>
      <c r="AK35" s="190">
        <f t="shared" si="14"/>
        <v>50</v>
      </c>
      <c r="AL35" s="200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7"/>
      <c r="BB35" s="197"/>
      <c r="BC35" s="197"/>
      <c r="BD35" s="197"/>
      <c r="BE35" s="197"/>
      <c r="BF35" s="198">
        <v>1.0</v>
      </c>
      <c r="BG35" s="133">
        <f t="shared" si="15"/>
        <v>1</v>
      </c>
      <c r="BH35" s="190">
        <f t="shared" si="16"/>
        <v>50</v>
      </c>
      <c r="BI35" s="200"/>
      <c r="BJ35" s="197"/>
      <c r="BK35" s="197"/>
      <c r="BL35" s="197"/>
      <c r="BM35" s="197"/>
      <c r="BN35" s="197"/>
      <c r="BO35" s="197"/>
      <c r="BP35" s="197"/>
      <c r="BQ35" s="197"/>
      <c r="BR35" s="197"/>
      <c r="BS35" s="197"/>
      <c r="BT35" s="197"/>
      <c r="BU35" s="197"/>
      <c r="BV35" s="197"/>
      <c r="BW35" s="204"/>
      <c r="BX35" s="204"/>
      <c r="BY35" s="204"/>
      <c r="BZ35" s="204"/>
      <c r="CA35" s="204"/>
      <c r="CB35" s="204"/>
      <c r="CC35" s="204"/>
      <c r="CD35" s="204"/>
      <c r="CE35" s="184">
        <f t="shared" si="17"/>
        <v>0</v>
      </c>
      <c r="CF35" s="244" t="str">
        <f t="shared" si="18"/>
        <v>#DIV/0!</v>
      </c>
      <c r="CG35" s="211"/>
      <c r="CH35" s="204"/>
      <c r="CI35" s="204"/>
      <c r="CJ35" s="204"/>
      <c r="CK35" s="204"/>
      <c r="CL35" s="204"/>
      <c r="CM35" s="204"/>
      <c r="CN35" s="204"/>
      <c r="CO35" s="204"/>
      <c r="CP35" s="204"/>
      <c r="CQ35" s="195">
        <f t="shared" si="19"/>
        <v>0</v>
      </c>
      <c r="CR35" s="186" t="str">
        <f t="shared" si="20"/>
        <v>#DIV/0!</v>
      </c>
      <c r="CS35" s="166"/>
      <c r="CT35" s="166"/>
      <c r="CU35" s="166"/>
      <c r="CV35" s="166"/>
      <c r="CW35" s="166"/>
      <c r="CX35" s="196"/>
      <c r="CY35" s="195" t="str">
        <f t="shared" si="21"/>
        <v>#DIV/0!</v>
      </c>
      <c r="CZ35" s="187" t="str">
        <f t="shared" si="22"/>
        <v>#DIV/0!</v>
      </c>
    </row>
    <row r="36" ht="15.75" customHeight="1">
      <c r="A36" s="121">
        <v>27.0</v>
      </c>
      <c r="B36" s="170" t="s">
        <v>108</v>
      </c>
      <c r="C36" s="171" t="s">
        <v>109</v>
      </c>
      <c r="D36" s="138">
        <f t="shared" si="7"/>
        <v>0</v>
      </c>
      <c r="E36" s="125">
        <f t="shared" si="8"/>
        <v>0</v>
      </c>
      <c r="F36" s="172">
        <f t="shared" si="9"/>
        <v>0</v>
      </c>
      <c r="G36" s="189">
        <f t="shared" si="10"/>
        <v>0</v>
      </c>
      <c r="H36" s="175"/>
      <c r="I36" s="176"/>
      <c r="J36" s="176"/>
      <c r="K36" s="176"/>
      <c r="L36" s="176"/>
      <c r="M36" s="178">
        <f t="shared" si="11"/>
        <v>0</v>
      </c>
      <c r="N36" s="188" t="str">
        <f t="shared" si="12"/>
        <v>#DIV/0!</v>
      </c>
      <c r="O36" s="200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210"/>
      <c r="AG36" s="210"/>
      <c r="AH36" s="210"/>
      <c r="AI36" s="210"/>
      <c r="AJ36" s="152">
        <f t="shared" si="13"/>
        <v>0</v>
      </c>
      <c r="AK36" s="190">
        <f t="shared" si="14"/>
        <v>0</v>
      </c>
      <c r="AL36" s="200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7"/>
      <c r="BB36" s="197"/>
      <c r="BC36" s="197"/>
      <c r="BD36" s="197"/>
      <c r="BE36" s="197"/>
      <c r="BF36" s="197"/>
      <c r="BG36" s="133">
        <f t="shared" si="15"/>
        <v>0</v>
      </c>
      <c r="BH36" s="190">
        <f t="shared" si="16"/>
        <v>0</v>
      </c>
      <c r="BI36" s="200"/>
      <c r="BJ36" s="197"/>
      <c r="BK36" s="197"/>
      <c r="BL36" s="197"/>
      <c r="BM36" s="197"/>
      <c r="BN36" s="197"/>
      <c r="BO36" s="197"/>
      <c r="BP36" s="197"/>
      <c r="BQ36" s="197"/>
      <c r="BR36" s="197"/>
      <c r="BS36" s="197"/>
      <c r="BT36" s="197"/>
      <c r="BU36" s="197"/>
      <c r="BV36" s="197"/>
      <c r="BW36" s="204"/>
      <c r="BX36" s="204"/>
      <c r="BY36" s="204"/>
      <c r="BZ36" s="204"/>
      <c r="CA36" s="204"/>
      <c r="CB36" s="204"/>
      <c r="CC36" s="204"/>
      <c r="CD36" s="204"/>
      <c r="CE36" s="184">
        <f t="shared" si="17"/>
        <v>0</v>
      </c>
      <c r="CF36" s="244" t="str">
        <f t="shared" si="18"/>
        <v>#DIV/0!</v>
      </c>
      <c r="CG36" s="211"/>
      <c r="CH36" s="204"/>
      <c r="CI36" s="204"/>
      <c r="CJ36" s="204"/>
      <c r="CK36" s="204"/>
      <c r="CL36" s="204"/>
      <c r="CM36" s="204"/>
      <c r="CN36" s="204"/>
      <c r="CO36" s="204"/>
      <c r="CP36" s="204"/>
      <c r="CQ36" s="195">
        <f t="shared" si="19"/>
        <v>0</v>
      </c>
      <c r="CR36" s="186" t="str">
        <f t="shared" si="20"/>
        <v>#DIV/0!</v>
      </c>
      <c r="CS36" s="166"/>
      <c r="CT36" s="166"/>
      <c r="CU36" s="166"/>
      <c r="CV36" s="166"/>
      <c r="CW36" s="166"/>
      <c r="CX36" s="196"/>
      <c r="CY36" s="195" t="str">
        <f t="shared" si="21"/>
        <v>#DIV/0!</v>
      </c>
      <c r="CZ36" s="187" t="str">
        <f t="shared" si="22"/>
        <v>#DIV/0!</v>
      </c>
    </row>
    <row r="37" ht="15.75" customHeight="1">
      <c r="A37" s="169">
        <v>28.0</v>
      </c>
      <c r="B37" s="170" t="s">
        <v>110</v>
      </c>
      <c r="C37" s="171" t="s">
        <v>111</v>
      </c>
      <c r="D37" s="138">
        <f t="shared" si="7"/>
        <v>1</v>
      </c>
      <c r="E37" s="125">
        <f t="shared" si="8"/>
        <v>25</v>
      </c>
      <c r="F37" s="172">
        <f t="shared" si="9"/>
        <v>25</v>
      </c>
      <c r="G37" s="189">
        <f t="shared" si="10"/>
        <v>25</v>
      </c>
      <c r="H37" s="175"/>
      <c r="I37" s="176"/>
      <c r="J37" s="176"/>
      <c r="K37" s="176"/>
      <c r="L37" s="176"/>
      <c r="M37" s="178">
        <f t="shared" si="11"/>
        <v>0</v>
      </c>
      <c r="N37" s="188" t="str">
        <f t="shared" si="12"/>
        <v>#DIV/0!</v>
      </c>
      <c r="O37" s="200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210"/>
      <c r="AG37" s="210"/>
      <c r="AH37" s="210"/>
      <c r="AI37" s="210"/>
      <c r="AJ37" s="152">
        <f t="shared" si="13"/>
        <v>0</v>
      </c>
      <c r="AK37" s="190">
        <f t="shared" si="14"/>
        <v>0</v>
      </c>
      <c r="AL37" s="200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7"/>
      <c r="BB37" s="197"/>
      <c r="BC37" s="197"/>
      <c r="BD37" s="197"/>
      <c r="BE37" s="197"/>
      <c r="BF37" s="198">
        <v>1.0</v>
      </c>
      <c r="BG37" s="133">
        <f t="shared" si="15"/>
        <v>1</v>
      </c>
      <c r="BH37" s="190">
        <f t="shared" si="16"/>
        <v>50</v>
      </c>
      <c r="BI37" s="200"/>
      <c r="BJ37" s="197"/>
      <c r="BK37" s="197"/>
      <c r="BL37" s="197"/>
      <c r="BM37" s="197"/>
      <c r="BN37" s="197"/>
      <c r="BO37" s="197"/>
      <c r="BP37" s="197"/>
      <c r="BQ37" s="197"/>
      <c r="BR37" s="197"/>
      <c r="BS37" s="197"/>
      <c r="BT37" s="197"/>
      <c r="BU37" s="197"/>
      <c r="BV37" s="197"/>
      <c r="BW37" s="204"/>
      <c r="BX37" s="204"/>
      <c r="BY37" s="204"/>
      <c r="BZ37" s="204"/>
      <c r="CA37" s="204"/>
      <c r="CB37" s="204"/>
      <c r="CC37" s="204"/>
      <c r="CD37" s="204"/>
      <c r="CE37" s="184">
        <f t="shared" si="17"/>
        <v>0</v>
      </c>
      <c r="CF37" s="244" t="str">
        <f t="shared" si="18"/>
        <v>#DIV/0!</v>
      </c>
      <c r="CG37" s="211"/>
      <c r="CH37" s="204"/>
      <c r="CI37" s="204"/>
      <c r="CJ37" s="204"/>
      <c r="CK37" s="204"/>
      <c r="CL37" s="204"/>
      <c r="CM37" s="204"/>
      <c r="CN37" s="204"/>
      <c r="CO37" s="204"/>
      <c r="CP37" s="204"/>
      <c r="CQ37" s="195">
        <f t="shared" si="19"/>
        <v>0</v>
      </c>
      <c r="CR37" s="186" t="str">
        <f t="shared" si="20"/>
        <v>#DIV/0!</v>
      </c>
      <c r="CS37" s="166"/>
      <c r="CT37" s="166"/>
      <c r="CU37" s="166"/>
      <c r="CV37" s="166"/>
      <c r="CW37" s="166"/>
      <c r="CX37" s="196"/>
      <c r="CY37" s="195" t="str">
        <f t="shared" si="21"/>
        <v>#DIV/0!</v>
      </c>
      <c r="CZ37" s="187" t="str">
        <f t="shared" si="22"/>
        <v>#DIV/0!</v>
      </c>
    </row>
    <row r="38" ht="15.75" customHeight="1">
      <c r="A38" s="121">
        <v>29.0</v>
      </c>
      <c r="B38" s="170" t="s">
        <v>112</v>
      </c>
      <c r="C38" s="171" t="s">
        <v>113</v>
      </c>
      <c r="D38" s="138">
        <f t="shared" si="7"/>
        <v>1</v>
      </c>
      <c r="E38" s="125">
        <f t="shared" si="8"/>
        <v>25</v>
      </c>
      <c r="F38" s="172">
        <f t="shared" si="9"/>
        <v>25</v>
      </c>
      <c r="G38" s="189">
        <f t="shared" si="10"/>
        <v>25</v>
      </c>
      <c r="H38" s="175"/>
      <c r="I38" s="176"/>
      <c r="J38" s="176"/>
      <c r="K38" s="176"/>
      <c r="L38" s="176"/>
      <c r="M38" s="178">
        <f t="shared" si="11"/>
        <v>0</v>
      </c>
      <c r="N38" s="188" t="str">
        <f t="shared" si="12"/>
        <v>#DIV/0!</v>
      </c>
      <c r="O38" s="200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8">
        <v>1.0</v>
      </c>
      <c r="AA38" s="197"/>
      <c r="AB38" s="197"/>
      <c r="AC38" s="197"/>
      <c r="AD38" s="197"/>
      <c r="AE38" s="197"/>
      <c r="AF38" s="210"/>
      <c r="AG38" s="210"/>
      <c r="AH38" s="210"/>
      <c r="AI38" s="210"/>
      <c r="AJ38" s="152">
        <f t="shared" si="13"/>
        <v>1</v>
      </c>
      <c r="AK38" s="190">
        <f t="shared" si="14"/>
        <v>50</v>
      </c>
      <c r="AL38" s="200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7"/>
      <c r="AX38" s="197"/>
      <c r="AY38" s="197"/>
      <c r="AZ38" s="197"/>
      <c r="BA38" s="197"/>
      <c r="BB38" s="197"/>
      <c r="BC38" s="197"/>
      <c r="BD38" s="197"/>
      <c r="BE38" s="197"/>
      <c r="BF38" s="197"/>
      <c r="BG38" s="133">
        <f t="shared" si="15"/>
        <v>0</v>
      </c>
      <c r="BH38" s="190">
        <f t="shared" si="16"/>
        <v>0</v>
      </c>
      <c r="BI38" s="200"/>
      <c r="BJ38" s="197"/>
      <c r="BK38" s="197"/>
      <c r="BL38" s="197"/>
      <c r="BM38" s="197"/>
      <c r="BN38" s="197"/>
      <c r="BO38" s="197"/>
      <c r="BP38" s="197"/>
      <c r="BQ38" s="197"/>
      <c r="BR38" s="197"/>
      <c r="BS38" s="197"/>
      <c r="BT38" s="197"/>
      <c r="BU38" s="197"/>
      <c r="BV38" s="197"/>
      <c r="BW38" s="204"/>
      <c r="BX38" s="204"/>
      <c r="BY38" s="204"/>
      <c r="BZ38" s="204"/>
      <c r="CA38" s="204"/>
      <c r="CB38" s="204"/>
      <c r="CC38" s="204"/>
      <c r="CD38" s="204"/>
      <c r="CE38" s="184">
        <f t="shared" si="17"/>
        <v>0</v>
      </c>
      <c r="CF38" s="244" t="str">
        <f t="shared" si="18"/>
        <v>#DIV/0!</v>
      </c>
      <c r="CG38" s="211"/>
      <c r="CH38" s="204"/>
      <c r="CI38" s="204"/>
      <c r="CJ38" s="204"/>
      <c r="CK38" s="204"/>
      <c r="CL38" s="204"/>
      <c r="CM38" s="204"/>
      <c r="CN38" s="204"/>
      <c r="CO38" s="204"/>
      <c r="CP38" s="204"/>
      <c r="CQ38" s="195">
        <f t="shared" si="19"/>
        <v>0</v>
      </c>
      <c r="CR38" s="186" t="str">
        <f t="shared" si="20"/>
        <v>#DIV/0!</v>
      </c>
      <c r="CS38" s="166"/>
      <c r="CT38" s="166"/>
      <c r="CU38" s="166"/>
      <c r="CV38" s="166"/>
      <c r="CW38" s="166"/>
      <c r="CX38" s="196"/>
      <c r="CY38" s="195" t="str">
        <f t="shared" si="21"/>
        <v>#DIV/0!</v>
      </c>
      <c r="CZ38" s="187" t="str">
        <f t="shared" si="22"/>
        <v>#DIV/0!</v>
      </c>
    </row>
    <row r="39" ht="15.75" customHeight="1">
      <c r="A39" s="169">
        <v>30.0</v>
      </c>
      <c r="B39" s="170" t="s">
        <v>114</v>
      </c>
      <c r="C39" s="171" t="s">
        <v>115</v>
      </c>
      <c r="D39" s="138">
        <f t="shared" si="7"/>
        <v>1</v>
      </c>
      <c r="E39" s="125">
        <f t="shared" si="8"/>
        <v>25</v>
      </c>
      <c r="F39" s="172">
        <f t="shared" si="9"/>
        <v>25</v>
      </c>
      <c r="G39" s="189">
        <f t="shared" si="10"/>
        <v>25</v>
      </c>
      <c r="H39" s="175"/>
      <c r="I39" s="135"/>
      <c r="J39" s="135"/>
      <c r="K39" s="135"/>
      <c r="L39" s="135"/>
      <c r="M39" s="178">
        <f t="shared" si="11"/>
        <v>0</v>
      </c>
      <c r="N39" s="188" t="str">
        <f t="shared" si="12"/>
        <v>#DIV/0!</v>
      </c>
      <c r="O39" s="216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20">
        <v>1.0</v>
      </c>
      <c r="AF39" s="218"/>
      <c r="AG39" s="218"/>
      <c r="AH39" s="218"/>
      <c r="AI39" s="218"/>
      <c r="AJ39" s="152">
        <f t="shared" si="13"/>
        <v>1</v>
      </c>
      <c r="AK39" s="190">
        <f t="shared" si="14"/>
        <v>50</v>
      </c>
      <c r="AL39" s="216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133">
        <f t="shared" si="15"/>
        <v>0</v>
      </c>
      <c r="BH39" s="190">
        <f t="shared" si="16"/>
        <v>0</v>
      </c>
      <c r="BI39" s="216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04"/>
      <c r="BX39" s="204"/>
      <c r="BY39" s="204"/>
      <c r="BZ39" s="204"/>
      <c r="CA39" s="204"/>
      <c r="CB39" s="204"/>
      <c r="CC39" s="204"/>
      <c r="CD39" s="204"/>
      <c r="CE39" s="184">
        <f t="shared" si="17"/>
        <v>0</v>
      </c>
      <c r="CF39" s="244" t="str">
        <f t="shared" si="18"/>
        <v>#DIV/0!</v>
      </c>
      <c r="CG39" s="211"/>
      <c r="CH39" s="204"/>
      <c r="CI39" s="204"/>
      <c r="CJ39" s="204"/>
      <c r="CK39" s="204"/>
      <c r="CL39" s="204"/>
      <c r="CM39" s="204"/>
      <c r="CN39" s="204"/>
      <c r="CO39" s="204"/>
      <c r="CP39" s="204"/>
      <c r="CQ39" s="195">
        <f t="shared" si="19"/>
        <v>0</v>
      </c>
      <c r="CR39" s="186" t="str">
        <f t="shared" si="20"/>
        <v>#DIV/0!</v>
      </c>
      <c r="CS39" s="166"/>
      <c r="CT39" s="166"/>
      <c r="CU39" s="166"/>
      <c r="CV39" s="166"/>
      <c r="CW39" s="166"/>
      <c r="CX39" s="196"/>
      <c r="CY39" s="195" t="str">
        <f t="shared" si="21"/>
        <v>#DIV/0!</v>
      </c>
      <c r="CZ39" s="187" t="str">
        <f t="shared" si="22"/>
        <v>#DIV/0!</v>
      </c>
    </row>
    <row r="40" ht="15.75" customHeight="1">
      <c r="A40" s="121">
        <v>31.0</v>
      </c>
      <c r="B40" s="170" t="s">
        <v>116</v>
      </c>
      <c r="C40" s="171" t="s">
        <v>117</v>
      </c>
      <c r="D40" s="138">
        <f t="shared" si="7"/>
        <v>2</v>
      </c>
      <c r="E40" s="125">
        <f t="shared" si="8"/>
        <v>50</v>
      </c>
      <c r="F40" s="172" t="str">
        <f t="shared" si="9"/>
        <v>  </v>
      </c>
      <c r="G40" s="189" t="str">
        <f t="shared" si="10"/>
        <v>  </v>
      </c>
      <c r="H40" s="175"/>
      <c r="I40" s="135"/>
      <c r="J40" s="135"/>
      <c r="K40" s="135"/>
      <c r="L40" s="135"/>
      <c r="M40" s="178">
        <f t="shared" si="11"/>
        <v>0</v>
      </c>
      <c r="N40" s="188" t="str">
        <f t="shared" si="12"/>
        <v>#DIV/0!</v>
      </c>
      <c r="O40" s="200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8">
        <v>1.0</v>
      </c>
      <c r="AF40" s="210"/>
      <c r="AG40" s="210"/>
      <c r="AH40" s="210"/>
      <c r="AI40" s="210"/>
      <c r="AJ40" s="152">
        <f t="shared" si="13"/>
        <v>1</v>
      </c>
      <c r="AK40" s="190">
        <f t="shared" si="14"/>
        <v>50</v>
      </c>
      <c r="AL40" s="200"/>
      <c r="AM40" s="197"/>
      <c r="AN40" s="197"/>
      <c r="AO40" s="197"/>
      <c r="AP40" s="197"/>
      <c r="AQ40" s="198">
        <v>1.0</v>
      </c>
      <c r="AR40" s="197"/>
      <c r="AS40" s="197"/>
      <c r="AT40" s="197"/>
      <c r="AU40" s="197"/>
      <c r="AV40" s="197"/>
      <c r="AW40" s="197"/>
      <c r="AX40" s="197"/>
      <c r="AY40" s="197"/>
      <c r="AZ40" s="197"/>
      <c r="BA40" s="197"/>
      <c r="BB40" s="197"/>
      <c r="BC40" s="197"/>
      <c r="BD40" s="197"/>
      <c r="BE40" s="197"/>
      <c r="BF40" s="197"/>
      <c r="BG40" s="133">
        <f t="shared" si="15"/>
        <v>1</v>
      </c>
      <c r="BH40" s="190">
        <f t="shared" si="16"/>
        <v>50</v>
      </c>
      <c r="BI40" s="200"/>
      <c r="BJ40" s="197"/>
      <c r="BK40" s="197"/>
      <c r="BL40" s="197"/>
      <c r="BM40" s="197"/>
      <c r="BN40" s="197"/>
      <c r="BO40" s="197"/>
      <c r="BP40" s="197"/>
      <c r="BQ40" s="197"/>
      <c r="BR40" s="197"/>
      <c r="BS40" s="197"/>
      <c r="BT40" s="197"/>
      <c r="BU40" s="197"/>
      <c r="BV40" s="197"/>
      <c r="BW40" s="204"/>
      <c r="BX40" s="204"/>
      <c r="BY40" s="204"/>
      <c r="BZ40" s="204"/>
      <c r="CA40" s="204"/>
      <c r="CB40" s="204"/>
      <c r="CC40" s="204"/>
      <c r="CD40" s="204"/>
      <c r="CE40" s="184">
        <f t="shared" si="17"/>
        <v>0</v>
      </c>
      <c r="CF40" s="244" t="str">
        <f t="shared" si="18"/>
        <v>#DIV/0!</v>
      </c>
      <c r="CG40" s="211"/>
      <c r="CH40" s="204"/>
      <c r="CI40" s="204"/>
      <c r="CJ40" s="204"/>
      <c r="CK40" s="204"/>
      <c r="CL40" s="204"/>
      <c r="CM40" s="204"/>
      <c r="CN40" s="204"/>
      <c r="CO40" s="204"/>
      <c r="CP40" s="204"/>
      <c r="CQ40" s="195">
        <f t="shared" si="19"/>
        <v>0</v>
      </c>
      <c r="CR40" s="186" t="str">
        <f t="shared" si="20"/>
        <v>#DIV/0!</v>
      </c>
      <c r="CS40" s="166"/>
      <c r="CT40" s="166"/>
      <c r="CU40" s="166"/>
      <c r="CV40" s="166"/>
      <c r="CW40" s="166"/>
      <c r="CX40" s="196"/>
      <c r="CY40" s="195" t="str">
        <f t="shared" si="21"/>
        <v>#DIV/0!</v>
      </c>
      <c r="CZ40" s="187" t="str">
        <f t="shared" si="22"/>
        <v>#DIV/0!</v>
      </c>
    </row>
    <row r="41" ht="15.75" customHeight="1">
      <c r="A41" s="169">
        <v>32.0</v>
      </c>
      <c r="B41" s="170" t="s">
        <v>118</v>
      </c>
      <c r="C41" s="171" t="s">
        <v>119</v>
      </c>
      <c r="D41" s="138">
        <f t="shared" si="7"/>
        <v>2</v>
      </c>
      <c r="E41" s="125">
        <f t="shared" si="8"/>
        <v>50</v>
      </c>
      <c r="F41" s="172" t="str">
        <f t="shared" si="9"/>
        <v>  </v>
      </c>
      <c r="G41" s="173" t="str">
        <f t="shared" si="10"/>
        <v>  </v>
      </c>
      <c r="H41" s="208"/>
      <c r="I41" s="176"/>
      <c r="J41" s="176"/>
      <c r="K41" s="135"/>
      <c r="L41" s="135"/>
      <c r="M41" s="178">
        <f t="shared" si="11"/>
        <v>0</v>
      </c>
      <c r="N41" s="188" t="str">
        <f t="shared" si="12"/>
        <v>#DIV/0!</v>
      </c>
      <c r="O41" s="200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8">
        <v>1.0</v>
      </c>
      <c r="AF41" s="210"/>
      <c r="AG41" s="210"/>
      <c r="AH41" s="210"/>
      <c r="AI41" s="210"/>
      <c r="AJ41" s="152">
        <f t="shared" si="13"/>
        <v>1</v>
      </c>
      <c r="AK41" s="190">
        <f t="shared" si="14"/>
        <v>50</v>
      </c>
      <c r="AL41" s="200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8">
        <v>1.0</v>
      </c>
      <c r="BG41" s="133">
        <f t="shared" si="15"/>
        <v>1</v>
      </c>
      <c r="BH41" s="190">
        <f t="shared" si="16"/>
        <v>50</v>
      </c>
      <c r="BI41" s="200"/>
      <c r="BJ41" s="197"/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204"/>
      <c r="BX41" s="204"/>
      <c r="BY41" s="204"/>
      <c r="BZ41" s="204"/>
      <c r="CA41" s="204"/>
      <c r="CB41" s="204"/>
      <c r="CC41" s="204"/>
      <c r="CD41" s="204"/>
      <c r="CE41" s="184">
        <f t="shared" si="17"/>
        <v>0</v>
      </c>
      <c r="CF41" s="244" t="str">
        <f t="shared" si="18"/>
        <v>#DIV/0!</v>
      </c>
      <c r="CG41" s="211"/>
      <c r="CH41" s="204"/>
      <c r="CI41" s="204"/>
      <c r="CJ41" s="204"/>
      <c r="CK41" s="204"/>
      <c r="CL41" s="204"/>
      <c r="CM41" s="204"/>
      <c r="CN41" s="204"/>
      <c r="CO41" s="204"/>
      <c r="CP41" s="204"/>
      <c r="CQ41" s="195">
        <f t="shared" si="19"/>
        <v>0</v>
      </c>
      <c r="CR41" s="186" t="str">
        <f t="shared" si="20"/>
        <v>#DIV/0!</v>
      </c>
      <c r="CS41" s="166"/>
      <c r="CT41" s="166"/>
      <c r="CU41" s="166"/>
      <c r="CV41" s="166"/>
      <c r="CW41" s="166"/>
      <c r="CX41" s="196"/>
      <c r="CY41" s="195" t="str">
        <f t="shared" si="21"/>
        <v>#DIV/0!</v>
      </c>
      <c r="CZ41" s="187" t="str">
        <f t="shared" si="22"/>
        <v>#DIV/0!</v>
      </c>
    </row>
    <row r="42" ht="15.75" customHeight="1">
      <c r="A42" s="121">
        <v>33.0</v>
      </c>
      <c r="B42" s="170" t="s">
        <v>120</v>
      </c>
      <c r="C42" s="171" t="s">
        <v>121</v>
      </c>
      <c r="D42" s="138">
        <f t="shared" si="7"/>
        <v>0</v>
      </c>
      <c r="E42" s="125">
        <f t="shared" si="8"/>
        <v>0</v>
      </c>
      <c r="F42" s="172">
        <f t="shared" si="9"/>
        <v>0</v>
      </c>
      <c r="G42" s="189">
        <f t="shared" si="10"/>
        <v>0</v>
      </c>
      <c r="H42" s="175"/>
      <c r="I42" s="135"/>
      <c r="J42" s="135"/>
      <c r="K42" s="176"/>
      <c r="L42" s="176"/>
      <c r="M42" s="178">
        <f t="shared" si="11"/>
        <v>0</v>
      </c>
      <c r="N42" s="188" t="str">
        <f t="shared" si="12"/>
        <v>#DIV/0!</v>
      </c>
      <c r="O42" s="200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210"/>
      <c r="AG42" s="210"/>
      <c r="AH42" s="210"/>
      <c r="AI42" s="210"/>
      <c r="AJ42" s="152">
        <f t="shared" si="13"/>
        <v>0</v>
      </c>
      <c r="AK42" s="190">
        <f t="shared" si="14"/>
        <v>0</v>
      </c>
      <c r="AL42" s="200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33">
        <f t="shared" si="15"/>
        <v>0</v>
      </c>
      <c r="BH42" s="190">
        <f t="shared" si="16"/>
        <v>0</v>
      </c>
      <c r="BI42" s="200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204"/>
      <c r="BX42" s="204"/>
      <c r="BY42" s="204"/>
      <c r="BZ42" s="204"/>
      <c r="CA42" s="204"/>
      <c r="CB42" s="204"/>
      <c r="CC42" s="204"/>
      <c r="CD42" s="204"/>
      <c r="CE42" s="184">
        <f t="shared" si="17"/>
        <v>0</v>
      </c>
      <c r="CF42" s="244" t="str">
        <f t="shared" si="18"/>
        <v>#DIV/0!</v>
      </c>
      <c r="CG42" s="211"/>
      <c r="CH42" s="204"/>
      <c r="CI42" s="204"/>
      <c r="CJ42" s="204"/>
      <c r="CK42" s="204"/>
      <c r="CL42" s="204"/>
      <c r="CM42" s="204"/>
      <c r="CN42" s="204"/>
      <c r="CO42" s="204"/>
      <c r="CP42" s="204"/>
      <c r="CQ42" s="195">
        <f t="shared" si="19"/>
        <v>0</v>
      </c>
      <c r="CR42" s="186" t="str">
        <f t="shared" si="20"/>
        <v>#DIV/0!</v>
      </c>
      <c r="CS42" s="166"/>
      <c r="CT42" s="166"/>
      <c r="CU42" s="166"/>
      <c r="CV42" s="166"/>
      <c r="CW42" s="166"/>
      <c r="CX42" s="196"/>
      <c r="CY42" s="195" t="str">
        <f t="shared" si="21"/>
        <v>#DIV/0!</v>
      </c>
      <c r="CZ42" s="187" t="str">
        <f t="shared" si="22"/>
        <v>#DIV/0!</v>
      </c>
    </row>
    <row r="43" ht="15.75" customHeight="1">
      <c r="A43" s="169">
        <v>34.0</v>
      </c>
      <c r="B43" s="170" t="s">
        <v>122</v>
      </c>
      <c r="C43" s="171" t="s">
        <v>123</v>
      </c>
      <c r="D43" s="138">
        <f t="shared" si="7"/>
        <v>2</v>
      </c>
      <c r="E43" s="125">
        <f t="shared" si="8"/>
        <v>50</v>
      </c>
      <c r="F43" s="207" t="str">
        <f t="shared" si="9"/>
        <v>  </v>
      </c>
      <c r="G43" s="173" t="str">
        <f t="shared" si="10"/>
        <v>  </v>
      </c>
      <c r="H43" s="175"/>
      <c r="I43" s="135"/>
      <c r="J43" s="177"/>
      <c r="K43" s="135"/>
      <c r="L43" s="135"/>
      <c r="M43" s="178">
        <f t="shared" si="11"/>
        <v>0</v>
      </c>
      <c r="N43" s="188" t="str">
        <f t="shared" si="12"/>
        <v>#DIV/0!</v>
      </c>
      <c r="O43" s="211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5">
        <v>1.0</v>
      </c>
      <c r="AA43" s="204"/>
      <c r="AB43" s="204"/>
      <c r="AC43" s="204"/>
      <c r="AD43" s="204"/>
      <c r="AE43" s="204"/>
      <c r="AF43" s="206"/>
      <c r="AG43" s="206"/>
      <c r="AH43" s="206"/>
      <c r="AI43" s="206"/>
      <c r="AJ43" s="152">
        <f t="shared" si="13"/>
        <v>1</v>
      </c>
      <c r="AK43" s="190">
        <f t="shared" si="14"/>
        <v>50</v>
      </c>
      <c r="AL43" s="211"/>
      <c r="AM43" s="204"/>
      <c r="AN43" s="204"/>
      <c r="AO43" s="204"/>
      <c r="AP43" s="204"/>
      <c r="AQ43" s="205">
        <v>1.0</v>
      </c>
      <c r="AR43" s="204"/>
      <c r="AS43" s="204"/>
      <c r="AT43" s="204"/>
      <c r="AU43" s="204"/>
      <c r="AV43" s="204"/>
      <c r="AW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133">
        <f t="shared" si="15"/>
        <v>1</v>
      </c>
      <c r="BH43" s="190">
        <f t="shared" si="16"/>
        <v>50</v>
      </c>
      <c r="BI43" s="211"/>
      <c r="BJ43" s="204"/>
      <c r="BK43" s="204"/>
      <c r="BL43" s="204"/>
      <c r="BM43" s="204"/>
      <c r="BN43" s="204"/>
      <c r="BO43" s="204"/>
      <c r="BP43" s="204"/>
      <c r="BQ43" s="204"/>
      <c r="BR43" s="204"/>
      <c r="BS43" s="204"/>
      <c r="BT43" s="204"/>
      <c r="BU43" s="204"/>
      <c r="BV43" s="204"/>
      <c r="BW43" s="204"/>
      <c r="BX43" s="204"/>
      <c r="BY43" s="204"/>
      <c r="BZ43" s="204"/>
      <c r="CA43" s="204"/>
      <c r="CB43" s="204"/>
      <c r="CC43" s="204"/>
      <c r="CD43" s="204"/>
      <c r="CE43" s="184">
        <f t="shared" si="17"/>
        <v>0</v>
      </c>
      <c r="CF43" s="244" t="str">
        <f t="shared" si="18"/>
        <v>#DIV/0!</v>
      </c>
      <c r="CG43" s="211"/>
      <c r="CH43" s="204"/>
      <c r="CI43" s="204"/>
      <c r="CJ43" s="204"/>
      <c r="CK43" s="204"/>
      <c r="CL43" s="204"/>
      <c r="CM43" s="204"/>
      <c r="CN43" s="204"/>
      <c r="CO43" s="204"/>
      <c r="CP43" s="204"/>
      <c r="CQ43" s="195">
        <f t="shared" si="19"/>
        <v>0</v>
      </c>
      <c r="CR43" s="186" t="str">
        <f t="shared" si="20"/>
        <v>#DIV/0!</v>
      </c>
      <c r="CS43" s="166"/>
      <c r="CT43" s="166"/>
      <c r="CU43" s="166"/>
      <c r="CV43" s="166"/>
      <c r="CW43" s="166"/>
      <c r="CX43" s="196"/>
      <c r="CY43" s="195" t="str">
        <f t="shared" si="21"/>
        <v>#DIV/0!</v>
      </c>
      <c r="CZ43" s="187" t="str">
        <f t="shared" si="22"/>
        <v>#DIV/0!</v>
      </c>
    </row>
    <row r="44" ht="15.75" customHeight="1">
      <c r="A44" s="121">
        <v>35.0</v>
      </c>
      <c r="B44" s="170" t="s">
        <v>124</v>
      </c>
      <c r="C44" s="171" t="s">
        <v>125</v>
      </c>
      <c r="D44" s="138">
        <f t="shared" si="7"/>
        <v>4</v>
      </c>
      <c r="E44" s="125">
        <f t="shared" si="8"/>
        <v>100</v>
      </c>
      <c r="F44" s="172" t="str">
        <f t="shared" si="9"/>
        <v>  </v>
      </c>
      <c r="G44" s="173" t="str">
        <f t="shared" si="10"/>
        <v>  </v>
      </c>
      <c r="H44" s="175"/>
      <c r="I44" s="135"/>
      <c r="J44" s="135"/>
      <c r="K44" s="135"/>
      <c r="L44" s="135"/>
      <c r="M44" s="178">
        <f t="shared" si="11"/>
        <v>0</v>
      </c>
      <c r="N44" s="188" t="str">
        <f t="shared" si="12"/>
        <v>#DIV/0!</v>
      </c>
      <c r="O44" s="211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5">
        <v>1.0</v>
      </c>
      <c r="AA44" s="204"/>
      <c r="AB44" s="204"/>
      <c r="AC44" s="204"/>
      <c r="AD44" s="204"/>
      <c r="AE44" s="205">
        <v>1.0</v>
      </c>
      <c r="AF44" s="206"/>
      <c r="AG44" s="206"/>
      <c r="AH44" s="206"/>
      <c r="AI44" s="206"/>
      <c r="AJ44" s="152">
        <f t="shared" si="13"/>
        <v>2</v>
      </c>
      <c r="AK44" s="190">
        <f t="shared" si="14"/>
        <v>100</v>
      </c>
      <c r="AL44" s="211"/>
      <c r="AM44" s="204"/>
      <c r="AN44" s="204"/>
      <c r="AO44" s="204"/>
      <c r="AP44" s="204"/>
      <c r="AQ44" s="205">
        <v>1.0</v>
      </c>
      <c r="AR44" s="204"/>
      <c r="AS44" s="204"/>
      <c r="AT44" s="204"/>
      <c r="AU44" s="204"/>
      <c r="AV44" s="204"/>
      <c r="AW44" s="204"/>
      <c r="AX44" s="204"/>
      <c r="AY44" s="204"/>
      <c r="AZ44" s="204"/>
      <c r="BA44" s="204"/>
      <c r="BB44" s="204"/>
      <c r="BC44" s="204"/>
      <c r="BD44" s="204"/>
      <c r="BE44" s="204"/>
      <c r="BF44" s="205">
        <v>1.0</v>
      </c>
      <c r="BG44" s="133">
        <f t="shared" si="15"/>
        <v>2</v>
      </c>
      <c r="BH44" s="190">
        <f t="shared" si="16"/>
        <v>100</v>
      </c>
      <c r="BI44" s="211"/>
      <c r="BJ44" s="204"/>
      <c r="BK44" s="204"/>
      <c r="BL44" s="204"/>
      <c r="BM44" s="204"/>
      <c r="BN44" s="204"/>
      <c r="BO44" s="204"/>
      <c r="BP44" s="204"/>
      <c r="BQ44" s="204"/>
      <c r="BR44" s="204"/>
      <c r="BS44" s="204"/>
      <c r="BT44" s="204"/>
      <c r="BU44" s="204"/>
      <c r="BV44" s="204"/>
      <c r="BW44" s="204"/>
      <c r="BX44" s="204"/>
      <c r="BY44" s="204"/>
      <c r="BZ44" s="204"/>
      <c r="CA44" s="204"/>
      <c r="CB44" s="204"/>
      <c r="CC44" s="204"/>
      <c r="CD44" s="204"/>
      <c r="CE44" s="184">
        <f t="shared" si="17"/>
        <v>0</v>
      </c>
      <c r="CF44" s="244" t="str">
        <f t="shared" si="18"/>
        <v>#DIV/0!</v>
      </c>
      <c r="CG44" s="211"/>
      <c r="CH44" s="204"/>
      <c r="CI44" s="204"/>
      <c r="CJ44" s="204"/>
      <c r="CK44" s="204"/>
      <c r="CL44" s="204"/>
      <c r="CM44" s="204"/>
      <c r="CN44" s="204"/>
      <c r="CO44" s="204"/>
      <c r="CP44" s="204"/>
      <c r="CQ44" s="195">
        <f t="shared" si="19"/>
        <v>0</v>
      </c>
      <c r="CR44" s="186" t="str">
        <f t="shared" si="20"/>
        <v>#DIV/0!</v>
      </c>
      <c r="CS44" s="166"/>
      <c r="CT44" s="166"/>
      <c r="CU44" s="166"/>
      <c r="CV44" s="166"/>
      <c r="CW44" s="166"/>
      <c r="CX44" s="196"/>
      <c r="CY44" s="195" t="str">
        <f t="shared" si="21"/>
        <v>#DIV/0!</v>
      </c>
      <c r="CZ44" s="187" t="str">
        <f t="shared" si="22"/>
        <v>#DIV/0!</v>
      </c>
    </row>
    <row r="45" ht="15.75" customHeight="1">
      <c r="A45" s="169">
        <v>36.0</v>
      </c>
      <c r="B45" s="170" t="s">
        <v>126</v>
      </c>
      <c r="C45" s="171" t="s">
        <v>127</v>
      </c>
      <c r="D45" s="138">
        <f t="shared" si="7"/>
        <v>1</v>
      </c>
      <c r="E45" s="125">
        <f t="shared" si="8"/>
        <v>25</v>
      </c>
      <c r="F45" s="172">
        <f t="shared" si="9"/>
        <v>25</v>
      </c>
      <c r="G45" s="189">
        <f t="shared" si="10"/>
        <v>25</v>
      </c>
      <c r="H45" s="175"/>
      <c r="I45" s="135"/>
      <c r="J45" s="177"/>
      <c r="K45" s="135"/>
      <c r="L45" s="135"/>
      <c r="M45" s="178">
        <f t="shared" si="11"/>
        <v>0</v>
      </c>
      <c r="N45" s="188" t="str">
        <f t="shared" si="12"/>
        <v>#DIV/0!</v>
      </c>
      <c r="O45" s="200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8">
        <v>1.0</v>
      </c>
      <c r="AA45" s="197"/>
      <c r="AB45" s="197"/>
      <c r="AC45" s="197"/>
      <c r="AD45" s="197"/>
      <c r="AE45" s="197"/>
      <c r="AF45" s="210"/>
      <c r="AG45" s="210"/>
      <c r="AH45" s="210"/>
      <c r="AI45" s="210"/>
      <c r="AJ45" s="152">
        <f t="shared" si="13"/>
        <v>1</v>
      </c>
      <c r="AK45" s="190">
        <f t="shared" si="14"/>
        <v>50</v>
      </c>
      <c r="AL45" s="200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33">
        <f t="shared" si="15"/>
        <v>0</v>
      </c>
      <c r="BH45" s="190">
        <f t="shared" si="16"/>
        <v>0</v>
      </c>
      <c r="BI45" s="200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204"/>
      <c r="BX45" s="204"/>
      <c r="BY45" s="204"/>
      <c r="BZ45" s="204"/>
      <c r="CA45" s="204"/>
      <c r="CB45" s="204"/>
      <c r="CC45" s="204"/>
      <c r="CD45" s="204"/>
      <c r="CE45" s="184">
        <f t="shared" si="17"/>
        <v>0</v>
      </c>
      <c r="CF45" s="244" t="str">
        <f t="shared" si="18"/>
        <v>#DIV/0!</v>
      </c>
      <c r="CG45" s="211"/>
      <c r="CH45" s="204"/>
      <c r="CI45" s="204"/>
      <c r="CJ45" s="204"/>
      <c r="CK45" s="204"/>
      <c r="CL45" s="204"/>
      <c r="CM45" s="204"/>
      <c r="CN45" s="204"/>
      <c r="CO45" s="204"/>
      <c r="CP45" s="204"/>
      <c r="CQ45" s="195">
        <f t="shared" si="19"/>
        <v>0</v>
      </c>
      <c r="CR45" s="186" t="str">
        <f t="shared" si="20"/>
        <v>#DIV/0!</v>
      </c>
      <c r="CS45" s="166"/>
      <c r="CT45" s="166"/>
      <c r="CU45" s="166"/>
      <c r="CV45" s="166"/>
      <c r="CW45" s="166"/>
      <c r="CX45" s="196"/>
      <c r="CY45" s="195" t="str">
        <f t="shared" si="21"/>
        <v>#DIV/0!</v>
      </c>
      <c r="CZ45" s="187" t="str">
        <f t="shared" si="22"/>
        <v>#DIV/0!</v>
      </c>
    </row>
    <row r="46" ht="15.75" customHeight="1">
      <c r="A46" s="231">
        <v>37.0</v>
      </c>
      <c r="B46" s="170" t="s">
        <v>128</v>
      </c>
      <c r="C46" s="171" t="s">
        <v>129</v>
      </c>
      <c r="D46" s="138">
        <f t="shared" si="7"/>
        <v>2</v>
      </c>
      <c r="E46" s="232">
        <f t="shared" si="8"/>
        <v>50</v>
      </c>
      <c r="F46" s="172" t="str">
        <f t="shared" si="9"/>
        <v>  </v>
      </c>
      <c r="G46" s="172" t="str">
        <f t="shared" si="10"/>
        <v>  </v>
      </c>
      <c r="H46" s="135"/>
      <c r="I46" s="135"/>
      <c r="J46" s="135"/>
      <c r="K46" s="135"/>
      <c r="L46" s="135"/>
      <c r="M46" s="233">
        <f t="shared" si="11"/>
        <v>0</v>
      </c>
      <c r="N46" s="234" t="str">
        <f t="shared" ref="N46:N50" si="23">M46/M$46*100</f>
        <v>#DIV/0!</v>
      </c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8">
        <v>1.0</v>
      </c>
      <c r="AF46" s="197"/>
      <c r="AG46" s="197"/>
      <c r="AH46" s="197"/>
      <c r="AI46" s="197"/>
      <c r="AJ46" s="152">
        <f t="shared" si="13"/>
        <v>1</v>
      </c>
      <c r="AK46" s="233">
        <f t="shared" si="14"/>
        <v>50</v>
      </c>
      <c r="AL46" s="197"/>
      <c r="AM46" s="197"/>
      <c r="AN46" s="197"/>
      <c r="AO46" s="197"/>
      <c r="AP46" s="197"/>
      <c r="AQ46" s="198">
        <v>1.0</v>
      </c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7"/>
      <c r="BE46" s="197"/>
      <c r="BF46" s="197"/>
      <c r="BG46" s="133">
        <f t="shared" si="15"/>
        <v>1</v>
      </c>
      <c r="BH46" s="233">
        <f t="shared" si="16"/>
        <v>50</v>
      </c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204"/>
      <c r="BX46" s="204"/>
      <c r="BY46" s="204"/>
      <c r="BZ46" s="204"/>
      <c r="CA46" s="204"/>
      <c r="CB46" s="204"/>
      <c r="CC46" s="204"/>
      <c r="CD46" s="204"/>
      <c r="CE46" s="235">
        <f t="shared" si="17"/>
        <v>0</v>
      </c>
      <c r="CF46" s="235" t="str">
        <f t="shared" si="18"/>
        <v>#DIV/0!</v>
      </c>
      <c r="CG46" s="204"/>
      <c r="CH46" s="204"/>
      <c r="CI46" s="204"/>
      <c r="CJ46" s="204"/>
      <c r="CK46" s="204"/>
      <c r="CL46" s="204"/>
      <c r="CM46" s="204"/>
      <c r="CN46" s="204"/>
      <c r="CO46" s="204"/>
      <c r="CP46" s="204"/>
      <c r="CQ46" s="236">
        <f t="shared" si="19"/>
        <v>0</v>
      </c>
      <c r="CR46" s="186" t="str">
        <f t="shared" si="20"/>
        <v>#DIV/0!</v>
      </c>
      <c r="CS46" s="166"/>
      <c r="CT46" s="166"/>
      <c r="CU46" s="166"/>
      <c r="CV46" s="166"/>
      <c r="CW46" s="166"/>
      <c r="CX46" s="237"/>
      <c r="CY46" s="236" t="str">
        <f t="shared" si="21"/>
        <v>#DIV/0!</v>
      </c>
      <c r="CZ46" s="236" t="str">
        <f t="shared" si="22"/>
        <v>#DIV/0!</v>
      </c>
    </row>
    <row r="47" ht="15.75" customHeight="1">
      <c r="A47" s="231">
        <v>38.0</v>
      </c>
      <c r="B47" s="170" t="s">
        <v>130</v>
      </c>
      <c r="C47" s="171" t="s">
        <v>131</v>
      </c>
      <c r="D47" s="138">
        <f t="shared" si="7"/>
        <v>3</v>
      </c>
      <c r="E47" s="232">
        <f t="shared" si="8"/>
        <v>75</v>
      </c>
      <c r="F47" s="207" t="str">
        <f t="shared" si="9"/>
        <v>  </v>
      </c>
      <c r="G47" s="207" t="str">
        <f t="shared" si="10"/>
        <v>  </v>
      </c>
      <c r="H47" s="176"/>
      <c r="I47" s="177"/>
      <c r="J47" s="177"/>
      <c r="K47" s="135"/>
      <c r="L47" s="135"/>
      <c r="M47" s="233">
        <f t="shared" si="11"/>
        <v>0</v>
      </c>
      <c r="N47" s="234" t="str">
        <f t="shared" si="23"/>
        <v>#DIV/0!</v>
      </c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8">
        <v>1.0</v>
      </c>
      <c r="AA47" s="197"/>
      <c r="AB47" s="197"/>
      <c r="AC47" s="197"/>
      <c r="AD47" s="197"/>
      <c r="AE47" s="197"/>
      <c r="AF47" s="197"/>
      <c r="AG47" s="197"/>
      <c r="AH47" s="197"/>
      <c r="AI47" s="197"/>
      <c r="AJ47" s="152">
        <f t="shared" si="13"/>
        <v>1</v>
      </c>
      <c r="AK47" s="233">
        <f t="shared" si="14"/>
        <v>50</v>
      </c>
      <c r="AL47" s="197"/>
      <c r="AM47" s="197"/>
      <c r="AN47" s="197"/>
      <c r="AO47" s="197"/>
      <c r="AP47" s="197"/>
      <c r="AQ47" s="198">
        <v>1.0</v>
      </c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7"/>
      <c r="BE47" s="197"/>
      <c r="BF47" s="198">
        <v>1.0</v>
      </c>
      <c r="BG47" s="133">
        <f t="shared" si="15"/>
        <v>2</v>
      </c>
      <c r="BH47" s="233">
        <f t="shared" si="16"/>
        <v>100</v>
      </c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204"/>
      <c r="BX47" s="204"/>
      <c r="BY47" s="204"/>
      <c r="BZ47" s="204"/>
      <c r="CA47" s="204"/>
      <c r="CB47" s="204"/>
      <c r="CC47" s="204"/>
      <c r="CD47" s="204"/>
      <c r="CE47" s="235">
        <f t="shared" si="17"/>
        <v>0</v>
      </c>
      <c r="CF47" s="235" t="str">
        <f t="shared" si="18"/>
        <v>#DIV/0!</v>
      </c>
      <c r="CG47" s="204"/>
      <c r="CH47" s="204"/>
      <c r="CI47" s="204"/>
      <c r="CJ47" s="204"/>
      <c r="CK47" s="204"/>
      <c r="CL47" s="204"/>
      <c r="CM47" s="204"/>
      <c r="CN47" s="204"/>
      <c r="CO47" s="204"/>
      <c r="CP47" s="204"/>
      <c r="CQ47" s="236">
        <f t="shared" si="19"/>
        <v>0</v>
      </c>
      <c r="CR47" s="186" t="str">
        <f t="shared" si="20"/>
        <v>#DIV/0!</v>
      </c>
      <c r="CS47" s="166"/>
      <c r="CT47" s="166"/>
      <c r="CU47" s="166"/>
      <c r="CV47" s="166"/>
      <c r="CW47" s="166"/>
      <c r="CX47" s="237"/>
      <c r="CY47" s="236" t="str">
        <f t="shared" si="21"/>
        <v>#DIV/0!</v>
      </c>
      <c r="CZ47" s="236" t="str">
        <f t="shared" si="22"/>
        <v>#DIV/0!</v>
      </c>
    </row>
    <row r="48" ht="15.75" customHeight="1">
      <c r="A48" s="231">
        <v>39.0</v>
      </c>
      <c r="B48" s="170" t="s">
        <v>132</v>
      </c>
      <c r="C48" s="171" t="s">
        <v>133</v>
      </c>
      <c r="D48" s="138">
        <f t="shared" si="7"/>
        <v>0</v>
      </c>
      <c r="E48" s="232">
        <f t="shared" si="8"/>
        <v>0</v>
      </c>
      <c r="F48" s="172">
        <f t="shared" si="9"/>
        <v>0</v>
      </c>
      <c r="G48" s="172">
        <f t="shared" si="10"/>
        <v>0</v>
      </c>
      <c r="H48" s="197"/>
      <c r="I48" s="222"/>
      <c r="J48" s="197"/>
      <c r="K48" s="197"/>
      <c r="L48" s="197"/>
      <c r="M48" s="233">
        <f t="shared" si="11"/>
        <v>0</v>
      </c>
      <c r="N48" s="234" t="str">
        <f t="shared" si="23"/>
        <v>#DIV/0!</v>
      </c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52">
        <f t="shared" si="13"/>
        <v>0</v>
      </c>
      <c r="AK48" s="233">
        <f t="shared" si="14"/>
        <v>0</v>
      </c>
      <c r="AL48" s="197"/>
      <c r="AM48" s="197"/>
      <c r="AN48" s="197"/>
      <c r="AO48" s="197"/>
      <c r="AP48" s="197"/>
      <c r="AQ48" s="197"/>
      <c r="AR48" s="197"/>
      <c r="AS48" s="197"/>
      <c r="AT48" s="197"/>
      <c r="AU48" s="197"/>
      <c r="AV48" s="197"/>
      <c r="AW48" s="197"/>
      <c r="AX48" s="197"/>
      <c r="AY48" s="197"/>
      <c r="AZ48" s="197"/>
      <c r="BA48" s="197"/>
      <c r="BB48" s="197"/>
      <c r="BC48" s="197"/>
      <c r="BD48" s="197"/>
      <c r="BE48" s="197"/>
      <c r="BF48" s="197"/>
      <c r="BG48" s="133">
        <f t="shared" si="15"/>
        <v>0</v>
      </c>
      <c r="BH48" s="233">
        <f t="shared" si="16"/>
        <v>0</v>
      </c>
      <c r="BI48" s="197"/>
      <c r="BJ48" s="197"/>
      <c r="BK48" s="197"/>
      <c r="BL48" s="197"/>
      <c r="BM48" s="197"/>
      <c r="BN48" s="197"/>
      <c r="BO48" s="197"/>
      <c r="BP48" s="197"/>
      <c r="BQ48" s="197"/>
      <c r="BR48" s="197"/>
      <c r="BS48" s="197"/>
      <c r="BT48" s="197"/>
      <c r="BU48" s="197"/>
      <c r="BV48" s="197"/>
      <c r="BW48" s="204"/>
      <c r="BX48" s="204"/>
      <c r="BY48" s="204"/>
      <c r="BZ48" s="204"/>
      <c r="CA48" s="204"/>
      <c r="CB48" s="204"/>
      <c r="CC48" s="204"/>
      <c r="CD48" s="204"/>
      <c r="CE48" s="235">
        <f t="shared" si="17"/>
        <v>0</v>
      </c>
      <c r="CF48" s="235" t="str">
        <f t="shared" si="18"/>
        <v>#DIV/0!</v>
      </c>
      <c r="CG48" s="204"/>
      <c r="CH48" s="204"/>
      <c r="CI48" s="204"/>
      <c r="CJ48" s="204"/>
      <c r="CK48" s="204"/>
      <c r="CL48" s="204"/>
      <c r="CM48" s="204"/>
      <c r="CN48" s="204"/>
      <c r="CO48" s="204"/>
      <c r="CP48" s="204"/>
      <c r="CQ48" s="236">
        <f t="shared" si="19"/>
        <v>0</v>
      </c>
      <c r="CR48" s="186" t="str">
        <f t="shared" si="20"/>
        <v>#DIV/0!</v>
      </c>
      <c r="CS48" s="166"/>
      <c r="CT48" s="166"/>
      <c r="CU48" s="166"/>
      <c r="CV48" s="166"/>
      <c r="CW48" s="166"/>
      <c r="CX48" s="237"/>
      <c r="CY48" s="236" t="str">
        <f t="shared" si="21"/>
        <v>#DIV/0!</v>
      </c>
      <c r="CZ48" s="236" t="str">
        <f t="shared" si="22"/>
        <v>#DIV/0!</v>
      </c>
    </row>
    <row r="49" ht="15.75" customHeight="1">
      <c r="A49" s="231">
        <v>40.0</v>
      </c>
      <c r="B49" s="170" t="s">
        <v>134</v>
      </c>
      <c r="C49" s="171" t="s">
        <v>135</v>
      </c>
      <c r="D49" s="138">
        <f t="shared" si="7"/>
        <v>1</v>
      </c>
      <c r="E49" s="232">
        <f t="shared" si="8"/>
        <v>25</v>
      </c>
      <c r="F49" s="172">
        <f t="shared" si="9"/>
        <v>25</v>
      </c>
      <c r="G49" s="172">
        <f t="shared" si="10"/>
        <v>25</v>
      </c>
      <c r="H49" s="197"/>
      <c r="I49" s="204"/>
      <c r="J49" s="197"/>
      <c r="K49" s="197"/>
      <c r="L49" s="197"/>
      <c r="M49" s="233">
        <f t="shared" si="11"/>
        <v>0</v>
      </c>
      <c r="N49" s="234" t="str">
        <f t="shared" si="23"/>
        <v>#DIV/0!</v>
      </c>
      <c r="O49" s="197"/>
      <c r="P49" s="197"/>
      <c r="Q49" s="197"/>
      <c r="R49" s="204"/>
      <c r="S49" s="204"/>
      <c r="T49" s="204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8">
        <v>1.0</v>
      </c>
      <c r="AF49" s="197"/>
      <c r="AG49" s="197"/>
      <c r="AH49" s="197"/>
      <c r="AI49" s="197"/>
      <c r="AJ49" s="152">
        <f t="shared" si="13"/>
        <v>1</v>
      </c>
      <c r="AK49" s="233">
        <f t="shared" si="14"/>
        <v>50</v>
      </c>
      <c r="AL49" s="197"/>
      <c r="AM49" s="197"/>
      <c r="AN49" s="197"/>
      <c r="AO49" s="197"/>
      <c r="AP49" s="197"/>
      <c r="AQ49" s="197"/>
      <c r="AR49" s="197"/>
      <c r="AS49" s="197"/>
      <c r="AT49" s="197"/>
      <c r="AU49" s="197"/>
      <c r="AV49" s="197"/>
      <c r="AW49" s="197"/>
      <c r="AX49" s="197"/>
      <c r="AY49" s="197"/>
      <c r="AZ49" s="197"/>
      <c r="BA49" s="197"/>
      <c r="BB49" s="204"/>
      <c r="BC49" s="204"/>
      <c r="BD49" s="204"/>
      <c r="BE49" s="197"/>
      <c r="BF49" s="197"/>
      <c r="BG49" s="133">
        <f t="shared" si="15"/>
        <v>0</v>
      </c>
      <c r="BH49" s="233">
        <f t="shared" si="16"/>
        <v>0</v>
      </c>
      <c r="BI49" s="197"/>
      <c r="BJ49" s="197"/>
      <c r="BK49" s="197"/>
      <c r="BL49" s="197"/>
      <c r="BM49" s="197"/>
      <c r="BN49" s="197"/>
      <c r="BO49" s="197"/>
      <c r="BP49" s="197"/>
      <c r="BQ49" s="197"/>
      <c r="BR49" s="197"/>
      <c r="BS49" s="197"/>
      <c r="BT49" s="197"/>
      <c r="BU49" s="197"/>
      <c r="BV49" s="197"/>
      <c r="BW49" s="204"/>
      <c r="BX49" s="204"/>
      <c r="BY49" s="204"/>
      <c r="BZ49" s="204"/>
      <c r="CA49" s="204"/>
      <c r="CB49" s="204"/>
      <c r="CC49" s="204"/>
      <c r="CD49" s="204"/>
      <c r="CE49" s="235">
        <f t="shared" si="17"/>
        <v>0</v>
      </c>
      <c r="CF49" s="235" t="str">
        <f t="shared" si="18"/>
        <v>#DIV/0!</v>
      </c>
      <c r="CG49" s="204"/>
      <c r="CH49" s="204"/>
      <c r="CI49" s="204"/>
      <c r="CJ49" s="204"/>
      <c r="CK49" s="204"/>
      <c r="CL49" s="204"/>
      <c r="CM49" s="204"/>
      <c r="CN49" s="204"/>
      <c r="CO49" s="204"/>
      <c r="CP49" s="204"/>
      <c r="CQ49" s="236">
        <f t="shared" si="19"/>
        <v>0</v>
      </c>
      <c r="CR49" s="186" t="str">
        <f t="shared" si="20"/>
        <v>#DIV/0!</v>
      </c>
      <c r="CS49" s="166"/>
      <c r="CT49" s="166"/>
      <c r="CU49" s="166"/>
      <c r="CV49" s="166"/>
      <c r="CW49" s="166"/>
      <c r="CX49" s="237"/>
      <c r="CY49" s="236" t="str">
        <f t="shared" si="21"/>
        <v>#DIV/0!</v>
      </c>
      <c r="CZ49" s="236" t="str">
        <f t="shared" si="22"/>
        <v>#DIV/0!</v>
      </c>
    </row>
    <row r="50" ht="15.75" customHeight="1">
      <c r="A50" s="239" t="s">
        <v>146</v>
      </c>
      <c r="B50" s="240"/>
      <c r="C50" s="241"/>
      <c r="D50" s="242">
        <f t="shared" si="7"/>
        <v>4</v>
      </c>
      <c r="E50" s="243"/>
      <c r="F50" s="235"/>
      <c r="G50" s="244"/>
      <c r="H50" s="101">
        <f t="shared" ref="H50:L50" si="24">SUM(H51:H90)</f>
        <v>0</v>
      </c>
      <c r="I50" s="101">
        <f t="shared" si="24"/>
        <v>0</v>
      </c>
      <c r="J50" s="101">
        <f t="shared" si="24"/>
        <v>0</v>
      </c>
      <c r="K50" s="101">
        <f t="shared" si="24"/>
        <v>0</v>
      </c>
      <c r="L50" s="101">
        <f t="shared" si="24"/>
        <v>0</v>
      </c>
      <c r="M50" s="104">
        <f>COUNTIF(H50:L50,"&gt;0")</f>
        <v>0</v>
      </c>
      <c r="N50" s="234" t="str">
        <f t="shared" si="23"/>
        <v>#DIV/0!</v>
      </c>
      <c r="O50" s="101">
        <f t="shared" ref="O50:AI50" si="25">SUM(O51:O90)</f>
        <v>0</v>
      </c>
      <c r="P50" s="101">
        <f t="shared" si="25"/>
        <v>0</v>
      </c>
      <c r="Q50" s="101">
        <f t="shared" si="25"/>
        <v>0</v>
      </c>
      <c r="R50" s="101">
        <f t="shared" si="25"/>
        <v>0</v>
      </c>
      <c r="S50" s="101">
        <f t="shared" si="25"/>
        <v>0</v>
      </c>
      <c r="T50" s="101">
        <f t="shared" si="25"/>
        <v>0</v>
      </c>
      <c r="U50" s="101">
        <f t="shared" si="25"/>
        <v>0</v>
      </c>
      <c r="V50" s="101">
        <f t="shared" si="25"/>
        <v>0</v>
      </c>
      <c r="W50" s="101">
        <f t="shared" si="25"/>
        <v>0</v>
      </c>
      <c r="X50" s="101">
        <f t="shared" si="25"/>
        <v>0</v>
      </c>
      <c r="Y50" s="101">
        <f t="shared" si="25"/>
        <v>0</v>
      </c>
      <c r="Z50" s="101">
        <f t="shared" si="25"/>
        <v>0</v>
      </c>
      <c r="AA50" s="101">
        <f t="shared" si="25"/>
        <v>0</v>
      </c>
      <c r="AB50" s="101">
        <f t="shared" si="25"/>
        <v>0</v>
      </c>
      <c r="AC50" s="101">
        <f t="shared" si="25"/>
        <v>0</v>
      </c>
      <c r="AD50" s="101">
        <f t="shared" si="25"/>
        <v>0</v>
      </c>
      <c r="AE50" s="101">
        <f t="shared" si="25"/>
        <v>0</v>
      </c>
      <c r="AF50" s="101">
        <f t="shared" si="25"/>
        <v>0</v>
      </c>
      <c r="AG50" s="101">
        <f t="shared" si="25"/>
        <v>12</v>
      </c>
      <c r="AH50" s="101">
        <f t="shared" si="25"/>
        <v>0</v>
      </c>
      <c r="AI50" s="101">
        <f t="shared" si="25"/>
        <v>0</v>
      </c>
      <c r="AJ50" s="104">
        <f>COUNTIF(O50:AI50,"&gt;0")</f>
        <v>1</v>
      </c>
      <c r="AK50" s="104">
        <f>SUM(M50+AJ50)</f>
        <v>1</v>
      </c>
      <c r="AL50" s="101">
        <f t="shared" ref="AL50:BF50" si="26">SUM(AL51:AL90)</f>
        <v>0</v>
      </c>
      <c r="AM50" s="101">
        <f t="shared" si="26"/>
        <v>0</v>
      </c>
      <c r="AN50" s="101">
        <f t="shared" si="26"/>
        <v>21</v>
      </c>
      <c r="AO50" s="101">
        <f t="shared" si="26"/>
        <v>0</v>
      </c>
      <c r="AP50" s="101">
        <f t="shared" si="26"/>
        <v>0</v>
      </c>
      <c r="AQ50" s="101">
        <f t="shared" si="26"/>
        <v>0</v>
      </c>
      <c r="AR50" s="101">
        <f t="shared" si="26"/>
        <v>0</v>
      </c>
      <c r="AS50" s="101">
        <f t="shared" si="26"/>
        <v>15</v>
      </c>
      <c r="AT50" s="101">
        <f t="shared" si="26"/>
        <v>0</v>
      </c>
      <c r="AU50" s="101">
        <f t="shared" si="26"/>
        <v>0</v>
      </c>
      <c r="AV50" s="101">
        <f t="shared" si="26"/>
        <v>0</v>
      </c>
      <c r="AW50" s="101">
        <f t="shared" si="26"/>
        <v>0</v>
      </c>
      <c r="AX50" s="101">
        <f t="shared" si="26"/>
        <v>0</v>
      </c>
      <c r="AY50" s="101">
        <f t="shared" si="26"/>
        <v>0</v>
      </c>
      <c r="AZ50" s="101">
        <f t="shared" si="26"/>
        <v>0</v>
      </c>
      <c r="BA50" s="101">
        <f t="shared" si="26"/>
        <v>0</v>
      </c>
      <c r="BB50" s="101">
        <f t="shared" si="26"/>
        <v>0</v>
      </c>
      <c r="BC50" s="101">
        <f t="shared" si="26"/>
        <v>0</v>
      </c>
      <c r="BD50" s="101">
        <f t="shared" si="26"/>
        <v>0</v>
      </c>
      <c r="BE50" s="101">
        <f t="shared" si="26"/>
        <v>0</v>
      </c>
      <c r="BF50" s="101">
        <f t="shared" si="26"/>
        <v>0</v>
      </c>
      <c r="BG50" s="104">
        <f>COUNTIF(AL50:BF50,"&gt;0")</f>
        <v>2</v>
      </c>
      <c r="BH50" s="104">
        <f>SUM(AK50+BG50)</f>
        <v>3</v>
      </c>
      <c r="BI50" s="101">
        <f t="shared" ref="BI50:CD50" si="27">SUM(BI51:BI90)</f>
        <v>0</v>
      </c>
      <c r="BJ50" s="101">
        <f t="shared" si="27"/>
        <v>16</v>
      </c>
      <c r="BK50" s="101">
        <f t="shared" si="27"/>
        <v>0</v>
      </c>
      <c r="BL50" s="101">
        <f t="shared" si="27"/>
        <v>0</v>
      </c>
      <c r="BM50" s="101">
        <f t="shared" si="27"/>
        <v>0</v>
      </c>
      <c r="BN50" s="101">
        <f t="shared" si="27"/>
        <v>0</v>
      </c>
      <c r="BO50" s="101">
        <f t="shared" si="27"/>
        <v>0</v>
      </c>
      <c r="BP50" s="101">
        <f t="shared" si="27"/>
        <v>0</v>
      </c>
      <c r="BQ50" s="101">
        <f t="shared" si="27"/>
        <v>0</v>
      </c>
      <c r="BR50" s="101">
        <f t="shared" si="27"/>
        <v>0</v>
      </c>
      <c r="BS50" s="101">
        <f t="shared" si="27"/>
        <v>0</v>
      </c>
      <c r="BT50" s="101">
        <f t="shared" si="27"/>
        <v>0</v>
      </c>
      <c r="BU50" s="101">
        <f t="shared" si="27"/>
        <v>0</v>
      </c>
      <c r="BV50" s="101">
        <f t="shared" si="27"/>
        <v>0</v>
      </c>
      <c r="BW50" s="101">
        <f t="shared" si="27"/>
        <v>0</v>
      </c>
      <c r="BX50" s="101">
        <f t="shared" si="27"/>
        <v>0</v>
      </c>
      <c r="BY50" s="101">
        <f t="shared" si="27"/>
        <v>0</v>
      </c>
      <c r="BZ50" s="101">
        <f t="shared" si="27"/>
        <v>0</v>
      </c>
      <c r="CA50" s="101">
        <f t="shared" si="27"/>
        <v>0</v>
      </c>
      <c r="CB50" s="101">
        <f t="shared" si="27"/>
        <v>0</v>
      </c>
      <c r="CC50" s="101">
        <f t="shared" si="27"/>
        <v>0</v>
      </c>
      <c r="CD50" s="101">
        <f t="shared" si="27"/>
        <v>0</v>
      </c>
      <c r="CE50" s="104">
        <f>COUNTIF(BI50:CD50,"&gt;0")</f>
        <v>1</v>
      </c>
      <c r="CF50" s="104">
        <f>SUM(BH50+CE50)</f>
        <v>4</v>
      </c>
      <c r="CG50" s="101">
        <f t="shared" ref="CG50:CP50" si="28">SUM(CG51:CG90)</f>
        <v>0</v>
      </c>
      <c r="CH50" s="101">
        <f t="shared" si="28"/>
        <v>0</v>
      </c>
      <c r="CI50" s="101">
        <f t="shared" si="28"/>
        <v>0</v>
      </c>
      <c r="CJ50" s="101">
        <f t="shared" si="28"/>
        <v>0</v>
      </c>
      <c r="CK50" s="101">
        <f t="shared" si="28"/>
        <v>0</v>
      </c>
      <c r="CL50" s="101">
        <f t="shared" si="28"/>
        <v>0</v>
      </c>
      <c r="CM50" s="101">
        <f t="shared" si="28"/>
        <v>0</v>
      </c>
      <c r="CN50" s="101">
        <f t="shared" si="28"/>
        <v>0</v>
      </c>
      <c r="CO50" s="101">
        <f t="shared" si="28"/>
        <v>0</v>
      </c>
      <c r="CP50" s="101">
        <f t="shared" si="28"/>
        <v>0</v>
      </c>
      <c r="CQ50" s="246">
        <f>COUNTIF(CG50:CP50,"&gt;0")</f>
        <v>0</v>
      </c>
      <c r="CR50" s="247">
        <f>SUM(CF50+CQ50)</f>
        <v>4</v>
      </c>
      <c r="CS50" s="166"/>
      <c r="CT50" s="166"/>
      <c r="CU50" s="166"/>
      <c r="CV50" s="166"/>
      <c r="CW50" s="166"/>
      <c r="CX50" s="10"/>
      <c r="CY50" s="246">
        <f>COUNTIF(CO50:CX50,"&gt;0")</f>
        <v>1</v>
      </c>
      <c r="CZ50" s="246">
        <f>SUM(CN50+CY50)</f>
        <v>1</v>
      </c>
    </row>
    <row r="51" ht="15.75" customHeight="1">
      <c r="A51" s="121">
        <v>41.0</v>
      </c>
      <c r="B51" s="170" t="s">
        <v>136</v>
      </c>
      <c r="C51" s="171" t="s">
        <v>137</v>
      </c>
      <c r="D51" s="124">
        <f t="shared" si="7"/>
        <v>1</v>
      </c>
      <c r="E51" s="125">
        <f t="shared" ref="E51:E90" si="29">(D51)/D$50*100</f>
        <v>25</v>
      </c>
      <c r="F51" s="172">
        <f t="shared" ref="F51:F90" si="30">IF(E51&lt;50,E51, "  ")</f>
        <v>25</v>
      </c>
      <c r="G51" s="189">
        <f t="shared" ref="G51:G90" si="31">IF(E51&lt;30,E51, "  ")</f>
        <v>25</v>
      </c>
      <c r="H51" s="200"/>
      <c r="I51" s="197"/>
      <c r="J51" s="197"/>
      <c r="K51" s="197"/>
      <c r="L51" s="197"/>
      <c r="M51" s="178">
        <f t="shared" ref="M51:M90" si="32">SUM(H51:L51)</f>
        <v>0</v>
      </c>
      <c r="N51" s="188" t="str">
        <f t="shared" ref="N51:N90" si="33">M51/M$50*100</f>
        <v>#DIV/0!</v>
      </c>
      <c r="O51" s="200"/>
      <c r="P51" s="197"/>
      <c r="Q51" s="197"/>
      <c r="R51" s="215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210"/>
      <c r="AG51" s="210"/>
      <c r="AH51" s="248"/>
      <c r="AI51" s="210"/>
      <c r="AJ51" s="178">
        <f t="shared" ref="AJ51:AJ90" si="34">SUM(O51:AI51)</f>
        <v>0</v>
      </c>
      <c r="AK51" s="190">
        <f t="shared" ref="AK51:AK90" si="35">AJ51/AJ$50*100</f>
        <v>0</v>
      </c>
      <c r="AL51" s="200"/>
      <c r="AM51" s="197"/>
      <c r="AN51" s="198">
        <v>1.0</v>
      </c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78">
        <f t="shared" ref="BG51:BG90" si="36">SUM(AL51:BF51)</f>
        <v>1</v>
      </c>
      <c r="BH51" s="190">
        <f t="shared" ref="BH51:BH90" si="37">BG51/BG$50*100</f>
        <v>50</v>
      </c>
      <c r="BI51" s="200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204"/>
      <c r="BX51" s="204"/>
      <c r="BY51" s="204"/>
      <c r="CA51" s="204"/>
      <c r="CB51" s="204"/>
      <c r="CC51" s="204"/>
      <c r="CD51" s="204"/>
      <c r="CE51" s="184">
        <f t="shared" ref="CE51:CE90" si="38">SUM(BI51:CD51)</f>
        <v>0</v>
      </c>
      <c r="CF51" s="244" t="str">
        <f t="shared" ref="CF51:CF90" si="39">CE51/CE$9*100</f>
        <v>#DIV/0!</v>
      </c>
      <c r="CG51" s="211"/>
      <c r="CH51" s="204"/>
      <c r="CI51" s="204"/>
      <c r="CJ51" s="204"/>
      <c r="CK51" s="204"/>
      <c r="CL51" s="204"/>
      <c r="CM51" s="204"/>
      <c r="CN51" s="204"/>
      <c r="CO51" s="204"/>
      <c r="CP51" s="204"/>
      <c r="CQ51" s="195">
        <f t="shared" ref="CQ51:CQ90" si="40">SUM(CG51:CP51)</f>
        <v>0</v>
      </c>
      <c r="CR51" s="186" t="str">
        <f t="shared" ref="CR51:CR90" si="41">CQ51/CQ$9*100</f>
        <v>#DIV/0!</v>
      </c>
      <c r="CS51" s="166"/>
      <c r="CT51" s="166"/>
      <c r="CU51" s="166"/>
      <c r="CV51" s="166"/>
      <c r="CW51" s="166"/>
      <c r="CX51" s="196"/>
      <c r="CY51" s="195" t="str">
        <f t="shared" ref="CY51:CY90" si="42">SUM(CO51:CX51)</f>
        <v>#DIV/0!</v>
      </c>
      <c r="CZ51" s="187" t="str">
        <f t="shared" ref="CZ51:CZ90" si="43">CY51/CY$9*100</f>
        <v>#DIV/0!</v>
      </c>
    </row>
    <row r="52" ht="15.75" customHeight="1">
      <c r="A52" s="169">
        <v>42.0</v>
      </c>
      <c r="B52" s="170" t="s">
        <v>138</v>
      </c>
      <c r="C52" s="171" t="s">
        <v>139</v>
      </c>
      <c r="D52" s="124">
        <f t="shared" si="7"/>
        <v>0</v>
      </c>
      <c r="E52" s="125">
        <f t="shared" si="29"/>
        <v>0</v>
      </c>
      <c r="F52" s="172">
        <f t="shared" si="30"/>
        <v>0</v>
      </c>
      <c r="G52" s="189">
        <f t="shared" si="31"/>
        <v>0</v>
      </c>
      <c r="H52" s="200"/>
      <c r="I52" s="197"/>
      <c r="J52" s="197"/>
      <c r="K52" s="197"/>
      <c r="L52" s="197"/>
      <c r="M52" s="178">
        <f t="shared" si="32"/>
        <v>0</v>
      </c>
      <c r="N52" s="188" t="str">
        <f t="shared" si="33"/>
        <v>#DIV/0!</v>
      </c>
      <c r="O52" s="200"/>
      <c r="P52" s="197"/>
      <c r="Q52" s="197"/>
      <c r="R52" s="222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210"/>
      <c r="AG52" s="210"/>
      <c r="AH52" s="249"/>
      <c r="AI52" s="210"/>
      <c r="AJ52" s="178">
        <f t="shared" si="34"/>
        <v>0</v>
      </c>
      <c r="AK52" s="190">
        <f t="shared" si="35"/>
        <v>0</v>
      </c>
      <c r="AL52" s="200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78">
        <f t="shared" si="36"/>
        <v>0</v>
      </c>
      <c r="BH52" s="190">
        <f t="shared" si="37"/>
        <v>0</v>
      </c>
      <c r="BI52" s="200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204"/>
      <c r="BX52" s="204"/>
      <c r="BY52" s="204"/>
      <c r="BZ52" s="204"/>
      <c r="CA52" s="204"/>
      <c r="CB52" s="204"/>
      <c r="CC52" s="204"/>
      <c r="CD52" s="204"/>
      <c r="CE52" s="184">
        <f t="shared" si="38"/>
        <v>0</v>
      </c>
      <c r="CF52" s="244" t="str">
        <f t="shared" si="39"/>
        <v>#DIV/0!</v>
      </c>
      <c r="CG52" s="211"/>
      <c r="CH52" s="204"/>
      <c r="CI52" s="204"/>
      <c r="CJ52" s="204"/>
      <c r="CK52" s="204"/>
      <c r="CL52" s="204"/>
      <c r="CM52" s="204"/>
      <c r="CN52" s="204"/>
      <c r="CO52" s="204"/>
      <c r="CP52" s="204"/>
      <c r="CQ52" s="195">
        <f t="shared" si="40"/>
        <v>0</v>
      </c>
      <c r="CR52" s="186" t="str">
        <f t="shared" si="41"/>
        <v>#DIV/0!</v>
      </c>
      <c r="CS52" s="166"/>
      <c r="CT52" s="166"/>
      <c r="CU52" s="166"/>
      <c r="CV52" s="166"/>
      <c r="CW52" s="166"/>
      <c r="CX52" s="196"/>
      <c r="CY52" s="195" t="str">
        <f t="shared" si="42"/>
        <v>#DIV/0!</v>
      </c>
      <c r="CZ52" s="187" t="str">
        <f t="shared" si="43"/>
        <v>#DIV/0!</v>
      </c>
    </row>
    <row r="53" ht="15.75" customHeight="1">
      <c r="A53" s="121">
        <v>43.0</v>
      </c>
      <c r="B53" s="170" t="s">
        <v>140</v>
      </c>
      <c r="C53" s="171" t="s">
        <v>141</v>
      </c>
      <c r="D53" s="124">
        <f t="shared" si="7"/>
        <v>0</v>
      </c>
      <c r="E53" s="125">
        <f t="shared" si="29"/>
        <v>0</v>
      </c>
      <c r="F53" s="172">
        <f t="shared" si="30"/>
        <v>0</v>
      </c>
      <c r="G53" s="189">
        <f t="shared" si="31"/>
        <v>0</v>
      </c>
      <c r="H53" s="216"/>
      <c r="I53" s="197"/>
      <c r="J53" s="215"/>
      <c r="K53" s="197"/>
      <c r="L53" s="197"/>
      <c r="M53" s="178">
        <f t="shared" si="32"/>
        <v>0</v>
      </c>
      <c r="N53" s="188" t="str">
        <f t="shared" si="33"/>
        <v>#DIV/0!</v>
      </c>
      <c r="O53" s="200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210"/>
      <c r="AG53" s="210"/>
      <c r="AH53" s="249"/>
      <c r="AI53" s="210"/>
      <c r="AJ53" s="178">
        <f t="shared" si="34"/>
        <v>0</v>
      </c>
      <c r="AK53" s="190">
        <f t="shared" si="35"/>
        <v>0</v>
      </c>
      <c r="AL53" s="200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78">
        <f t="shared" si="36"/>
        <v>0</v>
      </c>
      <c r="BH53" s="190">
        <f t="shared" si="37"/>
        <v>0</v>
      </c>
      <c r="BI53" s="200"/>
      <c r="BJ53" s="197"/>
      <c r="BK53" s="197"/>
      <c r="BL53" s="197"/>
      <c r="BM53" s="197"/>
      <c r="BN53" s="197"/>
      <c r="BO53" s="197"/>
      <c r="BP53" s="197"/>
      <c r="BQ53" s="197"/>
      <c r="BR53" s="197"/>
      <c r="BS53" s="197"/>
      <c r="BT53" s="197"/>
      <c r="BU53" s="197"/>
      <c r="BV53" s="197"/>
      <c r="BW53" s="204"/>
      <c r="BX53" s="204"/>
      <c r="BY53" s="204"/>
      <c r="BZ53" s="204"/>
      <c r="CA53" s="204"/>
      <c r="CB53" s="204"/>
      <c r="CC53" s="204"/>
      <c r="CD53" s="204"/>
      <c r="CE53" s="184">
        <f t="shared" si="38"/>
        <v>0</v>
      </c>
      <c r="CF53" s="244" t="str">
        <f t="shared" si="39"/>
        <v>#DIV/0!</v>
      </c>
      <c r="CG53" s="211"/>
      <c r="CH53" s="204"/>
      <c r="CI53" s="204"/>
      <c r="CJ53" s="204"/>
      <c r="CK53" s="204"/>
      <c r="CL53" s="204"/>
      <c r="CM53" s="204"/>
      <c r="CN53" s="204"/>
      <c r="CO53" s="204"/>
      <c r="CP53" s="204"/>
      <c r="CQ53" s="195">
        <f t="shared" si="40"/>
        <v>0</v>
      </c>
      <c r="CR53" s="186" t="str">
        <f t="shared" si="41"/>
        <v>#DIV/0!</v>
      </c>
      <c r="CS53" s="166"/>
      <c r="CT53" s="166"/>
      <c r="CU53" s="166"/>
      <c r="CV53" s="166"/>
      <c r="CW53" s="166"/>
      <c r="CX53" s="196"/>
      <c r="CY53" s="195" t="str">
        <f t="shared" si="42"/>
        <v>#DIV/0!</v>
      </c>
      <c r="CZ53" s="187" t="str">
        <f t="shared" si="43"/>
        <v>#DIV/0!</v>
      </c>
    </row>
    <row r="54" ht="15.75" customHeight="1">
      <c r="A54" s="121">
        <v>44.0</v>
      </c>
      <c r="B54" s="170" t="s">
        <v>142</v>
      </c>
      <c r="C54" s="171" t="s">
        <v>143</v>
      </c>
      <c r="D54" s="124">
        <f t="shared" si="7"/>
        <v>0</v>
      </c>
      <c r="E54" s="125">
        <f t="shared" si="29"/>
        <v>0</v>
      </c>
      <c r="F54" s="172">
        <f t="shared" si="30"/>
        <v>0</v>
      </c>
      <c r="G54" s="189">
        <f t="shared" si="31"/>
        <v>0</v>
      </c>
      <c r="H54" s="200"/>
      <c r="I54" s="222"/>
      <c r="J54" s="197"/>
      <c r="K54" s="197"/>
      <c r="L54" s="197"/>
      <c r="M54" s="178">
        <f t="shared" si="32"/>
        <v>0</v>
      </c>
      <c r="N54" s="188" t="str">
        <f t="shared" si="33"/>
        <v>#DIV/0!</v>
      </c>
      <c r="O54" s="200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210"/>
      <c r="AG54" s="210"/>
      <c r="AH54" s="248"/>
      <c r="AI54" s="210"/>
      <c r="AJ54" s="178">
        <f t="shared" si="34"/>
        <v>0</v>
      </c>
      <c r="AK54" s="190">
        <f t="shared" si="35"/>
        <v>0</v>
      </c>
      <c r="AL54" s="200"/>
      <c r="AM54" s="197"/>
      <c r="AN54" s="197"/>
      <c r="AO54" s="197"/>
      <c r="AP54" s="197"/>
      <c r="AQ54" s="197"/>
      <c r="AR54" s="197"/>
      <c r="AS54" s="197"/>
      <c r="AT54" s="197"/>
      <c r="AU54" s="197"/>
      <c r="AV54" s="197"/>
      <c r="AW54" s="197"/>
      <c r="AX54" s="197"/>
      <c r="AY54" s="197"/>
      <c r="AZ54" s="197"/>
      <c r="BA54" s="197"/>
      <c r="BB54" s="197"/>
      <c r="BC54" s="197"/>
      <c r="BD54" s="197"/>
      <c r="BE54" s="197"/>
      <c r="BF54" s="197"/>
      <c r="BG54" s="178">
        <f t="shared" si="36"/>
        <v>0</v>
      </c>
      <c r="BH54" s="190">
        <f t="shared" si="37"/>
        <v>0</v>
      </c>
      <c r="BI54" s="200"/>
      <c r="BJ54" s="197"/>
      <c r="BK54" s="197"/>
      <c r="BL54" s="197"/>
      <c r="BM54" s="197"/>
      <c r="BN54" s="197"/>
      <c r="BO54" s="197"/>
      <c r="BP54" s="197"/>
      <c r="BQ54" s="197"/>
      <c r="BR54" s="197"/>
      <c r="BS54" s="197"/>
      <c r="BT54" s="197"/>
      <c r="BU54" s="197"/>
      <c r="BV54" s="197"/>
      <c r="BW54" s="204"/>
      <c r="BX54" s="204"/>
      <c r="BY54" s="204"/>
      <c r="BZ54" s="204"/>
      <c r="CA54" s="204"/>
      <c r="CB54" s="204"/>
      <c r="CC54" s="204"/>
      <c r="CD54" s="204"/>
      <c r="CE54" s="184">
        <f t="shared" si="38"/>
        <v>0</v>
      </c>
      <c r="CF54" s="244" t="str">
        <f t="shared" si="39"/>
        <v>#DIV/0!</v>
      </c>
      <c r="CG54" s="211"/>
      <c r="CH54" s="204"/>
      <c r="CI54" s="204"/>
      <c r="CJ54" s="204"/>
      <c r="CK54" s="204"/>
      <c r="CL54" s="204"/>
      <c r="CM54" s="204"/>
      <c r="CN54" s="204"/>
      <c r="CO54" s="204"/>
      <c r="CP54" s="204"/>
      <c r="CQ54" s="195">
        <f t="shared" si="40"/>
        <v>0</v>
      </c>
      <c r="CR54" s="186" t="str">
        <f t="shared" si="41"/>
        <v>#DIV/0!</v>
      </c>
      <c r="CS54" s="166"/>
      <c r="CT54" s="166"/>
      <c r="CU54" s="166"/>
      <c r="CV54" s="166"/>
      <c r="CW54" s="166"/>
      <c r="CX54" s="196"/>
      <c r="CY54" s="195" t="str">
        <f t="shared" si="42"/>
        <v>#DIV/0!</v>
      </c>
      <c r="CZ54" s="187" t="str">
        <f t="shared" si="43"/>
        <v>#DIV/0!</v>
      </c>
    </row>
    <row r="55" ht="15.75" customHeight="1">
      <c r="A55" s="169">
        <v>45.0</v>
      </c>
      <c r="B55" s="170" t="s">
        <v>144</v>
      </c>
      <c r="C55" s="171" t="s">
        <v>145</v>
      </c>
      <c r="D55" s="124">
        <f t="shared" si="7"/>
        <v>1</v>
      </c>
      <c r="E55" s="125">
        <f t="shared" si="29"/>
        <v>25</v>
      </c>
      <c r="F55" s="172">
        <f t="shared" si="30"/>
        <v>25</v>
      </c>
      <c r="G55" s="189">
        <f t="shared" si="31"/>
        <v>25</v>
      </c>
      <c r="H55" s="200"/>
      <c r="I55" s="215"/>
      <c r="J55" s="215"/>
      <c r="K55" s="197"/>
      <c r="L55" s="197"/>
      <c r="M55" s="178">
        <f t="shared" si="32"/>
        <v>0</v>
      </c>
      <c r="N55" s="188" t="str">
        <f t="shared" si="33"/>
        <v>#DIV/0!</v>
      </c>
      <c r="O55" s="200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210"/>
      <c r="AG55" s="210"/>
      <c r="AH55" s="249"/>
      <c r="AI55" s="210"/>
      <c r="AJ55" s="178">
        <f t="shared" si="34"/>
        <v>0</v>
      </c>
      <c r="AK55" s="190">
        <f t="shared" si="35"/>
        <v>0</v>
      </c>
      <c r="AL55" s="200"/>
      <c r="AM55" s="197"/>
      <c r="AN55" s="198">
        <v>1.0</v>
      </c>
      <c r="AO55" s="197"/>
      <c r="AP55" s="197"/>
      <c r="AQ55" s="197"/>
      <c r="AR55" s="197"/>
      <c r="AS55" s="197"/>
      <c r="AT55" s="197"/>
      <c r="AU55" s="197"/>
      <c r="AV55" s="197"/>
      <c r="AW55" s="197"/>
      <c r="AX55" s="197"/>
      <c r="AY55" s="197"/>
      <c r="AZ55" s="197"/>
      <c r="BA55" s="197"/>
      <c r="BB55" s="197"/>
      <c r="BC55" s="197"/>
      <c r="BD55" s="197"/>
      <c r="BE55" s="197"/>
      <c r="BF55" s="197"/>
      <c r="BG55" s="178">
        <f t="shared" si="36"/>
        <v>1</v>
      </c>
      <c r="BH55" s="190">
        <f t="shared" si="37"/>
        <v>50</v>
      </c>
      <c r="BI55" s="200"/>
      <c r="BJ55" s="197"/>
      <c r="BK55" s="197"/>
      <c r="BL55" s="197"/>
      <c r="BM55" s="197"/>
      <c r="BN55" s="197"/>
      <c r="BO55" s="197"/>
      <c r="BP55" s="197"/>
      <c r="BQ55" s="197"/>
      <c r="BR55" s="197"/>
      <c r="BS55" s="197"/>
      <c r="BT55" s="197"/>
      <c r="BU55" s="197"/>
      <c r="BV55" s="197"/>
      <c r="BW55" s="204"/>
      <c r="BX55" s="204"/>
      <c r="BY55" s="204"/>
      <c r="BZ55" s="204"/>
      <c r="CA55" s="204"/>
      <c r="CB55" s="204"/>
      <c r="CC55" s="204"/>
      <c r="CD55" s="204"/>
      <c r="CE55" s="184">
        <f t="shared" si="38"/>
        <v>0</v>
      </c>
      <c r="CF55" s="244" t="str">
        <f t="shared" si="39"/>
        <v>#DIV/0!</v>
      </c>
      <c r="CG55" s="211"/>
      <c r="CH55" s="204"/>
      <c r="CI55" s="204"/>
      <c r="CJ55" s="204"/>
      <c r="CK55" s="204"/>
      <c r="CL55" s="204"/>
      <c r="CM55" s="204"/>
      <c r="CN55" s="204"/>
      <c r="CO55" s="204"/>
      <c r="CP55" s="204"/>
      <c r="CQ55" s="195">
        <f t="shared" si="40"/>
        <v>0</v>
      </c>
      <c r="CR55" s="186" t="str">
        <f t="shared" si="41"/>
        <v>#DIV/0!</v>
      </c>
      <c r="CS55" s="166"/>
      <c r="CT55" s="166"/>
      <c r="CU55" s="166"/>
      <c r="CV55" s="166"/>
      <c r="CW55" s="166"/>
      <c r="CX55" s="196"/>
      <c r="CY55" s="195" t="str">
        <f t="shared" si="42"/>
        <v>#DIV/0!</v>
      </c>
      <c r="CZ55" s="187" t="str">
        <f t="shared" si="43"/>
        <v>#DIV/0!</v>
      </c>
    </row>
    <row r="56" ht="15.75" customHeight="1">
      <c r="A56" s="121">
        <v>46.0</v>
      </c>
      <c r="B56" s="170" t="s">
        <v>147</v>
      </c>
      <c r="C56" s="171" t="s">
        <v>148</v>
      </c>
      <c r="D56" s="124">
        <f t="shared" si="7"/>
        <v>0</v>
      </c>
      <c r="E56" s="125">
        <f t="shared" si="29"/>
        <v>0</v>
      </c>
      <c r="F56" s="172">
        <f t="shared" si="30"/>
        <v>0</v>
      </c>
      <c r="G56" s="189">
        <f t="shared" si="31"/>
        <v>0</v>
      </c>
      <c r="H56" s="200"/>
      <c r="I56" s="197"/>
      <c r="J56" s="197"/>
      <c r="K56" s="197"/>
      <c r="L56" s="197"/>
      <c r="M56" s="178">
        <f t="shared" si="32"/>
        <v>0</v>
      </c>
      <c r="N56" s="188" t="str">
        <f t="shared" si="33"/>
        <v>#DIV/0!</v>
      </c>
      <c r="O56" s="200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210"/>
      <c r="AG56" s="210"/>
      <c r="AH56" s="249"/>
      <c r="AI56" s="210"/>
      <c r="AJ56" s="178">
        <f t="shared" si="34"/>
        <v>0</v>
      </c>
      <c r="AK56" s="190">
        <f t="shared" si="35"/>
        <v>0</v>
      </c>
      <c r="AL56" s="200"/>
      <c r="AM56" s="197"/>
      <c r="AN56" s="197"/>
      <c r="AO56" s="197"/>
      <c r="AP56" s="197"/>
      <c r="AQ56" s="197"/>
      <c r="AR56" s="197"/>
      <c r="AS56" s="197"/>
      <c r="AT56" s="197"/>
      <c r="AU56" s="197"/>
      <c r="AV56" s="197"/>
      <c r="AW56" s="197"/>
      <c r="AX56" s="197"/>
      <c r="AY56" s="197"/>
      <c r="AZ56" s="197"/>
      <c r="BA56" s="197"/>
      <c r="BB56" s="204"/>
      <c r="BC56" s="204"/>
      <c r="BD56" s="204"/>
      <c r="BE56" s="197"/>
      <c r="BF56" s="197"/>
      <c r="BG56" s="178">
        <f t="shared" si="36"/>
        <v>0</v>
      </c>
      <c r="BH56" s="190">
        <f t="shared" si="37"/>
        <v>0</v>
      </c>
      <c r="BI56" s="200"/>
      <c r="BJ56" s="197"/>
      <c r="BK56" s="197"/>
      <c r="BL56" s="197"/>
      <c r="BM56" s="197"/>
      <c r="BN56" s="197"/>
      <c r="BO56" s="197"/>
      <c r="BP56" s="197"/>
      <c r="BQ56" s="197"/>
      <c r="BR56" s="197"/>
      <c r="BS56" s="197"/>
      <c r="BT56" s="197"/>
      <c r="BU56" s="197"/>
      <c r="BV56" s="197"/>
      <c r="BW56" s="204"/>
      <c r="BX56" s="204"/>
      <c r="BY56" s="204"/>
      <c r="BZ56" s="204"/>
      <c r="CA56" s="204"/>
      <c r="CB56" s="204"/>
      <c r="CC56" s="204"/>
      <c r="CD56" s="204"/>
      <c r="CE56" s="184">
        <f t="shared" si="38"/>
        <v>0</v>
      </c>
      <c r="CF56" s="244" t="str">
        <f t="shared" si="39"/>
        <v>#DIV/0!</v>
      </c>
      <c r="CG56" s="211"/>
      <c r="CH56" s="204"/>
      <c r="CI56" s="204"/>
      <c r="CJ56" s="204"/>
      <c r="CK56" s="204"/>
      <c r="CL56" s="204"/>
      <c r="CM56" s="204"/>
      <c r="CN56" s="204"/>
      <c r="CO56" s="204"/>
      <c r="CP56" s="204"/>
      <c r="CQ56" s="195">
        <f t="shared" si="40"/>
        <v>0</v>
      </c>
      <c r="CR56" s="186" t="str">
        <f t="shared" si="41"/>
        <v>#DIV/0!</v>
      </c>
      <c r="CS56" s="166"/>
      <c r="CT56" s="166"/>
      <c r="CU56" s="166"/>
      <c r="CV56" s="166"/>
      <c r="CW56" s="166"/>
      <c r="CX56" s="196"/>
      <c r="CY56" s="195" t="str">
        <f t="shared" si="42"/>
        <v>#DIV/0!</v>
      </c>
      <c r="CZ56" s="187" t="str">
        <f t="shared" si="43"/>
        <v>#DIV/0!</v>
      </c>
    </row>
    <row r="57" ht="15.75" customHeight="1">
      <c r="A57" s="121">
        <v>47.0</v>
      </c>
      <c r="B57" s="170" t="s">
        <v>149</v>
      </c>
      <c r="C57" s="171" t="s">
        <v>150</v>
      </c>
      <c r="D57" s="124">
        <f t="shared" si="7"/>
        <v>1</v>
      </c>
      <c r="E57" s="125">
        <f t="shared" si="29"/>
        <v>25</v>
      </c>
      <c r="F57" s="172">
        <f t="shared" si="30"/>
        <v>25</v>
      </c>
      <c r="G57" s="189">
        <f t="shared" si="31"/>
        <v>25</v>
      </c>
      <c r="H57" s="200"/>
      <c r="I57" s="204"/>
      <c r="J57" s="215"/>
      <c r="K57" s="197"/>
      <c r="L57" s="197"/>
      <c r="M57" s="178">
        <f t="shared" si="32"/>
        <v>0</v>
      </c>
      <c r="N57" s="188" t="str">
        <f t="shared" si="33"/>
        <v>#DIV/0!</v>
      </c>
      <c r="O57" s="211"/>
      <c r="P57" s="204"/>
      <c r="Q57" s="204"/>
      <c r="R57" s="197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6"/>
      <c r="AG57" s="206"/>
      <c r="AH57" s="248"/>
      <c r="AI57" s="206"/>
      <c r="AJ57" s="178">
        <f t="shared" si="34"/>
        <v>0</v>
      </c>
      <c r="AK57" s="190">
        <f t="shared" si="35"/>
        <v>0</v>
      </c>
      <c r="AL57" s="211"/>
      <c r="AM57" s="204"/>
      <c r="AN57" s="205">
        <v>1.0</v>
      </c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178">
        <f t="shared" si="36"/>
        <v>1</v>
      </c>
      <c r="BH57" s="190">
        <f t="shared" si="37"/>
        <v>50</v>
      </c>
      <c r="BI57" s="211"/>
      <c r="BJ57" s="204"/>
      <c r="BK57" s="204"/>
      <c r="BL57" s="204"/>
      <c r="BM57" s="204"/>
      <c r="BN57" s="204"/>
      <c r="BO57" s="204"/>
      <c r="BP57" s="204"/>
      <c r="BQ57" s="204"/>
      <c r="BR57" s="204"/>
      <c r="BS57" s="204"/>
      <c r="BT57" s="204"/>
      <c r="BU57" s="204"/>
      <c r="BV57" s="204"/>
      <c r="BW57" s="204"/>
      <c r="BX57" s="204"/>
      <c r="BY57" s="204"/>
      <c r="BZ57" s="204"/>
      <c r="CA57" s="204"/>
      <c r="CB57" s="204"/>
      <c r="CC57" s="204"/>
      <c r="CD57" s="204"/>
      <c r="CE57" s="184">
        <f t="shared" si="38"/>
        <v>0</v>
      </c>
      <c r="CF57" s="244" t="str">
        <f t="shared" si="39"/>
        <v>#DIV/0!</v>
      </c>
      <c r="CG57" s="211"/>
      <c r="CH57" s="204"/>
      <c r="CI57" s="204"/>
      <c r="CJ57" s="204"/>
      <c r="CK57" s="204"/>
      <c r="CL57" s="204"/>
      <c r="CM57" s="204"/>
      <c r="CN57" s="204"/>
      <c r="CO57" s="204"/>
      <c r="CP57" s="204"/>
      <c r="CQ57" s="195">
        <f t="shared" si="40"/>
        <v>0</v>
      </c>
      <c r="CR57" s="186" t="str">
        <f t="shared" si="41"/>
        <v>#DIV/0!</v>
      </c>
      <c r="CS57" s="166"/>
      <c r="CT57" s="166"/>
      <c r="CU57" s="166"/>
      <c r="CV57" s="166"/>
      <c r="CW57" s="166"/>
      <c r="CX57" s="196"/>
      <c r="CY57" s="195" t="str">
        <f t="shared" si="42"/>
        <v>#DIV/0!</v>
      </c>
      <c r="CZ57" s="187" t="str">
        <f t="shared" si="43"/>
        <v>#DIV/0!</v>
      </c>
    </row>
    <row r="58" ht="15.75" customHeight="1">
      <c r="A58" s="169">
        <v>48.0</v>
      </c>
      <c r="B58" s="170" t="s">
        <v>151</v>
      </c>
      <c r="C58" s="171" t="s">
        <v>152</v>
      </c>
      <c r="D58" s="124">
        <f t="shared" si="7"/>
        <v>3</v>
      </c>
      <c r="E58" s="125">
        <f t="shared" si="29"/>
        <v>75</v>
      </c>
      <c r="F58" s="172" t="str">
        <f t="shared" si="30"/>
        <v>  </v>
      </c>
      <c r="G58" s="173" t="str">
        <f t="shared" si="31"/>
        <v>  </v>
      </c>
      <c r="H58" s="200"/>
      <c r="I58" s="204"/>
      <c r="J58" s="204"/>
      <c r="K58" s="197"/>
      <c r="L58" s="197"/>
      <c r="M58" s="178">
        <f t="shared" si="32"/>
        <v>0</v>
      </c>
      <c r="N58" s="188" t="str">
        <f t="shared" si="33"/>
        <v>#DIV/0!</v>
      </c>
      <c r="O58" s="211"/>
      <c r="P58" s="204"/>
      <c r="Q58" s="204"/>
      <c r="R58" s="197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6"/>
      <c r="AG58" s="213">
        <v>1.0</v>
      </c>
      <c r="AH58" s="248"/>
      <c r="AI58" s="206"/>
      <c r="AJ58" s="178">
        <f t="shared" si="34"/>
        <v>1</v>
      </c>
      <c r="AK58" s="190">
        <f t="shared" si="35"/>
        <v>100</v>
      </c>
      <c r="AL58" s="211"/>
      <c r="AM58" s="204"/>
      <c r="AN58" s="205">
        <v>1.0</v>
      </c>
      <c r="AO58" s="204"/>
      <c r="AP58" s="204"/>
      <c r="AQ58" s="204"/>
      <c r="AR58" s="204"/>
      <c r="AS58" s="205">
        <v>1.0</v>
      </c>
      <c r="AT58" s="204"/>
      <c r="AU58" s="204"/>
      <c r="AV58" s="204"/>
      <c r="AW58" s="204"/>
      <c r="AX58" s="204"/>
      <c r="AY58" s="204"/>
      <c r="AZ58" s="204"/>
      <c r="BA58" s="204"/>
      <c r="BB58" s="197"/>
      <c r="BC58" s="197"/>
      <c r="BD58" s="197"/>
      <c r="BE58" s="204"/>
      <c r="BF58" s="204"/>
      <c r="BG58" s="178">
        <f t="shared" si="36"/>
        <v>2</v>
      </c>
      <c r="BH58" s="190">
        <f t="shared" si="37"/>
        <v>100</v>
      </c>
      <c r="BI58" s="211"/>
      <c r="BJ58" s="204"/>
      <c r="BK58" s="204"/>
      <c r="BL58" s="204"/>
      <c r="BM58" s="204"/>
      <c r="BN58" s="204"/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184">
        <f t="shared" si="38"/>
        <v>0</v>
      </c>
      <c r="CF58" s="244" t="str">
        <f t="shared" si="39"/>
        <v>#DIV/0!</v>
      </c>
      <c r="CG58" s="211"/>
      <c r="CH58" s="204"/>
      <c r="CI58" s="204"/>
      <c r="CJ58" s="204"/>
      <c r="CK58" s="204"/>
      <c r="CL58" s="204"/>
      <c r="CM58" s="204"/>
      <c r="CN58" s="204"/>
      <c r="CO58" s="204"/>
      <c r="CP58" s="204"/>
      <c r="CQ58" s="195">
        <f t="shared" si="40"/>
        <v>0</v>
      </c>
      <c r="CR58" s="186" t="str">
        <f t="shared" si="41"/>
        <v>#DIV/0!</v>
      </c>
      <c r="CS58" s="166"/>
      <c r="CT58" s="166"/>
      <c r="CU58" s="166"/>
      <c r="CV58" s="166"/>
      <c r="CW58" s="166"/>
      <c r="CX58" s="196"/>
      <c r="CY58" s="195" t="str">
        <f t="shared" si="42"/>
        <v>#DIV/0!</v>
      </c>
      <c r="CZ58" s="187" t="str">
        <f t="shared" si="43"/>
        <v>#DIV/0!</v>
      </c>
    </row>
    <row r="59" ht="15.75" customHeight="1">
      <c r="A59" s="121">
        <v>49.0</v>
      </c>
      <c r="B59" s="170" t="s">
        <v>153</v>
      </c>
      <c r="C59" s="171" t="s">
        <v>154</v>
      </c>
      <c r="D59" s="124">
        <f t="shared" si="7"/>
        <v>1</v>
      </c>
      <c r="E59" s="125">
        <f t="shared" si="29"/>
        <v>25</v>
      </c>
      <c r="F59" s="172">
        <f t="shared" si="30"/>
        <v>25</v>
      </c>
      <c r="G59" s="189">
        <f t="shared" si="31"/>
        <v>25</v>
      </c>
      <c r="H59" s="200"/>
      <c r="I59" s="215"/>
      <c r="J59" s="215"/>
      <c r="K59" s="197"/>
      <c r="L59" s="197"/>
      <c r="M59" s="178">
        <f t="shared" si="32"/>
        <v>0</v>
      </c>
      <c r="N59" s="188" t="str">
        <f t="shared" si="33"/>
        <v>#DIV/0!</v>
      </c>
      <c r="O59" s="200"/>
      <c r="P59" s="197"/>
      <c r="Q59" s="197"/>
      <c r="R59" s="204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210"/>
      <c r="AG59" s="210"/>
      <c r="AH59" s="249"/>
      <c r="AI59" s="210"/>
      <c r="AJ59" s="178">
        <f t="shared" si="34"/>
        <v>0</v>
      </c>
      <c r="AK59" s="190">
        <f t="shared" si="35"/>
        <v>0</v>
      </c>
      <c r="AL59" s="200"/>
      <c r="AM59" s="197"/>
      <c r="AN59" s="198">
        <v>1.0</v>
      </c>
      <c r="AO59" s="197"/>
      <c r="AP59" s="197"/>
      <c r="AQ59" s="197"/>
      <c r="AR59" s="197"/>
      <c r="AS59" s="197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78">
        <f t="shared" si="36"/>
        <v>1</v>
      </c>
      <c r="BH59" s="190">
        <f t="shared" si="37"/>
        <v>50</v>
      </c>
      <c r="BI59" s="200"/>
      <c r="BJ59" s="197"/>
      <c r="BK59" s="197"/>
      <c r="BL59" s="197"/>
      <c r="BM59" s="197"/>
      <c r="BN59" s="197"/>
      <c r="BO59" s="197"/>
      <c r="BP59" s="197"/>
      <c r="BQ59" s="197"/>
      <c r="BR59" s="197"/>
      <c r="BS59" s="197"/>
      <c r="BT59" s="197"/>
      <c r="BU59" s="197"/>
      <c r="BV59" s="197"/>
      <c r="BW59" s="204"/>
      <c r="BX59" s="204"/>
      <c r="BY59" s="204"/>
      <c r="BZ59" s="204"/>
      <c r="CA59" s="204"/>
      <c r="CB59" s="204"/>
      <c r="CC59" s="204"/>
      <c r="CD59" s="204"/>
      <c r="CE59" s="184">
        <f t="shared" si="38"/>
        <v>0</v>
      </c>
      <c r="CF59" s="244" t="str">
        <f t="shared" si="39"/>
        <v>#DIV/0!</v>
      </c>
      <c r="CG59" s="211"/>
      <c r="CH59" s="204"/>
      <c r="CI59" s="204"/>
      <c r="CJ59" s="204"/>
      <c r="CK59" s="204"/>
      <c r="CL59" s="204"/>
      <c r="CM59" s="204"/>
      <c r="CN59" s="204"/>
      <c r="CO59" s="204"/>
      <c r="CP59" s="204"/>
      <c r="CQ59" s="195">
        <f t="shared" si="40"/>
        <v>0</v>
      </c>
      <c r="CR59" s="186" t="str">
        <f t="shared" si="41"/>
        <v>#DIV/0!</v>
      </c>
      <c r="CS59" s="166"/>
      <c r="CT59" s="166"/>
      <c r="CU59" s="166"/>
      <c r="CV59" s="166"/>
      <c r="CW59" s="166"/>
      <c r="CX59" s="196"/>
      <c r="CY59" s="195" t="str">
        <f t="shared" si="42"/>
        <v>#DIV/0!</v>
      </c>
      <c r="CZ59" s="187" t="str">
        <f t="shared" si="43"/>
        <v>#DIV/0!</v>
      </c>
    </row>
    <row r="60" ht="15.75" customHeight="1">
      <c r="A60" s="121">
        <v>50.0</v>
      </c>
      <c r="B60" s="170" t="s">
        <v>155</v>
      </c>
      <c r="C60" s="171" t="s">
        <v>156</v>
      </c>
      <c r="D60" s="124">
        <f t="shared" si="7"/>
        <v>0</v>
      </c>
      <c r="E60" s="125">
        <f t="shared" si="29"/>
        <v>0</v>
      </c>
      <c r="F60" s="172">
        <f t="shared" si="30"/>
        <v>0</v>
      </c>
      <c r="G60" s="189">
        <f t="shared" si="31"/>
        <v>0</v>
      </c>
      <c r="H60" s="216"/>
      <c r="I60" s="197"/>
      <c r="J60" s="197"/>
      <c r="K60" s="197"/>
      <c r="L60" s="197"/>
      <c r="M60" s="178">
        <f t="shared" si="32"/>
        <v>0</v>
      </c>
      <c r="N60" s="188" t="str">
        <f t="shared" si="33"/>
        <v>#DIV/0!</v>
      </c>
      <c r="O60" s="200"/>
      <c r="P60" s="197"/>
      <c r="Q60" s="197"/>
      <c r="R60" s="204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210"/>
      <c r="AG60" s="210"/>
      <c r="AH60" s="248"/>
      <c r="AI60" s="210"/>
      <c r="AJ60" s="178">
        <f t="shared" si="34"/>
        <v>0</v>
      </c>
      <c r="AK60" s="190">
        <f t="shared" si="35"/>
        <v>0</v>
      </c>
      <c r="AL60" s="200"/>
      <c r="AM60" s="197"/>
      <c r="AN60" s="197"/>
      <c r="AO60" s="197"/>
      <c r="AP60" s="197"/>
      <c r="AQ60" s="197"/>
      <c r="AR60" s="197"/>
      <c r="AS60" s="197"/>
      <c r="AT60" s="197"/>
      <c r="AU60" s="197"/>
      <c r="AV60" s="197"/>
      <c r="AW60" s="197"/>
      <c r="AX60" s="197"/>
      <c r="AY60" s="197"/>
      <c r="AZ60" s="197"/>
      <c r="BA60" s="197"/>
      <c r="BB60" s="215"/>
      <c r="BC60" s="215"/>
      <c r="BD60" s="215"/>
      <c r="BE60" s="197"/>
      <c r="BF60" s="197"/>
      <c r="BG60" s="178">
        <f t="shared" si="36"/>
        <v>0</v>
      </c>
      <c r="BH60" s="190">
        <f t="shared" si="37"/>
        <v>0</v>
      </c>
      <c r="BI60" s="200"/>
      <c r="BJ60" s="197"/>
      <c r="BK60" s="197"/>
      <c r="BL60" s="197"/>
      <c r="BM60" s="197"/>
      <c r="BN60" s="197"/>
      <c r="BO60" s="197"/>
      <c r="BP60" s="197"/>
      <c r="BQ60" s="197"/>
      <c r="BR60" s="197"/>
      <c r="BS60" s="197"/>
      <c r="BT60" s="197"/>
      <c r="BU60" s="197"/>
      <c r="BV60" s="197"/>
      <c r="BW60" s="204"/>
      <c r="BX60" s="204"/>
      <c r="BY60" s="204"/>
      <c r="BZ60" s="204"/>
      <c r="CA60" s="204"/>
      <c r="CB60" s="204"/>
      <c r="CC60" s="204"/>
      <c r="CD60" s="204"/>
      <c r="CE60" s="184">
        <f t="shared" si="38"/>
        <v>0</v>
      </c>
      <c r="CF60" s="244" t="str">
        <f t="shared" si="39"/>
        <v>#DIV/0!</v>
      </c>
      <c r="CG60" s="211"/>
      <c r="CH60" s="204"/>
      <c r="CI60" s="204"/>
      <c r="CJ60" s="204"/>
      <c r="CK60" s="204"/>
      <c r="CL60" s="204"/>
      <c r="CM60" s="204"/>
      <c r="CN60" s="204"/>
      <c r="CO60" s="204"/>
      <c r="CP60" s="204"/>
      <c r="CQ60" s="195">
        <f t="shared" si="40"/>
        <v>0</v>
      </c>
      <c r="CR60" s="186" t="str">
        <f t="shared" si="41"/>
        <v>#DIV/0!</v>
      </c>
      <c r="CS60" s="166"/>
      <c r="CT60" s="166"/>
      <c r="CU60" s="166"/>
      <c r="CV60" s="166"/>
      <c r="CW60" s="166"/>
      <c r="CX60" s="196"/>
      <c r="CY60" s="195" t="str">
        <f t="shared" si="42"/>
        <v>#DIV/0!</v>
      </c>
      <c r="CZ60" s="187" t="str">
        <f t="shared" si="43"/>
        <v>#DIV/0!</v>
      </c>
    </row>
    <row r="61" ht="15.75" customHeight="1">
      <c r="A61" s="169">
        <v>51.0</v>
      </c>
      <c r="B61" s="170" t="s">
        <v>157</v>
      </c>
      <c r="C61" s="171" t="s">
        <v>158</v>
      </c>
      <c r="D61" s="124">
        <f t="shared" si="7"/>
        <v>2</v>
      </c>
      <c r="E61" s="125">
        <f t="shared" si="29"/>
        <v>50</v>
      </c>
      <c r="F61" s="172" t="str">
        <f t="shared" si="30"/>
        <v>  </v>
      </c>
      <c r="G61" s="189" t="str">
        <f t="shared" si="31"/>
        <v>  </v>
      </c>
      <c r="H61" s="200"/>
      <c r="I61" s="197"/>
      <c r="J61" s="197"/>
      <c r="K61" s="197"/>
      <c r="L61" s="197"/>
      <c r="M61" s="178">
        <f t="shared" si="32"/>
        <v>0</v>
      </c>
      <c r="N61" s="188" t="str">
        <f t="shared" si="33"/>
        <v>#DIV/0!</v>
      </c>
      <c r="O61" s="216"/>
      <c r="P61" s="215"/>
      <c r="Q61" s="215"/>
      <c r="R61" s="197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8"/>
      <c r="AG61" s="218"/>
      <c r="AH61" s="248"/>
      <c r="AI61" s="218"/>
      <c r="AJ61" s="178">
        <f t="shared" si="34"/>
        <v>0</v>
      </c>
      <c r="AK61" s="190">
        <f t="shared" si="35"/>
        <v>0</v>
      </c>
      <c r="AL61" s="216"/>
      <c r="AM61" s="215"/>
      <c r="AN61" s="220">
        <v>1.0</v>
      </c>
      <c r="AO61" s="215"/>
      <c r="AP61" s="215"/>
      <c r="AQ61" s="215"/>
      <c r="AR61" s="215"/>
      <c r="AS61" s="220">
        <v>1.0</v>
      </c>
      <c r="AT61" s="215"/>
      <c r="AU61" s="215"/>
      <c r="AV61" s="215"/>
      <c r="AW61" s="215"/>
      <c r="AX61" s="215"/>
      <c r="AY61" s="215"/>
      <c r="AZ61" s="215"/>
      <c r="BA61" s="215"/>
      <c r="BB61" s="197"/>
      <c r="BC61" s="197"/>
      <c r="BD61" s="197"/>
      <c r="BE61" s="215"/>
      <c r="BF61" s="215"/>
      <c r="BG61" s="178">
        <f t="shared" si="36"/>
        <v>2</v>
      </c>
      <c r="BH61" s="190">
        <f t="shared" si="37"/>
        <v>100</v>
      </c>
      <c r="BI61" s="216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04"/>
      <c r="BX61" s="204"/>
      <c r="BY61" s="204"/>
      <c r="BZ61" s="204"/>
      <c r="CA61" s="204"/>
      <c r="CB61" s="204"/>
      <c r="CC61" s="204"/>
      <c r="CD61" s="204"/>
      <c r="CE61" s="184">
        <f t="shared" si="38"/>
        <v>0</v>
      </c>
      <c r="CF61" s="244" t="str">
        <f t="shared" si="39"/>
        <v>#DIV/0!</v>
      </c>
      <c r="CG61" s="211"/>
      <c r="CH61" s="204"/>
      <c r="CI61" s="204"/>
      <c r="CJ61" s="204"/>
      <c r="CK61" s="204"/>
      <c r="CL61" s="204"/>
      <c r="CM61" s="177"/>
      <c r="CN61" s="204"/>
      <c r="CO61" s="204"/>
      <c r="CP61" s="204"/>
      <c r="CQ61" s="195">
        <f t="shared" si="40"/>
        <v>0</v>
      </c>
      <c r="CR61" s="186" t="str">
        <f t="shared" si="41"/>
        <v>#DIV/0!</v>
      </c>
      <c r="CS61" s="166"/>
      <c r="CT61" s="166"/>
      <c r="CU61" s="166"/>
      <c r="CV61" s="166"/>
      <c r="CW61" s="166"/>
      <c r="CX61" s="196"/>
      <c r="CY61" s="195" t="str">
        <f t="shared" si="42"/>
        <v>#DIV/0!</v>
      </c>
      <c r="CZ61" s="187" t="str">
        <f t="shared" si="43"/>
        <v>#DIV/0!</v>
      </c>
    </row>
    <row r="62" ht="15.75" customHeight="1">
      <c r="A62" s="121">
        <v>52.0</v>
      </c>
      <c r="B62" s="170" t="s">
        <v>159</v>
      </c>
      <c r="C62" s="171" t="s">
        <v>160</v>
      </c>
      <c r="D62" s="124">
        <f t="shared" si="7"/>
        <v>3</v>
      </c>
      <c r="E62" s="125">
        <f t="shared" si="29"/>
        <v>75</v>
      </c>
      <c r="F62" s="172" t="str">
        <f t="shared" si="30"/>
        <v>  </v>
      </c>
      <c r="G62" s="189" t="str">
        <f t="shared" si="31"/>
        <v>  </v>
      </c>
      <c r="H62" s="200"/>
      <c r="I62" s="197"/>
      <c r="J62" s="197"/>
      <c r="K62" s="197"/>
      <c r="L62" s="197"/>
      <c r="M62" s="178">
        <f t="shared" si="32"/>
        <v>0</v>
      </c>
      <c r="N62" s="188" t="str">
        <f t="shared" si="33"/>
        <v>#DIV/0!</v>
      </c>
      <c r="O62" s="200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210"/>
      <c r="AG62" s="210"/>
      <c r="AH62" s="248"/>
      <c r="AI62" s="210"/>
      <c r="AJ62" s="178">
        <f t="shared" si="34"/>
        <v>0</v>
      </c>
      <c r="AK62" s="190">
        <f t="shared" si="35"/>
        <v>0</v>
      </c>
      <c r="AL62" s="200"/>
      <c r="AM62" s="197"/>
      <c r="AN62" s="198">
        <v>1.0</v>
      </c>
      <c r="AO62" s="197"/>
      <c r="AP62" s="197"/>
      <c r="AQ62" s="197"/>
      <c r="AR62" s="197"/>
      <c r="AS62" s="198">
        <v>1.0</v>
      </c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78">
        <f t="shared" si="36"/>
        <v>2</v>
      </c>
      <c r="BH62" s="190">
        <f t="shared" si="37"/>
        <v>100</v>
      </c>
      <c r="BI62" s="200"/>
      <c r="BJ62" s="198">
        <v>1.0</v>
      </c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204"/>
      <c r="BX62" s="204"/>
      <c r="BY62" s="204"/>
      <c r="BZ62" s="204"/>
      <c r="CA62" s="204"/>
      <c r="CB62" s="204"/>
      <c r="CC62" s="204"/>
      <c r="CD62" s="204"/>
      <c r="CE62" s="184">
        <f t="shared" si="38"/>
        <v>1</v>
      </c>
      <c r="CF62" s="244" t="str">
        <f t="shared" si="39"/>
        <v>#DIV/0!</v>
      </c>
      <c r="CG62" s="211"/>
      <c r="CH62" s="204"/>
      <c r="CI62" s="204"/>
      <c r="CJ62" s="204"/>
      <c r="CK62" s="204"/>
      <c r="CL62" s="204"/>
      <c r="CM62" s="204"/>
      <c r="CN62" s="204"/>
      <c r="CO62" s="204"/>
      <c r="CP62" s="204"/>
      <c r="CQ62" s="195">
        <f t="shared" si="40"/>
        <v>0</v>
      </c>
      <c r="CR62" s="186" t="str">
        <f t="shared" si="41"/>
        <v>#DIV/0!</v>
      </c>
      <c r="CS62" s="166"/>
      <c r="CT62" s="166"/>
      <c r="CU62" s="166"/>
      <c r="CV62" s="166"/>
      <c r="CW62" s="166"/>
      <c r="CX62" s="196"/>
      <c r="CY62" s="195" t="str">
        <f t="shared" si="42"/>
        <v>#DIV/0!</v>
      </c>
      <c r="CZ62" s="187" t="str">
        <f t="shared" si="43"/>
        <v>#DIV/0!</v>
      </c>
    </row>
    <row r="63" ht="15.75" customHeight="1">
      <c r="A63" s="121">
        <v>53.0</v>
      </c>
      <c r="B63" s="170" t="s">
        <v>161</v>
      </c>
      <c r="C63" s="171" t="s">
        <v>162</v>
      </c>
      <c r="D63" s="124">
        <f t="shared" si="7"/>
        <v>4</v>
      </c>
      <c r="E63" s="125">
        <f t="shared" si="29"/>
        <v>100</v>
      </c>
      <c r="F63" s="172" t="str">
        <f t="shared" si="30"/>
        <v>  </v>
      </c>
      <c r="G63" s="189" t="str">
        <f t="shared" si="31"/>
        <v>  </v>
      </c>
      <c r="H63" s="200"/>
      <c r="I63" s="197"/>
      <c r="J63" s="204"/>
      <c r="K63" s="197"/>
      <c r="L63" s="197"/>
      <c r="M63" s="178">
        <f t="shared" si="32"/>
        <v>0</v>
      </c>
      <c r="N63" s="188" t="str">
        <f t="shared" si="33"/>
        <v>#DIV/0!</v>
      </c>
      <c r="O63" s="200"/>
      <c r="P63" s="197"/>
      <c r="Q63" s="197"/>
      <c r="R63" s="215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210"/>
      <c r="AG63" s="203">
        <v>1.0</v>
      </c>
      <c r="AH63" s="248"/>
      <c r="AI63" s="210"/>
      <c r="AJ63" s="178">
        <f t="shared" si="34"/>
        <v>1</v>
      </c>
      <c r="AK63" s="190">
        <f t="shared" si="35"/>
        <v>100</v>
      </c>
      <c r="AL63" s="200"/>
      <c r="AM63" s="197"/>
      <c r="AN63" s="198">
        <v>1.0</v>
      </c>
      <c r="AO63" s="197"/>
      <c r="AP63" s="197"/>
      <c r="AQ63" s="197"/>
      <c r="AR63" s="197"/>
      <c r="AS63" s="198">
        <v>1.0</v>
      </c>
      <c r="AT63" s="197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78">
        <f t="shared" si="36"/>
        <v>2</v>
      </c>
      <c r="BH63" s="190">
        <f t="shared" si="37"/>
        <v>100</v>
      </c>
      <c r="BI63" s="200"/>
      <c r="BJ63" s="198">
        <v>1.0</v>
      </c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204"/>
      <c r="BX63" s="204"/>
      <c r="BY63" s="204"/>
      <c r="BZ63" s="204"/>
      <c r="CA63" s="204"/>
      <c r="CB63" s="204"/>
      <c r="CC63" s="204"/>
      <c r="CD63" s="204"/>
      <c r="CE63" s="184">
        <f t="shared" si="38"/>
        <v>1</v>
      </c>
      <c r="CF63" s="244" t="str">
        <f t="shared" si="39"/>
        <v>#DIV/0!</v>
      </c>
      <c r="CG63" s="211"/>
      <c r="CH63" s="204"/>
      <c r="CI63" s="204"/>
      <c r="CJ63" s="204"/>
      <c r="CK63" s="204"/>
      <c r="CL63" s="204"/>
      <c r="CM63" s="204"/>
      <c r="CN63" s="204"/>
      <c r="CO63" s="204"/>
      <c r="CP63" s="204"/>
      <c r="CQ63" s="195">
        <f t="shared" si="40"/>
        <v>0</v>
      </c>
      <c r="CR63" s="186" t="str">
        <f t="shared" si="41"/>
        <v>#DIV/0!</v>
      </c>
      <c r="CS63" s="166"/>
      <c r="CT63" s="166"/>
      <c r="CU63" s="166"/>
      <c r="CV63" s="166"/>
      <c r="CW63" s="166"/>
      <c r="CX63" s="196"/>
      <c r="CY63" s="195" t="str">
        <f t="shared" si="42"/>
        <v>#DIV/0!</v>
      </c>
      <c r="CZ63" s="187" t="str">
        <f t="shared" si="43"/>
        <v>#DIV/0!</v>
      </c>
    </row>
    <row r="64" ht="15.75" customHeight="1">
      <c r="A64" s="169">
        <v>54.0</v>
      </c>
      <c r="B64" s="170" t="s">
        <v>163</v>
      </c>
      <c r="C64" s="171" t="s">
        <v>164</v>
      </c>
      <c r="D64" s="124">
        <f t="shared" si="7"/>
        <v>1</v>
      </c>
      <c r="E64" s="125">
        <f t="shared" si="29"/>
        <v>25</v>
      </c>
      <c r="F64" s="172">
        <f t="shared" si="30"/>
        <v>25</v>
      </c>
      <c r="G64" s="189">
        <f t="shared" si="31"/>
        <v>25</v>
      </c>
      <c r="H64" s="200"/>
      <c r="I64" s="197"/>
      <c r="J64" s="197"/>
      <c r="K64" s="197"/>
      <c r="L64" s="197"/>
      <c r="M64" s="178">
        <f t="shared" si="32"/>
        <v>0</v>
      </c>
      <c r="N64" s="188" t="str">
        <f t="shared" si="33"/>
        <v>#DIV/0!</v>
      </c>
      <c r="O64" s="200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210"/>
      <c r="AG64" s="210"/>
      <c r="AH64" s="249"/>
      <c r="AI64" s="210"/>
      <c r="AJ64" s="178">
        <f t="shared" si="34"/>
        <v>0</v>
      </c>
      <c r="AK64" s="190">
        <f t="shared" si="35"/>
        <v>0</v>
      </c>
      <c r="AL64" s="200"/>
      <c r="AM64" s="197"/>
      <c r="AN64" s="197"/>
      <c r="AO64" s="197"/>
      <c r="AP64" s="197"/>
      <c r="AQ64" s="197"/>
      <c r="AR64" s="197"/>
      <c r="AS64" s="197"/>
      <c r="AT64" s="197"/>
      <c r="AU64" s="197"/>
      <c r="AV64" s="197"/>
      <c r="AW64" s="197"/>
      <c r="AX64" s="197"/>
      <c r="AY64" s="197"/>
      <c r="AZ64" s="197"/>
      <c r="BA64" s="197"/>
      <c r="BB64" s="197"/>
      <c r="BC64" s="197"/>
      <c r="BD64" s="197"/>
      <c r="BE64" s="197"/>
      <c r="BF64" s="197"/>
      <c r="BG64" s="178">
        <f t="shared" si="36"/>
        <v>0</v>
      </c>
      <c r="BH64" s="190">
        <f t="shared" si="37"/>
        <v>0</v>
      </c>
      <c r="BI64" s="200"/>
      <c r="BJ64" s="198">
        <v>1.0</v>
      </c>
      <c r="BK64" s="197"/>
      <c r="BL64" s="197"/>
      <c r="BM64" s="197"/>
      <c r="BN64" s="197"/>
      <c r="BO64" s="197"/>
      <c r="BP64" s="197"/>
      <c r="BQ64" s="197"/>
      <c r="BR64" s="197"/>
      <c r="BS64" s="197"/>
      <c r="BT64" s="197"/>
      <c r="BU64" s="197"/>
      <c r="BV64" s="197"/>
      <c r="BW64" s="204"/>
      <c r="BX64" s="204"/>
      <c r="BY64" s="204"/>
      <c r="BZ64" s="204"/>
      <c r="CA64" s="204"/>
      <c r="CB64" s="204"/>
      <c r="CC64" s="204"/>
      <c r="CD64" s="204"/>
      <c r="CE64" s="184">
        <f t="shared" si="38"/>
        <v>1</v>
      </c>
      <c r="CF64" s="244" t="str">
        <f t="shared" si="39"/>
        <v>#DIV/0!</v>
      </c>
      <c r="CG64" s="211"/>
      <c r="CH64" s="204"/>
      <c r="CI64" s="204"/>
      <c r="CJ64" s="204"/>
      <c r="CK64" s="204"/>
      <c r="CL64" s="204"/>
      <c r="CM64" s="204"/>
      <c r="CN64" s="204"/>
      <c r="CO64" s="204"/>
      <c r="CP64" s="204"/>
      <c r="CQ64" s="195">
        <f t="shared" si="40"/>
        <v>0</v>
      </c>
      <c r="CR64" s="186" t="str">
        <f t="shared" si="41"/>
        <v>#DIV/0!</v>
      </c>
      <c r="CS64" s="166"/>
      <c r="CT64" s="166"/>
      <c r="CU64" s="166"/>
      <c r="CV64" s="166"/>
      <c r="CW64" s="166"/>
      <c r="CX64" s="196"/>
      <c r="CY64" s="195" t="str">
        <f t="shared" si="42"/>
        <v>#DIV/0!</v>
      </c>
      <c r="CZ64" s="187" t="str">
        <f t="shared" si="43"/>
        <v>#DIV/0!</v>
      </c>
    </row>
    <row r="65" ht="15.75" customHeight="1">
      <c r="A65" s="121">
        <v>55.0</v>
      </c>
      <c r="B65" s="170" t="s">
        <v>165</v>
      </c>
      <c r="C65" s="171" t="s">
        <v>166</v>
      </c>
      <c r="D65" s="124">
        <f t="shared" si="7"/>
        <v>1</v>
      </c>
      <c r="E65" s="125">
        <f t="shared" si="29"/>
        <v>25</v>
      </c>
      <c r="F65" s="172">
        <f t="shared" si="30"/>
        <v>25</v>
      </c>
      <c r="G65" s="189">
        <f t="shared" si="31"/>
        <v>25</v>
      </c>
      <c r="H65" s="200"/>
      <c r="I65" s="197"/>
      <c r="J65" s="197"/>
      <c r="K65" s="197"/>
      <c r="L65" s="197"/>
      <c r="M65" s="178">
        <f t="shared" si="32"/>
        <v>0</v>
      </c>
      <c r="N65" s="188" t="str">
        <f t="shared" si="33"/>
        <v>#DIV/0!</v>
      </c>
      <c r="O65" s="200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210"/>
      <c r="AG65" s="210"/>
      <c r="AH65" s="248"/>
      <c r="AI65" s="210"/>
      <c r="AJ65" s="178">
        <f t="shared" si="34"/>
        <v>0</v>
      </c>
      <c r="AK65" s="190">
        <f t="shared" si="35"/>
        <v>0</v>
      </c>
      <c r="AL65" s="200"/>
      <c r="AM65" s="197"/>
      <c r="AN65" s="197"/>
      <c r="AO65" s="197"/>
      <c r="AP65" s="197"/>
      <c r="AQ65" s="197"/>
      <c r="AR65" s="197"/>
      <c r="AS65" s="197"/>
      <c r="AT65" s="197"/>
      <c r="AU65" s="197"/>
      <c r="AV65" s="197"/>
      <c r="AW65" s="197"/>
      <c r="AX65" s="197"/>
      <c r="AY65" s="197"/>
      <c r="AZ65" s="197"/>
      <c r="BA65" s="197"/>
      <c r="BB65" s="215"/>
      <c r="BC65" s="215"/>
      <c r="BD65" s="215"/>
      <c r="BE65" s="197"/>
      <c r="BF65" s="197"/>
      <c r="BG65" s="178">
        <f t="shared" si="36"/>
        <v>0</v>
      </c>
      <c r="BH65" s="190">
        <f t="shared" si="37"/>
        <v>0</v>
      </c>
      <c r="BI65" s="200"/>
      <c r="BJ65" s="198">
        <v>1.0</v>
      </c>
      <c r="BK65" s="197"/>
      <c r="BL65" s="197"/>
      <c r="BM65" s="197"/>
      <c r="BN65" s="197"/>
      <c r="BO65" s="197"/>
      <c r="BP65" s="197"/>
      <c r="BQ65" s="197"/>
      <c r="BR65" s="197"/>
      <c r="BS65" s="197"/>
      <c r="BT65" s="197"/>
      <c r="BU65" s="197"/>
      <c r="BV65" s="197"/>
      <c r="BW65" s="204"/>
      <c r="BX65" s="204"/>
      <c r="BY65" s="204"/>
      <c r="BZ65" s="204"/>
      <c r="CA65" s="204"/>
      <c r="CB65" s="204"/>
      <c r="CC65" s="204"/>
      <c r="CD65" s="204"/>
      <c r="CE65" s="184">
        <f t="shared" si="38"/>
        <v>1</v>
      </c>
      <c r="CF65" s="244" t="str">
        <f t="shared" si="39"/>
        <v>#DIV/0!</v>
      </c>
      <c r="CG65" s="211"/>
      <c r="CH65" s="204"/>
      <c r="CI65" s="204"/>
      <c r="CJ65" s="204"/>
      <c r="CK65" s="204"/>
      <c r="CL65" s="204"/>
      <c r="CM65" s="204"/>
      <c r="CN65" s="204"/>
      <c r="CO65" s="204"/>
      <c r="CP65" s="204"/>
      <c r="CQ65" s="195">
        <f t="shared" si="40"/>
        <v>0</v>
      </c>
      <c r="CR65" s="186" t="str">
        <f t="shared" si="41"/>
        <v>#DIV/0!</v>
      </c>
      <c r="CS65" s="166"/>
      <c r="CT65" s="166"/>
      <c r="CU65" s="166"/>
      <c r="CV65" s="166"/>
      <c r="CW65" s="166"/>
      <c r="CX65" s="196"/>
      <c r="CY65" s="195" t="str">
        <f t="shared" si="42"/>
        <v>#DIV/0!</v>
      </c>
      <c r="CZ65" s="187" t="str">
        <f t="shared" si="43"/>
        <v>#DIV/0!</v>
      </c>
    </row>
    <row r="66" ht="15.75" customHeight="1">
      <c r="A66" s="121">
        <v>56.0</v>
      </c>
      <c r="B66" s="170" t="s">
        <v>167</v>
      </c>
      <c r="C66" s="171" t="s">
        <v>168</v>
      </c>
      <c r="D66" s="124">
        <f t="shared" si="7"/>
        <v>1</v>
      </c>
      <c r="E66" s="125">
        <f t="shared" si="29"/>
        <v>25</v>
      </c>
      <c r="F66" s="172">
        <f t="shared" si="30"/>
        <v>25</v>
      </c>
      <c r="G66" s="189">
        <f t="shared" si="31"/>
        <v>25</v>
      </c>
      <c r="H66" s="216"/>
      <c r="I66" s="215"/>
      <c r="J66" s="215"/>
      <c r="K66" s="215"/>
      <c r="L66" s="215"/>
      <c r="M66" s="178">
        <f t="shared" si="32"/>
        <v>0</v>
      </c>
      <c r="N66" s="188" t="str">
        <f t="shared" si="33"/>
        <v>#DIV/0!</v>
      </c>
      <c r="O66" s="216"/>
      <c r="P66" s="215"/>
      <c r="Q66" s="215"/>
      <c r="R66" s="197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8"/>
      <c r="AG66" s="250">
        <v>1.0</v>
      </c>
      <c r="AH66" s="248"/>
      <c r="AI66" s="218"/>
      <c r="AJ66" s="178">
        <f t="shared" si="34"/>
        <v>1</v>
      </c>
      <c r="AK66" s="190">
        <f t="shared" si="35"/>
        <v>100</v>
      </c>
      <c r="AL66" s="216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197"/>
      <c r="BC66" s="197"/>
      <c r="BD66" s="197"/>
      <c r="BE66" s="215"/>
      <c r="BF66" s="215"/>
      <c r="BG66" s="178">
        <f t="shared" si="36"/>
        <v>0</v>
      </c>
      <c r="BH66" s="190">
        <f t="shared" si="37"/>
        <v>0</v>
      </c>
      <c r="BI66" s="216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04"/>
      <c r="BX66" s="204"/>
      <c r="BY66" s="204"/>
      <c r="BZ66" s="204"/>
      <c r="CA66" s="204"/>
      <c r="CB66" s="204"/>
      <c r="CC66" s="204"/>
      <c r="CD66" s="204"/>
      <c r="CE66" s="184">
        <f t="shared" si="38"/>
        <v>0</v>
      </c>
      <c r="CF66" s="244" t="str">
        <f t="shared" si="39"/>
        <v>#DIV/0!</v>
      </c>
      <c r="CG66" s="211"/>
      <c r="CH66" s="204"/>
      <c r="CI66" s="204"/>
      <c r="CJ66" s="204"/>
      <c r="CK66" s="204"/>
      <c r="CL66" s="204"/>
      <c r="CM66" s="204"/>
      <c r="CN66" s="204"/>
      <c r="CO66" s="204"/>
      <c r="CP66" s="204"/>
      <c r="CQ66" s="195">
        <f t="shared" si="40"/>
        <v>0</v>
      </c>
      <c r="CR66" s="186" t="str">
        <f t="shared" si="41"/>
        <v>#DIV/0!</v>
      </c>
      <c r="CS66" s="166"/>
      <c r="CT66" s="166"/>
      <c r="CU66" s="166"/>
      <c r="CV66" s="166"/>
      <c r="CW66" s="166"/>
      <c r="CX66" s="196"/>
      <c r="CY66" s="195" t="str">
        <f t="shared" si="42"/>
        <v>#DIV/0!</v>
      </c>
      <c r="CZ66" s="187" t="str">
        <f t="shared" si="43"/>
        <v>#DIV/0!</v>
      </c>
    </row>
    <row r="67" ht="15.75" customHeight="1">
      <c r="A67" s="169">
        <v>57.0</v>
      </c>
      <c r="B67" s="170" t="s">
        <v>169</v>
      </c>
      <c r="C67" s="171" t="s">
        <v>170</v>
      </c>
      <c r="D67" s="124">
        <f t="shared" si="7"/>
        <v>1</v>
      </c>
      <c r="E67" s="125">
        <f t="shared" si="29"/>
        <v>25</v>
      </c>
      <c r="F67" s="172">
        <f t="shared" si="30"/>
        <v>25</v>
      </c>
      <c r="G67" s="189">
        <f t="shared" si="31"/>
        <v>25</v>
      </c>
      <c r="H67" s="200"/>
      <c r="I67" s="197"/>
      <c r="J67" s="197"/>
      <c r="K67" s="197"/>
      <c r="L67" s="197"/>
      <c r="M67" s="178">
        <f t="shared" si="32"/>
        <v>0</v>
      </c>
      <c r="N67" s="188" t="str">
        <f t="shared" si="33"/>
        <v>#DIV/0!</v>
      </c>
      <c r="O67" s="200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210"/>
      <c r="AG67" s="210"/>
      <c r="AH67" s="249"/>
      <c r="AI67" s="210"/>
      <c r="AJ67" s="178">
        <f t="shared" si="34"/>
        <v>0</v>
      </c>
      <c r="AK67" s="190">
        <f t="shared" si="35"/>
        <v>0</v>
      </c>
      <c r="AL67" s="200"/>
      <c r="AM67" s="197"/>
      <c r="AN67" s="198">
        <v>1.0</v>
      </c>
      <c r="AO67" s="197"/>
      <c r="AP67" s="197"/>
      <c r="AQ67" s="197"/>
      <c r="AR67" s="197"/>
      <c r="AS67" s="197"/>
      <c r="AT67" s="197"/>
      <c r="AU67" s="197"/>
      <c r="AV67" s="197"/>
      <c r="AW67" s="197"/>
      <c r="AX67" s="197"/>
      <c r="AY67" s="197"/>
      <c r="AZ67" s="197"/>
      <c r="BA67" s="197"/>
      <c r="BB67" s="197"/>
      <c r="BC67" s="197"/>
      <c r="BD67" s="197"/>
      <c r="BE67" s="197"/>
      <c r="BF67" s="197"/>
      <c r="BG67" s="178">
        <f t="shared" si="36"/>
        <v>1</v>
      </c>
      <c r="BH67" s="190">
        <f t="shared" si="37"/>
        <v>50</v>
      </c>
      <c r="BI67" s="200"/>
      <c r="BJ67" s="197"/>
      <c r="BK67" s="197"/>
      <c r="BL67" s="197"/>
      <c r="BM67" s="197"/>
      <c r="BN67" s="197"/>
      <c r="BO67" s="197"/>
      <c r="BP67" s="197"/>
      <c r="BQ67" s="197"/>
      <c r="BR67" s="197"/>
      <c r="BS67" s="197"/>
      <c r="BT67" s="197"/>
      <c r="BU67" s="197"/>
      <c r="BV67" s="197"/>
      <c r="BW67" s="204"/>
      <c r="BX67" s="204"/>
      <c r="BY67" s="204"/>
      <c r="BZ67" s="204"/>
      <c r="CA67" s="204"/>
      <c r="CB67" s="204"/>
      <c r="CC67" s="204"/>
      <c r="CD67" s="204"/>
      <c r="CE67" s="184">
        <f t="shared" si="38"/>
        <v>0</v>
      </c>
      <c r="CF67" s="244" t="str">
        <f t="shared" si="39"/>
        <v>#DIV/0!</v>
      </c>
      <c r="CG67" s="211"/>
      <c r="CH67" s="204"/>
      <c r="CI67" s="204"/>
      <c r="CJ67" s="204"/>
      <c r="CK67" s="204"/>
      <c r="CL67" s="204"/>
      <c r="CM67" s="204"/>
      <c r="CN67" s="204"/>
      <c r="CO67" s="204"/>
      <c r="CP67" s="204"/>
      <c r="CQ67" s="195">
        <f t="shared" si="40"/>
        <v>0</v>
      </c>
      <c r="CR67" s="186" t="str">
        <f t="shared" si="41"/>
        <v>#DIV/0!</v>
      </c>
      <c r="CS67" s="166"/>
      <c r="CT67" s="166"/>
      <c r="CU67" s="166"/>
      <c r="CV67" s="166"/>
      <c r="CW67" s="166"/>
      <c r="CX67" s="196"/>
      <c r="CY67" s="195" t="str">
        <f t="shared" si="42"/>
        <v>#DIV/0!</v>
      </c>
      <c r="CZ67" s="187" t="str">
        <f t="shared" si="43"/>
        <v>#DIV/0!</v>
      </c>
    </row>
    <row r="68" ht="15.75" customHeight="1">
      <c r="A68" s="121">
        <v>58.0</v>
      </c>
      <c r="B68" s="170" t="s">
        <v>171</v>
      </c>
      <c r="C68" s="171" t="s">
        <v>172</v>
      </c>
      <c r="D68" s="124">
        <f t="shared" si="7"/>
        <v>4</v>
      </c>
      <c r="E68" s="125">
        <f t="shared" si="29"/>
        <v>100</v>
      </c>
      <c r="F68" s="172" t="str">
        <f t="shared" si="30"/>
        <v>  </v>
      </c>
      <c r="G68" s="173" t="str">
        <f t="shared" si="31"/>
        <v>  </v>
      </c>
      <c r="H68" s="200"/>
      <c r="I68" s="197"/>
      <c r="J68" s="197"/>
      <c r="K68" s="197"/>
      <c r="L68" s="197"/>
      <c r="M68" s="178">
        <f t="shared" si="32"/>
        <v>0</v>
      </c>
      <c r="N68" s="188" t="str">
        <f t="shared" si="33"/>
        <v>#DIV/0!</v>
      </c>
      <c r="O68" s="200"/>
      <c r="P68" s="197"/>
      <c r="Q68" s="197"/>
      <c r="R68" s="215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210"/>
      <c r="AG68" s="203">
        <v>1.0</v>
      </c>
      <c r="AH68" s="248"/>
      <c r="AI68" s="210"/>
      <c r="AJ68" s="178">
        <f t="shared" si="34"/>
        <v>1</v>
      </c>
      <c r="AK68" s="190">
        <f t="shared" si="35"/>
        <v>100</v>
      </c>
      <c r="AL68" s="200"/>
      <c r="AM68" s="197"/>
      <c r="AN68" s="198">
        <v>1.0</v>
      </c>
      <c r="AO68" s="197"/>
      <c r="AP68" s="197"/>
      <c r="AQ68" s="197"/>
      <c r="AR68" s="197"/>
      <c r="AS68" s="198">
        <v>1.0</v>
      </c>
      <c r="AT68" s="197"/>
      <c r="AU68" s="197"/>
      <c r="AV68" s="197"/>
      <c r="AW68" s="197"/>
      <c r="AX68" s="197"/>
      <c r="AY68" s="197"/>
      <c r="AZ68" s="197"/>
      <c r="BA68" s="197"/>
      <c r="BB68" s="197"/>
      <c r="BC68" s="197"/>
      <c r="BD68" s="197"/>
      <c r="BE68" s="197"/>
      <c r="BF68" s="197"/>
      <c r="BG68" s="178">
        <f t="shared" si="36"/>
        <v>2</v>
      </c>
      <c r="BH68" s="190">
        <f t="shared" si="37"/>
        <v>100</v>
      </c>
      <c r="BI68" s="200"/>
      <c r="BJ68" s="198">
        <v>1.0</v>
      </c>
      <c r="BK68" s="197"/>
      <c r="BL68" s="197"/>
      <c r="BM68" s="197"/>
      <c r="BN68" s="197"/>
      <c r="BO68" s="197"/>
      <c r="BP68" s="197"/>
      <c r="BQ68" s="197"/>
      <c r="BR68" s="197"/>
      <c r="BS68" s="197"/>
      <c r="BT68" s="197"/>
      <c r="BU68" s="197"/>
      <c r="BV68" s="197"/>
      <c r="BW68" s="204"/>
      <c r="BX68" s="204"/>
      <c r="BY68" s="204"/>
      <c r="BZ68" s="204"/>
      <c r="CA68" s="204"/>
      <c r="CB68" s="204"/>
      <c r="CC68" s="204"/>
      <c r="CD68" s="204"/>
      <c r="CE68" s="184">
        <f t="shared" si="38"/>
        <v>1</v>
      </c>
      <c r="CF68" s="244" t="str">
        <f t="shared" si="39"/>
        <v>#DIV/0!</v>
      </c>
      <c r="CG68" s="211"/>
      <c r="CH68" s="204"/>
      <c r="CI68" s="204"/>
      <c r="CJ68" s="204"/>
      <c r="CK68" s="204"/>
      <c r="CL68" s="204"/>
      <c r="CM68" s="204"/>
      <c r="CN68" s="204"/>
      <c r="CO68" s="204"/>
      <c r="CP68" s="204"/>
      <c r="CQ68" s="195">
        <f t="shared" si="40"/>
        <v>0</v>
      </c>
      <c r="CR68" s="186" t="str">
        <f t="shared" si="41"/>
        <v>#DIV/0!</v>
      </c>
      <c r="CS68" s="166"/>
      <c r="CT68" s="166"/>
      <c r="CU68" s="166"/>
      <c r="CV68" s="166"/>
      <c r="CW68" s="166"/>
      <c r="CX68" s="196"/>
      <c r="CY68" s="195" t="str">
        <f t="shared" si="42"/>
        <v>#DIV/0!</v>
      </c>
      <c r="CZ68" s="187" t="str">
        <f t="shared" si="43"/>
        <v>#DIV/0!</v>
      </c>
    </row>
    <row r="69" ht="15.75" customHeight="1">
      <c r="A69" s="121">
        <v>59.0</v>
      </c>
      <c r="B69" s="170" t="s">
        <v>173</v>
      </c>
      <c r="C69" s="171" t="s">
        <v>174</v>
      </c>
      <c r="D69" s="124">
        <f t="shared" si="7"/>
        <v>2</v>
      </c>
      <c r="E69" s="125">
        <f t="shared" si="29"/>
        <v>50</v>
      </c>
      <c r="F69" s="172" t="str">
        <f t="shared" si="30"/>
        <v>  </v>
      </c>
      <c r="G69" s="173" t="str">
        <f t="shared" si="31"/>
        <v>  </v>
      </c>
      <c r="H69" s="200"/>
      <c r="I69" s="197"/>
      <c r="J69" s="197"/>
      <c r="K69" s="197"/>
      <c r="L69" s="197"/>
      <c r="M69" s="178">
        <f t="shared" si="32"/>
        <v>0</v>
      </c>
      <c r="N69" s="188" t="str">
        <f t="shared" si="33"/>
        <v>#DIV/0!</v>
      </c>
      <c r="O69" s="200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210"/>
      <c r="AG69" s="203">
        <v>1.0</v>
      </c>
      <c r="AH69" s="248"/>
      <c r="AI69" s="210"/>
      <c r="AJ69" s="178">
        <f t="shared" si="34"/>
        <v>1</v>
      </c>
      <c r="AK69" s="190">
        <f t="shared" si="35"/>
        <v>100</v>
      </c>
      <c r="AL69" s="200"/>
      <c r="AM69" s="197"/>
      <c r="AN69" s="198">
        <v>1.0</v>
      </c>
      <c r="AO69" s="197"/>
      <c r="AP69" s="197"/>
      <c r="AQ69" s="197"/>
      <c r="AR69" s="197"/>
      <c r="AS69" s="197"/>
      <c r="AT69" s="197"/>
      <c r="AU69" s="197"/>
      <c r="AV69" s="197"/>
      <c r="AW69" s="197"/>
      <c r="AX69" s="197"/>
      <c r="AY69" s="197"/>
      <c r="AZ69" s="197"/>
      <c r="BA69" s="197"/>
      <c r="BB69" s="197"/>
      <c r="BC69" s="197"/>
      <c r="BD69" s="197"/>
      <c r="BE69" s="197"/>
      <c r="BF69" s="197"/>
      <c r="BG69" s="178">
        <f t="shared" si="36"/>
        <v>1</v>
      </c>
      <c r="BH69" s="190">
        <f t="shared" si="37"/>
        <v>50</v>
      </c>
      <c r="BI69" s="200"/>
      <c r="BJ69" s="197"/>
      <c r="BK69" s="197"/>
      <c r="BL69" s="197"/>
      <c r="BM69" s="197"/>
      <c r="BN69" s="197"/>
      <c r="BO69" s="197"/>
      <c r="BP69" s="197"/>
      <c r="BQ69" s="197"/>
      <c r="BR69" s="197"/>
      <c r="BS69" s="197"/>
      <c r="BT69" s="197"/>
      <c r="BU69" s="197"/>
      <c r="BV69" s="197"/>
      <c r="BW69" s="204"/>
      <c r="BX69" s="204"/>
      <c r="BY69" s="204"/>
      <c r="BZ69" s="204"/>
      <c r="CA69" s="204"/>
      <c r="CB69" s="204"/>
      <c r="CC69" s="204"/>
      <c r="CD69" s="204"/>
      <c r="CE69" s="184">
        <f t="shared" si="38"/>
        <v>0</v>
      </c>
      <c r="CF69" s="244" t="str">
        <f t="shared" si="39"/>
        <v>#DIV/0!</v>
      </c>
      <c r="CG69" s="211"/>
      <c r="CH69" s="204"/>
      <c r="CI69" s="204"/>
      <c r="CJ69" s="204"/>
      <c r="CK69" s="204"/>
      <c r="CL69" s="204"/>
      <c r="CM69" s="204"/>
      <c r="CN69" s="204"/>
      <c r="CO69" s="204"/>
      <c r="CP69" s="204"/>
      <c r="CQ69" s="195">
        <f t="shared" si="40"/>
        <v>0</v>
      </c>
      <c r="CR69" s="186" t="str">
        <f t="shared" si="41"/>
        <v>#DIV/0!</v>
      </c>
      <c r="CS69" s="166"/>
      <c r="CT69" s="166"/>
      <c r="CU69" s="166"/>
      <c r="CV69" s="166"/>
      <c r="CW69" s="166"/>
      <c r="CX69" s="196"/>
      <c r="CY69" s="195" t="str">
        <f t="shared" si="42"/>
        <v>#DIV/0!</v>
      </c>
      <c r="CZ69" s="187" t="str">
        <f t="shared" si="43"/>
        <v>#DIV/0!</v>
      </c>
    </row>
    <row r="70" ht="15.75" customHeight="1">
      <c r="A70" s="169">
        <v>60.0</v>
      </c>
      <c r="B70" s="170" t="s">
        <v>175</v>
      </c>
      <c r="C70" s="171" t="s">
        <v>176</v>
      </c>
      <c r="D70" s="124">
        <f t="shared" si="7"/>
        <v>2</v>
      </c>
      <c r="E70" s="125">
        <f t="shared" si="29"/>
        <v>50</v>
      </c>
      <c r="F70" s="172" t="str">
        <f t="shared" si="30"/>
        <v>  </v>
      </c>
      <c r="G70" s="189" t="str">
        <f t="shared" si="31"/>
        <v>  </v>
      </c>
      <c r="H70" s="200"/>
      <c r="I70" s="197"/>
      <c r="J70" s="197"/>
      <c r="K70" s="197"/>
      <c r="L70" s="197"/>
      <c r="M70" s="178">
        <f t="shared" si="32"/>
        <v>0</v>
      </c>
      <c r="N70" s="188" t="str">
        <f t="shared" si="33"/>
        <v>#DIV/0!</v>
      </c>
      <c r="O70" s="200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210"/>
      <c r="AG70" s="210"/>
      <c r="AH70" s="248"/>
      <c r="AI70" s="210"/>
      <c r="AJ70" s="178">
        <f t="shared" si="34"/>
        <v>0</v>
      </c>
      <c r="AK70" s="190">
        <f t="shared" si="35"/>
        <v>0</v>
      </c>
      <c r="AL70" s="200"/>
      <c r="AM70" s="197"/>
      <c r="AN70" s="197"/>
      <c r="AO70" s="197"/>
      <c r="AP70" s="197"/>
      <c r="AQ70" s="197"/>
      <c r="AR70" s="197"/>
      <c r="AS70" s="198">
        <v>1.0</v>
      </c>
      <c r="AT70" s="197"/>
      <c r="AU70" s="197"/>
      <c r="AV70" s="197"/>
      <c r="AW70" s="197"/>
      <c r="AX70" s="197"/>
      <c r="AY70" s="197"/>
      <c r="AZ70" s="197"/>
      <c r="BA70" s="197"/>
      <c r="BB70" s="197"/>
      <c r="BC70" s="197"/>
      <c r="BD70" s="197"/>
      <c r="BE70" s="197"/>
      <c r="BF70" s="197"/>
      <c r="BG70" s="178">
        <f t="shared" si="36"/>
        <v>1</v>
      </c>
      <c r="BH70" s="190">
        <f t="shared" si="37"/>
        <v>50</v>
      </c>
      <c r="BI70" s="200"/>
      <c r="BJ70" s="198">
        <v>1.0</v>
      </c>
      <c r="BK70" s="197"/>
      <c r="BL70" s="197"/>
      <c r="BM70" s="197"/>
      <c r="BN70" s="197"/>
      <c r="BO70" s="197"/>
      <c r="BP70" s="197"/>
      <c r="BQ70" s="197"/>
      <c r="BR70" s="197"/>
      <c r="BS70" s="197"/>
      <c r="BT70" s="197"/>
      <c r="BU70" s="197"/>
      <c r="BV70" s="197"/>
      <c r="BW70" s="204"/>
      <c r="BX70" s="204"/>
      <c r="BY70" s="204"/>
      <c r="BZ70" s="204"/>
      <c r="CA70" s="204"/>
      <c r="CB70" s="204"/>
      <c r="CC70" s="204"/>
      <c r="CD70" s="204"/>
      <c r="CE70" s="184">
        <f t="shared" si="38"/>
        <v>1</v>
      </c>
      <c r="CF70" s="244" t="str">
        <f t="shared" si="39"/>
        <v>#DIV/0!</v>
      </c>
      <c r="CG70" s="211"/>
      <c r="CH70" s="204"/>
      <c r="CI70" s="204"/>
      <c r="CJ70" s="204"/>
      <c r="CK70" s="204"/>
      <c r="CL70" s="204"/>
      <c r="CM70" s="204"/>
      <c r="CN70" s="204"/>
      <c r="CO70" s="204"/>
      <c r="CP70" s="204"/>
      <c r="CQ70" s="195">
        <f t="shared" si="40"/>
        <v>0</v>
      </c>
      <c r="CR70" s="186" t="str">
        <f t="shared" si="41"/>
        <v>#DIV/0!</v>
      </c>
      <c r="CS70" s="166"/>
      <c r="CT70" s="166"/>
      <c r="CU70" s="166"/>
      <c r="CV70" s="166"/>
      <c r="CW70" s="166"/>
      <c r="CX70" s="196"/>
      <c r="CY70" s="195" t="str">
        <f t="shared" si="42"/>
        <v>#DIV/0!</v>
      </c>
      <c r="CZ70" s="187" t="str">
        <f t="shared" si="43"/>
        <v>#DIV/0!</v>
      </c>
    </row>
    <row r="71" ht="15.75" customHeight="1">
      <c r="A71" s="121">
        <v>61.0</v>
      </c>
      <c r="B71" s="170" t="s">
        <v>177</v>
      </c>
      <c r="C71" s="171" t="s">
        <v>178</v>
      </c>
      <c r="D71" s="124">
        <f t="shared" si="7"/>
        <v>2</v>
      </c>
      <c r="E71" s="125">
        <f t="shared" si="29"/>
        <v>50</v>
      </c>
      <c r="F71" s="172" t="str">
        <f t="shared" si="30"/>
        <v>  </v>
      </c>
      <c r="G71" s="189" t="str">
        <f t="shared" si="31"/>
        <v>  </v>
      </c>
      <c r="H71" s="200"/>
      <c r="I71" s="197"/>
      <c r="J71" s="197"/>
      <c r="K71" s="197"/>
      <c r="L71" s="197"/>
      <c r="M71" s="178">
        <f t="shared" si="32"/>
        <v>0</v>
      </c>
      <c r="N71" s="188" t="str">
        <f t="shared" si="33"/>
        <v>#DIV/0!</v>
      </c>
      <c r="O71" s="200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210"/>
      <c r="AG71" s="203">
        <v>1.0</v>
      </c>
      <c r="AH71" s="248"/>
      <c r="AI71" s="210"/>
      <c r="AJ71" s="178">
        <f t="shared" si="34"/>
        <v>1</v>
      </c>
      <c r="AK71" s="190">
        <f t="shared" si="35"/>
        <v>100</v>
      </c>
      <c r="AL71" s="200"/>
      <c r="AM71" s="197"/>
      <c r="AN71" s="197"/>
      <c r="AO71" s="197"/>
      <c r="AP71" s="197"/>
      <c r="AQ71" s="197"/>
      <c r="AR71" s="197"/>
      <c r="AS71" s="197"/>
      <c r="AT71" s="197"/>
      <c r="AU71" s="197"/>
      <c r="AV71" s="197"/>
      <c r="AW71" s="197"/>
      <c r="AX71" s="197"/>
      <c r="AY71" s="197"/>
      <c r="AZ71" s="197"/>
      <c r="BA71" s="197"/>
      <c r="BB71" s="197"/>
      <c r="BC71" s="197"/>
      <c r="BD71" s="197"/>
      <c r="BE71" s="197"/>
      <c r="BF71" s="197"/>
      <c r="BG71" s="178">
        <f t="shared" si="36"/>
        <v>0</v>
      </c>
      <c r="BH71" s="190">
        <f t="shared" si="37"/>
        <v>0</v>
      </c>
      <c r="BI71" s="200"/>
      <c r="BJ71" s="198">
        <v>1.0</v>
      </c>
      <c r="BK71" s="197"/>
      <c r="BL71" s="197"/>
      <c r="BM71" s="197"/>
      <c r="BN71" s="197"/>
      <c r="BO71" s="197"/>
      <c r="BP71" s="197"/>
      <c r="BQ71" s="197"/>
      <c r="BR71" s="197"/>
      <c r="BS71" s="197"/>
      <c r="BT71" s="197"/>
      <c r="BU71" s="197"/>
      <c r="BV71" s="197"/>
      <c r="BW71" s="204"/>
      <c r="BX71" s="204"/>
      <c r="BY71" s="204"/>
      <c r="BZ71" s="204"/>
      <c r="CA71" s="204"/>
      <c r="CB71" s="204"/>
      <c r="CC71" s="204"/>
      <c r="CD71" s="204"/>
      <c r="CE71" s="184">
        <f t="shared" si="38"/>
        <v>1</v>
      </c>
      <c r="CF71" s="244" t="str">
        <f t="shared" si="39"/>
        <v>#DIV/0!</v>
      </c>
      <c r="CG71" s="211"/>
      <c r="CH71" s="204"/>
      <c r="CI71" s="204"/>
      <c r="CJ71" s="204"/>
      <c r="CK71" s="204"/>
      <c r="CL71" s="204"/>
      <c r="CM71" s="204"/>
      <c r="CN71" s="204"/>
      <c r="CO71" s="204"/>
      <c r="CP71" s="204"/>
      <c r="CQ71" s="195">
        <f t="shared" si="40"/>
        <v>0</v>
      </c>
      <c r="CR71" s="186" t="str">
        <f t="shared" si="41"/>
        <v>#DIV/0!</v>
      </c>
      <c r="CS71" s="166"/>
      <c r="CT71" s="166"/>
      <c r="CU71" s="166"/>
      <c r="CV71" s="166"/>
      <c r="CW71" s="166"/>
      <c r="CX71" s="196"/>
      <c r="CY71" s="195" t="str">
        <f t="shared" si="42"/>
        <v>#DIV/0!</v>
      </c>
      <c r="CZ71" s="187" t="str">
        <f t="shared" si="43"/>
        <v>#DIV/0!</v>
      </c>
    </row>
    <row r="72" ht="15.75" customHeight="1">
      <c r="A72" s="121">
        <v>62.0</v>
      </c>
      <c r="B72" s="170" t="s">
        <v>179</v>
      </c>
      <c r="C72" s="171" t="s">
        <v>180</v>
      </c>
      <c r="D72" s="124">
        <f t="shared" si="7"/>
        <v>4</v>
      </c>
      <c r="E72" s="125">
        <f t="shared" si="29"/>
        <v>100</v>
      </c>
      <c r="F72" s="172" t="str">
        <f t="shared" si="30"/>
        <v>  </v>
      </c>
      <c r="G72" s="189" t="str">
        <f t="shared" si="31"/>
        <v>  </v>
      </c>
      <c r="H72" s="200"/>
      <c r="I72" s="197"/>
      <c r="J72" s="197"/>
      <c r="K72" s="197"/>
      <c r="L72" s="197"/>
      <c r="M72" s="178">
        <f t="shared" si="32"/>
        <v>0</v>
      </c>
      <c r="N72" s="188" t="str">
        <f t="shared" si="33"/>
        <v>#DIV/0!</v>
      </c>
      <c r="O72" s="200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210"/>
      <c r="AG72" s="203">
        <v>1.0</v>
      </c>
      <c r="AH72" s="248"/>
      <c r="AI72" s="210"/>
      <c r="AJ72" s="178">
        <f t="shared" si="34"/>
        <v>1</v>
      </c>
      <c r="AK72" s="190">
        <f t="shared" si="35"/>
        <v>100</v>
      </c>
      <c r="AL72" s="200"/>
      <c r="AM72" s="197"/>
      <c r="AN72" s="198">
        <v>1.0</v>
      </c>
      <c r="AO72" s="197"/>
      <c r="AP72" s="197"/>
      <c r="AQ72" s="197"/>
      <c r="AR72" s="197"/>
      <c r="AS72" s="198">
        <v>1.0</v>
      </c>
      <c r="AT72" s="197"/>
      <c r="AU72" s="197"/>
      <c r="AV72" s="197"/>
      <c r="AW72" s="197"/>
      <c r="AX72" s="197"/>
      <c r="AY72" s="197"/>
      <c r="AZ72" s="197"/>
      <c r="BA72" s="197"/>
      <c r="BB72" s="197"/>
      <c r="BC72" s="197"/>
      <c r="BD72" s="197"/>
      <c r="BE72" s="197"/>
      <c r="BF72" s="197"/>
      <c r="BG72" s="178">
        <f t="shared" si="36"/>
        <v>2</v>
      </c>
      <c r="BH72" s="190">
        <f t="shared" si="37"/>
        <v>100</v>
      </c>
      <c r="BI72" s="200"/>
      <c r="BJ72" s="198">
        <v>1.0</v>
      </c>
      <c r="BK72" s="197"/>
      <c r="BL72" s="197"/>
      <c r="BM72" s="197"/>
      <c r="BN72" s="197"/>
      <c r="BO72" s="197"/>
      <c r="BP72" s="197"/>
      <c r="BQ72" s="197"/>
      <c r="BR72" s="197"/>
      <c r="BS72" s="197"/>
      <c r="BT72" s="197"/>
      <c r="BU72" s="197"/>
      <c r="BV72" s="197"/>
      <c r="BW72" s="204"/>
      <c r="BX72" s="204"/>
      <c r="BY72" s="204"/>
      <c r="BZ72" s="204"/>
      <c r="CA72" s="204"/>
      <c r="CB72" s="204"/>
      <c r="CC72" s="204"/>
      <c r="CD72" s="204"/>
      <c r="CE72" s="184">
        <f t="shared" si="38"/>
        <v>1</v>
      </c>
      <c r="CF72" s="244" t="str">
        <f t="shared" si="39"/>
        <v>#DIV/0!</v>
      </c>
      <c r="CG72" s="211"/>
      <c r="CH72" s="204"/>
      <c r="CI72" s="204"/>
      <c r="CJ72" s="204"/>
      <c r="CK72" s="204"/>
      <c r="CL72" s="204"/>
      <c r="CM72" s="204"/>
      <c r="CN72" s="204"/>
      <c r="CO72" s="204"/>
      <c r="CP72" s="204"/>
      <c r="CQ72" s="195">
        <f t="shared" si="40"/>
        <v>0</v>
      </c>
      <c r="CR72" s="186" t="str">
        <f t="shared" si="41"/>
        <v>#DIV/0!</v>
      </c>
      <c r="CS72" s="166"/>
      <c r="CT72" s="166"/>
      <c r="CU72" s="166"/>
      <c r="CV72" s="166"/>
      <c r="CW72" s="166"/>
      <c r="CX72" s="196"/>
      <c r="CY72" s="195" t="str">
        <f t="shared" si="42"/>
        <v>#DIV/0!</v>
      </c>
      <c r="CZ72" s="187" t="str">
        <f t="shared" si="43"/>
        <v>#DIV/0!</v>
      </c>
    </row>
    <row r="73" ht="15.75" customHeight="1">
      <c r="A73" s="169">
        <v>63.0</v>
      </c>
      <c r="B73" s="170" t="s">
        <v>181</v>
      </c>
      <c r="C73" s="171" t="s">
        <v>182</v>
      </c>
      <c r="D73" s="124">
        <f t="shared" si="7"/>
        <v>3</v>
      </c>
      <c r="E73" s="125">
        <f t="shared" si="29"/>
        <v>75</v>
      </c>
      <c r="F73" s="172" t="str">
        <f t="shared" si="30"/>
        <v>  </v>
      </c>
      <c r="G73" s="189" t="str">
        <f t="shared" si="31"/>
        <v>  </v>
      </c>
      <c r="H73" s="200"/>
      <c r="I73" s="197"/>
      <c r="J73" s="197"/>
      <c r="K73" s="197"/>
      <c r="L73" s="197"/>
      <c r="M73" s="178">
        <f t="shared" si="32"/>
        <v>0</v>
      </c>
      <c r="N73" s="188" t="str">
        <f t="shared" si="33"/>
        <v>#DIV/0!</v>
      </c>
      <c r="O73" s="200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210"/>
      <c r="AG73" s="203">
        <v>1.0</v>
      </c>
      <c r="AH73" s="248"/>
      <c r="AI73" s="210"/>
      <c r="AJ73" s="178">
        <f t="shared" si="34"/>
        <v>1</v>
      </c>
      <c r="AK73" s="190">
        <f t="shared" si="35"/>
        <v>100</v>
      </c>
      <c r="AL73" s="200"/>
      <c r="AM73" s="197"/>
      <c r="AN73" s="197"/>
      <c r="AO73" s="197"/>
      <c r="AP73" s="197"/>
      <c r="AQ73" s="197"/>
      <c r="AR73" s="197"/>
      <c r="AS73" s="198">
        <v>1.0</v>
      </c>
      <c r="AT73" s="197"/>
      <c r="AU73" s="197"/>
      <c r="AV73" s="197"/>
      <c r="AW73" s="197"/>
      <c r="AX73" s="197"/>
      <c r="AY73" s="197"/>
      <c r="AZ73" s="197"/>
      <c r="BA73" s="197"/>
      <c r="BB73" s="197"/>
      <c r="BC73" s="197"/>
      <c r="BD73" s="197"/>
      <c r="BE73" s="197"/>
      <c r="BF73" s="197"/>
      <c r="BG73" s="178">
        <f t="shared" si="36"/>
        <v>1</v>
      </c>
      <c r="BH73" s="190">
        <f t="shared" si="37"/>
        <v>50</v>
      </c>
      <c r="BI73" s="200"/>
      <c r="BJ73" s="198">
        <v>1.0</v>
      </c>
      <c r="BK73" s="197"/>
      <c r="BL73" s="197"/>
      <c r="BM73" s="197"/>
      <c r="BN73" s="197"/>
      <c r="BO73" s="197"/>
      <c r="BP73" s="197"/>
      <c r="BQ73" s="197"/>
      <c r="BR73" s="197"/>
      <c r="BS73" s="197"/>
      <c r="BT73" s="197"/>
      <c r="BU73" s="197"/>
      <c r="BV73" s="197"/>
      <c r="BW73" s="204"/>
      <c r="BX73" s="204"/>
      <c r="BY73" s="204"/>
      <c r="BZ73" s="204"/>
      <c r="CA73" s="204"/>
      <c r="CB73" s="204"/>
      <c r="CC73" s="204"/>
      <c r="CD73" s="204"/>
      <c r="CE73" s="184">
        <f t="shared" si="38"/>
        <v>1</v>
      </c>
      <c r="CF73" s="244" t="str">
        <f t="shared" si="39"/>
        <v>#DIV/0!</v>
      </c>
      <c r="CG73" s="211"/>
      <c r="CH73" s="204"/>
      <c r="CI73" s="204"/>
      <c r="CJ73" s="204"/>
      <c r="CK73" s="204"/>
      <c r="CL73" s="204"/>
      <c r="CM73" s="204"/>
      <c r="CN73" s="204"/>
      <c r="CO73" s="204"/>
      <c r="CP73" s="204"/>
      <c r="CQ73" s="195">
        <f t="shared" si="40"/>
        <v>0</v>
      </c>
      <c r="CR73" s="186" t="str">
        <f t="shared" si="41"/>
        <v>#DIV/0!</v>
      </c>
      <c r="CS73" s="166"/>
      <c r="CT73" s="166"/>
      <c r="CU73" s="166"/>
      <c r="CV73" s="166"/>
      <c r="CW73" s="166"/>
      <c r="CX73" s="196"/>
      <c r="CY73" s="195" t="str">
        <f t="shared" si="42"/>
        <v>#DIV/0!</v>
      </c>
      <c r="CZ73" s="187" t="str">
        <f t="shared" si="43"/>
        <v>#DIV/0!</v>
      </c>
    </row>
    <row r="74" ht="15.75" customHeight="1">
      <c r="A74" s="121">
        <v>64.0</v>
      </c>
      <c r="B74" s="170" t="s">
        <v>183</v>
      </c>
      <c r="C74" s="171" t="s">
        <v>184</v>
      </c>
      <c r="D74" s="124">
        <f t="shared" si="7"/>
        <v>1</v>
      </c>
      <c r="E74" s="125">
        <f t="shared" si="29"/>
        <v>25</v>
      </c>
      <c r="F74" s="172">
        <f t="shared" si="30"/>
        <v>25</v>
      </c>
      <c r="G74" s="189">
        <f t="shared" si="31"/>
        <v>25</v>
      </c>
      <c r="H74" s="200"/>
      <c r="I74" s="197"/>
      <c r="J74" s="197"/>
      <c r="K74" s="197"/>
      <c r="L74" s="197"/>
      <c r="M74" s="178">
        <f t="shared" si="32"/>
        <v>0</v>
      </c>
      <c r="N74" s="188" t="str">
        <f t="shared" si="33"/>
        <v>#DIV/0!</v>
      </c>
      <c r="O74" s="200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210"/>
      <c r="AG74" s="210"/>
      <c r="AH74" s="249"/>
      <c r="AI74" s="210"/>
      <c r="AJ74" s="178">
        <f t="shared" si="34"/>
        <v>0</v>
      </c>
      <c r="AK74" s="190">
        <f t="shared" si="35"/>
        <v>0</v>
      </c>
      <c r="AL74" s="200"/>
      <c r="AM74" s="197"/>
      <c r="AN74" s="197"/>
      <c r="AO74" s="197"/>
      <c r="AP74" s="197"/>
      <c r="AQ74" s="197"/>
      <c r="AR74" s="197"/>
      <c r="AS74" s="198">
        <v>1.0</v>
      </c>
      <c r="AT74" s="197"/>
      <c r="AU74" s="197"/>
      <c r="AV74" s="197"/>
      <c r="AW74" s="197"/>
      <c r="AX74" s="197"/>
      <c r="AY74" s="197"/>
      <c r="AZ74" s="197"/>
      <c r="BA74" s="197"/>
      <c r="BB74" s="197"/>
      <c r="BC74" s="197"/>
      <c r="BD74" s="197"/>
      <c r="BE74" s="197"/>
      <c r="BF74" s="197"/>
      <c r="BG74" s="178">
        <f t="shared" si="36"/>
        <v>1</v>
      </c>
      <c r="BH74" s="190">
        <f t="shared" si="37"/>
        <v>50</v>
      </c>
      <c r="BI74" s="200"/>
      <c r="BJ74" s="197"/>
      <c r="BK74" s="197"/>
      <c r="BL74" s="197"/>
      <c r="BM74" s="197"/>
      <c r="BN74" s="197"/>
      <c r="BO74" s="197"/>
      <c r="BP74" s="197"/>
      <c r="BQ74" s="197"/>
      <c r="BR74" s="197"/>
      <c r="BS74" s="197"/>
      <c r="BT74" s="197"/>
      <c r="BU74" s="197"/>
      <c r="BV74" s="197"/>
      <c r="BW74" s="204"/>
      <c r="BX74" s="204"/>
      <c r="BY74" s="204"/>
      <c r="BZ74" s="204"/>
      <c r="CA74" s="204"/>
      <c r="CB74" s="204"/>
      <c r="CC74" s="204"/>
      <c r="CD74" s="204"/>
      <c r="CE74" s="184">
        <f t="shared" si="38"/>
        <v>0</v>
      </c>
      <c r="CF74" s="244" t="str">
        <f t="shared" si="39"/>
        <v>#DIV/0!</v>
      </c>
      <c r="CG74" s="211"/>
      <c r="CH74" s="204"/>
      <c r="CI74" s="204"/>
      <c r="CJ74" s="204"/>
      <c r="CK74" s="204"/>
      <c r="CL74" s="204"/>
      <c r="CM74" s="204"/>
      <c r="CN74" s="204"/>
      <c r="CO74" s="204"/>
      <c r="CP74" s="204"/>
      <c r="CQ74" s="195">
        <f t="shared" si="40"/>
        <v>0</v>
      </c>
      <c r="CR74" s="186" t="str">
        <f t="shared" si="41"/>
        <v>#DIV/0!</v>
      </c>
      <c r="CS74" s="166"/>
      <c r="CT74" s="166"/>
      <c r="CU74" s="166"/>
      <c r="CV74" s="166"/>
      <c r="CW74" s="166"/>
      <c r="CX74" s="196"/>
      <c r="CY74" s="195" t="str">
        <f t="shared" si="42"/>
        <v>#DIV/0!</v>
      </c>
      <c r="CZ74" s="187" t="str">
        <f t="shared" si="43"/>
        <v>#DIV/0!</v>
      </c>
    </row>
    <row r="75" ht="15.75" customHeight="1">
      <c r="A75" s="121">
        <v>65.0</v>
      </c>
      <c r="B75" s="170" t="s">
        <v>185</v>
      </c>
      <c r="C75" s="171" t="s">
        <v>186</v>
      </c>
      <c r="D75" s="124">
        <f t="shared" si="7"/>
        <v>2</v>
      </c>
      <c r="E75" s="125">
        <f t="shared" si="29"/>
        <v>50</v>
      </c>
      <c r="F75" s="172" t="str">
        <f t="shared" si="30"/>
        <v>  </v>
      </c>
      <c r="G75" s="189" t="str">
        <f t="shared" si="31"/>
        <v>  </v>
      </c>
      <c r="H75" s="200"/>
      <c r="I75" s="197"/>
      <c r="J75" s="197"/>
      <c r="K75" s="197"/>
      <c r="L75" s="197"/>
      <c r="M75" s="178">
        <f t="shared" si="32"/>
        <v>0</v>
      </c>
      <c r="N75" s="188" t="str">
        <f t="shared" si="33"/>
        <v>#DIV/0!</v>
      </c>
      <c r="O75" s="200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210"/>
      <c r="AG75" s="210"/>
      <c r="AH75" s="249"/>
      <c r="AI75" s="210"/>
      <c r="AJ75" s="178">
        <f t="shared" si="34"/>
        <v>0</v>
      </c>
      <c r="AK75" s="190">
        <f t="shared" si="35"/>
        <v>0</v>
      </c>
      <c r="AL75" s="200"/>
      <c r="AM75" s="197"/>
      <c r="AN75" s="198">
        <v>1.0</v>
      </c>
      <c r="AO75" s="197"/>
      <c r="AP75" s="197"/>
      <c r="AQ75" s="197"/>
      <c r="AR75" s="197"/>
      <c r="AS75" s="198">
        <v>1.0</v>
      </c>
      <c r="AT75" s="197"/>
      <c r="AU75" s="197"/>
      <c r="AV75" s="197"/>
      <c r="AW75" s="197"/>
      <c r="AX75" s="197"/>
      <c r="AY75" s="197"/>
      <c r="AZ75" s="197"/>
      <c r="BA75" s="197"/>
      <c r="BB75" s="197"/>
      <c r="BC75" s="197"/>
      <c r="BD75" s="197"/>
      <c r="BE75" s="197"/>
      <c r="BF75" s="197"/>
      <c r="BG75" s="178">
        <f t="shared" si="36"/>
        <v>2</v>
      </c>
      <c r="BH75" s="190">
        <f t="shared" si="37"/>
        <v>100</v>
      </c>
      <c r="BI75" s="200"/>
      <c r="BJ75" s="197"/>
      <c r="BK75" s="197"/>
      <c r="BL75" s="197"/>
      <c r="BM75" s="197"/>
      <c r="BN75" s="197"/>
      <c r="BO75" s="197"/>
      <c r="BP75" s="197"/>
      <c r="BQ75" s="197"/>
      <c r="BR75" s="197"/>
      <c r="BS75" s="197"/>
      <c r="BT75" s="197"/>
      <c r="BU75" s="197"/>
      <c r="BV75" s="197"/>
      <c r="BW75" s="204"/>
      <c r="BX75" s="204"/>
      <c r="BY75" s="204"/>
      <c r="BZ75" s="204"/>
      <c r="CA75" s="204"/>
      <c r="CB75" s="204"/>
      <c r="CC75" s="204"/>
      <c r="CD75" s="204"/>
      <c r="CE75" s="184">
        <f t="shared" si="38"/>
        <v>0</v>
      </c>
      <c r="CF75" s="244" t="str">
        <f t="shared" si="39"/>
        <v>#DIV/0!</v>
      </c>
      <c r="CG75" s="211"/>
      <c r="CH75" s="204"/>
      <c r="CI75" s="204"/>
      <c r="CJ75" s="204"/>
      <c r="CK75" s="204"/>
      <c r="CL75" s="204"/>
      <c r="CM75" s="204"/>
      <c r="CN75" s="204"/>
      <c r="CO75" s="204"/>
      <c r="CP75" s="204"/>
      <c r="CQ75" s="195">
        <f t="shared" si="40"/>
        <v>0</v>
      </c>
      <c r="CR75" s="186" t="str">
        <f t="shared" si="41"/>
        <v>#DIV/0!</v>
      </c>
      <c r="CS75" s="166"/>
      <c r="CT75" s="166"/>
      <c r="CU75" s="166"/>
      <c r="CV75" s="166"/>
      <c r="CW75" s="166"/>
      <c r="CX75" s="196"/>
      <c r="CY75" s="195" t="str">
        <f t="shared" si="42"/>
        <v>#DIV/0!</v>
      </c>
      <c r="CZ75" s="187" t="str">
        <f t="shared" si="43"/>
        <v>#DIV/0!</v>
      </c>
    </row>
    <row r="76" ht="15.75" customHeight="1">
      <c r="A76" s="169">
        <v>66.0</v>
      </c>
      <c r="B76" s="170" t="s">
        <v>187</v>
      </c>
      <c r="C76" s="171" t="s">
        <v>188</v>
      </c>
      <c r="D76" s="124">
        <f t="shared" si="7"/>
        <v>3</v>
      </c>
      <c r="E76" s="125">
        <f t="shared" si="29"/>
        <v>75</v>
      </c>
      <c r="F76" s="172" t="str">
        <f t="shared" si="30"/>
        <v>  </v>
      </c>
      <c r="G76" s="173" t="str">
        <f t="shared" si="31"/>
        <v>  </v>
      </c>
      <c r="H76" s="200"/>
      <c r="I76" s="197"/>
      <c r="J76" s="197"/>
      <c r="K76" s="197"/>
      <c r="L76" s="197"/>
      <c r="M76" s="178">
        <f t="shared" si="32"/>
        <v>0</v>
      </c>
      <c r="N76" s="188" t="str">
        <f t="shared" si="33"/>
        <v>#DIV/0!</v>
      </c>
      <c r="O76" s="200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210"/>
      <c r="AG76" s="203">
        <v>1.0</v>
      </c>
      <c r="AH76" s="249"/>
      <c r="AI76" s="210"/>
      <c r="AJ76" s="178">
        <f t="shared" si="34"/>
        <v>1</v>
      </c>
      <c r="AK76" s="190">
        <f t="shared" si="35"/>
        <v>100</v>
      </c>
      <c r="AL76" s="200"/>
      <c r="AM76" s="197"/>
      <c r="AN76" s="197"/>
      <c r="AO76" s="197"/>
      <c r="AP76" s="197"/>
      <c r="AQ76" s="197"/>
      <c r="AR76" s="197"/>
      <c r="AS76" s="198">
        <v>1.0</v>
      </c>
      <c r="AT76" s="197"/>
      <c r="AU76" s="197"/>
      <c r="AV76" s="197"/>
      <c r="AW76" s="197"/>
      <c r="AX76" s="197"/>
      <c r="AY76" s="197"/>
      <c r="AZ76" s="197"/>
      <c r="BA76" s="197"/>
      <c r="BB76" s="197"/>
      <c r="BC76" s="197"/>
      <c r="BD76" s="197"/>
      <c r="BE76" s="197"/>
      <c r="BF76" s="197"/>
      <c r="BG76" s="178">
        <f t="shared" si="36"/>
        <v>1</v>
      </c>
      <c r="BH76" s="190">
        <f t="shared" si="37"/>
        <v>50</v>
      </c>
      <c r="BI76" s="200"/>
      <c r="BJ76" s="198">
        <v>1.0</v>
      </c>
      <c r="BK76" s="197"/>
      <c r="BL76" s="197"/>
      <c r="BM76" s="197"/>
      <c r="BN76" s="197"/>
      <c r="BO76" s="197"/>
      <c r="BP76" s="197"/>
      <c r="BQ76" s="197"/>
      <c r="BR76" s="197"/>
      <c r="BS76" s="197"/>
      <c r="BT76" s="197"/>
      <c r="BU76" s="197"/>
      <c r="BV76" s="197"/>
      <c r="BW76" s="204"/>
      <c r="BX76" s="204"/>
      <c r="BY76" s="204"/>
      <c r="BZ76" s="204"/>
      <c r="CA76" s="204"/>
      <c r="CB76" s="204"/>
      <c r="CC76" s="204"/>
      <c r="CD76" s="204"/>
      <c r="CE76" s="184">
        <f t="shared" si="38"/>
        <v>1</v>
      </c>
      <c r="CF76" s="244" t="str">
        <f t="shared" si="39"/>
        <v>#DIV/0!</v>
      </c>
      <c r="CG76" s="211"/>
      <c r="CH76" s="204"/>
      <c r="CI76" s="204"/>
      <c r="CJ76" s="204"/>
      <c r="CK76" s="204"/>
      <c r="CL76" s="204"/>
      <c r="CM76" s="204"/>
      <c r="CN76" s="204"/>
      <c r="CO76" s="204"/>
      <c r="CP76" s="204"/>
      <c r="CQ76" s="195">
        <f t="shared" si="40"/>
        <v>0</v>
      </c>
      <c r="CR76" s="186" t="str">
        <f t="shared" si="41"/>
        <v>#DIV/0!</v>
      </c>
      <c r="CS76" s="166"/>
      <c r="CT76" s="166"/>
      <c r="CU76" s="166"/>
      <c r="CV76" s="166"/>
      <c r="CW76" s="166"/>
      <c r="CX76" s="196"/>
      <c r="CY76" s="195" t="str">
        <f t="shared" si="42"/>
        <v>#DIV/0!</v>
      </c>
      <c r="CZ76" s="187" t="str">
        <f t="shared" si="43"/>
        <v>#DIV/0!</v>
      </c>
    </row>
    <row r="77" ht="15.75" customHeight="1">
      <c r="A77" s="121">
        <v>67.0</v>
      </c>
      <c r="B77" s="170" t="s">
        <v>189</v>
      </c>
      <c r="C77" s="171" t="s">
        <v>190</v>
      </c>
      <c r="D77" s="124">
        <f t="shared" si="7"/>
        <v>1</v>
      </c>
      <c r="E77" s="125">
        <f t="shared" si="29"/>
        <v>25</v>
      </c>
      <c r="F77" s="172">
        <f t="shared" si="30"/>
        <v>25</v>
      </c>
      <c r="G77" s="189">
        <f t="shared" si="31"/>
        <v>25</v>
      </c>
      <c r="H77" s="200"/>
      <c r="I77" s="197"/>
      <c r="J77" s="197"/>
      <c r="K77" s="197"/>
      <c r="L77" s="197"/>
      <c r="M77" s="178">
        <f t="shared" si="32"/>
        <v>0</v>
      </c>
      <c r="N77" s="188" t="str">
        <f t="shared" si="33"/>
        <v>#DIV/0!</v>
      </c>
      <c r="O77" s="200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210"/>
      <c r="AG77" s="210"/>
      <c r="AH77" s="248"/>
      <c r="AI77" s="210"/>
      <c r="AJ77" s="178">
        <f t="shared" si="34"/>
        <v>0</v>
      </c>
      <c r="AK77" s="190">
        <f t="shared" si="35"/>
        <v>0</v>
      </c>
      <c r="AL77" s="200"/>
      <c r="AM77" s="197"/>
      <c r="AN77" s="198">
        <v>1.0</v>
      </c>
      <c r="AO77" s="197"/>
      <c r="AP77" s="197"/>
      <c r="AQ77" s="197"/>
      <c r="AR77" s="197"/>
      <c r="AS77" s="197"/>
      <c r="AT77" s="197"/>
      <c r="AU77" s="197"/>
      <c r="AV77" s="197"/>
      <c r="AW77" s="197"/>
      <c r="AX77" s="197"/>
      <c r="AY77" s="197"/>
      <c r="AZ77" s="197"/>
      <c r="BA77" s="197"/>
      <c r="BB77" s="197"/>
      <c r="BC77" s="197"/>
      <c r="BD77" s="197"/>
      <c r="BE77" s="197"/>
      <c r="BF77" s="197"/>
      <c r="BG77" s="178">
        <f t="shared" si="36"/>
        <v>1</v>
      </c>
      <c r="BH77" s="190">
        <f t="shared" si="37"/>
        <v>50</v>
      </c>
      <c r="BI77" s="200"/>
      <c r="BJ77" s="197"/>
      <c r="BK77" s="197"/>
      <c r="BL77" s="197"/>
      <c r="BM77" s="197"/>
      <c r="BN77" s="197"/>
      <c r="BO77" s="197"/>
      <c r="BP77" s="197"/>
      <c r="BQ77" s="197"/>
      <c r="BR77" s="197"/>
      <c r="BS77" s="197"/>
      <c r="BT77" s="197"/>
      <c r="BU77" s="197"/>
      <c r="BV77" s="197"/>
      <c r="BW77" s="204"/>
      <c r="BX77" s="204"/>
      <c r="BY77" s="204"/>
      <c r="BZ77" s="204"/>
      <c r="CA77" s="204"/>
      <c r="CB77" s="204"/>
      <c r="CC77" s="204"/>
      <c r="CD77" s="204"/>
      <c r="CE77" s="184">
        <f t="shared" si="38"/>
        <v>0</v>
      </c>
      <c r="CF77" s="244" t="str">
        <f t="shared" si="39"/>
        <v>#DIV/0!</v>
      </c>
      <c r="CG77" s="211"/>
      <c r="CH77" s="204"/>
      <c r="CI77" s="204"/>
      <c r="CJ77" s="204"/>
      <c r="CK77" s="204"/>
      <c r="CL77" s="204"/>
      <c r="CM77" s="204"/>
      <c r="CN77" s="204"/>
      <c r="CO77" s="204"/>
      <c r="CP77" s="204"/>
      <c r="CQ77" s="195">
        <f t="shared" si="40"/>
        <v>0</v>
      </c>
      <c r="CR77" s="186" t="str">
        <f t="shared" si="41"/>
        <v>#DIV/0!</v>
      </c>
      <c r="CS77" s="166"/>
      <c r="CT77" s="166"/>
      <c r="CU77" s="166"/>
      <c r="CV77" s="166"/>
      <c r="CW77" s="166"/>
      <c r="CX77" s="196"/>
      <c r="CY77" s="195" t="str">
        <f t="shared" si="42"/>
        <v>#DIV/0!</v>
      </c>
      <c r="CZ77" s="187" t="str">
        <f t="shared" si="43"/>
        <v>#DIV/0!</v>
      </c>
    </row>
    <row r="78" ht="15.75" customHeight="1">
      <c r="A78" s="121">
        <v>68.0</v>
      </c>
      <c r="B78" s="170" t="s">
        <v>191</v>
      </c>
      <c r="C78" s="171" t="s">
        <v>192</v>
      </c>
      <c r="D78" s="124">
        <f t="shared" si="7"/>
        <v>2</v>
      </c>
      <c r="E78" s="125">
        <f t="shared" si="29"/>
        <v>50</v>
      </c>
      <c r="F78" s="172" t="str">
        <f t="shared" si="30"/>
        <v>  </v>
      </c>
      <c r="G78" s="189" t="str">
        <f t="shared" si="31"/>
        <v>  </v>
      </c>
      <c r="H78" s="200"/>
      <c r="I78" s="197"/>
      <c r="J78" s="197"/>
      <c r="K78" s="197"/>
      <c r="L78" s="197"/>
      <c r="M78" s="178">
        <f t="shared" si="32"/>
        <v>0</v>
      </c>
      <c r="N78" s="188" t="str">
        <f t="shared" si="33"/>
        <v>#DIV/0!</v>
      </c>
      <c r="O78" s="200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210"/>
      <c r="AG78" s="210"/>
      <c r="AH78" s="249"/>
      <c r="AI78" s="210"/>
      <c r="AJ78" s="178">
        <f t="shared" si="34"/>
        <v>0</v>
      </c>
      <c r="AK78" s="190">
        <f t="shared" si="35"/>
        <v>0</v>
      </c>
      <c r="AL78" s="200"/>
      <c r="AM78" s="197"/>
      <c r="AN78" s="198">
        <v>1.0</v>
      </c>
      <c r="AO78" s="197"/>
      <c r="AP78" s="197"/>
      <c r="AQ78" s="197"/>
      <c r="AR78" s="197"/>
      <c r="AS78" s="197"/>
      <c r="AT78" s="197"/>
      <c r="AU78" s="197"/>
      <c r="AV78" s="197"/>
      <c r="AW78" s="197"/>
      <c r="AX78" s="197"/>
      <c r="AY78" s="197"/>
      <c r="AZ78" s="197"/>
      <c r="BA78" s="197"/>
      <c r="BB78" s="197"/>
      <c r="BC78" s="197"/>
      <c r="BD78" s="197"/>
      <c r="BE78" s="197"/>
      <c r="BF78" s="197"/>
      <c r="BG78" s="178">
        <f t="shared" si="36"/>
        <v>1</v>
      </c>
      <c r="BH78" s="190">
        <f t="shared" si="37"/>
        <v>50</v>
      </c>
      <c r="BI78" s="200"/>
      <c r="BJ78" s="198">
        <v>1.0</v>
      </c>
      <c r="BK78" s="197"/>
      <c r="BL78" s="197"/>
      <c r="BM78" s="197"/>
      <c r="BN78" s="197"/>
      <c r="BO78" s="197"/>
      <c r="BP78" s="197"/>
      <c r="BQ78" s="197"/>
      <c r="BR78" s="197"/>
      <c r="BS78" s="197"/>
      <c r="BT78" s="197"/>
      <c r="BU78" s="197"/>
      <c r="BV78" s="197"/>
      <c r="BW78" s="204"/>
      <c r="BX78" s="204"/>
      <c r="BY78" s="204"/>
      <c r="BZ78" s="204"/>
      <c r="CA78" s="204"/>
      <c r="CB78" s="204"/>
      <c r="CC78" s="204"/>
      <c r="CD78" s="204"/>
      <c r="CE78" s="184">
        <f t="shared" si="38"/>
        <v>1</v>
      </c>
      <c r="CF78" s="244" t="str">
        <f t="shared" si="39"/>
        <v>#DIV/0!</v>
      </c>
      <c r="CG78" s="211"/>
      <c r="CH78" s="204"/>
      <c r="CI78" s="204"/>
      <c r="CJ78" s="204"/>
      <c r="CK78" s="204"/>
      <c r="CL78" s="204"/>
      <c r="CM78" s="204"/>
      <c r="CN78" s="204"/>
      <c r="CO78" s="204"/>
      <c r="CP78" s="204"/>
      <c r="CQ78" s="195">
        <f t="shared" si="40"/>
        <v>0</v>
      </c>
      <c r="CR78" s="186" t="str">
        <f t="shared" si="41"/>
        <v>#DIV/0!</v>
      </c>
      <c r="CS78" s="166"/>
      <c r="CT78" s="166"/>
      <c r="CU78" s="166"/>
      <c r="CV78" s="166"/>
      <c r="CW78" s="166"/>
      <c r="CX78" s="196"/>
      <c r="CY78" s="195" t="str">
        <f t="shared" si="42"/>
        <v>#DIV/0!</v>
      </c>
      <c r="CZ78" s="187" t="str">
        <f t="shared" si="43"/>
        <v>#DIV/0!</v>
      </c>
    </row>
    <row r="79" ht="15.75" customHeight="1">
      <c r="A79" s="169">
        <v>69.0</v>
      </c>
      <c r="B79" s="170" t="s">
        <v>193</v>
      </c>
      <c r="C79" s="171" t="s">
        <v>194</v>
      </c>
      <c r="D79" s="124">
        <f t="shared" si="7"/>
        <v>0</v>
      </c>
      <c r="E79" s="125">
        <f t="shared" si="29"/>
        <v>0</v>
      </c>
      <c r="F79" s="172">
        <f t="shared" si="30"/>
        <v>0</v>
      </c>
      <c r="G79" s="189">
        <f t="shared" si="31"/>
        <v>0</v>
      </c>
      <c r="H79" s="200"/>
      <c r="I79" s="197"/>
      <c r="J79" s="197"/>
      <c r="K79" s="197"/>
      <c r="L79" s="197"/>
      <c r="M79" s="178">
        <f t="shared" si="32"/>
        <v>0</v>
      </c>
      <c r="N79" s="188" t="str">
        <f t="shared" si="33"/>
        <v>#DIV/0!</v>
      </c>
      <c r="O79" s="200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210"/>
      <c r="AG79" s="210"/>
      <c r="AH79" s="249"/>
      <c r="AI79" s="210"/>
      <c r="AJ79" s="178">
        <f t="shared" si="34"/>
        <v>0</v>
      </c>
      <c r="AK79" s="190">
        <f t="shared" si="35"/>
        <v>0</v>
      </c>
      <c r="AL79" s="200"/>
      <c r="AM79" s="197"/>
      <c r="AN79" s="197"/>
      <c r="AO79" s="197"/>
      <c r="AP79" s="197"/>
      <c r="AQ79" s="197"/>
      <c r="AR79" s="197"/>
      <c r="AS79" s="197"/>
      <c r="AT79" s="197"/>
      <c r="AU79" s="197"/>
      <c r="AV79" s="197"/>
      <c r="AW79" s="197"/>
      <c r="AX79" s="197"/>
      <c r="AY79" s="197"/>
      <c r="AZ79" s="197"/>
      <c r="BA79" s="197"/>
      <c r="BB79" s="197"/>
      <c r="BC79" s="197"/>
      <c r="BD79" s="197"/>
      <c r="BE79" s="197"/>
      <c r="BF79" s="197"/>
      <c r="BG79" s="178">
        <f t="shared" si="36"/>
        <v>0</v>
      </c>
      <c r="BH79" s="190">
        <f t="shared" si="37"/>
        <v>0</v>
      </c>
      <c r="BI79" s="200"/>
      <c r="BJ79" s="197"/>
      <c r="BK79" s="197"/>
      <c r="BL79" s="197"/>
      <c r="BM79" s="197"/>
      <c r="BN79" s="197"/>
      <c r="BO79" s="197"/>
      <c r="BP79" s="197"/>
      <c r="BQ79" s="197"/>
      <c r="BR79" s="197"/>
      <c r="BS79" s="197"/>
      <c r="BT79" s="197"/>
      <c r="BU79" s="197"/>
      <c r="BV79" s="197"/>
      <c r="BW79" s="204"/>
      <c r="BX79" s="204"/>
      <c r="BY79" s="204"/>
      <c r="BZ79" s="204"/>
      <c r="CA79" s="204"/>
      <c r="CB79" s="204"/>
      <c r="CC79" s="204"/>
      <c r="CD79" s="204"/>
      <c r="CE79" s="184">
        <f t="shared" si="38"/>
        <v>0</v>
      </c>
      <c r="CF79" s="244" t="str">
        <f t="shared" si="39"/>
        <v>#DIV/0!</v>
      </c>
      <c r="CG79" s="211"/>
      <c r="CH79" s="204"/>
      <c r="CI79" s="204"/>
      <c r="CJ79" s="204"/>
      <c r="CK79" s="204"/>
      <c r="CL79" s="204"/>
      <c r="CM79" s="204"/>
      <c r="CN79" s="204"/>
      <c r="CO79" s="204"/>
      <c r="CP79" s="204"/>
      <c r="CQ79" s="195">
        <f t="shared" si="40"/>
        <v>0</v>
      </c>
      <c r="CR79" s="186" t="str">
        <f t="shared" si="41"/>
        <v>#DIV/0!</v>
      </c>
      <c r="CS79" s="166"/>
      <c r="CT79" s="166"/>
      <c r="CU79" s="166"/>
      <c r="CV79" s="166"/>
      <c r="CW79" s="166"/>
      <c r="CX79" s="196"/>
      <c r="CY79" s="195" t="str">
        <f t="shared" si="42"/>
        <v>#DIV/0!</v>
      </c>
      <c r="CZ79" s="187" t="str">
        <f t="shared" si="43"/>
        <v>#DIV/0!</v>
      </c>
    </row>
    <row r="80" ht="15.75" customHeight="1">
      <c r="A80" s="121">
        <v>70.0</v>
      </c>
      <c r="B80" s="170" t="s">
        <v>195</v>
      </c>
      <c r="C80" s="171" t="s">
        <v>196</v>
      </c>
      <c r="D80" s="124">
        <f t="shared" si="7"/>
        <v>4</v>
      </c>
      <c r="E80" s="125">
        <f t="shared" si="29"/>
        <v>100</v>
      </c>
      <c r="F80" s="172" t="str">
        <f t="shared" si="30"/>
        <v>  </v>
      </c>
      <c r="G80" s="173" t="str">
        <f t="shared" si="31"/>
        <v>  </v>
      </c>
      <c r="H80" s="200"/>
      <c r="I80" s="197"/>
      <c r="J80" s="197"/>
      <c r="K80" s="197"/>
      <c r="L80" s="197"/>
      <c r="M80" s="178">
        <f t="shared" si="32"/>
        <v>0</v>
      </c>
      <c r="N80" s="188" t="str">
        <f t="shared" si="33"/>
        <v>#DIV/0!</v>
      </c>
      <c r="O80" s="200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210"/>
      <c r="AG80" s="203">
        <v>1.0</v>
      </c>
      <c r="AH80" s="248"/>
      <c r="AI80" s="210"/>
      <c r="AJ80" s="178">
        <f t="shared" si="34"/>
        <v>1</v>
      </c>
      <c r="AK80" s="190">
        <f t="shared" si="35"/>
        <v>100</v>
      </c>
      <c r="AL80" s="200"/>
      <c r="AM80" s="197"/>
      <c r="AN80" s="198">
        <v>1.0</v>
      </c>
      <c r="AO80" s="197"/>
      <c r="AP80" s="197"/>
      <c r="AQ80" s="197"/>
      <c r="AR80" s="197"/>
      <c r="AS80" s="198">
        <v>1.0</v>
      </c>
      <c r="AT80" s="197"/>
      <c r="AU80" s="197"/>
      <c r="AV80" s="197"/>
      <c r="AW80" s="197"/>
      <c r="AX80" s="197"/>
      <c r="AY80" s="197"/>
      <c r="AZ80" s="197"/>
      <c r="BA80" s="197"/>
      <c r="BB80" s="197"/>
      <c r="BC80" s="197"/>
      <c r="BD80" s="197"/>
      <c r="BE80" s="197"/>
      <c r="BF80" s="197"/>
      <c r="BG80" s="178">
        <f t="shared" si="36"/>
        <v>2</v>
      </c>
      <c r="BH80" s="190">
        <f t="shared" si="37"/>
        <v>100</v>
      </c>
      <c r="BI80" s="200"/>
      <c r="BJ80" s="198">
        <v>1.0</v>
      </c>
      <c r="BK80" s="197"/>
      <c r="BL80" s="197"/>
      <c r="BM80" s="197"/>
      <c r="BN80" s="197"/>
      <c r="BO80" s="197"/>
      <c r="BP80" s="197"/>
      <c r="BQ80" s="197"/>
      <c r="BR80" s="197"/>
      <c r="BS80" s="197"/>
      <c r="BT80" s="197"/>
      <c r="BU80" s="197"/>
      <c r="BV80" s="197"/>
      <c r="BW80" s="204"/>
      <c r="BX80" s="204"/>
      <c r="BY80" s="204"/>
      <c r="BZ80" s="204"/>
      <c r="CA80" s="204"/>
      <c r="CB80" s="204"/>
      <c r="CC80" s="204"/>
      <c r="CD80" s="204"/>
      <c r="CE80" s="184">
        <f t="shared" si="38"/>
        <v>1</v>
      </c>
      <c r="CF80" s="244" t="str">
        <f t="shared" si="39"/>
        <v>#DIV/0!</v>
      </c>
      <c r="CG80" s="211"/>
      <c r="CH80" s="204"/>
      <c r="CI80" s="204"/>
      <c r="CJ80" s="204"/>
      <c r="CK80" s="204"/>
      <c r="CL80" s="204"/>
      <c r="CM80" s="204"/>
      <c r="CN80" s="204"/>
      <c r="CO80" s="204"/>
      <c r="CP80" s="204"/>
      <c r="CQ80" s="195">
        <f t="shared" si="40"/>
        <v>0</v>
      </c>
      <c r="CR80" s="186" t="str">
        <f t="shared" si="41"/>
        <v>#DIV/0!</v>
      </c>
      <c r="CS80" s="166"/>
      <c r="CT80" s="166"/>
      <c r="CU80" s="166"/>
      <c r="CV80" s="166"/>
      <c r="CW80" s="166"/>
      <c r="CX80" s="196"/>
      <c r="CY80" s="195" t="str">
        <f t="shared" si="42"/>
        <v>#DIV/0!</v>
      </c>
      <c r="CZ80" s="187" t="str">
        <f t="shared" si="43"/>
        <v>#DIV/0!</v>
      </c>
    </row>
    <row r="81" ht="15.75" customHeight="1">
      <c r="A81" s="121">
        <v>71.0</v>
      </c>
      <c r="B81" s="170" t="s">
        <v>197</v>
      </c>
      <c r="C81" s="171" t="s">
        <v>198</v>
      </c>
      <c r="D81" s="124">
        <f t="shared" si="7"/>
        <v>2</v>
      </c>
      <c r="E81" s="125">
        <f t="shared" si="29"/>
        <v>50</v>
      </c>
      <c r="F81" s="172" t="str">
        <f t="shared" si="30"/>
        <v>  </v>
      </c>
      <c r="G81" s="173" t="str">
        <f t="shared" si="31"/>
        <v>  </v>
      </c>
      <c r="H81" s="200"/>
      <c r="I81" s="197"/>
      <c r="J81" s="197"/>
      <c r="K81" s="197"/>
      <c r="L81" s="197"/>
      <c r="M81" s="178">
        <f t="shared" si="32"/>
        <v>0</v>
      </c>
      <c r="N81" s="188" t="str">
        <f t="shared" si="33"/>
        <v>#DIV/0!</v>
      </c>
      <c r="O81" s="200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210"/>
      <c r="AG81" s="203">
        <v>1.0</v>
      </c>
      <c r="AH81" s="249"/>
      <c r="AI81" s="210"/>
      <c r="AJ81" s="178">
        <f t="shared" si="34"/>
        <v>1</v>
      </c>
      <c r="AK81" s="190">
        <f t="shared" si="35"/>
        <v>100</v>
      </c>
      <c r="AL81" s="200"/>
      <c r="AM81" s="197"/>
      <c r="AN81" s="197"/>
      <c r="AO81" s="197"/>
      <c r="AP81" s="197"/>
      <c r="AQ81" s="197"/>
      <c r="AR81" s="197"/>
      <c r="AS81" s="198">
        <v>1.0</v>
      </c>
      <c r="AT81" s="197"/>
      <c r="AU81" s="197"/>
      <c r="AV81" s="197"/>
      <c r="AW81" s="197"/>
      <c r="AX81" s="197"/>
      <c r="AY81" s="197"/>
      <c r="AZ81" s="197"/>
      <c r="BA81" s="197"/>
      <c r="BB81" s="253"/>
      <c r="BC81" s="253"/>
      <c r="BD81" s="253"/>
      <c r="BE81" s="197"/>
      <c r="BF81" s="197"/>
      <c r="BG81" s="178">
        <f t="shared" si="36"/>
        <v>1</v>
      </c>
      <c r="BH81" s="190">
        <f t="shared" si="37"/>
        <v>50</v>
      </c>
      <c r="BI81" s="200"/>
      <c r="BJ81" s="197"/>
      <c r="BK81" s="197"/>
      <c r="BL81" s="197"/>
      <c r="BM81" s="197"/>
      <c r="BN81" s="197"/>
      <c r="BO81" s="197"/>
      <c r="BP81" s="197"/>
      <c r="BQ81" s="197"/>
      <c r="BR81" s="197"/>
      <c r="BS81" s="197"/>
      <c r="BT81" s="197"/>
      <c r="BU81" s="197"/>
      <c r="BV81" s="197"/>
      <c r="BW81" s="204"/>
      <c r="BX81" s="204"/>
      <c r="BY81" s="204"/>
      <c r="BZ81" s="204"/>
      <c r="CA81" s="204"/>
      <c r="CB81" s="204"/>
      <c r="CC81" s="204"/>
      <c r="CD81" s="204"/>
      <c r="CE81" s="184">
        <f t="shared" si="38"/>
        <v>0</v>
      </c>
      <c r="CF81" s="244" t="str">
        <f t="shared" si="39"/>
        <v>#DIV/0!</v>
      </c>
      <c r="CG81" s="211"/>
      <c r="CH81" s="253"/>
      <c r="CI81" s="204"/>
      <c r="CJ81" s="204"/>
      <c r="CK81" s="204"/>
      <c r="CL81" s="204"/>
      <c r="CM81" s="253"/>
      <c r="CN81" s="204"/>
      <c r="CO81" s="204"/>
      <c r="CP81" s="204"/>
      <c r="CQ81" s="195">
        <f t="shared" si="40"/>
        <v>0</v>
      </c>
      <c r="CR81" s="186" t="str">
        <f t="shared" si="41"/>
        <v>#DIV/0!</v>
      </c>
      <c r="CS81" s="166"/>
      <c r="CT81" s="166"/>
      <c r="CU81" s="166"/>
      <c r="CV81" s="166"/>
      <c r="CW81" s="166"/>
      <c r="CX81" s="196"/>
      <c r="CY81" s="195" t="str">
        <f t="shared" si="42"/>
        <v>#DIV/0!</v>
      </c>
      <c r="CZ81" s="187" t="str">
        <f t="shared" si="43"/>
        <v>#DIV/0!</v>
      </c>
    </row>
    <row r="82" ht="15.75" customHeight="1">
      <c r="A82" s="169">
        <v>72.0</v>
      </c>
      <c r="B82" s="170" t="s">
        <v>199</v>
      </c>
      <c r="C82" s="171" t="s">
        <v>200</v>
      </c>
      <c r="D82" s="124">
        <f t="shared" si="7"/>
        <v>0</v>
      </c>
      <c r="E82" s="125">
        <f t="shared" si="29"/>
        <v>0</v>
      </c>
      <c r="F82" s="172">
        <f t="shared" si="30"/>
        <v>0</v>
      </c>
      <c r="G82" s="189">
        <f t="shared" si="31"/>
        <v>0</v>
      </c>
      <c r="H82" s="200"/>
      <c r="I82" s="197"/>
      <c r="J82" s="197"/>
      <c r="K82" s="264"/>
      <c r="L82" s="264"/>
      <c r="M82" s="178">
        <f t="shared" si="32"/>
        <v>0</v>
      </c>
      <c r="N82" s="188" t="str">
        <f t="shared" si="33"/>
        <v>#DIV/0!</v>
      </c>
      <c r="O82" s="200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210"/>
      <c r="AG82" s="210"/>
      <c r="AH82" s="249"/>
      <c r="AI82" s="210"/>
      <c r="AJ82" s="178">
        <f t="shared" si="34"/>
        <v>0</v>
      </c>
      <c r="AK82" s="190">
        <f t="shared" si="35"/>
        <v>0</v>
      </c>
      <c r="AL82" s="200"/>
      <c r="AM82" s="197"/>
      <c r="AN82" s="197"/>
      <c r="AO82" s="197"/>
      <c r="AP82" s="197"/>
      <c r="AQ82" s="197"/>
      <c r="AR82" s="197"/>
      <c r="AS82" s="197"/>
      <c r="AT82" s="197"/>
      <c r="AU82" s="197"/>
      <c r="AV82" s="197"/>
      <c r="AW82" s="197"/>
      <c r="AX82" s="197"/>
      <c r="AY82" s="197"/>
      <c r="AZ82" s="197"/>
      <c r="BA82" s="197"/>
      <c r="BB82" s="253"/>
      <c r="BC82" s="253"/>
      <c r="BD82" s="253"/>
      <c r="BE82" s="197"/>
      <c r="BF82" s="197"/>
      <c r="BG82" s="178">
        <f t="shared" si="36"/>
        <v>0</v>
      </c>
      <c r="BH82" s="190">
        <f t="shared" si="37"/>
        <v>0</v>
      </c>
      <c r="BI82" s="200"/>
      <c r="BJ82" s="197"/>
      <c r="BK82" s="197"/>
      <c r="BL82" s="197"/>
      <c r="BM82" s="197"/>
      <c r="BN82" s="197"/>
      <c r="BO82" s="197"/>
      <c r="BP82" s="197"/>
      <c r="BQ82" s="197"/>
      <c r="BR82" s="197"/>
      <c r="BS82" s="197"/>
      <c r="BT82" s="197"/>
      <c r="BU82" s="197"/>
      <c r="BV82" s="197"/>
      <c r="BW82" s="204"/>
      <c r="BX82" s="204"/>
      <c r="BY82" s="204"/>
      <c r="BZ82" s="253"/>
      <c r="CA82" s="204"/>
      <c r="CB82" s="204"/>
      <c r="CC82" s="204"/>
      <c r="CD82" s="204"/>
      <c r="CE82" s="184">
        <f t="shared" si="38"/>
        <v>0</v>
      </c>
      <c r="CF82" s="244" t="str">
        <f t="shared" si="39"/>
        <v>#DIV/0!</v>
      </c>
      <c r="CG82" s="211"/>
      <c r="CH82" s="253"/>
      <c r="CI82" s="204"/>
      <c r="CJ82" s="204"/>
      <c r="CK82" s="204"/>
      <c r="CL82" s="204"/>
      <c r="CM82" s="253"/>
      <c r="CN82" s="204"/>
      <c r="CO82" s="204"/>
      <c r="CP82" s="204"/>
      <c r="CQ82" s="195">
        <f t="shared" si="40"/>
        <v>0</v>
      </c>
      <c r="CR82" s="186" t="str">
        <f t="shared" si="41"/>
        <v>#DIV/0!</v>
      </c>
      <c r="CS82" s="166"/>
      <c r="CT82" s="166"/>
      <c r="CU82" s="166"/>
      <c r="CV82" s="166"/>
      <c r="CW82" s="166"/>
      <c r="CX82" s="196"/>
      <c r="CY82" s="195" t="str">
        <f t="shared" si="42"/>
        <v>#DIV/0!</v>
      </c>
      <c r="CZ82" s="187" t="str">
        <f t="shared" si="43"/>
        <v>#DIV/0!</v>
      </c>
    </row>
    <row r="83" ht="15.75" customHeight="1">
      <c r="A83" s="121">
        <v>73.0</v>
      </c>
      <c r="B83" s="170" t="s">
        <v>201</v>
      </c>
      <c r="C83" s="171" t="s">
        <v>202</v>
      </c>
      <c r="D83" s="124">
        <f t="shared" si="7"/>
        <v>3</v>
      </c>
      <c r="E83" s="125">
        <f t="shared" si="29"/>
        <v>75</v>
      </c>
      <c r="F83" s="172" t="str">
        <f t="shared" si="30"/>
        <v>  </v>
      </c>
      <c r="G83" s="173" t="str">
        <f t="shared" si="31"/>
        <v>  </v>
      </c>
      <c r="H83" s="200"/>
      <c r="I83" s="197"/>
      <c r="J83" s="197"/>
      <c r="K83" s="264"/>
      <c r="L83" s="264"/>
      <c r="M83" s="178">
        <f t="shared" si="32"/>
        <v>0</v>
      </c>
      <c r="N83" s="188" t="str">
        <f t="shared" si="33"/>
        <v>#DIV/0!</v>
      </c>
      <c r="O83" s="200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210"/>
      <c r="AG83" s="203">
        <v>1.0</v>
      </c>
      <c r="AH83" s="248"/>
      <c r="AI83" s="210"/>
      <c r="AJ83" s="178">
        <f t="shared" si="34"/>
        <v>1</v>
      </c>
      <c r="AK83" s="190">
        <f t="shared" si="35"/>
        <v>100</v>
      </c>
      <c r="AL83" s="200"/>
      <c r="AM83" s="197"/>
      <c r="AN83" s="198">
        <v>1.0</v>
      </c>
      <c r="AO83" s="197"/>
      <c r="AP83" s="197"/>
      <c r="AQ83" s="197"/>
      <c r="AR83" s="197"/>
      <c r="AS83" s="197"/>
      <c r="AT83" s="197"/>
      <c r="AU83" s="197"/>
      <c r="AV83" s="197"/>
      <c r="AW83" s="197"/>
      <c r="AX83" s="197"/>
      <c r="AY83" s="197"/>
      <c r="AZ83" s="197"/>
      <c r="BA83" s="197"/>
      <c r="BB83" s="253"/>
      <c r="BC83" s="253"/>
      <c r="BD83" s="253"/>
      <c r="BE83" s="197"/>
      <c r="BF83" s="197"/>
      <c r="BG83" s="178">
        <f t="shared" si="36"/>
        <v>1</v>
      </c>
      <c r="BH83" s="190">
        <f t="shared" si="37"/>
        <v>50</v>
      </c>
      <c r="BI83" s="200"/>
      <c r="BJ83" s="198">
        <v>1.0</v>
      </c>
      <c r="BK83" s="197"/>
      <c r="BL83" s="197"/>
      <c r="BM83" s="197"/>
      <c r="BN83" s="197"/>
      <c r="BO83" s="197"/>
      <c r="BP83" s="197"/>
      <c r="BQ83" s="197"/>
      <c r="BR83" s="197"/>
      <c r="BS83" s="197"/>
      <c r="BT83" s="197"/>
      <c r="BU83" s="197"/>
      <c r="BV83" s="197"/>
      <c r="BW83" s="204"/>
      <c r="BX83" s="204"/>
      <c r="BY83" s="204"/>
      <c r="BZ83" s="253"/>
      <c r="CA83" s="204"/>
      <c r="CB83" s="204"/>
      <c r="CC83" s="204"/>
      <c r="CD83" s="204"/>
      <c r="CE83" s="184">
        <f t="shared" si="38"/>
        <v>1</v>
      </c>
      <c r="CF83" s="244" t="str">
        <f t="shared" si="39"/>
        <v>#DIV/0!</v>
      </c>
      <c r="CG83" s="211"/>
      <c r="CH83" s="253"/>
      <c r="CI83" s="204"/>
      <c r="CJ83" s="204"/>
      <c r="CK83" s="204"/>
      <c r="CL83" s="204"/>
      <c r="CM83" s="253"/>
      <c r="CN83" s="204"/>
      <c r="CO83" s="204"/>
      <c r="CP83" s="204"/>
      <c r="CQ83" s="195">
        <f t="shared" si="40"/>
        <v>0</v>
      </c>
      <c r="CR83" s="186" t="str">
        <f t="shared" si="41"/>
        <v>#DIV/0!</v>
      </c>
      <c r="CS83" s="166"/>
      <c r="CT83" s="166"/>
      <c r="CU83" s="166"/>
      <c r="CV83" s="166"/>
      <c r="CW83" s="166"/>
      <c r="CX83" s="196"/>
      <c r="CY83" s="195" t="str">
        <f t="shared" si="42"/>
        <v>#DIV/0!</v>
      </c>
      <c r="CZ83" s="187" t="str">
        <f t="shared" si="43"/>
        <v>#DIV/0!</v>
      </c>
    </row>
    <row r="84" ht="15.75" customHeight="1">
      <c r="A84" s="121">
        <v>74.0</v>
      </c>
      <c r="B84" s="170" t="s">
        <v>203</v>
      </c>
      <c r="C84" s="171" t="s">
        <v>204</v>
      </c>
      <c r="D84" s="124">
        <f t="shared" si="7"/>
        <v>0</v>
      </c>
      <c r="E84" s="125">
        <f t="shared" si="29"/>
        <v>0</v>
      </c>
      <c r="F84" s="172">
        <f t="shared" si="30"/>
        <v>0</v>
      </c>
      <c r="G84" s="189">
        <f t="shared" si="31"/>
        <v>0</v>
      </c>
      <c r="H84" s="200"/>
      <c r="I84" s="197"/>
      <c r="J84" s="197"/>
      <c r="K84" s="264"/>
      <c r="L84" s="264"/>
      <c r="M84" s="178">
        <f t="shared" si="32"/>
        <v>0</v>
      </c>
      <c r="N84" s="188" t="str">
        <f t="shared" si="33"/>
        <v>#DIV/0!</v>
      </c>
      <c r="O84" s="200"/>
      <c r="P84" s="197"/>
      <c r="Q84" s="197"/>
      <c r="R84" s="253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210"/>
      <c r="AG84" s="210"/>
      <c r="AH84" s="249"/>
      <c r="AI84" s="210"/>
      <c r="AJ84" s="178">
        <f t="shared" si="34"/>
        <v>0</v>
      </c>
      <c r="AK84" s="190">
        <f t="shared" si="35"/>
        <v>0</v>
      </c>
      <c r="AL84" s="200"/>
      <c r="AM84" s="197"/>
      <c r="AN84" s="197"/>
      <c r="AO84" s="197"/>
      <c r="AP84" s="197"/>
      <c r="AQ84" s="197"/>
      <c r="AR84" s="197"/>
      <c r="AS84" s="197"/>
      <c r="AT84" s="197"/>
      <c r="AU84" s="197"/>
      <c r="AV84" s="197"/>
      <c r="AW84" s="197"/>
      <c r="AX84" s="197"/>
      <c r="AY84" s="197"/>
      <c r="AZ84" s="197"/>
      <c r="BA84" s="197"/>
      <c r="BB84" s="253"/>
      <c r="BC84" s="253"/>
      <c r="BD84" s="253"/>
      <c r="BE84" s="197"/>
      <c r="BF84" s="197"/>
      <c r="BG84" s="178">
        <f t="shared" si="36"/>
        <v>0</v>
      </c>
      <c r="BH84" s="190">
        <f t="shared" si="37"/>
        <v>0</v>
      </c>
      <c r="BI84" s="200"/>
      <c r="BJ84" s="197"/>
      <c r="BK84" s="197"/>
      <c r="BL84" s="197"/>
      <c r="BM84" s="197"/>
      <c r="BN84" s="197"/>
      <c r="BO84" s="197"/>
      <c r="BP84" s="197"/>
      <c r="BQ84" s="197"/>
      <c r="BR84" s="197"/>
      <c r="BS84" s="197"/>
      <c r="BT84" s="197"/>
      <c r="BU84" s="197"/>
      <c r="BV84" s="197"/>
      <c r="BW84" s="204"/>
      <c r="BX84" s="204"/>
      <c r="BY84" s="204"/>
      <c r="BZ84" s="253"/>
      <c r="CA84" s="204"/>
      <c r="CB84" s="204"/>
      <c r="CC84" s="204"/>
      <c r="CD84" s="204"/>
      <c r="CE84" s="184">
        <f t="shared" si="38"/>
        <v>0</v>
      </c>
      <c r="CF84" s="244" t="str">
        <f t="shared" si="39"/>
        <v>#DIV/0!</v>
      </c>
      <c r="CG84" s="211"/>
      <c r="CH84" s="253"/>
      <c r="CI84" s="204"/>
      <c r="CJ84" s="204"/>
      <c r="CK84" s="204"/>
      <c r="CL84" s="204"/>
      <c r="CM84" s="253"/>
      <c r="CN84" s="204"/>
      <c r="CO84" s="204"/>
      <c r="CP84" s="204"/>
      <c r="CQ84" s="195">
        <f t="shared" si="40"/>
        <v>0</v>
      </c>
      <c r="CR84" s="186" t="str">
        <f t="shared" si="41"/>
        <v>#DIV/0!</v>
      </c>
      <c r="CS84" s="166"/>
      <c r="CT84" s="166"/>
      <c r="CU84" s="166"/>
      <c r="CV84" s="166"/>
      <c r="CW84" s="166"/>
      <c r="CX84" s="196"/>
      <c r="CY84" s="195" t="str">
        <f t="shared" si="42"/>
        <v>#DIV/0!</v>
      </c>
      <c r="CZ84" s="187" t="str">
        <f t="shared" si="43"/>
        <v>#DIV/0!</v>
      </c>
    </row>
    <row r="85" ht="15.75" customHeight="1">
      <c r="A85" s="169">
        <v>75.0</v>
      </c>
      <c r="B85" s="170" t="s">
        <v>205</v>
      </c>
      <c r="C85" s="171" t="s">
        <v>206</v>
      </c>
      <c r="D85" s="124">
        <f t="shared" si="7"/>
        <v>0</v>
      </c>
      <c r="E85" s="125">
        <f t="shared" si="29"/>
        <v>0</v>
      </c>
      <c r="F85" s="172">
        <f t="shared" si="30"/>
        <v>0</v>
      </c>
      <c r="G85" s="255">
        <f t="shared" si="31"/>
        <v>0</v>
      </c>
      <c r="H85" s="253"/>
      <c r="I85" s="253"/>
      <c r="J85" s="253"/>
      <c r="K85" s="264"/>
      <c r="L85" s="264"/>
      <c r="M85" s="178">
        <f t="shared" si="32"/>
        <v>0</v>
      </c>
      <c r="N85" s="188" t="str">
        <f t="shared" si="33"/>
        <v>#DIV/0!</v>
      </c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65"/>
      <c r="AG85" s="265"/>
      <c r="AH85" s="249"/>
      <c r="AI85" s="265"/>
      <c r="AJ85" s="178">
        <f t="shared" si="34"/>
        <v>0</v>
      </c>
      <c r="AK85" s="190">
        <f t="shared" si="35"/>
        <v>0</v>
      </c>
      <c r="AL85" s="253"/>
      <c r="AM85" s="253"/>
      <c r="AN85" s="253"/>
      <c r="AO85" s="253"/>
      <c r="AP85" s="253"/>
      <c r="AQ85" s="253"/>
      <c r="AR85" s="253"/>
      <c r="AS85" s="253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253"/>
      <c r="BF85" s="253"/>
      <c r="BG85" s="178">
        <f t="shared" si="36"/>
        <v>0</v>
      </c>
      <c r="BH85" s="190">
        <f t="shared" si="37"/>
        <v>0</v>
      </c>
      <c r="BI85" s="253"/>
      <c r="BJ85" s="253"/>
      <c r="BK85" s="253"/>
      <c r="BL85" s="253"/>
      <c r="BM85" s="253"/>
      <c r="BN85" s="253"/>
      <c r="BO85" s="253"/>
      <c r="BP85" s="253"/>
      <c r="BQ85" s="253"/>
      <c r="BR85" s="253"/>
      <c r="BS85" s="253"/>
      <c r="BT85" s="253"/>
      <c r="BU85" s="253"/>
      <c r="BV85" s="253"/>
      <c r="BW85" s="253"/>
      <c r="BX85" s="253"/>
      <c r="BY85" s="253"/>
      <c r="BZ85" s="253"/>
      <c r="CA85" s="253"/>
      <c r="CB85" s="253"/>
      <c r="CC85" s="253"/>
      <c r="CD85" s="253"/>
      <c r="CE85" s="184">
        <f t="shared" si="38"/>
        <v>0</v>
      </c>
      <c r="CF85" s="193" t="str">
        <f t="shared" si="39"/>
        <v>#DIV/0!</v>
      </c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195">
        <f t="shared" si="40"/>
        <v>0</v>
      </c>
      <c r="CR85" s="186" t="str">
        <f t="shared" si="41"/>
        <v>#DIV/0!</v>
      </c>
      <c r="CS85" s="166"/>
      <c r="CT85" s="166"/>
      <c r="CU85" s="166"/>
      <c r="CV85" s="166"/>
      <c r="CW85" s="166"/>
      <c r="CX85" s="196"/>
      <c r="CY85" s="195" t="str">
        <f t="shared" si="42"/>
        <v>#DIV/0!</v>
      </c>
      <c r="CZ85" s="187" t="str">
        <f t="shared" si="43"/>
        <v>#DIV/0!</v>
      </c>
    </row>
    <row r="86" ht="15.75" customHeight="1">
      <c r="A86" s="121">
        <v>76.0</v>
      </c>
      <c r="B86" s="170" t="s">
        <v>207</v>
      </c>
      <c r="C86" s="171" t="s">
        <v>208</v>
      </c>
      <c r="D86" s="124">
        <f t="shared" si="7"/>
        <v>2</v>
      </c>
      <c r="E86" s="125">
        <f t="shared" si="29"/>
        <v>50</v>
      </c>
      <c r="F86" s="172" t="str">
        <f t="shared" si="30"/>
        <v>  </v>
      </c>
      <c r="G86" s="255" t="str">
        <f t="shared" si="31"/>
        <v>  </v>
      </c>
      <c r="H86" s="253"/>
      <c r="I86" s="253"/>
      <c r="J86" s="253"/>
      <c r="K86" s="264"/>
      <c r="L86" s="264"/>
      <c r="M86" s="178">
        <f t="shared" si="32"/>
        <v>0</v>
      </c>
      <c r="N86" s="188" t="str">
        <f t="shared" si="33"/>
        <v>#DIV/0!</v>
      </c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  <c r="AA86" s="253"/>
      <c r="AB86" s="253"/>
      <c r="AC86" s="253"/>
      <c r="AD86" s="253"/>
      <c r="AE86" s="253"/>
      <c r="AF86" s="265"/>
      <c r="AG86" s="265"/>
      <c r="AH86" s="249"/>
      <c r="AI86" s="265"/>
      <c r="AJ86" s="178">
        <f t="shared" si="34"/>
        <v>0</v>
      </c>
      <c r="AK86" s="190">
        <f t="shared" si="35"/>
        <v>0</v>
      </c>
      <c r="AL86" s="253"/>
      <c r="AM86" s="253"/>
      <c r="AN86" s="252">
        <v>1.0</v>
      </c>
      <c r="AO86" s="253"/>
      <c r="AP86" s="253"/>
      <c r="AQ86" s="253"/>
      <c r="AR86" s="253"/>
      <c r="AS86" s="253"/>
      <c r="AT86" s="253"/>
      <c r="AU86" s="253"/>
      <c r="AV86" s="253"/>
      <c r="AW86" s="253"/>
      <c r="AX86" s="253"/>
      <c r="AY86" s="253"/>
      <c r="AZ86" s="253"/>
      <c r="BA86" s="253"/>
      <c r="BB86" s="253"/>
      <c r="BC86" s="253"/>
      <c r="BD86" s="253"/>
      <c r="BE86" s="253"/>
      <c r="BF86" s="253"/>
      <c r="BG86" s="178">
        <f t="shared" si="36"/>
        <v>1</v>
      </c>
      <c r="BH86" s="190">
        <f t="shared" si="37"/>
        <v>50</v>
      </c>
      <c r="BI86" s="253"/>
      <c r="BJ86" s="252">
        <v>1.0</v>
      </c>
      <c r="BK86" s="253"/>
      <c r="BL86" s="253"/>
      <c r="BM86" s="253"/>
      <c r="BN86" s="253"/>
      <c r="BO86" s="253"/>
      <c r="BP86" s="253"/>
      <c r="BQ86" s="253"/>
      <c r="BR86" s="253"/>
      <c r="BS86" s="253"/>
      <c r="BT86" s="253"/>
      <c r="BU86" s="253"/>
      <c r="BV86" s="253"/>
      <c r="BW86" s="253"/>
      <c r="BX86" s="253"/>
      <c r="BY86" s="253"/>
      <c r="BZ86" s="253"/>
      <c r="CA86" s="253"/>
      <c r="CB86" s="253"/>
      <c r="CC86" s="253"/>
      <c r="CD86" s="253"/>
      <c r="CE86" s="184">
        <f t="shared" si="38"/>
        <v>1</v>
      </c>
      <c r="CF86" s="193" t="str">
        <f t="shared" si="39"/>
        <v>#DIV/0!</v>
      </c>
      <c r="CG86" s="253"/>
      <c r="CH86" s="253"/>
      <c r="CI86" s="253"/>
      <c r="CJ86" s="253"/>
      <c r="CK86" s="253"/>
      <c r="CL86" s="253"/>
      <c r="CM86" s="253"/>
      <c r="CN86" s="253"/>
      <c r="CO86" s="253"/>
      <c r="CP86" s="253"/>
      <c r="CQ86" s="195">
        <f t="shared" si="40"/>
        <v>0</v>
      </c>
      <c r="CR86" s="186" t="str">
        <f t="shared" si="41"/>
        <v>#DIV/0!</v>
      </c>
      <c r="CS86" s="166"/>
      <c r="CT86" s="166"/>
      <c r="CU86" s="166"/>
      <c r="CV86" s="166"/>
      <c r="CW86" s="166"/>
      <c r="CX86" s="196"/>
      <c r="CY86" s="195" t="str">
        <f t="shared" si="42"/>
        <v>#DIV/0!</v>
      </c>
      <c r="CZ86" s="187" t="str">
        <f t="shared" si="43"/>
        <v>#DIV/0!</v>
      </c>
    </row>
    <row r="87" ht="15.75" customHeight="1">
      <c r="A87" s="121">
        <v>77.0</v>
      </c>
      <c r="B87" s="170" t="s">
        <v>209</v>
      </c>
      <c r="C87" s="171" t="s">
        <v>210</v>
      </c>
      <c r="D87" s="124">
        <f t="shared" si="7"/>
        <v>2</v>
      </c>
      <c r="E87" s="125">
        <f t="shared" si="29"/>
        <v>50</v>
      </c>
      <c r="F87" s="172" t="str">
        <f t="shared" si="30"/>
        <v>  </v>
      </c>
      <c r="G87" s="255" t="str">
        <f t="shared" si="31"/>
        <v>  </v>
      </c>
      <c r="H87" s="253"/>
      <c r="I87" s="253"/>
      <c r="J87" s="253"/>
      <c r="K87" s="264"/>
      <c r="L87" s="264"/>
      <c r="M87" s="178">
        <f t="shared" si="32"/>
        <v>0</v>
      </c>
      <c r="N87" s="188" t="str">
        <f t="shared" si="33"/>
        <v>#DIV/0!</v>
      </c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53"/>
      <c r="AF87" s="265"/>
      <c r="AG87" s="265"/>
      <c r="AH87" s="249"/>
      <c r="AI87" s="265"/>
      <c r="AJ87" s="178">
        <f t="shared" si="34"/>
        <v>0</v>
      </c>
      <c r="AK87" s="190">
        <f t="shared" si="35"/>
        <v>0</v>
      </c>
      <c r="AL87" s="253"/>
      <c r="AM87" s="253"/>
      <c r="AN87" s="252">
        <v>1.0</v>
      </c>
      <c r="AO87" s="253"/>
      <c r="AP87" s="253"/>
      <c r="AQ87" s="253"/>
      <c r="AR87" s="253"/>
      <c r="AS87" s="253"/>
      <c r="AT87" s="253"/>
      <c r="AU87" s="253"/>
      <c r="AV87" s="253"/>
      <c r="AW87" s="253"/>
      <c r="AX87" s="253"/>
      <c r="AY87" s="253"/>
      <c r="AZ87" s="253"/>
      <c r="BA87" s="253"/>
      <c r="BB87" s="253"/>
      <c r="BC87" s="253"/>
      <c r="BD87" s="253"/>
      <c r="BE87" s="253"/>
      <c r="BF87" s="253"/>
      <c r="BG87" s="178">
        <f t="shared" si="36"/>
        <v>1</v>
      </c>
      <c r="BH87" s="190">
        <f t="shared" si="37"/>
        <v>50</v>
      </c>
      <c r="BI87" s="253"/>
      <c r="BJ87" s="252">
        <v>1.0</v>
      </c>
      <c r="BK87" s="253"/>
      <c r="BL87" s="253"/>
      <c r="BM87" s="253"/>
      <c r="BN87" s="253"/>
      <c r="BO87" s="253"/>
      <c r="BP87" s="253"/>
      <c r="BQ87" s="253"/>
      <c r="BR87" s="253"/>
      <c r="BS87" s="253"/>
      <c r="BT87" s="253"/>
      <c r="BU87" s="253"/>
      <c r="BV87" s="253"/>
      <c r="BW87" s="253"/>
      <c r="BX87" s="253"/>
      <c r="BY87" s="253"/>
      <c r="BZ87" s="253"/>
      <c r="CA87" s="253"/>
      <c r="CB87" s="253"/>
      <c r="CC87" s="253"/>
      <c r="CD87" s="253"/>
      <c r="CE87" s="184">
        <f t="shared" si="38"/>
        <v>1</v>
      </c>
      <c r="CF87" s="193" t="str">
        <f t="shared" si="39"/>
        <v>#DIV/0!</v>
      </c>
      <c r="CG87" s="253"/>
      <c r="CH87" s="253"/>
      <c r="CI87" s="253"/>
      <c r="CJ87" s="253"/>
      <c r="CK87" s="253"/>
      <c r="CL87" s="253"/>
      <c r="CM87" s="253"/>
      <c r="CN87" s="253"/>
      <c r="CO87" s="253"/>
      <c r="CP87" s="253"/>
      <c r="CQ87" s="195">
        <f t="shared" si="40"/>
        <v>0</v>
      </c>
      <c r="CR87" s="186" t="str">
        <f t="shared" si="41"/>
        <v>#DIV/0!</v>
      </c>
      <c r="CS87" s="166"/>
      <c r="CT87" s="166"/>
      <c r="CU87" s="166"/>
      <c r="CV87" s="166"/>
      <c r="CW87" s="166"/>
      <c r="CX87" s="196"/>
      <c r="CY87" s="195" t="str">
        <f t="shared" si="42"/>
        <v>#DIV/0!</v>
      </c>
      <c r="CZ87" s="187" t="str">
        <f t="shared" si="43"/>
        <v>#DIV/0!</v>
      </c>
    </row>
    <row r="88" ht="15.75" customHeight="1">
      <c r="A88" s="169">
        <v>78.0</v>
      </c>
      <c r="B88" s="170" t="s">
        <v>211</v>
      </c>
      <c r="C88" s="171" t="s">
        <v>212</v>
      </c>
      <c r="D88" s="124">
        <f t="shared" si="7"/>
        <v>0</v>
      </c>
      <c r="E88" s="125">
        <f t="shared" si="29"/>
        <v>0</v>
      </c>
      <c r="F88" s="172">
        <f t="shared" si="30"/>
        <v>0</v>
      </c>
      <c r="G88" s="255">
        <f t="shared" si="31"/>
        <v>0</v>
      </c>
      <c r="H88" s="253"/>
      <c r="I88" s="253"/>
      <c r="J88" s="253"/>
      <c r="K88" s="264"/>
      <c r="L88" s="264"/>
      <c r="M88" s="178">
        <f t="shared" si="32"/>
        <v>0</v>
      </c>
      <c r="N88" s="188" t="str">
        <f t="shared" si="33"/>
        <v>#DIV/0!</v>
      </c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  <c r="AA88" s="253"/>
      <c r="AB88" s="253"/>
      <c r="AC88" s="253"/>
      <c r="AD88" s="253"/>
      <c r="AE88" s="253"/>
      <c r="AF88" s="265"/>
      <c r="AG88" s="265"/>
      <c r="AH88" s="249"/>
      <c r="AI88" s="265"/>
      <c r="AJ88" s="178">
        <f t="shared" si="34"/>
        <v>0</v>
      </c>
      <c r="AK88" s="190">
        <f t="shared" si="35"/>
        <v>0</v>
      </c>
      <c r="AL88" s="253"/>
      <c r="AM88" s="253"/>
      <c r="AN88" s="253"/>
      <c r="AO88" s="253"/>
      <c r="AP88" s="253"/>
      <c r="AQ88" s="253"/>
      <c r="AR88" s="253"/>
      <c r="AS88" s="253"/>
      <c r="AT88" s="253"/>
      <c r="AU88" s="253"/>
      <c r="AV88" s="253"/>
      <c r="AW88" s="253"/>
      <c r="AX88" s="253"/>
      <c r="AY88" s="253"/>
      <c r="AZ88" s="253"/>
      <c r="BA88" s="253"/>
      <c r="BB88" s="253"/>
      <c r="BC88" s="253"/>
      <c r="BD88" s="253"/>
      <c r="BE88" s="253"/>
      <c r="BF88" s="253"/>
      <c r="BG88" s="178">
        <f t="shared" si="36"/>
        <v>0</v>
      </c>
      <c r="BH88" s="190">
        <f t="shared" si="37"/>
        <v>0</v>
      </c>
      <c r="BI88" s="253"/>
      <c r="BJ88" s="253"/>
      <c r="BK88" s="253"/>
      <c r="BL88" s="253"/>
      <c r="BM88" s="253"/>
      <c r="BN88" s="253"/>
      <c r="BO88" s="253"/>
      <c r="BP88" s="253"/>
      <c r="BQ88" s="253"/>
      <c r="BR88" s="253"/>
      <c r="BS88" s="253"/>
      <c r="BT88" s="253"/>
      <c r="BU88" s="253"/>
      <c r="BV88" s="253"/>
      <c r="BW88" s="253"/>
      <c r="BX88" s="253"/>
      <c r="BY88" s="253"/>
      <c r="BZ88" s="253"/>
      <c r="CA88" s="253"/>
      <c r="CB88" s="253"/>
      <c r="CC88" s="253"/>
      <c r="CD88" s="253"/>
      <c r="CE88" s="184">
        <f t="shared" si="38"/>
        <v>0</v>
      </c>
      <c r="CF88" s="193" t="str">
        <f t="shared" si="39"/>
        <v>#DIV/0!</v>
      </c>
      <c r="CG88" s="253"/>
      <c r="CH88" s="253"/>
      <c r="CI88" s="253"/>
      <c r="CJ88" s="253"/>
      <c r="CK88" s="253"/>
      <c r="CL88" s="253"/>
      <c r="CM88" s="253"/>
      <c r="CN88" s="253"/>
      <c r="CO88" s="253"/>
      <c r="CP88" s="253"/>
      <c r="CQ88" s="195">
        <f t="shared" si="40"/>
        <v>0</v>
      </c>
      <c r="CR88" s="186" t="str">
        <f t="shared" si="41"/>
        <v>#DIV/0!</v>
      </c>
      <c r="CS88" s="166"/>
      <c r="CT88" s="166"/>
      <c r="CU88" s="166"/>
      <c r="CV88" s="166"/>
      <c r="CW88" s="166"/>
      <c r="CX88" s="196"/>
      <c r="CY88" s="195" t="str">
        <f t="shared" si="42"/>
        <v>#DIV/0!</v>
      </c>
      <c r="CZ88" s="187" t="str">
        <f t="shared" si="43"/>
        <v>#DIV/0!</v>
      </c>
    </row>
    <row r="89" ht="15.75" customHeight="1">
      <c r="A89" s="121">
        <v>79.0</v>
      </c>
      <c r="B89" s="261" t="s">
        <v>213</v>
      </c>
      <c r="C89" s="263" t="s">
        <v>214</v>
      </c>
      <c r="D89" s="260">
        <f t="shared" si="7"/>
        <v>3</v>
      </c>
      <c r="E89" s="125">
        <f t="shared" si="29"/>
        <v>75</v>
      </c>
      <c r="F89" s="172" t="str">
        <f t="shared" si="30"/>
        <v>  </v>
      </c>
      <c r="G89" s="255" t="str">
        <f t="shared" si="31"/>
        <v>  </v>
      </c>
      <c r="H89" s="253"/>
      <c r="I89" s="253"/>
      <c r="J89" s="253"/>
      <c r="K89" s="264"/>
      <c r="L89" s="264"/>
      <c r="M89" s="178">
        <f t="shared" si="32"/>
        <v>0</v>
      </c>
      <c r="N89" s="188" t="str">
        <f t="shared" si="33"/>
        <v>#DIV/0!</v>
      </c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  <c r="AA89" s="253"/>
      <c r="AB89" s="253"/>
      <c r="AC89" s="253"/>
      <c r="AD89" s="253"/>
      <c r="AE89" s="253"/>
      <c r="AF89" s="265"/>
      <c r="AG89" s="265"/>
      <c r="AH89" s="248"/>
      <c r="AI89" s="265"/>
      <c r="AJ89" s="178">
        <f t="shared" si="34"/>
        <v>0</v>
      </c>
      <c r="AK89" s="190">
        <f t="shared" si="35"/>
        <v>0</v>
      </c>
      <c r="AL89" s="253"/>
      <c r="AM89" s="253"/>
      <c r="AN89" s="252">
        <v>1.0</v>
      </c>
      <c r="AO89" s="253"/>
      <c r="AP89" s="253"/>
      <c r="AQ89" s="253"/>
      <c r="AR89" s="253"/>
      <c r="AS89" s="252">
        <v>1.0</v>
      </c>
      <c r="AT89" s="253"/>
      <c r="AU89" s="253"/>
      <c r="AV89" s="253"/>
      <c r="AW89" s="253"/>
      <c r="AX89" s="253"/>
      <c r="AY89" s="253"/>
      <c r="AZ89" s="253"/>
      <c r="BA89" s="253"/>
      <c r="BB89" s="253"/>
      <c r="BC89" s="253"/>
      <c r="BD89" s="253"/>
      <c r="BE89" s="253"/>
      <c r="BF89" s="253"/>
      <c r="BG89" s="178">
        <f t="shared" si="36"/>
        <v>2</v>
      </c>
      <c r="BH89" s="190">
        <f t="shared" si="37"/>
        <v>100</v>
      </c>
      <c r="BI89" s="253"/>
      <c r="BJ89" s="252">
        <v>1.0</v>
      </c>
      <c r="BK89" s="253"/>
      <c r="BL89" s="253"/>
      <c r="BM89" s="253"/>
      <c r="BN89" s="253"/>
      <c r="BO89" s="253"/>
      <c r="BP89" s="253"/>
      <c r="BQ89" s="253"/>
      <c r="BR89" s="253"/>
      <c r="BS89" s="253"/>
      <c r="BT89" s="253"/>
      <c r="BU89" s="253"/>
      <c r="BV89" s="253"/>
      <c r="BW89" s="253"/>
      <c r="BX89" s="253"/>
      <c r="BY89" s="253"/>
      <c r="BZ89" s="253"/>
      <c r="CA89" s="253"/>
      <c r="CB89" s="253"/>
      <c r="CC89" s="253"/>
      <c r="CD89" s="253"/>
      <c r="CE89" s="184">
        <f t="shared" si="38"/>
        <v>1</v>
      </c>
      <c r="CF89" s="193" t="str">
        <f t="shared" si="39"/>
        <v>#DIV/0!</v>
      </c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195">
        <f t="shared" si="40"/>
        <v>0</v>
      </c>
      <c r="CR89" s="186" t="str">
        <f t="shared" si="41"/>
        <v>#DIV/0!</v>
      </c>
      <c r="CS89" s="166"/>
      <c r="CT89" s="166"/>
      <c r="CU89" s="166"/>
      <c r="CV89" s="166"/>
      <c r="CW89" s="166"/>
      <c r="CX89" s="196"/>
      <c r="CY89" s="195" t="str">
        <f t="shared" si="42"/>
        <v>#DIV/0!</v>
      </c>
      <c r="CZ89" s="187" t="str">
        <f t="shared" si="43"/>
        <v>#DIV/0!</v>
      </c>
    </row>
    <row r="90" ht="15.75" customHeight="1">
      <c r="A90" s="121">
        <v>80.0</v>
      </c>
      <c r="B90" s="261" t="s">
        <v>215</v>
      </c>
      <c r="C90" s="266" t="s">
        <v>216</v>
      </c>
      <c r="D90" s="260">
        <f t="shared" si="7"/>
        <v>2</v>
      </c>
      <c r="E90" s="125">
        <f t="shared" si="29"/>
        <v>50</v>
      </c>
      <c r="F90" s="172" t="str">
        <f t="shared" si="30"/>
        <v>  </v>
      </c>
      <c r="G90" s="255" t="str">
        <f t="shared" si="31"/>
        <v>  </v>
      </c>
      <c r="H90" s="253"/>
      <c r="I90" s="253"/>
      <c r="J90" s="253"/>
      <c r="K90" s="264"/>
      <c r="L90" s="264"/>
      <c r="M90" s="178">
        <f t="shared" si="32"/>
        <v>0</v>
      </c>
      <c r="N90" s="188" t="str">
        <f t="shared" si="33"/>
        <v>#DIV/0!</v>
      </c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  <c r="AA90" s="253"/>
      <c r="AB90" s="253"/>
      <c r="AC90" s="253"/>
      <c r="AD90" s="253"/>
      <c r="AE90" s="253"/>
      <c r="AF90" s="265"/>
      <c r="AG90" s="265"/>
      <c r="AH90" s="248"/>
      <c r="AI90" s="265"/>
      <c r="AJ90" s="178">
        <f t="shared" si="34"/>
        <v>0</v>
      </c>
      <c r="AK90" s="190">
        <f t="shared" si="35"/>
        <v>0</v>
      </c>
      <c r="AL90" s="253"/>
      <c r="AM90" s="253"/>
      <c r="AN90" s="252">
        <v>1.0</v>
      </c>
      <c r="AO90" s="253"/>
      <c r="AP90" s="253"/>
      <c r="AQ90" s="253"/>
      <c r="AR90" s="253"/>
      <c r="AS90" s="252">
        <v>1.0</v>
      </c>
      <c r="AT90" s="253"/>
      <c r="AU90" s="253"/>
      <c r="AV90" s="253"/>
      <c r="AW90" s="253"/>
      <c r="AX90" s="253"/>
      <c r="AY90" s="253"/>
      <c r="AZ90" s="253"/>
      <c r="BA90" s="253"/>
      <c r="BB90" s="253"/>
      <c r="BC90" s="253"/>
      <c r="BD90" s="253"/>
      <c r="BE90" s="253"/>
      <c r="BF90" s="253"/>
      <c r="BG90" s="178">
        <f t="shared" si="36"/>
        <v>2</v>
      </c>
      <c r="BH90" s="190">
        <f t="shared" si="37"/>
        <v>100</v>
      </c>
      <c r="BI90" s="253"/>
      <c r="BJ90" s="253"/>
      <c r="BK90" s="253"/>
      <c r="BL90" s="253"/>
      <c r="BM90" s="253"/>
      <c r="BN90" s="253"/>
      <c r="BO90" s="253"/>
      <c r="BP90" s="253"/>
      <c r="BQ90" s="253"/>
      <c r="BR90" s="253"/>
      <c r="BS90" s="253"/>
      <c r="BT90" s="253"/>
      <c r="BU90" s="253"/>
      <c r="BV90" s="253"/>
      <c r="BW90" s="253"/>
      <c r="BX90" s="253"/>
      <c r="BY90" s="253"/>
      <c r="BZ90" s="253"/>
      <c r="CA90" s="253"/>
      <c r="CB90" s="253"/>
      <c r="CC90" s="253"/>
      <c r="CD90" s="253"/>
      <c r="CE90" s="184">
        <f t="shared" si="38"/>
        <v>0</v>
      </c>
      <c r="CF90" s="193" t="str">
        <f t="shared" si="39"/>
        <v>#DIV/0!</v>
      </c>
      <c r="CG90" s="253"/>
      <c r="CH90" s="253"/>
      <c r="CI90" s="253"/>
      <c r="CJ90" s="253"/>
      <c r="CK90" s="253"/>
      <c r="CL90" s="253"/>
      <c r="CM90" s="253"/>
      <c r="CN90" s="253"/>
      <c r="CO90" s="253"/>
      <c r="CP90" s="253"/>
      <c r="CQ90" s="195">
        <f t="shared" si="40"/>
        <v>0</v>
      </c>
      <c r="CR90" s="186" t="str">
        <f t="shared" si="41"/>
        <v>#DIV/0!</v>
      </c>
      <c r="CS90" s="166"/>
      <c r="CT90" s="166"/>
      <c r="CU90" s="166"/>
      <c r="CV90" s="166"/>
      <c r="CW90" s="166"/>
      <c r="CX90" s="196"/>
      <c r="CY90" s="195" t="str">
        <f t="shared" si="42"/>
        <v>#DIV/0!</v>
      </c>
      <c r="CZ90" s="187" t="str">
        <f t="shared" si="43"/>
        <v>#DIV/0!</v>
      </c>
    </row>
    <row r="91" ht="15.75" customHeight="1">
      <c r="A91" s="6"/>
      <c r="B91" s="7"/>
      <c r="C91" s="7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6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6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253"/>
      <c r="CA91" s="7"/>
      <c r="CB91" s="7"/>
      <c r="CC91" s="7"/>
      <c r="CD91" s="7"/>
      <c r="CE91" s="6"/>
      <c r="CF91" s="6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</row>
    <row r="92" ht="15.75" customHeight="1">
      <c r="A92" s="6"/>
      <c r="B92" s="7"/>
      <c r="C92" s="7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6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6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6"/>
      <c r="CF92" s="6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</row>
    <row r="93" ht="15.75" customHeight="1">
      <c r="A93" s="6"/>
      <c r="B93" s="7"/>
      <c r="C93" s="7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6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6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6"/>
      <c r="CF93" s="6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</row>
    <row r="94" ht="15.75" customHeight="1">
      <c r="A94" s="6"/>
      <c r="B94" s="7"/>
      <c r="C94" s="7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6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6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6"/>
      <c r="CF94" s="6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</row>
    <row r="95" ht="15.75" customHeight="1">
      <c r="A95" s="6"/>
      <c r="B95" s="7"/>
      <c r="C95" s="7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6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6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6"/>
      <c r="CF95" s="6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</row>
    <row r="96" ht="15.75" customHeight="1">
      <c r="A96" s="6"/>
      <c r="B96" s="7"/>
      <c r="C96" s="7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6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6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6"/>
      <c r="CF96" s="6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</row>
    <row r="97" ht="15.75" customHeight="1">
      <c r="A97" s="6"/>
      <c r="B97" s="7"/>
      <c r="C97" s="7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6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6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6"/>
      <c r="CF97" s="6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</row>
    <row r="98" ht="15.75" customHeight="1">
      <c r="A98" s="6"/>
      <c r="B98" s="7"/>
      <c r="C98" s="7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6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6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6"/>
      <c r="CF98" s="6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</row>
    <row r="99" ht="15.75" customHeight="1">
      <c r="A99" s="6"/>
      <c r="B99" s="7"/>
      <c r="C99" s="7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6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6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6"/>
      <c r="CF99" s="6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ht="15.75" customHeight="1">
      <c r="A100" s="6"/>
      <c r="B100" s="7"/>
      <c r="C100" s="7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6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6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6"/>
      <c r="CF100" s="6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ht="15.75" customHeight="1">
      <c r="A101" s="6"/>
      <c r="B101" s="7"/>
      <c r="C101" s="7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6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6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6"/>
      <c r="CF101" s="6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ht="15.75" customHeight="1">
      <c r="A102" s="6"/>
      <c r="B102" s="7"/>
      <c r="C102" s="7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6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6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6"/>
      <c r="CF102" s="6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</row>
    <row r="103" ht="15.75" customHeight="1">
      <c r="A103" s="6"/>
      <c r="B103" s="7"/>
      <c r="C103" s="7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6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6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6"/>
      <c r="CF103" s="6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</row>
    <row r="104" ht="15.75" customHeight="1">
      <c r="A104" s="6"/>
      <c r="B104" s="7"/>
      <c r="C104" s="7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6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6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6"/>
      <c r="CF104" s="6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6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6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6"/>
      <c r="CF105" s="6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6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6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6"/>
      <c r="CF106" s="6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6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6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6"/>
      <c r="CF107" s="6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6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6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6"/>
      <c r="CF108" s="6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6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6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6"/>
      <c r="CF109" s="6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6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6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6"/>
      <c r="CF110" s="6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6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6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6"/>
      <c r="CF111" s="6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6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6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6"/>
      <c r="CF112" s="6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6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6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6"/>
      <c r="CF113" s="6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6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6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6"/>
      <c r="CF114" s="6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6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6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6"/>
      <c r="CF115" s="6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6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6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6"/>
      <c r="CF116" s="6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6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6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6"/>
      <c r="CF117" s="6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6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6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6"/>
      <c r="CF118" s="6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6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6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6"/>
      <c r="CF119" s="6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6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6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6"/>
      <c r="CF120" s="6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6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6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6"/>
      <c r="CF121" s="6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6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6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6"/>
      <c r="CF122" s="6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6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6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6"/>
      <c r="CF123" s="6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6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6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6"/>
      <c r="CF124" s="6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6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6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6"/>
      <c r="CF125" s="6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6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6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6"/>
      <c r="CF126" s="6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6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6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6"/>
      <c r="CF127" s="6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6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6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6"/>
      <c r="CF128" s="6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6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6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6"/>
      <c r="CF129" s="6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6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6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6"/>
      <c r="CF130" s="6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6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6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6"/>
      <c r="CF131" s="6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6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6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6"/>
      <c r="CF132" s="6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6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6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6"/>
      <c r="CF133" s="6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6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6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6"/>
      <c r="CF134" s="6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6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6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6"/>
      <c r="CF135" s="6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6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6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6"/>
      <c r="CF136" s="6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6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6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6"/>
      <c r="CF137" s="6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6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6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6"/>
      <c r="CF138" s="6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6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6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6"/>
      <c r="CF139" s="6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6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6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6"/>
      <c r="CF140" s="6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6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6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6"/>
      <c r="CF141" s="6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6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6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6"/>
      <c r="CF142" s="6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6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6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6"/>
      <c r="CF143" s="6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6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6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6"/>
      <c r="CF144" s="6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6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6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6"/>
      <c r="CF145" s="6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6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6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6"/>
      <c r="CF146" s="6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6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6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6"/>
      <c r="CF147" s="6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6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6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6"/>
      <c r="CF148" s="6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6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6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6"/>
      <c r="CF149" s="6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6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6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6"/>
      <c r="CF150" s="6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6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6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6"/>
      <c r="CF151" s="6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6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6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6"/>
      <c r="CF152" s="6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6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6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6"/>
      <c r="CF153" s="6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6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6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6"/>
      <c r="CF154" s="6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6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6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6"/>
      <c r="CF155" s="6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6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6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6"/>
      <c r="CF156" s="6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6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6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6"/>
      <c r="CF157" s="6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6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6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6"/>
      <c r="CF158" s="6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6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6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6"/>
      <c r="CF159" s="6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6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6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6"/>
      <c r="CF160" s="6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6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6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6"/>
      <c r="CF161" s="6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6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6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6"/>
      <c r="CF162" s="6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6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6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6"/>
      <c r="CF163" s="6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6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6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6"/>
      <c r="CF164" s="6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6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6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6"/>
      <c r="CF165" s="6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6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6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6"/>
      <c r="CF166" s="6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6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6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6"/>
      <c r="CF167" s="6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6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6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6"/>
      <c r="CF168" s="6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6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6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6"/>
      <c r="CF169" s="6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6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6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6"/>
      <c r="CF170" s="6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6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6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6"/>
      <c r="CF171" s="6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6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6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6"/>
      <c r="CF172" s="6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6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6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6"/>
      <c r="CF173" s="6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166"/>
      <c r="CT173" s="166"/>
      <c r="CU173" s="166"/>
      <c r="CV173" s="166"/>
      <c r="CW173" s="166"/>
      <c r="CX173" s="10"/>
      <c r="CY173" s="7"/>
      <c r="CZ173" s="7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6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6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6"/>
      <c r="CF174" s="6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166"/>
      <c r="CT174" s="166"/>
      <c r="CU174" s="166"/>
      <c r="CV174" s="166"/>
      <c r="CW174" s="166"/>
      <c r="CX174" s="10"/>
      <c r="CY174" s="7"/>
      <c r="CZ174" s="7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6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6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6"/>
      <c r="CF175" s="6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166"/>
      <c r="CT175" s="166"/>
      <c r="CU175" s="166"/>
      <c r="CV175" s="166"/>
      <c r="CW175" s="166"/>
      <c r="CX175" s="10"/>
      <c r="CY175" s="7"/>
      <c r="CZ175" s="7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6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6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6"/>
      <c r="CF176" s="6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166"/>
      <c r="CT176" s="166"/>
      <c r="CU176" s="166"/>
      <c r="CV176" s="166"/>
      <c r="CW176" s="166"/>
      <c r="CX176" s="10"/>
      <c r="CY176" s="7"/>
      <c r="CZ176" s="7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6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6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6"/>
      <c r="CF177" s="6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166"/>
      <c r="CT177" s="166"/>
      <c r="CU177" s="166"/>
      <c r="CV177" s="166"/>
      <c r="CW177" s="166"/>
      <c r="CX177" s="10"/>
      <c r="CY177" s="7"/>
      <c r="CZ177" s="7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6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6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6"/>
      <c r="CF178" s="6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166"/>
      <c r="CT178" s="166"/>
      <c r="CU178" s="166"/>
      <c r="CV178" s="166"/>
      <c r="CW178" s="166"/>
      <c r="CX178" s="10"/>
      <c r="CY178" s="7"/>
      <c r="CZ178" s="7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6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6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6"/>
      <c r="CF179" s="6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166"/>
      <c r="CT179" s="166"/>
      <c r="CU179" s="166"/>
      <c r="CV179" s="166"/>
      <c r="CW179" s="166"/>
      <c r="CX179" s="10"/>
      <c r="CY179" s="7"/>
      <c r="CZ179" s="7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6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6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6"/>
      <c r="CF180" s="6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166"/>
      <c r="CT180" s="166"/>
      <c r="CU180" s="166"/>
      <c r="CV180" s="166"/>
      <c r="CW180" s="166"/>
      <c r="CX180" s="10"/>
      <c r="CY180" s="7"/>
      <c r="CZ180" s="7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6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6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6"/>
      <c r="CF181" s="6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166"/>
      <c r="CT181" s="166"/>
      <c r="CU181" s="166"/>
      <c r="CV181" s="166"/>
      <c r="CW181" s="166"/>
      <c r="CX181" s="10"/>
      <c r="CY181" s="7"/>
      <c r="CZ181" s="7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6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6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6"/>
      <c r="CF182" s="6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166"/>
      <c r="CT182" s="166"/>
      <c r="CU182" s="166"/>
      <c r="CV182" s="166"/>
      <c r="CW182" s="166"/>
      <c r="CX182" s="10"/>
      <c r="CY182" s="7"/>
      <c r="CZ182" s="7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6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6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6"/>
      <c r="CF183" s="6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166"/>
      <c r="CT183" s="166"/>
      <c r="CU183" s="166"/>
      <c r="CV183" s="166"/>
      <c r="CW183" s="166"/>
      <c r="CX183" s="10"/>
      <c r="CY183" s="7"/>
      <c r="CZ183" s="7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6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6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6"/>
      <c r="CF184" s="6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166"/>
      <c r="CT184" s="166"/>
      <c r="CU184" s="166"/>
      <c r="CV184" s="166"/>
      <c r="CW184" s="166"/>
      <c r="CX184" s="10"/>
      <c r="CY184" s="7"/>
      <c r="CZ184" s="7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6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6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6"/>
      <c r="CF185" s="6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166"/>
      <c r="CT185" s="166"/>
      <c r="CU185" s="166"/>
      <c r="CV185" s="166"/>
      <c r="CW185" s="166"/>
      <c r="CX185" s="10"/>
      <c r="CY185" s="7"/>
      <c r="CZ185" s="7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6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6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6"/>
      <c r="CF186" s="6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166"/>
      <c r="CT186" s="166"/>
      <c r="CU186" s="166"/>
      <c r="CV186" s="166"/>
      <c r="CW186" s="166"/>
      <c r="CX186" s="10"/>
      <c r="CY186" s="7"/>
      <c r="CZ186" s="7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6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6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6"/>
      <c r="CF187" s="6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166"/>
      <c r="CT187" s="166"/>
      <c r="CU187" s="166"/>
      <c r="CV187" s="166"/>
      <c r="CW187" s="166"/>
      <c r="CX187" s="10"/>
      <c r="CY187" s="7"/>
      <c r="CZ187" s="7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6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6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6"/>
      <c r="CF188" s="6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166"/>
      <c r="CT188" s="166"/>
      <c r="CU188" s="166"/>
      <c r="CV188" s="166"/>
      <c r="CW188" s="166"/>
      <c r="CX188" s="10"/>
      <c r="CY188" s="7"/>
      <c r="CZ188" s="7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6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6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6"/>
      <c r="CF189" s="6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166"/>
      <c r="CT189" s="166"/>
      <c r="CU189" s="166"/>
      <c r="CV189" s="166"/>
      <c r="CW189" s="166"/>
      <c r="CX189" s="10"/>
      <c r="CY189" s="7"/>
      <c r="CZ189" s="7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6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6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6"/>
      <c r="CF190" s="6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166"/>
      <c r="CT190" s="166"/>
      <c r="CU190" s="166"/>
      <c r="CV190" s="166"/>
      <c r="CW190" s="166"/>
      <c r="CX190" s="10"/>
      <c r="CY190" s="7"/>
      <c r="CZ190" s="7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6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6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6"/>
      <c r="CF191" s="6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166"/>
      <c r="CT191" s="166"/>
      <c r="CU191" s="166"/>
      <c r="CV191" s="166"/>
      <c r="CW191" s="166"/>
      <c r="CX191" s="10"/>
      <c r="CY191" s="7"/>
      <c r="CZ191" s="7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6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6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6"/>
      <c r="CF192" s="6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166"/>
      <c r="CT192" s="166"/>
      <c r="CU192" s="166"/>
      <c r="CV192" s="166"/>
      <c r="CW192" s="166"/>
      <c r="CX192" s="10"/>
      <c r="CY192" s="7"/>
      <c r="CZ192" s="7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6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6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6"/>
      <c r="CF193" s="6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166"/>
      <c r="CT193" s="166"/>
      <c r="CU193" s="166"/>
      <c r="CV193" s="166"/>
      <c r="CW193" s="166"/>
      <c r="CX193" s="10"/>
      <c r="CY193" s="7"/>
      <c r="CZ193" s="7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6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6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6"/>
      <c r="CF194" s="6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166"/>
      <c r="CT194" s="166"/>
      <c r="CU194" s="166"/>
      <c r="CV194" s="166"/>
      <c r="CW194" s="166"/>
      <c r="CX194" s="10"/>
      <c r="CY194" s="7"/>
      <c r="CZ194" s="7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6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6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6"/>
      <c r="CF195" s="6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166"/>
      <c r="CT195" s="166"/>
      <c r="CU195" s="166"/>
      <c r="CV195" s="166"/>
      <c r="CW195" s="166"/>
      <c r="CX195" s="10"/>
      <c r="CY195" s="7"/>
      <c r="CZ195" s="7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6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6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6"/>
      <c r="CF196" s="6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166"/>
      <c r="CT196" s="166"/>
      <c r="CU196" s="166"/>
      <c r="CV196" s="166"/>
      <c r="CW196" s="166"/>
      <c r="CX196" s="10"/>
      <c r="CY196" s="7"/>
      <c r="CZ196" s="7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6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6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6"/>
      <c r="CF197" s="6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166"/>
      <c r="CT197" s="166"/>
      <c r="CU197" s="166"/>
      <c r="CV197" s="166"/>
      <c r="CW197" s="166"/>
      <c r="CX197" s="10"/>
      <c r="CY197" s="7"/>
      <c r="CZ197" s="7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6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6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6"/>
      <c r="CF198" s="6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166"/>
      <c r="CT198" s="166"/>
      <c r="CU198" s="166"/>
      <c r="CV198" s="166"/>
      <c r="CW198" s="166"/>
      <c r="CX198" s="10"/>
      <c r="CY198" s="7"/>
      <c r="CZ198" s="7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6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6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6"/>
      <c r="CF199" s="6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166"/>
      <c r="CT199" s="166"/>
      <c r="CU199" s="166"/>
      <c r="CV199" s="166"/>
      <c r="CW199" s="166"/>
      <c r="CX199" s="10"/>
      <c r="CY199" s="7"/>
      <c r="CZ199" s="7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6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6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6"/>
      <c r="CF200" s="6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166"/>
      <c r="CT200" s="166"/>
      <c r="CU200" s="166"/>
      <c r="CV200" s="166"/>
      <c r="CW200" s="166"/>
      <c r="CX200" s="10"/>
      <c r="CY200" s="7"/>
      <c r="CZ200" s="7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6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6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6"/>
      <c r="CF201" s="6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166"/>
      <c r="CT201" s="166"/>
      <c r="CU201" s="166"/>
      <c r="CV201" s="166"/>
      <c r="CW201" s="166"/>
      <c r="CX201" s="10"/>
      <c r="CY201" s="7"/>
      <c r="CZ201" s="7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6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6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6"/>
      <c r="CF202" s="6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166"/>
      <c r="CT202" s="166"/>
      <c r="CU202" s="166"/>
      <c r="CV202" s="166"/>
      <c r="CW202" s="166"/>
      <c r="CX202" s="10"/>
      <c r="CY202" s="7"/>
      <c r="CZ202" s="7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6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6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6"/>
      <c r="CF203" s="6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166"/>
      <c r="CT203" s="166"/>
      <c r="CU203" s="166"/>
      <c r="CV203" s="166"/>
      <c r="CW203" s="166"/>
      <c r="CX203" s="10"/>
      <c r="CY203" s="7"/>
      <c r="CZ203" s="7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6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6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6"/>
      <c r="CF204" s="6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166"/>
      <c r="CT204" s="166"/>
      <c r="CU204" s="166"/>
      <c r="CV204" s="166"/>
      <c r="CW204" s="166"/>
      <c r="CX204" s="10"/>
      <c r="CY204" s="7"/>
      <c r="CZ204" s="7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6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6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6"/>
      <c r="CF205" s="6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166"/>
      <c r="CT205" s="166"/>
      <c r="CU205" s="166"/>
      <c r="CV205" s="166"/>
      <c r="CW205" s="166"/>
      <c r="CX205" s="10"/>
      <c r="CY205" s="7"/>
      <c r="CZ205" s="7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6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6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6"/>
      <c r="CF206" s="6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166"/>
      <c r="CT206" s="166"/>
      <c r="CU206" s="166"/>
      <c r="CV206" s="166"/>
      <c r="CW206" s="166"/>
      <c r="CX206" s="10"/>
      <c r="CY206" s="7"/>
      <c r="CZ206" s="7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6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6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6"/>
      <c r="CF207" s="6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166"/>
      <c r="CT207" s="166"/>
      <c r="CU207" s="166"/>
      <c r="CV207" s="166"/>
      <c r="CW207" s="166"/>
      <c r="CX207" s="10"/>
      <c r="CY207" s="7"/>
      <c r="CZ207" s="7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6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6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6"/>
      <c r="CF208" s="6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166"/>
      <c r="CT208" s="166"/>
      <c r="CU208" s="166"/>
      <c r="CV208" s="166"/>
      <c r="CW208" s="166"/>
      <c r="CX208" s="10"/>
      <c r="CY208" s="7"/>
      <c r="CZ208" s="7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6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6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6"/>
      <c r="CF209" s="6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166"/>
      <c r="CT209" s="166"/>
      <c r="CU209" s="166"/>
      <c r="CV209" s="166"/>
      <c r="CW209" s="166"/>
      <c r="CX209" s="10"/>
      <c r="CY209" s="7"/>
      <c r="CZ209" s="7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6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6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6"/>
      <c r="CF210" s="6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166"/>
      <c r="CT210" s="166"/>
      <c r="CU210" s="166"/>
      <c r="CV210" s="166"/>
      <c r="CW210" s="166"/>
      <c r="CX210" s="10"/>
      <c r="CY210" s="7"/>
      <c r="CZ210" s="7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6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6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6"/>
      <c r="CF211" s="6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166"/>
      <c r="CT211" s="166"/>
      <c r="CU211" s="166"/>
      <c r="CV211" s="166"/>
      <c r="CW211" s="166"/>
      <c r="CX211" s="10"/>
      <c r="CY211" s="7"/>
      <c r="CZ211" s="7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6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6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6"/>
      <c r="CF212" s="6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166"/>
      <c r="CT212" s="166"/>
      <c r="CU212" s="166"/>
      <c r="CV212" s="166"/>
      <c r="CW212" s="166"/>
      <c r="CX212" s="10"/>
      <c r="CY212" s="7"/>
      <c r="CZ212" s="7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6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6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6"/>
      <c r="CF213" s="6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166"/>
      <c r="CT213" s="166"/>
      <c r="CU213" s="166"/>
      <c r="CV213" s="166"/>
      <c r="CW213" s="166"/>
      <c r="CX213" s="10"/>
      <c r="CY213" s="7"/>
      <c r="CZ213" s="7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6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6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6"/>
      <c r="CF214" s="6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166"/>
      <c r="CT214" s="166"/>
      <c r="CU214" s="166"/>
      <c r="CV214" s="166"/>
      <c r="CW214" s="166"/>
      <c r="CX214" s="10"/>
      <c r="CY214" s="7"/>
      <c r="CZ214" s="7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6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6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6"/>
      <c r="CF215" s="6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166"/>
      <c r="CT215" s="166"/>
      <c r="CU215" s="166"/>
      <c r="CV215" s="166"/>
      <c r="CW215" s="166"/>
      <c r="CX215" s="10"/>
      <c r="CY215" s="7"/>
      <c r="CZ215" s="7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6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6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6"/>
      <c r="CF216" s="6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166"/>
      <c r="CT216" s="166"/>
      <c r="CU216" s="166"/>
      <c r="CV216" s="166"/>
      <c r="CW216" s="166"/>
      <c r="CX216" s="10"/>
      <c r="CY216" s="7"/>
      <c r="CZ216" s="7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6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6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6"/>
      <c r="CF217" s="6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166"/>
      <c r="CT217" s="166"/>
      <c r="CU217" s="166"/>
      <c r="CV217" s="166"/>
      <c r="CW217" s="166"/>
      <c r="CX217" s="10"/>
      <c r="CY217" s="7"/>
      <c r="CZ217" s="7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6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6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6"/>
      <c r="CF218" s="6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166"/>
      <c r="CT218" s="166"/>
      <c r="CU218" s="166"/>
      <c r="CV218" s="166"/>
      <c r="CW218" s="166"/>
      <c r="CX218" s="10"/>
      <c r="CY218" s="7"/>
      <c r="CZ218" s="7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6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6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6"/>
      <c r="CF219" s="6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166"/>
      <c r="CT219" s="166"/>
      <c r="CU219" s="166"/>
      <c r="CV219" s="166"/>
      <c r="CW219" s="166"/>
      <c r="CX219" s="10"/>
      <c r="CY219" s="7"/>
      <c r="CZ219" s="7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6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6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6"/>
      <c r="CF220" s="6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166"/>
      <c r="CT220" s="166"/>
      <c r="CU220" s="166"/>
      <c r="CV220" s="166"/>
      <c r="CW220" s="166"/>
      <c r="CX220" s="10"/>
      <c r="CY220" s="7"/>
      <c r="CZ220" s="7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6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6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6"/>
      <c r="CF221" s="6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166"/>
      <c r="CT221" s="166"/>
      <c r="CU221" s="166"/>
      <c r="CV221" s="166"/>
      <c r="CW221" s="166"/>
      <c r="CX221" s="10"/>
      <c r="CY221" s="7"/>
      <c r="CZ221" s="7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6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6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6"/>
      <c r="CF222" s="6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166"/>
      <c r="CT222" s="166"/>
      <c r="CU222" s="166"/>
      <c r="CV222" s="166"/>
      <c r="CW222" s="166"/>
      <c r="CX222" s="10"/>
      <c r="CY222" s="7"/>
      <c r="CZ222" s="7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6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6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6"/>
      <c r="CF223" s="6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166"/>
      <c r="CT223" s="166"/>
      <c r="CU223" s="166"/>
      <c r="CV223" s="166"/>
      <c r="CW223" s="166"/>
      <c r="CX223" s="10"/>
      <c r="CY223" s="7"/>
      <c r="CZ223" s="7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6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6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6"/>
      <c r="CF224" s="6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166"/>
      <c r="CT224" s="166"/>
      <c r="CU224" s="166"/>
      <c r="CV224" s="166"/>
      <c r="CW224" s="166"/>
      <c r="CX224" s="10"/>
      <c r="CY224" s="7"/>
      <c r="CZ224" s="7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6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6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6"/>
      <c r="CF225" s="6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166"/>
      <c r="CT225" s="166"/>
      <c r="CU225" s="166"/>
      <c r="CV225" s="166"/>
      <c r="CW225" s="166"/>
      <c r="CX225" s="10"/>
      <c r="CY225" s="7"/>
      <c r="CZ225" s="7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6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6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6"/>
      <c r="CF226" s="6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166"/>
      <c r="CT226" s="166"/>
      <c r="CU226" s="166"/>
      <c r="CV226" s="166"/>
      <c r="CW226" s="166"/>
      <c r="CX226" s="10"/>
      <c r="CY226" s="7"/>
      <c r="CZ226" s="7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6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6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6"/>
      <c r="CF227" s="6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166"/>
      <c r="CT227" s="166"/>
      <c r="CU227" s="166"/>
      <c r="CV227" s="166"/>
      <c r="CW227" s="166"/>
      <c r="CX227" s="10"/>
      <c r="CY227" s="7"/>
      <c r="CZ227" s="7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6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6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6"/>
      <c r="CF228" s="6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166"/>
      <c r="CT228" s="166"/>
      <c r="CU228" s="166"/>
      <c r="CV228" s="166"/>
      <c r="CW228" s="166"/>
      <c r="CX228" s="10"/>
      <c r="CY228" s="7"/>
      <c r="CZ228" s="7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6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6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6"/>
      <c r="CF229" s="6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166"/>
      <c r="CT229" s="166"/>
      <c r="CU229" s="166"/>
      <c r="CV229" s="166"/>
      <c r="CW229" s="166"/>
      <c r="CX229" s="10"/>
      <c r="CY229" s="7"/>
      <c r="CZ229" s="7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6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6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6"/>
      <c r="CF230" s="6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166"/>
      <c r="CT230" s="166"/>
      <c r="CU230" s="166"/>
      <c r="CV230" s="166"/>
      <c r="CW230" s="166"/>
      <c r="CX230" s="10"/>
      <c r="CY230" s="7"/>
      <c r="CZ230" s="7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6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6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6"/>
      <c r="CF231" s="6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166"/>
      <c r="CT231" s="166"/>
      <c r="CU231" s="166"/>
      <c r="CV231" s="166"/>
      <c r="CW231" s="166"/>
      <c r="CX231" s="10"/>
      <c r="CY231" s="7"/>
      <c r="CZ231" s="7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6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6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6"/>
      <c r="CF232" s="6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166"/>
      <c r="CT232" s="166"/>
      <c r="CU232" s="166"/>
      <c r="CV232" s="166"/>
      <c r="CW232" s="166"/>
      <c r="CX232" s="10"/>
      <c r="CY232" s="7"/>
      <c r="CZ232" s="7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6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6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6"/>
      <c r="CF233" s="6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166"/>
      <c r="CT233" s="166"/>
      <c r="CU233" s="166"/>
      <c r="CV233" s="166"/>
      <c r="CW233" s="166"/>
      <c r="CX233" s="10"/>
      <c r="CY233" s="7"/>
      <c r="CZ233" s="7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6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6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6"/>
      <c r="CF234" s="6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166"/>
      <c r="CT234" s="166"/>
      <c r="CU234" s="166"/>
      <c r="CV234" s="166"/>
      <c r="CW234" s="166"/>
      <c r="CX234" s="10"/>
      <c r="CY234" s="7"/>
      <c r="CZ234" s="7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6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6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6"/>
      <c r="CF235" s="6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166"/>
      <c r="CT235" s="166"/>
      <c r="CU235" s="166"/>
      <c r="CV235" s="166"/>
      <c r="CW235" s="166"/>
      <c r="CX235" s="10"/>
      <c r="CY235" s="7"/>
      <c r="CZ235" s="7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6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6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6"/>
      <c r="CF236" s="6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166"/>
      <c r="CT236" s="166"/>
      <c r="CU236" s="166"/>
      <c r="CV236" s="166"/>
      <c r="CW236" s="166"/>
      <c r="CX236" s="10"/>
      <c r="CY236" s="7"/>
      <c r="CZ236" s="7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6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6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6"/>
      <c r="CF237" s="6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166"/>
      <c r="CT237" s="166"/>
      <c r="CU237" s="166"/>
      <c r="CV237" s="166"/>
      <c r="CW237" s="166"/>
      <c r="CX237" s="10"/>
      <c r="CY237" s="7"/>
      <c r="CZ237" s="7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6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6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6"/>
      <c r="CF238" s="6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166"/>
      <c r="CT238" s="166"/>
      <c r="CU238" s="166"/>
      <c r="CV238" s="166"/>
      <c r="CW238" s="166"/>
      <c r="CX238" s="10"/>
      <c r="CY238" s="7"/>
      <c r="CZ238" s="7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6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6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6"/>
      <c r="CF239" s="6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166"/>
      <c r="CT239" s="166"/>
      <c r="CU239" s="166"/>
      <c r="CV239" s="166"/>
      <c r="CW239" s="166"/>
      <c r="CX239" s="10"/>
      <c r="CY239" s="7"/>
      <c r="CZ239" s="7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6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6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6"/>
      <c r="CF240" s="6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166"/>
      <c r="CT240" s="166"/>
      <c r="CU240" s="166"/>
      <c r="CV240" s="166"/>
      <c r="CW240" s="166"/>
      <c r="CX240" s="10"/>
      <c r="CY240" s="7"/>
      <c r="CZ240" s="7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6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6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6"/>
      <c r="CF241" s="6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166"/>
      <c r="CT241" s="166"/>
      <c r="CU241" s="166"/>
      <c r="CV241" s="166"/>
      <c r="CW241" s="166"/>
      <c r="CX241" s="10"/>
      <c r="CY241" s="7"/>
      <c r="CZ241" s="7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6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6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6"/>
      <c r="CF242" s="6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166"/>
      <c r="CT242" s="166"/>
      <c r="CU242" s="166"/>
      <c r="CV242" s="166"/>
      <c r="CW242" s="166"/>
      <c r="CX242" s="10"/>
      <c r="CY242" s="7"/>
      <c r="CZ242" s="7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6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6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6"/>
      <c r="CF243" s="6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166"/>
      <c r="CT243" s="166"/>
      <c r="CU243" s="166"/>
      <c r="CV243" s="166"/>
      <c r="CW243" s="166"/>
      <c r="CX243" s="10"/>
      <c r="CY243" s="7"/>
      <c r="CZ243" s="7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6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6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6"/>
      <c r="CF244" s="6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166"/>
      <c r="CT244" s="166"/>
      <c r="CU244" s="166"/>
      <c r="CV244" s="166"/>
      <c r="CW244" s="166"/>
      <c r="CX244" s="10"/>
      <c r="CY244" s="7"/>
      <c r="CZ244" s="7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6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6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6"/>
      <c r="CF245" s="6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166"/>
      <c r="CT245" s="166"/>
      <c r="CU245" s="166"/>
      <c r="CV245" s="166"/>
      <c r="CW245" s="166"/>
      <c r="CX245" s="10"/>
      <c r="CY245" s="7"/>
      <c r="CZ245" s="7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6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6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6"/>
      <c r="CF246" s="6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166"/>
      <c r="CT246" s="166"/>
      <c r="CU246" s="166"/>
      <c r="CV246" s="166"/>
      <c r="CW246" s="166"/>
      <c r="CX246" s="10"/>
      <c r="CY246" s="7"/>
      <c r="CZ246" s="7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6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6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6"/>
      <c r="CF247" s="6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166"/>
      <c r="CT247" s="166"/>
      <c r="CU247" s="166"/>
      <c r="CV247" s="166"/>
      <c r="CW247" s="166"/>
      <c r="CX247" s="10"/>
      <c r="CY247" s="7"/>
      <c r="CZ247" s="7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6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6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6"/>
      <c r="CF248" s="6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166"/>
      <c r="CT248" s="166"/>
      <c r="CU248" s="166"/>
      <c r="CV248" s="166"/>
      <c r="CW248" s="166"/>
      <c r="CX248" s="10"/>
      <c r="CY248" s="7"/>
      <c r="CZ248" s="7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6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6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6"/>
      <c r="CF249" s="6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166"/>
      <c r="CT249" s="166"/>
      <c r="CU249" s="166"/>
      <c r="CV249" s="166"/>
      <c r="CW249" s="166"/>
      <c r="CX249" s="10"/>
      <c r="CY249" s="7"/>
      <c r="CZ249" s="7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6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6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6"/>
      <c r="CF250" s="6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166"/>
      <c r="CT250" s="166"/>
      <c r="CU250" s="166"/>
      <c r="CV250" s="166"/>
      <c r="CW250" s="166"/>
      <c r="CX250" s="10"/>
      <c r="CY250" s="7"/>
      <c r="CZ250" s="7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6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6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6"/>
      <c r="CF251" s="6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166"/>
      <c r="CT251" s="166"/>
      <c r="CU251" s="166"/>
      <c r="CV251" s="166"/>
      <c r="CW251" s="166"/>
      <c r="CX251" s="10"/>
      <c r="CY251" s="7"/>
      <c r="CZ251" s="7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6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6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6"/>
      <c r="CF252" s="6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166"/>
      <c r="CT252" s="166"/>
      <c r="CU252" s="166"/>
      <c r="CV252" s="166"/>
      <c r="CW252" s="166"/>
      <c r="CX252" s="10"/>
      <c r="CY252" s="7"/>
      <c r="CZ252" s="7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6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6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6"/>
      <c r="CF253" s="6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166"/>
      <c r="CT253" s="166"/>
      <c r="CU253" s="166"/>
      <c r="CV253" s="166"/>
      <c r="CW253" s="166"/>
      <c r="CX253" s="10"/>
      <c r="CY253" s="7"/>
      <c r="CZ253" s="7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6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6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6"/>
      <c r="CF254" s="6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166"/>
      <c r="CT254" s="166"/>
      <c r="CU254" s="166"/>
      <c r="CV254" s="166"/>
      <c r="CW254" s="166"/>
      <c r="CX254" s="10"/>
      <c r="CY254" s="7"/>
      <c r="CZ254" s="7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6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6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6"/>
      <c r="CF255" s="6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166"/>
      <c r="CT255" s="166"/>
      <c r="CU255" s="166"/>
      <c r="CV255" s="166"/>
      <c r="CW255" s="166"/>
      <c r="CX255" s="10"/>
      <c r="CY255" s="7"/>
      <c r="CZ255" s="7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6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6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6"/>
      <c r="CF256" s="6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166"/>
      <c r="CT256" s="166"/>
      <c r="CU256" s="166"/>
      <c r="CV256" s="166"/>
      <c r="CW256" s="166"/>
      <c r="CX256" s="10"/>
      <c r="CY256" s="7"/>
      <c r="CZ256" s="7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6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6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6"/>
      <c r="CF257" s="6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166"/>
      <c r="CT257" s="166"/>
      <c r="CU257" s="166"/>
      <c r="CV257" s="166"/>
      <c r="CW257" s="166"/>
      <c r="CX257" s="10"/>
      <c r="CY257" s="7"/>
      <c r="CZ257" s="7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6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6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6"/>
      <c r="CF258" s="6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166"/>
      <c r="CT258" s="166"/>
      <c r="CU258" s="166"/>
      <c r="CV258" s="166"/>
      <c r="CW258" s="166"/>
      <c r="CX258" s="10"/>
      <c r="CY258" s="7"/>
      <c r="CZ258" s="7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6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6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6"/>
      <c r="CF259" s="6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166"/>
      <c r="CT259" s="166"/>
      <c r="CU259" s="166"/>
      <c r="CV259" s="166"/>
      <c r="CW259" s="166"/>
      <c r="CX259" s="10"/>
      <c r="CY259" s="7"/>
      <c r="CZ259" s="7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6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6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6"/>
      <c r="CF260" s="6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166"/>
      <c r="CT260" s="166"/>
      <c r="CU260" s="166"/>
      <c r="CV260" s="166"/>
      <c r="CW260" s="166"/>
      <c r="CX260" s="10"/>
      <c r="CY260" s="7"/>
      <c r="CZ260" s="7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6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6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6"/>
      <c r="CF261" s="6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166"/>
      <c r="CT261" s="166"/>
      <c r="CU261" s="166"/>
      <c r="CV261" s="166"/>
      <c r="CW261" s="166"/>
      <c r="CX261" s="10"/>
      <c r="CY261" s="7"/>
      <c r="CZ261" s="7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6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6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6"/>
      <c r="CF262" s="6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166"/>
      <c r="CT262" s="166"/>
      <c r="CU262" s="166"/>
      <c r="CV262" s="166"/>
      <c r="CW262" s="166"/>
      <c r="CX262" s="10"/>
      <c r="CY262" s="7"/>
      <c r="CZ262" s="7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6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6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6"/>
      <c r="CF263" s="6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166"/>
      <c r="CT263" s="166"/>
      <c r="CU263" s="166"/>
      <c r="CV263" s="166"/>
      <c r="CW263" s="166"/>
      <c r="CX263" s="10"/>
      <c r="CY263" s="7"/>
      <c r="CZ263" s="7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6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6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6"/>
      <c r="CF264" s="6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166"/>
      <c r="CT264" s="166"/>
      <c r="CU264" s="166"/>
      <c r="CV264" s="166"/>
      <c r="CW264" s="166"/>
      <c r="CX264" s="10"/>
      <c r="CY264" s="7"/>
      <c r="CZ264" s="7"/>
    </row>
    <row r="265" ht="15.75" customHeight="1">
      <c r="A265" s="6"/>
      <c r="B265" s="7"/>
      <c r="C265" s="7"/>
      <c r="D265" s="6"/>
      <c r="E265" s="6"/>
      <c r="F265" s="6"/>
      <c r="G265" s="6"/>
      <c r="H265" s="7"/>
      <c r="I265" s="7"/>
      <c r="J265" s="7"/>
      <c r="K265" s="7"/>
      <c r="L265" s="7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6"/>
      <c r="AK265" s="6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6"/>
      <c r="BH265" s="6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6"/>
      <c r="CF265" s="6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166"/>
      <c r="CT265" s="166"/>
      <c r="CU265" s="166"/>
      <c r="CV265" s="166"/>
      <c r="CW265" s="166"/>
      <c r="CX265" s="10"/>
      <c r="CY265" s="7"/>
      <c r="CZ265" s="7"/>
    </row>
    <row r="266" ht="15.75" customHeight="1">
      <c r="A266" s="6"/>
      <c r="B266" s="7"/>
      <c r="C266" s="7"/>
      <c r="D266" s="6"/>
      <c r="E266" s="6"/>
      <c r="F266" s="6"/>
      <c r="G266" s="6"/>
      <c r="H266" s="7"/>
      <c r="I266" s="7"/>
      <c r="J266" s="7"/>
      <c r="K266" s="7"/>
      <c r="L266" s="7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6"/>
      <c r="AK266" s="6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6"/>
      <c r="BH266" s="6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6"/>
      <c r="CF266" s="6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166"/>
      <c r="CT266" s="166"/>
      <c r="CU266" s="166"/>
      <c r="CV266" s="166"/>
      <c r="CW266" s="166"/>
      <c r="CX266" s="10"/>
      <c r="CY266" s="7"/>
      <c r="CZ266" s="7"/>
    </row>
    <row r="267" ht="15.75" customHeight="1">
      <c r="A267" s="6"/>
      <c r="B267" s="7"/>
      <c r="C267" s="7"/>
      <c r="D267" s="6"/>
      <c r="E267" s="6"/>
      <c r="F267" s="6"/>
      <c r="G267" s="6"/>
      <c r="H267" s="7"/>
      <c r="I267" s="7"/>
      <c r="J267" s="7"/>
      <c r="K267" s="7"/>
      <c r="L267" s="7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6"/>
      <c r="AK267" s="6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6"/>
      <c r="BH267" s="6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6"/>
      <c r="CF267" s="6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166"/>
      <c r="CT267" s="166"/>
      <c r="CU267" s="166"/>
      <c r="CV267" s="166"/>
      <c r="CW267" s="166"/>
      <c r="CX267" s="10"/>
      <c r="CY267" s="7"/>
      <c r="CZ267" s="7"/>
    </row>
    <row r="268" ht="15.75" customHeight="1">
      <c r="A268" s="6"/>
      <c r="B268" s="7"/>
      <c r="C268" s="7"/>
      <c r="D268" s="6"/>
      <c r="E268" s="6"/>
      <c r="F268" s="6"/>
      <c r="G268" s="6"/>
      <c r="H268" s="7"/>
      <c r="I268" s="7"/>
      <c r="J268" s="7"/>
      <c r="K268" s="7"/>
      <c r="L268" s="7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6"/>
      <c r="AK268" s="6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6"/>
      <c r="BH268" s="6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6"/>
      <c r="CF268" s="6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166"/>
      <c r="CT268" s="166"/>
      <c r="CU268" s="166"/>
      <c r="CV268" s="166"/>
      <c r="CW268" s="166"/>
      <c r="CX268" s="10"/>
      <c r="CY268" s="7"/>
      <c r="CZ268" s="7"/>
    </row>
    <row r="269" ht="15.75" customHeight="1">
      <c r="A269" s="6"/>
      <c r="B269" s="7"/>
      <c r="C269" s="7"/>
      <c r="D269" s="6"/>
      <c r="E269" s="6"/>
      <c r="F269" s="6"/>
      <c r="G269" s="6"/>
      <c r="H269" s="7"/>
      <c r="I269" s="7"/>
      <c r="J269" s="7"/>
      <c r="K269" s="7"/>
      <c r="L269" s="7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6"/>
      <c r="AK269" s="6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6"/>
      <c r="BH269" s="6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6"/>
      <c r="CF269" s="6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166"/>
      <c r="CT269" s="166"/>
      <c r="CU269" s="166"/>
      <c r="CV269" s="166"/>
      <c r="CW269" s="166"/>
      <c r="CX269" s="10"/>
      <c r="CY269" s="7"/>
      <c r="CZ269" s="7"/>
    </row>
    <row r="270" ht="15.75" customHeight="1">
      <c r="A270" s="6"/>
      <c r="B270" s="7"/>
      <c r="C270" s="7"/>
      <c r="D270" s="6"/>
      <c r="E270" s="6"/>
      <c r="F270" s="6"/>
      <c r="G270" s="6"/>
      <c r="H270" s="7"/>
      <c r="I270" s="7"/>
      <c r="J270" s="7"/>
      <c r="K270" s="7"/>
      <c r="L270" s="7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6"/>
      <c r="AK270" s="6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6"/>
      <c r="BH270" s="6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6"/>
      <c r="CF270" s="6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166"/>
      <c r="CT270" s="166"/>
      <c r="CU270" s="166"/>
      <c r="CV270" s="166"/>
      <c r="CW270" s="166"/>
      <c r="CX270" s="10"/>
      <c r="CY270" s="7"/>
      <c r="CZ270" s="7"/>
    </row>
    <row r="271" ht="15.75" customHeight="1">
      <c r="A271" s="6"/>
      <c r="B271" s="7"/>
      <c r="C271" s="7"/>
      <c r="D271" s="6"/>
      <c r="E271" s="6"/>
      <c r="F271" s="6"/>
      <c r="G271" s="6"/>
      <c r="H271" s="7"/>
      <c r="I271" s="7"/>
      <c r="J271" s="7"/>
      <c r="K271" s="7"/>
      <c r="L271" s="7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6"/>
      <c r="AK271" s="6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6"/>
      <c r="BH271" s="6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6"/>
      <c r="CF271" s="6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166"/>
      <c r="CT271" s="166"/>
      <c r="CU271" s="166"/>
      <c r="CV271" s="166"/>
      <c r="CW271" s="166"/>
      <c r="CX271" s="10"/>
      <c r="CY271" s="7"/>
      <c r="CZ271" s="7"/>
    </row>
    <row r="272" ht="15.75" customHeight="1">
      <c r="A272" s="6"/>
      <c r="B272" s="7"/>
      <c r="C272" s="7"/>
      <c r="D272" s="6"/>
      <c r="E272" s="6"/>
      <c r="F272" s="6"/>
      <c r="G272" s="6"/>
      <c r="H272" s="7"/>
      <c r="I272" s="7"/>
      <c r="J272" s="7"/>
      <c r="K272" s="7"/>
      <c r="L272" s="7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6"/>
      <c r="AK272" s="6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6"/>
      <c r="BH272" s="6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6"/>
      <c r="CF272" s="6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166"/>
      <c r="CT272" s="166"/>
      <c r="CU272" s="166"/>
      <c r="CV272" s="166"/>
      <c r="CW272" s="166"/>
      <c r="CX272" s="10"/>
      <c r="CY272" s="7"/>
      <c r="CZ272" s="7"/>
    </row>
    <row r="273" ht="15.75" customHeight="1">
      <c r="A273" s="6"/>
      <c r="B273" s="7"/>
      <c r="C273" s="7"/>
      <c r="D273" s="6"/>
      <c r="E273" s="6"/>
      <c r="F273" s="6"/>
      <c r="G273" s="6"/>
      <c r="H273" s="7"/>
      <c r="I273" s="7"/>
      <c r="J273" s="7"/>
      <c r="K273" s="7"/>
      <c r="L273" s="7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6"/>
      <c r="AK273" s="6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6"/>
      <c r="BH273" s="6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6"/>
      <c r="CF273" s="6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166"/>
      <c r="CT273" s="166"/>
      <c r="CU273" s="166"/>
      <c r="CV273" s="166"/>
      <c r="CW273" s="166"/>
      <c r="CX273" s="10"/>
      <c r="CY273" s="7"/>
      <c r="CZ273" s="7"/>
    </row>
    <row r="274" ht="15.75" customHeight="1">
      <c r="A274" s="6"/>
      <c r="B274" s="7"/>
      <c r="C274" s="7"/>
      <c r="D274" s="6"/>
      <c r="E274" s="6"/>
      <c r="F274" s="6"/>
      <c r="G274" s="6"/>
      <c r="H274" s="7"/>
      <c r="I274" s="7"/>
      <c r="J274" s="7"/>
      <c r="K274" s="7"/>
      <c r="L274" s="7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6"/>
      <c r="AK274" s="6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6"/>
      <c r="BH274" s="6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6"/>
      <c r="CF274" s="6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166"/>
      <c r="CT274" s="166"/>
      <c r="CU274" s="166"/>
      <c r="CV274" s="166"/>
      <c r="CW274" s="166"/>
      <c r="CX274" s="10"/>
      <c r="CY274" s="7"/>
      <c r="CZ274" s="7"/>
    </row>
    <row r="275" ht="15.75" customHeight="1">
      <c r="A275" s="6"/>
      <c r="B275" s="7"/>
      <c r="C275" s="7"/>
      <c r="D275" s="6"/>
      <c r="E275" s="6"/>
      <c r="F275" s="6"/>
      <c r="G275" s="6"/>
      <c r="H275" s="7"/>
      <c r="I275" s="7"/>
      <c r="J275" s="7"/>
      <c r="K275" s="7"/>
      <c r="L275" s="7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6"/>
      <c r="AK275" s="6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6"/>
      <c r="BH275" s="6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6"/>
      <c r="CF275" s="6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166"/>
      <c r="CT275" s="166"/>
      <c r="CU275" s="166"/>
      <c r="CV275" s="166"/>
      <c r="CW275" s="166"/>
      <c r="CX275" s="10"/>
      <c r="CY275" s="7"/>
      <c r="CZ275" s="7"/>
    </row>
    <row r="276" ht="15.75" customHeight="1">
      <c r="A276" s="6"/>
      <c r="B276" s="7"/>
      <c r="C276" s="7"/>
      <c r="D276" s="6"/>
      <c r="E276" s="6"/>
      <c r="F276" s="6"/>
      <c r="G276" s="6"/>
      <c r="H276" s="7"/>
      <c r="I276" s="7"/>
      <c r="J276" s="7"/>
      <c r="K276" s="7"/>
      <c r="L276" s="7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6"/>
      <c r="AK276" s="6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6"/>
      <c r="BH276" s="6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6"/>
      <c r="CF276" s="6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166"/>
      <c r="CT276" s="166"/>
      <c r="CU276" s="166"/>
      <c r="CV276" s="166"/>
      <c r="CW276" s="166"/>
      <c r="CX276" s="10"/>
      <c r="CY276" s="7"/>
      <c r="CZ276" s="7"/>
    </row>
    <row r="277" ht="15.75" customHeight="1">
      <c r="A277" s="6"/>
      <c r="B277" s="7"/>
      <c r="C277" s="7"/>
      <c r="D277" s="6"/>
      <c r="E277" s="6"/>
      <c r="F277" s="6"/>
      <c r="G277" s="6"/>
      <c r="H277" s="7"/>
      <c r="I277" s="7"/>
      <c r="J277" s="7"/>
      <c r="K277" s="7"/>
      <c r="L277" s="7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6"/>
      <c r="AK277" s="6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6"/>
      <c r="BH277" s="6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6"/>
      <c r="CF277" s="6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166"/>
      <c r="CT277" s="166"/>
      <c r="CU277" s="166"/>
      <c r="CV277" s="166"/>
      <c r="CW277" s="166"/>
      <c r="CX277" s="10"/>
      <c r="CY277" s="7"/>
      <c r="CZ277" s="7"/>
    </row>
    <row r="278" ht="15.75" customHeight="1">
      <c r="A278" s="6"/>
      <c r="B278" s="7"/>
      <c r="C278" s="7"/>
      <c r="D278" s="6"/>
      <c r="E278" s="6"/>
      <c r="F278" s="6"/>
      <c r="G278" s="6"/>
      <c r="H278" s="7"/>
      <c r="I278" s="7"/>
      <c r="J278" s="7"/>
      <c r="K278" s="7"/>
      <c r="L278" s="7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6"/>
      <c r="AK278" s="6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6"/>
      <c r="BH278" s="6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6"/>
      <c r="CF278" s="6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166"/>
      <c r="CT278" s="166"/>
      <c r="CU278" s="166"/>
      <c r="CV278" s="166"/>
      <c r="CW278" s="166"/>
      <c r="CX278" s="10"/>
      <c r="CY278" s="7"/>
      <c r="CZ278" s="7"/>
    </row>
    <row r="279" ht="15.75" customHeight="1">
      <c r="A279" s="6"/>
      <c r="B279" s="7"/>
      <c r="C279" s="7"/>
      <c r="D279" s="6"/>
      <c r="E279" s="6"/>
      <c r="F279" s="6"/>
      <c r="G279" s="6"/>
      <c r="H279" s="7"/>
      <c r="I279" s="7"/>
      <c r="J279" s="7"/>
      <c r="K279" s="7"/>
      <c r="L279" s="7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6"/>
      <c r="AK279" s="6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6"/>
      <c r="BH279" s="6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6"/>
      <c r="CF279" s="6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166"/>
      <c r="CT279" s="166"/>
      <c r="CU279" s="166"/>
      <c r="CV279" s="166"/>
      <c r="CW279" s="166"/>
      <c r="CX279" s="10"/>
      <c r="CY279" s="7"/>
      <c r="CZ279" s="7"/>
    </row>
    <row r="280" ht="15.75" customHeight="1">
      <c r="A280" s="6"/>
      <c r="B280" s="7"/>
      <c r="C280" s="7"/>
      <c r="D280" s="6"/>
      <c r="E280" s="6"/>
      <c r="F280" s="6"/>
      <c r="G280" s="6"/>
      <c r="H280" s="7"/>
      <c r="I280" s="7"/>
      <c r="J280" s="7"/>
      <c r="K280" s="7"/>
      <c r="L280" s="7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6"/>
      <c r="AK280" s="6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6"/>
      <c r="BH280" s="6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6"/>
      <c r="CF280" s="6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166"/>
      <c r="CT280" s="166"/>
      <c r="CU280" s="166"/>
      <c r="CV280" s="166"/>
      <c r="CW280" s="166"/>
      <c r="CX280" s="10"/>
      <c r="CY280" s="7"/>
      <c r="CZ280" s="7"/>
    </row>
    <row r="281" ht="15.75" customHeight="1">
      <c r="A281" s="6"/>
      <c r="B281" s="7"/>
      <c r="C281" s="7"/>
      <c r="D281" s="6"/>
      <c r="E281" s="6"/>
      <c r="F281" s="6"/>
      <c r="G281" s="6"/>
      <c r="H281" s="7"/>
      <c r="I281" s="7"/>
      <c r="J281" s="7"/>
      <c r="K281" s="7"/>
      <c r="L281" s="7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6"/>
      <c r="AK281" s="6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6"/>
      <c r="BH281" s="6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6"/>
      <c r="CF281" s="6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166"/>
      <c r="CT281" s="166"/>
      <c r="CU281" s="166"/>
      <c r="CV281" s="166"/>
      <c r="CW281" s="166"/>
      <c r="CX281" s="10"/>
      <c r="CY281" s="7"/>
      <c r="CZ281" s="7"/>
    </row>
    <row r="282" ht="15.75" customHeight="1">
      <c r="A282" s="6"/>
      <c r="B282" s="7"/>
      <c r="C282" s="7"/>
      <c r="D282" s="6"/>
      <c r="E282" s="6"/>
      <c r="F282" s="6"/>
      <c r="G282" s="6"/>
      <c r="H282" s="7"/>
      <c r="I282" s="7"/>
      <c r="J282" s="7"/>
      <c r="K282" s="7"/>
      <c r="L282" s="7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6"/>
      <c r="AK282" s="6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6"/>
      <c r="BH282" s="6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6"/>
      <c r="CF282" s="6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166"/>
      <c r="CT282" s="166"/>
      <c r="CU282" s="166"/>
      <c r="CV282" s="166"/>
      <c r="CW282" s="166"/>
      <c r="CX282" s="10"/>
      <c r="CY282" s="7"/>
      <c r="CZ282" s="7"/>
    </row>
    <row r="283" ht="15.75" customHeight="1">
      <c r="A283" s="6"/>
      <c r="B283" s="7"/>
      <c r="C283" s="7"/>
      <c r="D283" s="6"/>
      <c r="E283" s="6"/>
      <c r="F283" s="6"/>
      <c r="G283" s="6"/>
      <c r="H283" s="7"/>
      <c r="I283" s="7"/>
      <c r="J283" s="7"/>
      <c r="K283" s="7"/>
      <c r="L283" s="7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6"/>
      <c r="AK283" s="6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6"/>
      <c r="BH283" s="6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6"/>
      <c r="CF283" s="6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166"/>
      <c r="CT283" s="166"/>
      <c r="CU283" s="166"/>
      <c r="CV283" s="166"/>
      <c r="CW283" s="166"/>
      <c r="CX283" s="10"/>
      <c r="CY283" s="7"/>
      <c r="CZ283" s="7"/>
    </row>
    <row r="284" ht="15.75" customHeight="1">
      <c r="A284" s="6"/>
      <c r="B284" s="7"/>
      <c r="C284" s="7"/>
      <c r="D284" s="6"/>
      <c r="E284" s="6"/>
      <c r="F284" s="6"/>
      <c r="G284" s="6"/>
      <c r="H284" s="7"/>
      <c r="I284" s="7"/>
      <c r="J284" s="7"/>
      <c r="K284" s="7"/>
      <c r="L284" s="7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6"/>
      <c r="AK284" s="6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6"/>
      <c r="BH284" s="6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6"/>
      <c r="CF284" s="6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166"/>
      <c r="CT284" s="166"/>
      <c r="CU284" s="166"/>
      <c r="CV284" s="166"/>
      <c r="CW284" s="166"/>
      <c r="CX284" s="10"/>
      <c r="CY284" s="7"/>
      <c r="CZ284" s="7"/>
    </row>
    <row r="285" ht="15.75" customHeight="1">
      <c r="A285" s="6"/>
      <c r="B285" s="7"/>
      <c r="C285" s="7"/>
      <c r="D285" s="6"/>
      <c r="E285" s="6"/>
      <c r="F285" s="6"/>
      <c r="G285" s="6"/>
      <c r="H285" s="7"/>
      <c r="I285" s="7"/>
      <c r="J285" s="7"/>
      <c r="K285" s="7"/>
      <c r="L285" s="7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6"/>
      <c r="AK285" s="6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6"/>
      <c r="BH285" s="6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6"/>
      <c r="CF285" s="6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166"/>
      <c r="CT285" s="166"/>
      <c r="CU285" s="166"/>
      <c r="CV285" s="166"/>
      <c r="CW285" s="166"/>
      <c r="CX285" s="10"/>
      <c r="CY285" s="7"/>
      <c r="CZ285" s="7"/>
    </row>
    <row r="286" ht="15.75" customHeight="1">
      <c r="A286" s="6"/>
      <c r="B286" s="7"/>
      <c r="C286" s="7"/>
      <c r="D286" s="6"/>
      <c r="E286" s="6"/>
      <c r="F286" s="6"/>
      <c r="G286" s="6"/>
      <c r="H286" s="7"/>
      <c r="I286" s="7"/>
      <c r="J286" s="7"/>
      <c r="K286" s="7"/>
      <c r="L286" s="7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6"/>
      <c r="AK286" s="6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6"/>
      <c r="BH286" s="6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6"/>
      <c r="CF286" s="6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166"/>
      <c r="CT286" s="166"/>
      <c r="CU286" s="166"/>
      <c r="CV286" s="166"/>
      <c r="CW286" s="166"/>
      <c r="CX286" s="10"/>
      <c r="CY286" s="7"/>
      <c r="CZ286" s="7"/>
    </row>
    <row r="287" ht="15.75" customHeight="1">
      <c r="A287" s="6"/>
      <c r="B287" s="7"/>
      <c r="C287" s="7"/>
      <c r="D287" s="6"/>
      <c r="E287" s="6"/>
      <c r="F287" s="6"/>
      <c r="G287" s="6"/>
      <c r="H287" s="7"/>
      <c r="I287" s="7"/>
      <c r="J287" s="7"/>
      <c r="K287" s="7"/>
      <c r="L287" s="7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6"/>
      <c r="AK287" s="6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6"/>
      <c r="BH287" s="6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6"/>
      <c r="CF287" s="6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166"/>
      <c r="CT287" s="166"/>
      <c r="CU287" s="166"/>
      <c r="CV287" s="166"/>
      <c r="CW287" s="166"/>
      <c r="CX287" s="10"/>
      <c r="CY287" s="7"/>
      <c r="CZ287" s="7"/>
    </row>
    <row r="288" ht="15.75" customHeight="1">
      <c r="A288" s="6"/>
      <c r="B288" s="7"/>
      <c r="C288" s="7"/>
      <c r="D288" s="6"/>
      <c r="E288" s="6"/>
      <c r="F288" s="6"/>
      <c r="G288" s="6"/>
      <c r="H288" s="7"/>
      <c r="I288" s="7"/>
      <c r="J288" s="7"/>
      <c r="K288" s="7"/>
      <c r="L288" s="7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6"/>
      <c r="AK288" s="6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6"/>
      <c r="BH288" s="6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6"/>
      <c r="CF288" s="6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166"/>
      <c r="CT288" s="166"/>
      <c r="CU288" s="166"/>
      <c r="CV288" s="166"/>
      <c r="CW288" s="166"/>
      <c r="CX288" s="10"/>
      <c r="CY288" s="7"/>
      <c r="CZ288" s="7"/>
    </row>
    <row r="289" ht="15.75" customHeight="1">
      <c r="A289" s="6"/>
      <c r="B289" s="7"/>
      <c r="C289" s="7"/>
      <c r="D289" s="6"/>
      <c r="E289" s="6"/>
      <c r="F289" s="6"/>
      <c r="G289" s="6"/>
      <c r="H289" s="7"/>
      <c r="I289" s="7"/>
      <c r="J289" s="7"/>
      <c r="K289" s="7"/>
      <c r="L289" s="7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6"/>
      <c r="AK289" s="6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6"/>
      <c r="BH289" s="6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6"/>
      <c r="CF289" s="6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166"/>
      <c r="CT289" s="166"/>
      <c r="CU289" s="166"/>
      <c r="CV289" s="166"/>
      <c r="CW289" s="166"/>
      <c r="CX289" s="10"/>
      <c r="CY289" s="7"/>
      <c r="CZ289" s="7"/>
    </row>
    <row r="290" ht="15.75" customHeight="1">
      <c r="A290" s="274" t="s">
        <v>225</v>
      </c>
      <c r="B290" s="2"/>
      <c r="C290" s="3"/>
      <c r="D290" s="4"/>
      <c r="E290" s="4"/>
      <c r="F290" s="5"/>
      <c r="G290" s="6"/>
      <c r="H290" s="7"/>
      <c r="I290" s="7"/>
      <c r="J290" s="7"/>
      <c r="K290" s="7"/>
      <c r="L290" s="7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6"/>
      <c r="AK290" s="6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6"/>
      <c r="BH290" s="6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6"/>
      <c r="CF290" s="6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166"/>
      <c r="CT290" s="166"/>
      <c r="CU290" s="166"/>
      <c r="CV290" s="166"/>
      <c r="CW290" s="166"/>
      <c r="CX290" s="10"/>
      <c r="CY290" s="7"/>
      <c r="CZ290" s="7"/>
    </row>
    <row r="291" ht="15.75" customHeight="1">
      <c r="A291" s="11" t="s">
        <v>4</v>
      </c>
      <c r="B291" s="12"/>
      <c r="C291" s="275"/>
      <c r="D291" s="14"/>
      <c r="E291" s="14"/>
      <c r="F291" s="15"/>
      <c r="G291" s="6"/>
      <c r="H291" s="7"/>
      <c r="I291" s="7"/>
      <c r="J291" s="7"/>
      <c r="K291" s="7"/>
      <c r="L291" s="7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6"/>
      <c r="AK291" s="6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6"/>
      <c r="BH291" s="6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6"/>
      <c r="CF291" s="6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166"/>
      <c r="CT291" s="166"/>
      <c r="CU291" s="166"/>
      <c r="CV291" s="166"/>
      <c r="CW291" s="166"/>
      <c r="CX291" s="10"/>
      <c r="CY291" s="7"/>
      <c r="CZ291" s="7"/>
    </row>
    <row r="292" ht="15.75" customHeight="1">
      <c r="A292" s="11" t="s">
        <v>8</v>
      </c>
      <c r="B292" s="12"/>
      <c r="C292" s="275"/>
      <c r="D292" s="14"/>
      <c r="E292" s="14"/>
      <c r="F292" s="15"/>
      <c r="G292" s="6"/>
      <c r="H292" s="7"/>
      <c r="I292" s="7"/>
      <c r="J292" s="7"/>
      <c r="K292" s="7"/>
      <c r="L292" s="7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6"/>
      <c r="AK292" s="6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6"/>
      <c r="BH292" s="6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6"/>
      <c r="CF292" s="6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166"/>
      <c r="CT292" s="166"/>
      <c r="CU292" s="166"/>
      <c r="CV292" s="166"/>
      <c r="CW292" s="166"/>
      <c r="CX292" s="10"/>
      <c r="CY292" s="7"/>
      <c r="CZ292" s="7"/>
    </row>
    <row r="293" ht="15.75" customHeight="1">
      <c r="A293" s="11" t="s">
        <v>12</v>
      </c>
      <c r="B293" s="12"/>
      <c r="C293" s="275"/>
      <c r="D293" s="14"/>
      <c r="E293" s="14"/>
      <c r="F293" s="15"/>
      <c r="G293" s="6"/>
      <c r="H293" s="7"/>
      <c r="I293" s="7"/>
      <c r="J293" s="7"/>
      <c r="K293" s="7"/>
      <c r="L293" s="7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6"/>
      <c r="AK293" s="6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6"/>
      <c r="BH293" s="6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6"/>
      <c r="CF293" s="6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166"/>
      <c r="CT293" s="166"/>
      <c r="CU293" s="166"/>
      <c r="CV293" s="166"/>
      <c r="CW293" s="166"/>
      <c r="CX293" s="10"/>
      <c r="CY293" s="7"/>
      <c r="CZ293" s="7"/>
    </row>
    <row r="294" ht="15.75" customHeight="1">
      <c r="A294" s="11" t="s">
        <v>13</v>
      </c>
      <c r="B294" s="12"/>
      <c r="C294" s="278"/>
      <c r="D294" s="14"/>
      <c r="E294" s="14"/>
      <c r="F294" s="15"/>
      <c r="G294" s="21"/>
      <c r="H294" s="7"/>
      <c r="I294" s="7"/>
      <c r="J294" s="7"/>
      <c r="K294" s="7"/>
      <c r="L294" s="7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6"/>
      <c r="AK294" s="6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6"/>
      <c r="BH294" s="6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6"/>
      <c r="CF294" s="6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166"/>
      <c r="CT294" s="166"/>
      <c r="CU294" s="166"/>
      <c r="CV294" s="166"/>
      <c r="CW294" s="166"/>
      <c r="CX294" s="10"/>
      <c r="CY294" s="7"/>
      <c r="CZ294" s="7"/>
    </row>
    <row r="295" ht="15.75" customHeight="1">
      <c r="A295" s="22" t="s">
        <v>14</v>
      </c>
      <c r="B295" s="23"/>
      <c r="C295" s="24"/>
      <c r="D295" s="25"/>
      <c r="E295" s="25"/>
      <c r="F295" s="26"/>
      <c r="G295" s="27"/>
      <c r="H295" s="7"/>
      <c r="I295" s="7"/>
      <c r="J295" s="7"/>
      <c r="K295" s="7"/>
      <c r="L295" s="7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6"/>
      <c r="AK295" s="6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6"/>
      <c r="BH295" s="6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37">
        <v>17.0</v>
      </c>
      <c r="BZ295" s="7"/>
      <c r="CA295" s="7"/>
      <c r="CB295" s="7"/>
      <c r="CC295" s="7"/>
      <c r="CD295" s="7"/>
      <c r="CE295" s="6"/>
      <c r="CF295" s="6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166"/>
      <c r="CT295" s="166"/>
      <c r="CU295" s="166"/>
      <c r="CV295" s="166"/>
      <c r="CW295" s="166"/>
      <c r="CX295" s="10"/>
      <c r="CY295" s="7"/>
      <c r="CZ295" s="7"/>
    </row>
    <row r="296" ht="15.75" customHeight="1">
      <c r="A296" s="21"/>
      <c r="B296" s="30"/>
      <c r="C296" s="31"/>
      <c r="D296" s="21"/>
      <c r="E296" s="21"/>
      <c r="F296" s="32"/>
      <c r="G296" s="27"/>
      <c r="H296" s="40">
        <v>1.0</v>
      </c>
      <c r="I296" s="41">
        <v>2.0</v>
      </c>
      <c r="J296" s="41">
        <v>3.0</v>
      </c>
      <c r="K296" s="41"/>
      <c r="L296" s="41">
        <v>4.0</v>
      </c>
      <c r="M296" s="43"/>
      <c r="N296" s="45"/>
      <c r="O296" s="47">
        <v>1.0</v>
      </c>
      <c r="P296" s="34">
        <v>2.0</v>
      </c>
      <c r="Q296" s="34">
        <v>3.0</v>
      </c>
      <c r="R296" s="34">
        <v>4.0</v>
      </c>
      <c r="S296" s="34">
        <v>5.0</v>
      </c>
      <c r="T296" s="34">
        <v>6.0</v>
      </c>
      <c r="U296" s="34">
        <v>7.0</v>
      </c>
      <c r="V296" s="34">
        <v>8.0</v>
      </c>
      <c r="W296" s="34">
        <v>9.0</v>
      </c>
      <c r="X296" s="34">
        <v>10.0</v>
      </c>
      <c r="Y296" s="34">
        <v>11.0</v>
      </c>
      <c r="Z296" s="34">
        <v>12.0</v>
      </c>
      <c r="AA296" s="34">
        <v>13.0</v>
      </c>
      <c r="AB296" s="34">
        <v>14.0</v>
      </c>
      <c r="AC296" s="34">
        <v>15.0</v>
      </c>
      <c r="AD296" s="34">
        <v>16.0</v>
      </c>
      <c r="AE296" s="37">
        <v>17.0</v>
      </c>
      <c r="AF296" s="37"/>
      <c r="AG296" s="37"/>
      <c r="AH296" s="37"/>
      <c r="AI296" s="37"/>
      <c r="AJ296" s="38"/>
      <c r="AK296" s="38"/>
      <c r="AL296" s="37">
        <v>1.0</v>
      </c>
      <c r="AM296" s="37">
        <v>2.0</v>
      </c>
      <c r="AN296" s="37">
        <v>3.0</v>
      </c>
      <c r="AO296" s="37">
        <v>4.0</v>
      </c>
      <c r="AP296" s="37">
        <v>5.0</v>
      </c>
      <c r="AQ296" s="37">
        <v>6.0</v>
      </c>
      <c r="AR296" s="37">
        <v>7.0</v>
      </c>
      <c r="AS296" s="37">
        <v>8.0</v>
      </c>
      <c r="AT296" s="37">
        <v>9.0</v>
      </c>
      <c r="AU296" s="37">
        <v>10.0</v>
      </c>
      <c r="AV296" s="37">
        <v>11.0</v>
      </c>
      <c r="AW296" s="37">
        <v>12.0</v>
      </c>
      <c r="AX296" s="37">
        <v>13.0</v>
      </c>
      <c r="AY296" s="37">
        <v>14.0</v>
      </c>
      <c r="AZ296" s="37">
        <v>15.0</v>
      </c>
      <c r="BA296" s="37">
        <v>16.0</v>
      </c>
      <c r="BB296" s="37"/>
      <c r="BC296" s="37"/>
      <c r="BD296" s="37">
        <v>17.0</v>
      </c>
      <c r="BE296" s="37"/>
      <c r="BF296" s="37">
        <v>18.0</v>
      </c>
      <c r="BG296" s="38"/>
      <c r="BH296" s="38"/>
      <c r="BI296" s="37">
        <v>1.0</v>
      </c>
      <c r="BJ296" s="37">
        <v>2.0</v>
      </c>
      <c r="BK296" s="37">
        <v>3.0</v>
      </c>
      <c r="BL296" s="37">
        <v>4.0</v>
      </c>
      <c r="BM296" s="37">
        <v>5.0</v>
      </c>
      <c r="BN296" s="37">
        <v>6.0</v>
      </c>
      <c r="BO296" s="37">
        <v>7.0</v>
      </c>
      <c r="BP296" s="37">
        <v>8.0</v>
      </c>
      <c r="BQ296" s="37">
        <v>9.0</v>
      </c>
      <c r="BR296" s="37">
        <v>10.0</v>
      </c>
      <c r="BS296" s="37">
        <v>11.0</v>
      </c>
      <c r="BT296" s="37">
        <v>12.0</v>
      </c>
      <c r="BU296" s="37">
        <v>13.0</v>
      </c>
      <c r="BV296" s="37">
        <v>14.0</v>
      </c>
      <c r="BW296" s="37">
        <v>15.0</v>
      </c>
      <c r="BX296" s="37">
        <v>16.0</v>
      </c>
      <c r="BY296" s="279">
        <v>45650.0</v>
      </c>
      <c r="BZ296" s="37">
        <v>18.0</v>
      </c>
      <c r="CA296" s="37">
        <v>19.0</v>
      </c>
      <c r="CB296" s="37"/>
      <c r="CC296" s="37"/>
      <c r="CD296" s="37">
        <v>20.0</v>
      </c>
      <c r="CE296" s="38"/>
      <c r="CF296" s="38"/>
      <c r="CG296" s="37">
        <v>1.0</v>
      </c>
      <c r="CH296" s="37">
        <v>2.0</v>
      </c>
      <c r="CI296" s="37">
        <v>3.0</v>
      </c>
      <c r="CJ296" s="37">
        <v>4.0</v>
      </c>
      <c r="CK296" s="37">
        <v>5.0</v>
      </c>
      <c r="CL296" s="37">
        <v>6.0</v>
      </c>
      <c r="CM296" s="37">
        <v>7.0</v>
      </c>
      <c r="CN296" s="37">
        <v>8.0</v>
      </c>
      <c r="CO296" s="37">
        <v>9.0</v>
      </c>
      <c r="CP296" s="37">
        <v>10.0</v>
      </c>
      <c r="CQ296" s="46"/>
      <c r="CR296" s="59"/>
      <c r="CS296" s="280"/>
      <c r="CT296" s="280"/>
      <c r="CU296" s="280"/>
      <c r="CV296" s="280"/>
      <c r="CW296" s="280"/>
      <c r="CX296" s="62"/>
      <c r="CY296" s="46"/>
      <c r="CZ296" s="46"/>
    </row>
    <row r="297" ht="78.75" customHeight="1">
      <c r="A297" s="50"/>
      <c r="B297" s="37"/>
      <c r="C297" s="34"/>
      <c r="D297" s="65" t="s">
        <v>19</v>
      </c>
      <c r="E297" s="68" t="s">
        <v>20</v>
      </c>
      <c r="F297" s="69" t="s">
        <v>21</v>
      </c>
      <c r="G297" s="281" t="s">
        <v>22</v>
      </c>
      <c r="H297" s="282">
        <v>45537.0</v>
      </c>
      <c r="I297" s="283">
        <v>45538.0</v>
      </c>
      <c r="J297" s="283">
        <v>45539.0</v>
      </c>
      <c r="K297" s="283"/>
      <c r="L297" s="283">
        <v>45540.0</v>
      </c>
      <c r="M297" s="284" t="s">
        <v>226</v>
      </c>
      <c r="N297" s="285" t="s">
        <v>227</v>
      </c>
      <c r="O297" s="287">
        <v>45566.0</v>
      </c>
      <c r="P297" s="288">
        <v>45568.0</v>
      </c>
      <c r="Q297" s="288">
        <v>45569.0</v>
      </c>
      <c r="R297" s="288">
        <v>45572.0</v>
      </c>
      <c r="S297" s="288">
        <v>45573.0</v>
      </c>
      <c r="T297" s="288">
        <v>45574.0</v>
      </c>
      <c r="U297" s="288">
        <v>45575.0</v>
      </c>
      <c r="V297" s="288">
        <v>45579.0</v>
      </c>
      <c r="W297" s="288">
        <v>45580.0</v>
      </c>
      <c r="X297" s="288">
        <v>45581.0</v>
      </c>
      <c r="Y297" s="288">
        <v>45582.0</v>
      </c>
      <c r="Z297" s="288">
        <v>45583.0</v>
      </c>
      <c r="AA297" s="288">
        <v>45586.0</v>
      </c>
      <c r="AB297" s="288">
        <v>45587.0</v>
      </c>
      <c r="AC297" s="288">
        <v>45588.0</v>
      </c>
      <c r="AD297" s="288">
        <v>45589.0</v>
      </c>
      <c r="AE297" s="289">
        <v>45590.0</v>
      </c>
      <c r="AF297" s="289"/>
      <c r="AG297" s="289"/>
      <c r="AH297" s="289"/>
      <c r="AI297" s="289"/>
      <c r="AJ297" s="290" t="s">
        <v>228</v>
      </c>
      <c r="AK297" s="291" t="s">
        <v>229</v>
      </c>
      <c r="AL297" s="279">
        <v>45600.0</v>
      </c>
      <c r="AM297" s="279">
        <v>45601.0</v>
      </c>
      <c r="AN297" s="279">
        <v>45602.0</v>
      </c>
      <c r="AO297" s="279">
        <v>45603.0</v>
      </c>
      <c r="AP297" s="279">
        <v>45604.0</v>
      </c>
      <c r="AQ297" s="279">
        <v>45607.0</v>
      </c>
      <c r="AR297" s="279">
        <v>45608.0</v>
      </c>
      <c r="AS297" s="279">
        <v>45609.0</v>
      </c>
      <c r="AT297" s="279">
        <v>45610.0</v>
      </c>
      <c r="AU297" s="279">
        <v>45611.0</v>
      </c>
      <c r="AV297" s="279">
        <v>45614.0</v>
      </c>
      <c r="AW297" s="279">
        <v>45615.0</v>
      </c>
      <c r="AX297" s="279">
        <v>45616.0</v>
      </c>
      <c r="AY297" s="279">
        <v>45617.0</v>
      </c>
      <c r="AZ297" s="279">
        <v>45618.0</v>
      </c>
      <c r="BA297" s="279">
        <v>45621.0</v>
      </c>
      <c r="BB297" s="279"/>
      <c r="BC297" s="279"/>
      <c r="BD297" s="279">
        <v>45622.0</v>
      </c>
      <c r="BE297" s="279"/>
      <c r="BF297" s="279">
        <v>45623.0</v>
      </c>
      <c r="BG297" s="78" t="s">
        <v>230</v>
      </c>
      <c r="BH297" s="292" t="s">
        <v>231</v>
      </c>
      <c r="BI297" s="279">
        <v>45628.0</v>
      </c>
      <c r="BJ297" s="279">
        <v>45629.0</v>
      </c>
      <c r="BK297" s="279">
        <v>45630.0</v>
      </c>
      <c r="BL297" s="279">
        <v>45631.0</v>
      </c>
      <c r="BM297" s="279">
        <v>45632.0</v>
      </c>
      <c r="BN297" s="279">
        <v>45635.0</v>
      </c>
      <c r="BO297" s="279">
        <v>45636.0</v>
      </c>
      <c r="BP297" s="279">
        <v>45637.0</v>
      </c>
      <c r="BQ297" s="279">
        <v>45638.0</v>
      </c>
      <c r="BR297" s="279">
        <v>45639.0</v>
      </c>
      <c r="BS297" s="279">
        <v>45642.0</v>
      </c>
      <c r="BT297" s="279">
        <v>45643.0</v>
      </c>
      <c r="BU297" s="279">
        <v>45644.0</v>
      </c>
      <c r="BV297" s="279">
        <v>45645.0</v>
      </c>
      <c r="BW297" s="279">
        <v>45646.0</v>
      </c>
      <c r="BX297" s="279">
        <v>45649.0</v>
      </c>
      <c r="BY297" s="115">
        <f>SUM(BY298:BY334)</f>
        <v>0</v>
      </c>
      <c r="BZ297" s="279">
        <v>45652.0</v>
      </c>
      <c r="CA297" s="279">
        <v>45653.0</v>
      </c>
      <c r="CB297" s="279"/>
      <c r="CC297" s="279"/>
      <c r="CD297" s="279">
        <v>45656.0</v>
      </c>
      <c r="CE297" s="293" t="s">
        <v>232</v>
      </c>
      <c r="CF297" s="294" t="s">
        <v>233</v>
      </c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295" t="s">
        <v>232</v>
      </c>
      <c r="CR297" s="296" t="s">
        <v>234</v>
      </c>
      <c r="CS297" s="297"/>
      <c r="CT297" s="297"/>
      <c r="CU297" s="297"/>
      <c r="CV297" s="297"/>
      <c r="CW297" s="297"/>
      <c r="CX297" s="298"/>
      <c r="CY297" s="295" t="s">
        <v>232</v>
      </c>
      <c r="CZ297" s="299" t="s">
        <v>234</v>
      </c>
    </row>
    <row r="298" ht="15.75" customHeight="1">
      <c r="A298" s="85" t="s">
        <v>444</v>
      </c>
      <c r="B298" s="102" t="s">
        <v>55</v>
      </c>
      <c r="C298" s="103" t="s">
        <v>50</v>
      </c>
      <c r="D298" s="106">
        <f>SUM(M298+AJ298+BG298+CE298+CQ298)</f>
        <v>0</v>
      </c>
      <c r="E298" s="107"/>
      <c r="F298" s="108"/>
      <c r="G298" s="301"/>
      <c r="H298" s="302">
        <f t="shared" ref="H298:J298" si="44">SUM(H299:H335)</f>
        <v>0</v>
      </c>
      <c r="I298" s="303">
        <f t="shared" si="44"/>
        <v>0</v>
      </c>
      <c r="J298" s="303">
        <f t="shared" si="44"/>
        <v>0</v>
      </c>
      <c r="K298" s="303"/>
      <c r="L298" s="303">
        <f>SUM(L299:L335)</f>
        <v>0</v>
      </c>
      <c r="M298" s="116">
        <f>COUNTIF(H298:L298,"&gt;0")</f>
        <v>0</v>
      </c>
      <c r="N298" s="117">
        <f>COUNTIF(H298:L298,"&gt;0")</f>
        <v>0</v>
      </c>
      <c r="O298" s="302">
        <f t="shared" ref="O298:AE298" si="45">SUM(O299:O335)</f>
        <v>0</v>
      </c>
      <c r="P298" s="303">
        <f t="shared" si="45"/>
        <v>0</v>
      </c>
      <c r="Q298" s="303">
        <f t="shared" si="45"/>
        <v>0</v>
      </c>
      <c r="R298" s="303">
        <f t="shared" si="45"/>
        <v>0</v>
      </c>
      <c r="S298" s="303">
        <f t="shared" si="45"/>
        <v>0</v>
      </c>
      <c r="T298" s="303">
        <f t="shared" si="45"/>
        <v>0</v>
      </c>
      <c r="U298" s="303">
        <f t="shared" si="45"/>
        <v>0</v>
      </c>
      <c r="V298" s="303">
        <f t="shared" si="45"/>
        <v>0</v>
      </c>
      <c r="W298" s="303">
        <f t="shared" si="45"/>
        <v>0</v>
      </c>
      <c r="X298" s="303">
        <f t="shared" si="45"/>
        <v>0</v>
      </c>
      <c r="Y298" s="303">
        <f t="shared" si="45"/>
        <v>0</v>
      </c>
      <c r="Z298" s="303">
        <f t="shared" si="45"/>
        <v>0</v>
      </c>
      <c r="AA298" s="303">
        <f t="shared" si="45"/>
        <v>0</v>
      </c>
      <c r="AB298" s="303">
        <f t="shared" si="45"/>
        <v>0</v>
      </c>
      <c r="AC298" s="303">
        <f t="shared" si="45"/>
        <v>0</v>
      </c>
      <c r="AD298" s="303">
        <f t="shared" si="45"/>
        <v>0</v>
      </c>
      <c r="AE298" s="303">
        <f t="shared" si="45"/>
        <v>0</v>
      </c>
      <c r="AF298" s="303"/>
      <c r="AG298" s="303"/>
      <c r="AH298" s="303"/>
      <c r="AI298" s="303"/>
      <c r="AJ298" s="116">
        <f>COUNTIF(O298:AE298,"&gt;0")</f>
        <v>0</v>
      </c>
      <c r="AK298" s="117">
        <f>SUM(M298+AJ298)</f>
        <v>0</v>
      </c>
      <c r="AL298" s="304">
        <f t="shared" ref="AL298:BA298" si="46">SUM(AL299:AL335)</f>
        <v>0</v>
      </c>
      <c r="AM298" s="115">
        <f t="shared" si="46"/>
        <v>0</v>
      </c>
      <c r="AN298" s="115">
        <f t="shared" si="46"/>
        <v>0</v>
      </c>
      <c r="AO298" s="115">
        <f t="shared" si="46"/>
        <v>0</v>
      </c>
      <c r="AP298" s="115">
        <f t="shared" si="46"/>
        <v>0</v>
      </c>
      <c r="AQ298" s="115">
        <f t="shared" si="46"/>
        <v>0</v>
      </c>
      <c r="AR298" s="115">
        <f t="shared" si="46"/>
        <v>0</v>
      </c>
      <c r="AS298" s="115">
        <f t="shared" si="46"/>
        <v>0</v>
      </c>
      <c r="AT298" s="115">
        <f t="shared" si="46"/>
        <v>0</v>
      </c>
      <c r="AU298" s="115">
        <f t="shared" si="46"/>
        <v>0</v>
      </c>
      <c r="AV298" s="115">
        <f t="shared" si="46"/>
        <v>0</v>
      </c>
      <c r="AW298" s="115">
        <f t="shared" si="46"/>
        <v>0</v>
      </c>
      <c r="AX298" s="115">
        <f t="shared" si="46"/>
        <v>0</v>
      </c>
      <c r="AY298" s="115">
        <f t="shared" si="46"/>
        <v>0</v>
      </c>
      <c r="AZ298" s="115">
        <f t="shared" si="46"/>
        <v>0</v>
      </c>
      <c r="BA298" s="115">
        <f t="shared" si="46"/>
        <v>0</v>
      </c>
      <c r="BB298" s="115"/>
      <c r="BC298" s="115"/>
      <c r="BD298" s="115">
        <f>SUM(BD299:BD335)</f>
        <v>0</v>
      </c>
      <c r="BE298" s="115"/>
      <c r="BF298" s="115">
        <f>SUM(BF299:BF335)</f>
        <v>0</v>
      </c>
      <c r="BG298" s="38">
        <f>COUNTIF(AL298:BF298,"&gt;0")</f>
        <v>0</v>
      </c>
      <c r="BH298" s="38">
        <f>SUM(AK298+BG298)</f>
        <v>0</v>
      </c>
      <c r="BI298" s="115">
        <f t="shared" ref="BI298:BX298" si="47">SUM(BI299:BI335)</f>
        <v>0</v>
      </c>
      <c r="BJ298" s="115">
        <f t="shared" si="47"/>
        <v>0</v>
      </c>
      <c r="BK298" s="115">
        <f t="shared" si="47"/>
        <v>0</v>
      </c>
      <c r="BL298" s="115">
        <f t="shared" si="47"/>
        <v>0</v>
      </c>
      <c r="BM298" s="115">
        <f t="shared" si="47"/>
        <v>0</v>
      </c>
      <c r="BN298" s="115">
        <f t="shared" si="47"/>
        <v>0</v>
      </c>
      <c r="BO298" s="115">
        <f t="shared" si="47"/>
        <v>0</v>
      </c>
      <c r="BP298" s="115">
        <f t="shared" si="47"/>
        <v>0</v>
      </c>
      <c r="BQ298" s="115">
        <f t="shared" si="47"/>
        <v>0</v>
      </c>
      <c r="BR298" s="115">
        <f t="shared" si="47"/>
        <v>0</v>
      </c>
      <c r="BS298" s="115">
        <f t="shared" si="47"/>
        <v>0</v>
      </c>
      <c r="BT298" s="115">
        <f t="shared" si="47"/>
        <v>0</v>
      </c>
      <c r="BU298" s="115">
        <f t="shared" si="47"/>
        <v>0</v>
      </c>
      <c r="BV298" s="115">
        <f t="shared" si="47"/>
        <v>0</v>
      </c>
      <c r="BW298" s="115">
        <f t="shared" si="47"/>
        <v>0</v>
      </c>
      <c r="BX298" s="115">
        <f t="shared" si="47"/>
        <v>0</v>
      </c>
      <c r="BY298" s="154"/>
      <c r="BZ298" s="115">
        <f t="shared" ref="BZ298:CA298" si="48">SUM(BZ299:BZ335)</f>
        <v>0</v>
      </c>
      <c r="CA298" s="115">
        <f t="shared" si="48"/>
        <v>0</v>
      </c>
      <c r="CB298" s="115"/>
      <c r="CC298" s="115"/>
      <c r="CD298" s="115">
        <f>SUM(CD299:CD335)</f>
        <v>0</v>
      </c>
      <c r="CE298" s="38">
        <f>COUNTIF(BI298:CD298,"&gt;0")</f>
        <v>0</v>
      </c>
      <c r="CF298" s="38">
        <f>SUM(BH298+CE298)</f>
        <v>0</v>
      </c>
      <c r="CG298" s="115">
        <f t="shared" ref="CG298:CP298" si="49">SUM(CG299:CG335)</f>
        <v>0</v>
      </c>
      <c r="CH298" s="115">
        <f t="shared" si="49"/>
        <v>0</v>
      </c>
      <c r="CI298" s="115">
        <f t="shared" si="49"/>
        <v>0</v>
      </c>
      <c r="CJ298" s="115">
        <f t="shared" si="49"/>
        <v>0</v>
      </c>
      <c r="CK298" s="115">
        <f t="shared" si="49"/>
        <v>0</v>
      </c>
      <c r="CL298" s="115">
        <f t="shared" si="49"/>
        <v>0</v>
      </c>
      <c r="CM298" s="115">
        <f t="shared" si="49"/>
        <v>0</v>
      </c>
      <c r="CN298" s="115">
        <f t="shared" si="49"/>
        <v>0</v>
      </c>
      <c r="CO298" s="115">
        <f t="shared" si="49"/>
        <v>0</v>
      </c>
      <c r="CP298" s="115">
        <f t="shared" si="49"/>
        <v>0</v>
      </c>
      <c r="CQ298" s="119">
        <f>COUNTIF(CG298:CP298,"&gt;0")</f>
        <v>0</v>
      </c>
      <c r="CR298" s="126">
        <f>SUM(CF298+CQ298)</f>
        <v>0</v>
      </c>
      <c r="CS298" s="166"/>
      <c r="CT298" s="166"/>
      <c r="CU298" s="166"/>
      <c r="CV298" s="166"/>
      <c r="CW298" s="166"/>
      <c r="CX298" s="305"/>
      <c r="CY298" s="119">
        <f>COUNTIF(CO298:CX298,"&gt;0")</f>
        <v>0</v>
      </c>
      <c r="CZ298" s="119">
        <f>SUM(CN298+CY298)</f>
        <v>0</v>
      </c>
    </row>
    <row r="299" ht="15.75" customHeight="1">
      <c r="A299" s="121">
        <v>1.0</v>
      </c>
      <c r="B299" s="306" t="s">
        <v>236</v>
      </c>
      <c r="C299" s="307" t="s">
        <v>237</v>
      </c>
      <c r="D299" s="138" t="str">
        <f t="shared" ref="D299:D335" si="50">SUM(M299+AJ299+BG299+CE299+CQ299+#REF!)</f>
        <v>#REF!</v>
      </c>
      <c r="E299" s="140" t="str">
        <f t="shared" ref="E299:E335" si="51">(D299)/D$9*100</f>
        <v>#REF!</v>
      </c>
      <c r="F299" s="309" t="str">
        <f t="shared" ref="F299:F335" si="52">IF(E299&lt;50,E299, "  ")</f>
        <v>#REF!</v>
      </c>
      <c r="G299" s="310" t="str">
        <f t="shared" ref="G299:G335" si="53">IF(E299&lt;30,E299, "  ")</f>
        <v>#REF!</v>
      </c>
      <c r="H299" s="158"/>
      <c r="I299" s="148"/>
      <c r="J299" s="148"/>
      <c r="K299" s="148"/>
      <c r="L299" s="148"/>
      <c r="M299" s="152">
        <f t="shared" ref="M299:M335" si="54">SUM(H299:L299)</f>
        <v>0</v>
      </c>
      <c r="N299" s="157" t="str">
        <f t="shared" ref="N299:N334" si="55">M299/M$9*100</f>
        <v>#DIV/0!</v>
      </c>
      <c r="O299" s="15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58"/>
      <c r="AG299" s="158"/>
      <c r="AH299" s="158"/>
      <c r="AI299" s="158"/>
      <c r="AJ299" s="152">
        <f t="shared" ref="AJ299:AJ335" si="56">SUM(O299:AE299)</f>
        <v>0</v>
      </c>
      <c r="AK299" s="163">
        <f t="shared" ref="AK299:AK335" si="57">AJ299/AJ$9*100</f>
        <v>0</v>
      </c>
      <c r="AL299" s="149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3">
        <f t="shared" ref="BG299:BG335" si="58">SUM(AL299:BF299)</f>
        <v>0</v>
      </c>
      <c r="BH299" s="167">
        <f t="shared" ref="BH299:BH335" si="59">BG299/BG$9*100</f>
        <v>0</v>
      </c>
      <c r="BI299" s="149"/>
      <c r="BJ299" s="132"/>
      <c r="BK299" s="132"/>
      <c r="BL299" s="132"/>
      <c r="BM299" s="132"/>
      <c r="BN299" s="132"/>
      <c r="BO299" s="132"/>
      <c r="BP299" s="132"/>
      <c r="BQ299" s="132"/>
      <c r="BR299" s="132"/>
      <c r="BS299" s="132"/>
      <c r="BT299" s="132"/>
      <c r="BU299" s="132"/>
      <c r="BV299" s="132"/>
      <c r="BW299" s="154"/>
      <c r="BX299" s="154"/>
      <c r="BY299" s="177"/>
      <c r="BZ299" s="154"/>
      <c r="CA299" s="154"/>
      <c r="CB299" s="154"/>
      <c r="CC299" s="154"/>
      <c r="CD299" s="154"/>
      <c r="CE299" s="159">
        <f t="shared" ref="CE299:CE335" si="60">SUM(BI299:CD299)</f>
        <v>0</v>
      </c>
      <c r="CF299" s="269" t="str">
        <f t="shared" ref="CF299:CF335" si="61">CE299/CE$9*100</f>
        <v>#DIV/0!</v>
      </c>
      <c r="CG299" s="162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79">
        <f t="shared" ref="CQ299:CQ335" si="62">SUM(CG299:CP299)</f>
        <v>0</v>
      </c>
      <c r="CR299" s="165" t="str">
        <f t="shared" ref="CR299:CR335" si="63">CQ299/CQ$9*100</f>
        <v>#DIV/0!</v>
      </c>
      <c r="CS299" s="166"/>
      <c r="CT299" s="166"/>
      <c r="CU299" s="166"/>
      <c r="CV299" s="166"/>
      <c r="CW299" s="166"/>
      <c r="CX299" s="181"/>
      <c r="CY299" s="179" t="str">
        <f t="shared" ref="CY299:CY335" si="64">SUM(CO299:CX299)</f>
        <v>#DIV/0!</v>
      </c>
      <c r="CZ299" s="168" t="str">
        <f t="shared" ref="CZ299:CZ335" si="65">CY299/CY$9*100</f>
        <v>#DIV/0!</v>
      </c>
    </row>
    <row r="300" ht="18.75" customHeight="1">
      <c r="A300" s="169">
        <v>2.0</v>
      </c>
      <c r="B300" s="312" t="s">
        <v>238</v>
      </c>
      <c r="C300" s="307" t="s">
        <v>239</v>
      </c>
      <c r="D300" s="124" t="str">
        <f t="shared" si="50"/>
        <v>#REF!</v>
      </c>
      <c r="E300" s="125" t="str">
        <f t="shared" si="51"/>
        <v>#REF!</v>
      </c>
      <c r="F300" s="172" t="str">
        <f t="shared" si="52"/>
        <v>#REF!</v>
      </c>
      <c r="G300" s="189" t="str">
        <f t="shared" si="53"/>
        <v>#REF!</v>
      </c>
      <c r="H300" s="175"/>
      <c r="I300" s="176"/>
      <c r="J300" s="135"/>
      <c r="K300" s="135"/>
      <c r="L300" s="135"/>
      <c r="M300" s="178">
        <f t="shared" si="54"/>
        <v>0</v>
      </c>
      <c r="N300" s="188" t="str">
        <f t="shared" si="55"/>
        <v>#DIV/0!</v>
      </c>
      <c r="O300" s="17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75"/>
      <c r="AG300" s="175"/>
      <c r="AH300" s="175"/>
      <c r="AI300" s="175"/>
      <c r="AJ300" s="178">
        <f t="shared" si="56"/>
        <v>0</v>
      </c>
      <c r="AK300" s="190">
        <f t="shared" si="57"/>
        <v>0</v>
      </c>
      <c r="AL300" s="17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78">
        <f t="shared" si="58"/>
        <v>0</v>
      </c>
      <c r="BH300" s="190">
        <f t="shared" si="59"/>
        <v>0</v>
      </c>
      <c r="BI300" s="17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77"/>
      <c r="BX300" s="177"/>
      <c r="BY300" s="177"/>
      <c r="BZ300" s="177"/>
      <c r="CA300" s="177"/>
      <c r="CB300" s="177"/>
      <c r="CC300" s="177"/>
      <c r="CD300" s="177"/>
      <c r="CE300" s="184">
        <f t="shared" si="60"/>
        <v>0</v>
      </c>
      <c r="CF300" s="244" t="str">
        <f t="shared" si="61"/>
        <v>#DIV/0!</v>
      </c>
      <c r="CG300" s="194"/>
      <c r="CH300" s="177"/>
      <c r="CI300" s="177"/>
      <c r="CJ300" s="177"/>
      <c r="CK300" s="177"/>
      <c r="CL300" s="177"/>
      <c r="CM300" s="177"/>
      <c r="CN300" s="177"/>
      <c r="CO300" s="177"/>
      <c r="CP300" s="177"/>
      <c r="CQ300" s="195">
        <f t="shared" si="62"/>
        <v>0</v>
      </c>
      <c r="CR300" s="186" t="str">
        <f t="shared" si="63"/>
        <v>#DIV/0!</v>
      </c>
      <c r="CS300" s="166"/>
      <c r="CT300" s="166"/>
      <c r="CU300" s="166"/>
      <c r="CV300" s="166"/>
      <c r="CW300" s="166"/>
      <c r="CX300" s="196"/>
      <c r="CY300" s="195" t="str">
        <f t="shared" si="64"/>
        <v>#DIV/0!</v>
      </c>
      <c r="CZ300" s="187" t="str">
        <f t="shared" si="65"/>
        <v>#DIV/0!</v>
      </c>
    </row>
    <row r="301" ht="15.75" customHeight="1">
      <c r="A301" s="121">
        <v>3.0</v>
      </c>
      <c r="B301" s="312" t="s">
        <v>240</v>
      </c>
      <c r="C301" s="307" t="s">
        <v>241</v>
      </c>
      <c r="D301" s="124" t="str">
        <f t="shared" si="50"/>
        <v>#REF!</v>
      </c>
      <c r="E301" s="125" t="str">
        <f t="shared" si="51"/>
        <v>#REF!</v>
      </c>
      <c r="F301" s="172" t="str">
        <f t="shared" si="52"/>
        <v>#REF!</v>
      </c>
      <c r="G301" s="189" t="str">
        <f t="shared" si="53"/>
        <v>#REF!</v>
      </c>
      <c r="H301" s="175"/>
      <c r="I301" s="135"/>
      <c r="J301" s="135"/>
      <c r="K301" s="135"/>
      <c r="L301" s="135"/>
      <c r="M301" s="178">
        <f t="shared" si="54"/>
        <v>0</v>
      </c>
      <c r="N301" s="188" t="str">
        <f t="shared" si="55"/>
        <v>#DIV/0!</v>
      </c>
      <c r="O301" s="17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75"/>
      <c r="AG301" s="175"/>
      <c r="AH301" s="175"/>
      <c r="AI301" s="175"/>
      <c r="AJ301" s="178">
        <f t="shared" si="56"/>
        <v>0</v>
      </c>
      <c r="AK301" s="190">
        <f t="shared" si="57"/>
        <v>0</v>
      </c>
      <c r="AL301" s="17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78">
        <f t="shared" si="58"/>
        <v>0</v>
      </c>
      <c r="BH301" s="190">
        <f t="shared" si="59"/>
        <v>0</v>
      </c>
      <c r="BI301" s="17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77"/>
      <c r="BX301" s="177"/>
      <c r="BY301" s="204"/>
      <c r="BZ301" s="177"/>
      <c r="CA301" s="177"/>
      <c r="CB301" s="177"/>
      <c r="CC301" s="177"/>
      <c r="CD301" s="177"/>
      <c r="CE301" s="184">
        <f t="shared" si="60"/>
        <v>0</v>
      </c>
      <c r="CF301" s="244" t="str">
        <f t="shared" si="61"/>
        <v>#DIV/0!</v>
      </c>
      <c r="CG301" s="194"/>
      <c r="CH301" s="177"/>
      <c r="CI301" s="177"/>
      <c r="CJ301" s="177"/>
      <c r="CK301" s="177"/>
      <c r="CL301" s="177"/>
      <c r="CM301" s="177"/>
      <c r="CN301" s="177"/>
      <c r="CO301" s="177"/>
      <c r="CP301" s="177"/>
      <c r="CQ301" s="195">
        <f t="shared" si="62"/>
        <v>0</v>
      </c>
      <c r="CR301" s="186" t="str">
        <f t="shared" si="63"/>
        <v>#DIV/0!</v>
      </c>
      <c r="CS301" s="166"/>
      <c r="CT301" s="166"/>
      <c r="CU301" s="166"/>
      <c r="CV301" s="166"/>
      <c r="CW301" s="166"/>
      <c r="CX301" s="196"/>
      <c r="CY301" s="195" t="str">
        <f t="shared" si="64"/>
        <v>#DIV/0!</v>
      </c>
      <c r="CZ301" s="187" t="str">
        <f t="shared" si="65"/>
        <v>#DIV/0!</v>
      </c>
    </row>
    <row r="302" ht="15.75" customHeight="1">
      <c r="A302" s="169">
        <v>4.0</v>
      </c>
      <c r="B302" s="312" t="s">
        <v>242</v>
      </c>
      <c r="C302" s="307" t="s">
        <v>243</v>
      </c>
      <c r="D302" s="124" t="str">
        <f t="shared" si="50"/>
        <v>#REF!</v>
      </c>
      <c r="E302" s="125" t="str">
        <f t="shared" si="51"/>
        <v>#REF!</v>
      </c>
      <c r="F302" s="172" t="str">
        <f t="shared" si="52"/>
        <v>#REF!</v>
      </c>
      <c r="G302" s="189" t="str">
        <f t="shared" si="53"/>
        <v>#REF!</v>
      </c>
      <c r="H302" s="175"/>
      <c r="I302" s="135"/>
      <c r="J302" s="177"/>
      <c r="K302" s="135"/>
      <c r="L302" s="135"/>
      <c r="M302" s="178">
        <f t="shared" si="54"/>
        <v>0</v>
      </c>
      <c r="N302" s="188" t="str">
        <f t="shared" si="55"/>
        <v>#DIV/0!</v>
      </c>
      <c r="O302" s="200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210"/>
      <c r="AG302" s="210"/>
      <c r="AH302" s="210"/>
      <c r="AI302" s="210"/>
      <c r="AJ302" s="178">
        <f t="shared" si="56"/>
        <v>0</v>
      </c>
      <c r="AK302" s="190">
        <f t="shared" si="57"/>
        <v>0</v>
      </c>
      <c r="AL302" s="200"/>
      <c r="AM302" s="197"/>
      <c r="AN302" s="197"/>
      <c r="AO302" s="197"/>
      <c r="AP302" s="197"/>
      <c r="AQ302" s="197"/>
      <c r="AR302" s="197"/>
      <c r="AS302" s="197"/>
      <c r="AT302" s="197"/>
      <c r="AU302" s="197"/>
      <c r="AV302" s="197"/>
      <c r="AW302" s="197"/>
      <c r="AX302" s="197"/>
      <c r="AY302" s="197"/>
      <c r="AZ302" s="197"/>
      <c r="BA302" s="197"/>
      <c r="BB302" s="197"/>
      <c r="BC302" s="197"/>
      <c r="BD302" s="197"/>
      <c r="BE302" s="197"/>
      <c r="BF302" s="197"/>
      <c r="BG302" s="178">
        <f t="shared" si="58"/>
        <v>0</v>
      </c>
      <c r="BH302" s="190">
        <f t="shared" si="59"/>
        <v>0</v>
      </c>
      <c r="BI302" s="200"/>
      <c r="BJ302" s="197"/>
      <c r="BK302" s="197"/>
      <c r="BL302" s="197"/>
      <c r="BM302" s="197"/>
      <c r="BN302" s="197"/>
      <c r="BO302" s="197"/>
      <c r="BP302" s="197"/>
      <c r="BQ302" s="197"/>
      <c r="BR302" s="197"/>
      <c r="BS302" s="197"/>
      <c r="BT302" s="197"/>
      <c r="BU302" s="197"/>
      <c r="BV302" s="197"/>
      <c r="BW302" s="204"/>
      <c r="BX302" s="204"/>
      <c r="BY302" s="204"/>
      <c r="BZ302" s="204"/>
      <c r="CA302" s="204"/>
      <c r="CB302" s="204"/>
      <c r="CC302" s="204"/>
      <c r="CD302" s="204"/>
      <c r="CE302" s="184">
        <f t="shared" si="60"/>
        <v>0</v>
      </c>
      <c r="CF302" s="244" t="str">
        <f t="shared" si="61"/>
        <v>#DIV/0!</v>
      </c>
      <c r="CG302" s="211"/>
      <c r="CH302" s="204"/>
      <c r="CI302" s="204"/>
      <c r="CJ302" s="204"/>
      <c r="CK302" s="204"/>
      <c r="CL302" s="204"/>
      <c r="CM302" s="204"/>
      <c r="CN302" s="204"/>
      <c r="CO302" s="204"/>
      <c r="CP302" s="204"/>
      <c r="CQ302" s="195">
        <f t="shared" si="62"/>
        <v>0</v>
      </c>
      <c r="CR302" s="186" t="str">
        <f t="shared" si="63"/>
        <v>#DIV/0!</v>
      </c>
      <c r="CS302" s="166"/>
      <c r="CT302" s="166"/>
      <c r="CU302" s="166"/>
      <c r="CV302" s="166"/>
      <c r="CW302" s="166"/>
      <c r="CX302" s="214"/>
      <c r="CY302" s="195" t="str">
        <f t="shared" si="64"/>
        <v>#DIV/0!</v>
      </c>
      <c r="CZ302" s="187" t="str">
        <f t="shared" si="65"/>
        <v>#DIV/0!</v>
      </c>
    </row>
    <row r="303" ht="15.75" customHeight="1">
      <c r="A303" s="121">
        <v>5.0</v>
      </c>
      <c r="B303" s="312" t="s">
        <v>244</v>
      </c>
      <c r="C303" s="307" t="s">
        <v>245</v>
      </c>
      <c r="D303" s="124" t="str">
        <f t="shared" si="50"/>
        <v>#REF!</v>
      </c>
      <c r="E303" s="125" t="str">
        <f t="shared" si="51"/>
        <v>#REF!</v>
      </c>
      <c r="F303" s="172" t="str">
        <f t="shared" si="52"/>
        <v>#REF!</v>
      </c>
      <c r="G303" s="189" t="str">
        <f t="shared" si="53"/>
        <v>#REF!</v>
      </c>
      <c r="H303" s="208"/>
      <c r="I303" s="209"/>
      <c r="J303" s="135"/>
      <c r="K303" s="135"/>
      <c r="L303" s="135"/>
      <c r="M303" s="178">
        <f t="shared" si="54"/>
        <v>0</v>
      </c>
      <c r="N303" s="188" t="str">
        <f t="shared" si="55"/>
        <v>#DIV/0!</v>
      </c>
      <c r="O303" s="211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6"/>
      <c r="AG303" s="206"/>
      <c r="AH303" s="206"/>
      <c r="AI303" s="206"/>
      <c r="AJ303" s="178">
        <f t="shared" si="56"/>
        <v>0</v>
      </c>
      <c r="AK303" s="190">
        <f t="shared" si="57"/>
        <v>0</v>
      </c>
      <c r="AL303" s="211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178">
        <f t="shared" si="58"/>
        <v>0</v>
      </c>
      <c r="BH303" s="190">
        <f t="shared" si="59"/>
        <v>0</v>
      </c>
      <c r="BI303" s="211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  <c r="BY303" s="204"/>
      <c r="BZ303" s="204"/>
      <c r="CA303" s="204"/>
      <c r="CB303" s="204"/>
      <c r="CC303" s="204"/>
      <c r="CD303" s="204"/>
      <c r="CE303" s="184">
        <f t="shared" si="60"/>
        <v>0</v>
      </c>
      <c r="CF303" s="244" t="str">
        <f t="shared" si="61"/>
        <v>#DIV/0!</v>
      </c>
      <c r="CG303" s="211"/>
      <c r="CH303" s="204"/>
      <c r="CI303" s="204"/>
      <c r="CJ303" s="204"/>
      <c r="CK303" s="204"/>
      <c r="CL303" s="204"/>
      <c r="CM303" s="204"/>
      <c r="CN303" s="204"/>
      <c r="CO303" s="204"/>
      <c r="CP303" s="204"/>
      <c r="CQ303" s="195">
        <f t="shared" si="62"/>
        <v>0</v>
      </c>
      <c r="CR303" s="186" t="str">
        <f t="shared" si="63"/>
        <v>#DIV/0!</v>
      </c>
      <c r="CS303" s="166"/>
      <c r="CT303" s="166"/>
      <c r="CU303" s="166"/>
      <c r="CV303" s="166"/>
      <c r="CW303" s="166"/>
      <c r="CX303" s="196"/>
      <c r="CY303" s="195" t="str">
        <f t="shared" si="64"/>
        <v>#DIV/0!</v>
      </c>
      <c r="CZ303" s="187" t="str">
        <f t="shared" si="65"/>
        <v>#DIV/0!</v>
      </c>
    </row>
    <row r="304" ht="15.75" customHeight="1">
      <c r="A304" s="169">
        <v>6.0</v>
      </c>
      <c r="B304" s="312" t="s">
        <v>246</v>
      </c>
      <c r="C304" s="307" t="s">
        <v>247</v>
      </c>
      <c r="D304" s="124" t="str">
        <f t="shared" si="50"/>
        <v>#REF!</v>
      </c>
      <c r="E304" s="125" t="str">
        <f t="shared" si="51"/>
        <v>#REF!</v>
      </c>
      <c r="F304" s="172" t="str">
        <f t="shared" si="52"/>
        <v>#REF!</v>
      </c>
      <c r="G304" s="189" t="str">
        <f t="shared" si="53"/>
        <v>#REF!</v>
      </c>
      <c r="H304" s="175"/>
      <c r="I304" s="177"/>
      <c r="J304" s="176"/>
      <c r="K304" s="135"/>
      <c r="L304" s="135"/>
      <c r="M304" s="178">
        <f t="shared" si="54"/>
        <v>0</v>
      </c>
      <c r="N304" s="188" t="str">
        <f t="shared" si="55"/>
        <v>#DIV/0!</v>
      </c>
      <c r="O304" s="200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210"/>
      <c r="AG304" s="210"/>
      <c r="AH304" s="210"/>
      <c r="AI304" s="210"/>
      <c r="AJ304" s="178">
        <f t="shared" si="56"/>
        <v>0</v>
      </c>
      <c r="AK304" s="190">
        <f t="shared" si="57"/>
        <v>0</v>
      </c>
      <c r="AL304" s="200"/>
      <c r="AM304" s="197"/>
      <c r="AN304" s="197"/>
      <c r="AO304" s="197"/>
      <c r="AP304" s="197"/>
      <c r="AQ304" s="197"/>
      <c r="AR304" s="197"/>
      <c r="AS304" s="197"/>
      <c r="AT304" s="197"/>
      <c r="AU304" s="197"/>
      <c r="AV304" s="197"/>
      <c r="AW304" s="197"/>
      <c r="AX304" s="197"/>
      <c r="AY304" s="197"/>
      <c r="AZ304" s="197"/>
      <c r="BA304" s="197"/>
      <c r="BB304" s="197"/>
      <c r="BC304" s="197"/>
      <c r="BD304" s="197"/>
      <c r="BE304" s="197"/>
      <c r="BF304" s="197"/>
      <c r="BG304" s="178">
        <f t="shared" si="58"/>
        <v>0</v>
      </c>
      <c r="BH304" s="190">
        <f t="shared" si="59"/>
        <v>0</v>
      </c>
      <c r="BI304" s="200"/>
      <c r="BJ304" s="197"/>
      <c r="BK304" s="197"/>
      <c r="BL304" s="197"/>
      <c r="BM304" s="197"/>
      <c r="BN304" s="197"/>
      <c r="BO304" s="197"/>
      <c r="BP304" s="197"/>
      <c r="BQ304" s="197"/>
      <c r="BR304" s="197"/>
      <c r="BS304" s="197"/>
      <c r="BT304" s="197"/>
      <c r="BU304" s="197"/>
      <c r="BV304" s="197"/>
      <c r="BW304" s="204"/>
      <c r="BX304" s="204"/>
      <c r="BY304" s="204"/>
      <c r="BZ304" s="204"/>
      <c r="CA304" s="204"/>
      <c r="CB304" s="204"/>
      <c r="CC304" s="204"/>
      <c r="CD304" s="204"/>
      <c r="CE304" s="184">
        <f t="shared" si="60"/>
        <v>0</v>
      </c>
      <c r="CF304" s="244" t="str">
        <f t="shared" si="61"/>
        <v>#DIV/0!</v>
      </c>
      <c r="CG304" s="211"/>
      <c r="CH304" s="204"/>
      <c r="CI304" s="204"/>
      <c r="CJ304" s="204"/>
      <c r="CK304" s="204"/>
      <c r="CL304" s="204"/>
      <c r="CM304" s="204"/>
      <c r="CN304" s="204"/>
      <c r="CO304" s="204"/>
      <c r="CP304" s="204"/>
      <c r="CQ304" s="195">
        <f t="shared" si="62"/>
        <v>0</v>
      </c>
      <c r="CR304" s="186" t="str">
        <f t="shared" si="63"/>
        <v>#DIV/0!</v>
      </c>
      <c r="CS304" s="166"/>
      <c r="CT304" s="166"/>
      <c r="CU304" s="166"/>
      <c r="CV304" s="166"/>
      <c r="CW304" s="166"/>
      <c r="CX304" s="196"/>
      <c r="CY304" s="195" t="str">
        <f t="shared" si="64"/>
        <v>#DIV/0!</v>
      </c>
      <c r="CZ304" s="187" t="str">
        <f t="shared" si="65"/>
        <v>#DIV/0!</v>
      </c>
    </row>
    <row r="305" ht="15.75" customHeight="1">
      <c r="A305" s="121">
        <v>7.0</v>
      </c>
      <c r="B305" s="312" t="s">
        <v>248</v>
      </c>
      <c r="C305" s="307" t="s">
        <v>249</v>
      </c>
      <c r="D305" s="124" t="str">
        <f t="shared" si="50"/>
        <v>#REF!</v>
      </c>
      <c r="E305" s="125" t="str">
        <f t="shared" si="51"/>
        <v>#REF!</v>
      </c>
      <c r="F305" s="172" t="str">
        <f t="shared" si="52"/>
        <v>#REF!</v>
      </c>
      <c r="G305" s="189" t="str">
        <f t="shared" si="53"/>
        <v>#REF!</v>
      </c>
      <c r="H305" s="175"/>
      <c r="I305" s="176"/>
      <c r="J305" s="176"/>
      <c r="K305" s="135"/>
      <c r="L305" s="135"/>
      <c r="M305" s="178">
        <f t="shared" si="54"/>
        <v>0</v>
      </c>
      <c r="N305" s="188" t="str">
        <f t="shared" si="55"/>
        <v>#DIV/0!</v>
      </c>
      <c r="O305" s="216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  <c r="AE305" s="215"/>
      <c r="AF305" s="218"/>
      <c r="AG305" s="218"/>
      <c r="AH305" s="218"/>
      <c r="AI305" s="218"/>
      <c r="AJ305" s="178">
        <f t="shared" si="56"/>
        <v>0</v>
      </c>
      <c r="AK305" s="190">
        <f t="shared" si="57"/>
        <v>0</v>
      </c>
      <c r="AL305" s="216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178">
        <f t="shared" si="58"/>
        <v>0</v>
      </c>
      <c r="BH305" s="190">
        <f t="shared" si="59"/>
        <v>0</v>
      </c>
      <c r="BI305" s="216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04"/>
      <c r="BX305" s="204"/>
      <c r="BY305" s="204"/>
      <c r="BZ305" s="204"/>
      <c r="CA305" s="204"/>
      <c r="CB305" s="204"/>
      <c r="CC305" s="204"/>
      <c r="CD305" s="204"/>
      <c r="CE305" s="184">
        <f t="shared" si="60"/>
        <v>0</v>
      </c>
      <c r="CF305" s="244" t="str">
        <f t="shared" si="61"/>
        <v>#DIV/0!</v>
      </c>
      <c r="CG305" s="211"/>
      <c r="CH305" s="204"/>
      <c r="CI305" s="204"/>
      <c r="CJ305" s="204"/>
      <c r="CK305" s="204"/>
      <c r="CL305" s="204"/>
      <c r="CM305" s="204"/>
      <c r="CN305" s="204"/>
      <c r="CO305" s="204"/>
      <c r="CP305" s="204"/>
      <c r="CQ305" s="195">
        <f t="shared" si="62"/>
        <v>0</v>
      </c>
      <c r="CR305" s="186" t="str">
        <f t="shared" si="63"/>
        <v>#DIV/0!</v>
      </c>
      <c r="CS305" s="166"/>
      <c r="CT305" s="166"/>
      <c r="CU305" s="166"/>
      <c r="CV305" s="166"/>
      <c r="CW305" s="166"/>
      <c r="CX305" s="196"/>
      <c r="CY305" s="195" t="str">
        <f t="shared" si="64"/>
        <v>#DIV/0!</v>
      </c>
      <c r="CZ305" s="187" t="str">
        <f t="shared" si="65"/>
        <v>#DIV/0!</v>
      </c>
    </row>
    <row r="306" ht="15.0" customHeight="1">
      <c r="A306" s="169">
        <v>8.0</v>
      </c>
      <c r="B306" s="312" t="s">
        <v>250</v>
      </c>
      <c r="C306" s="307" t="s">
        <v>251</v>
      </c>
      <c r="D306" s="124" t="str">
        <f t="shared" si="50"/>
        <v>#REF!</v>
      </c>
      <c r="E306" s="125" t="str">
        <f t="shared" si="51"/>
        <v>#REF!</v>
      </c>
      <c r="F306" s="172" t="str">
        <f t="shared" si="52"/>
        <v>#REF!</v>
      </c>
      <c r="G306" s="189" t="str">
        <f t="shared" si="53"/>
        <v>#REF!</v>
      </c>
      <c r="H306" s="175"/>
      <c r="I306" s="176"/>
      <c r="J306" s="135"/>
      <c r="K306" s="135"/>
      <c r="L306" s="135"/>
      <c r="M306" s="178">
        <f t="shared" si="54"/>
        <v>0</v>
      </c>
      <c r="N306" s="188" t="str">
        <f t="shared" si="55"/>
        <v>#DIV/0!</v>
      </c>
      <c r="O306" s="211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6"/>
      <c r="AG306" s="206"/>
      <c r="AH306" s="206"/>
      <c r="AI306" s="206"/>
      <c r="AJ306" s="178">
        <f t="shared" si="56"/>
        <v>0</v>
      </c>
      <c r="AK306" s="190">
        <f t="shared" si="57"/>
        <v>0</v>
      </c>
      <c r="AL306" s="211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178">
        <f t="shared" si="58"/>
        <v>0</v>
      </c>
      <c r="BH306" s="190">
        <f t="shared" si="59"/>
        <v>0</v>
      </c>
      <c r="BI306" s="211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  <c r="BY306" s="204"/>
      <c r="BZ306" s="204"/>
      <c r="CA306" s="204"/>
      <c r="CB306" s="204"/>
      <c r="CC306" s="204"/>
      <c r="CD306" s="204"/>
      <c r="CE306" s="184">
        <f t="shared" si="60"/>
        <v>0</v>
      </c>
      <c r="CF306" s="244" t="str">
        <f t="shared" si="61"/>
        <v>#DIV/0!</v>
      </c>
      <c r="CG306" s="211"/>
      <c r="CH306" s="204"/>
      <c r="CI306" s="204"/>
      <c r="CJ306" s="204"/>
      <c r="CK306" s="204"/>
      <c r="CL306" s="204"/>
      <c r="CM306" s="204"/>
      <c r="CN306" s="204"/>
      <c r="CO306" s="204"/>
      <c r="CP306" s="204"/>
      <c r="CQ306" s="195">
        <f t="shared" si="62"/>
        <v>0</v>
      </c>
      <c r="CR306" s="186" t="str">
        <f t="shared" si="63"/>
        <v>#DIV/0!</v>
      </c>
      <c r="CS306" s="166"/>
      <c r="CT306" s="166"/>
      <c r="CU306" s="166"/>
      <c r="CV306" s="166"/>
      <c r="CW306" s="166"/>
      <c r="CX306" s="196"/>
      <c r="CY306" s="195" t="str">
        <f t="shared" si="64"/>
        <v>#DIV/0!</v>
      </c>
      <c r="CZ306" s="187" t="str">
        <f t="shared" si="65"/>
        <v>#DIV/0!</v>
      </c>
    </row>
    <row r="307" ht="15.75" customHeight="1">
      <c r="A307" s="121">
        <v>9.0</v>
      </c>
      <c r="B307" s="312" t="s">
        <v>252</v>
      </c>
      <c r="C307" s="307" t="s">
        <v>253</v>
      </c>
      <c r="D307" s="124" t="str">
        <f t="shared" si="50"/>
        <v>#REF!</v>
      </c>
      <c r="E307" s="125" t="str">
        <f t="shared" si="51"/>
        <v>#REF!</v>
      </c>
      <c r="F307" s="172" t="str">
        <f t="shared" si="52"/>
        <v>#REF!</v>
      </c>
      <c r="G307" s="189" t="str">
        <f t="shared" si="53"/>
        <v>#REF!</v>
      </c>
      <c r="H307" s="175"/>
      <c r="I307" s="135"/>
      <c r="J307" s="135"/>
      <c r="K307" s="135"/>
      <c r="L307" s="135"/>
      <c r="M307" s="178">
        <f t="shared" si="54"/>
        <v>0</v>
      </c>
      <c r="N307" s="188" t="str">
        <f t="shared" si="55"/>
        <v>#DIV/0!</v>
      </c>
      <c r="O307" s="200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210"/>
      <c r="AG307" s="210"/>
      <c r="AH307" s="210"/>
      <c r="AI307" s="210"/>
      <c r="AJ307" s="178">
        <f t="shared" si="56"/>
        <v>0</v>
      </c>
      <c r="AK307" s="190">
        <f t="shared" si="57"/>
        <v>0</v>
      </c>
      <c r="AL307" s="200"/>
      <c r="AM307" s="197"/>
      <c r="AN307" s="197"/>
      <c r="AO307" s="197"/>
      <c r="AP307" s="197"/>
      <c r="AQ307" s="197"/>
      <c r="AR307" s="197"/>
      <c r="AS307" s="197"/>
      <c r="AT307" s="197"/>
      <c r="AU307" s="197"/>
      <c r="AV307" s="197"/>
      <c r="AW307" s="197"/>
      <c r="AX307" s="197"/>
      <c r="AY307" s="197"/>
      <c r="AZ307" s="197"/>
      <c r="BA307" s="197"/>
      <c r="BB307" s="197"/>
      <c r="BC307" s="197"/>
      <c r="BD307" s="197"/>
      <c r="BE307" s="197"/>
      <c r="BF307" s="197"/>
      <c r="BG307" s="178">
        <f t="shared" si="58"/>
        <v>0</v>
      </c>
      <c r="BH307" s="190">
        <f t="shared" si="59"/>
        <v>0</v>
      </c>
      <c r="BI307" s="200"/>
      <c r="BJ307" s="197"/>
      <c r="BK307" s="197"/>
      <c r="BL307" s="197"/>
      <c r="BM307" s="197"/>
      <c r="BN307" s="197"/>
      <c r="BO307" s="197"/>
      <c r="BP307" s="197"/>
      <c r="BQ307" s="197"/>
      <c r="BR307" s="197"/>
      <c r="BS307" s="197"/>
      <c r="BT307" s="197"/>
      <c r="BU307" s="197"/>
      <c r="BV307" s="197"/>
      <c r="BW307" s="204"/>
      <c r="BX307" s="204"/>
      <c r="BY307" s="204"/>
      <c r="BZ307" s="204"/>
      <c r="CA307" s="204"/>
      <c r="CB307" s="204"/>
      <c r="CC307" s="204"/>
      <c r="CD307" s="204"/>
      <c r="CE307" s="184">
        <f t="shared" si="60"/>
        <v>0</v>
      </c>
      <c r="CF307" s="244" t="str">
        <f t="shared" si="61"/>
        <v>#DIV/0!</v>
      </c>
      <c r="CG307" s="211"/>
      <c r="CH307" s="204"/>
      <c r="CI307" s="204"/>
      <c r="CJ307" s="204"/>
      <c r="CK307" s="204"/>
      <c r="CL307" s="204"/>
      <c r="CM307" s="204"/>
      <c r="CN307" s="204"/>
      <c r="CO307" s="204"/>
      <c r="CP307" s="204"/>
      <c r="CQ307" s="195">
        <f t="shared" si="62"/>
        <v>0</v>
      </c>
      <c r="CR307" s="186" t="str">
        <f t="shared" si="63"/>
        <v>#DIV/0!</v>
      </c>
      <c r="CS307" s="166"/>
      <c r="CT307" s="166"/>
      <c r="CU307" s="166"/>
      <c r="CV307" s="166"/>
      <c r="CW307" s="166"/>
      <c r="CX307" s="196"/>
      <c r="CY307" s="195" t="str">
        <f t="shared" si="64"/>
        <v>#DIV/0!</v>
      </c>
      <c r="CZ307" s="187" t="str">
        <f t="shared" si="65"/>
        <v>#DIV/0!</v>
      </c>
    </row>
    <row r="308" ht="15.75" customHeight="1">
      <c r="A308" s="169">
        <v>10.0</v>
      </c>
      <c r="B308" s="312" t="s">
        <v>254</v>
      </c>
      <c r="C308" s="307" t="s">
        <v>255</v>
      </c>
      <c r="D308" s="124" t="str">
        <f t="shared" si="50"/>
        <v>#REF!</v>
      </c>
      <c r="E308" s="125" t="str">
        <f t="shared" si="51"/>
        <v>#REF!</v>
      </c>
      <c r="F308" s="172" t="str">
        <f t="shared" si="52"/>
        <v>#REF!</v>
      </c>
      <c r="G308" s="189" t="str">
        <f t="shared" si="53"/>
        <v>#REF!</v>
      </c>
      <c r="H308" s="175"/>
      <c r="I308" s="135"/>
      <c r="J308" s="177"/>
      <c r="K308" s="135"/>
      <c r="L308" s="135"/>
      <c r="M308" s="178">
        <f t="shared" si="54"/>
        <v>0</v>
      </c>
      <c r="N308" s="188" t="str">
        <f t="shared" si="55"/>
        <v>#DIV/0!</v>
      </c>
      <c r="O308" s="211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6"/>
      <c r="AG308" s="206"/>
      <c r="AH308" s="206"/>
      <c r="AI308" s="206"/>
      <c r="AJ308" s="178">
        <f t="shared" si="56"/>
        <v>0</v>
      </c>
      <c r="AK308" s="190">
        <f t="shared" si="57"/>
        <v>0</v>
      </c>
      <c r="AL308" s="211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178">
        <f t="shared" si="58"/>
        <v>0</v>
      </c>
      <c r="BH308" s="190">
        <f t="shared" si="59"/>
        <v>0</v>
      </c>
      <c r="BI308" s="211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  <c r="BY308" s="204"/>
      <c r="BZ308" s="204"/>
      <c r="CA308" s="204"/>
      <c r="CB308" s="204"/>
      <c r="CC308" s="204"/>
      <c r="CD308" s="204"/>
      <c r="CE308" s="184">
        <f t="shared" si="60"/>
        <v>0</v>
      </c>
      <c r="CF308" s="244" t="str">
        <f t="shared" si="61"/>
        <v>#DIV/0!</v>
      </c>
      <c r="CG308" s="211"/>
      <c r="CH308" s="204"/>
      <c r="CI308" s="204"/>
      <c r="CJ308" s="204"/>
      <c r="CK308" s="204"/>
      <c r="CL308" s="204"/>
      <c r="CM308" s="204"/>
      <c r="CN308" s="204"/>
      <c r="CO308" s="204"/>
      <c r="CP308" s="204"/>
      <c r="CQ308" s="195">
        <f t="shared" si="62"/>
        <v>0</v>
      </c>
      <c r="CR308" s="186" t="str">
        <f t="shared" si="63"/>
        <v>#DIV/0!</v>
      </c>
      <c r="CS308" s="166"/>
      <c r="CT308" s="166"/>
      <c r="CU308" s="166"/>
      <c r="CV308" s="166"/>
      <c r="CW308" s="166"/>
      <c r="CX308" s="196"/>
      <c r="CY308" s="195" t="str">
        <f t="shared" si="64"/>
        <v>#DIV/0!</v>
      </c>
      <c r="CZ308" s="187" t="str">
        <f t="shared" si="65"/>
        <v>#DIV/0!</v>
      </c>
    </row>
    <row r="309" ht="15.75" customHeight="1">
      <c r="A309" s="121">
        <v>11.0</v>
      </c>
      <c r="B309" s="312" t="s">
        <v>256</v>
      </c>
      <c r="C309" s="307" t="s">
        <v>257</v>
      </c>
      <c r="D309" s="124" t="str">
        <f t="shared" si="50"/>
        <v>#REF!</v>
      </c>
      <c r="E309" s="125" t="str">
        <f t="shared" si="51"/>
        <v>#REF!</v>
      </c>
      <c r="F309" s="172" t="str">
        <f t="shared" si="52"/>
        <v>#REF!</v>
      </c>
      <c r="G309" s="189" t="str">
        <f t="shared" si="53"/>
        <v>#REF!</v>
      </c>
      <c r="H309" s="175"/>
      <c r="I309" s="135"/>
      <c r="J309" s="135"/>
      <c r="K309" s="176"/>
      <c r="L309" s="176"/>
      <c r="M309" s="178">
        <f t="shared" si="54"/>
        <v>0</v>
      </c>
      <c r="N309" s="188" t="str">
        <f t="shared" si="55"/>
        <v>#DIV/0!</v>
      </c>
      <c r="O309" s="200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210"/>
      <c r="AG309" s="210"/>
      <c r="AH309" s="210"/>
      <c r="AI309" s="210"/>
      <c r="AJ309" s="178">
        <f t="shared" si="56"/>
        <v>0</v>
      </c>
      <c r="AK309" s="190">
        <f t="shared" si="57"/>
        <v>0</v>
      </c>
      <c r="AL309" s="200"/>
      <c r="AM309" s="197"/>
      <c r="AN309" s="197"/>
      <c r="AO309" s="197"/>
      <c r="AP309" s="197"/>
      <c r="AQ309" s="197"/>
      <c r="AR309" s="197"/>
      <c r="AS309" s="197"/>
      <c r="AT309" s="197"/>
      <c r="AU309" s="197"/>
      <c r="AV309" s="197"/>
      <c r="AW309" s="197"/>
      <c r="AX309" s="197"/>
      <c r="AY309" s="197"/>
      <c r="AZ309" s="197"/>
      <c r="BA309" s="197"/>
      <c r="BB309" s="197"/>
      <c r="BC309" s="197"/>
      <c r="BD309" s="197"/>
      <c r="BE309" s="197"/>
      <c r="BF309" s="197"/>
      <c r="BG309" s="178">
        <f t="shared" si="58"/>
        <v>0</v>
      </c>
      <c r="BH309" s="190">
        <f t="shared" si="59"/>
        <v>0</v>
      </c>
      <c r="BI309" s="200"/>
      <c r="BJ309" s="197"/>
      <c r="BK309" s="197"/>
      <c r="BL309" s="197"/>
      <c r="BM309" s="197"/>
      <c r="BN309" s="197"/>
      <c r="BO309" s="197"/>
      <c r="BP309" s="197"/>
      <c r="BQ309" s="197"/>
      <c r="BR309" s="197"/>
      <c r="BS309" s="197"/>
      <c r="BT309" s="197"/>
      <c r="BU309" s="197"/>
      <c r="BV309" s="197"/>
      <c r="BW309" s="204"/>
      <c r="BX309" s="204"/>
      <c r="BY309" s="204"/>
      <c r="BZ309" s="204"/>
      <c r="CA309" s="204"/>
      <c r="CB309" s="204"/>
      <c r="CC309" s="204"/>
      <c r="CD309" s="204"/>
      <c r="CE309" s="184">
        <f t="shared" si="60"/>
        <v>0</v>
      </c>
      <c r="CF309" s="244" t="str">
        <f t="shared" si="61"/>
        <v>#DIV/0!</v>
      </c>
      <c r="CG309" s="211"/>
      <c r="CH309" s="204"/>
      <c r="CI309" s="204"/>
      <c r="CJ309" s="204"/>
      <c r="CK309" s="204"/>
      <c r="CL309" s="204"/>
      <c r="CM309" s="204"/>
      <c r="CN309" s="204"/>
      <c r="CO309" s="204"/>
      <c r="CP309" s="204"/>
      <c r="CQ309" s="195">
        <f t="shared" si="62"/>
        <v>0</v>
      </c>
      <c r="CR309" s="186" t="str">
        <f t="shared" si="63"/>
        <v>#DIV/0!</v>
      </c>
      <c r="CS309" s="166"/>
      <c r="CT309" s="166"/>
      <c r="CU309" s="166"/>
      <c r="CV309" s="166"/>
      <c r="CW309" s="166"/>
      <c r="CX309" s="196"/>
      <c r="CY309" s="195" t="str">
        <f t="shared" si="64"/>
        <v>#DIV/0!</v>
      </c>
      <c r="CZ309" s="187" t="str">
        <f t="shared" si="65"/>
        <v>#DIV/0!</v>
      </c>
    </row>
    <row r="310" ht="15.75" customHeight="1">
      <c r="A310" s="169">
        <v>12.0</v>
      </c>
      <c r="B310" s="312" t="s">
        <v>258</v>
      </c>
      <c r="C310" s="307" t="s">
        <v>259</v>
      </c>
      <c r="D310" s="124" t="str">
        <f t="shared" si="50"/>
        <v>#REF!</v>
      </c>
      <c r="E310" s="125" t="str">
        <f t="shared" si="51"/>
        <v>#REF!</v>
      </c>
      <c r="F310" s="172" t="str">
        <f t="shared" si="52"/>
        <v>#REF!</v>
      </c>
      <c r="G310" s="189" t="str">
        <f t="shared" si="53"/>
        <v>#REF!</v>
      </c>
      <c r="H310" s="208"/>
      <c r="I310" s="135"/>
      <c r="J310" s="135"/>
      <c r="K310" s="135"/>
      <c r="L310" s="135"/>
      <c r="M310" s="178">
        <f t="shared" si="54"/>
        <v>0</v>
      </c>
      <c r="N310" s="188" t="str">
        <f t="shared" si="55"/>
        <v>#DIV/0!</v>
      </c>
      <c r="O310" s="200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210"/>
      <c r="AG310" s="210"/>
      <c r="AH310" s="210"/>
      <c r="AI310" s="210"/>
      <c r="AJ310" s="178">
        <f t="shared" si="56"/>
        <v>0</v>
      </c>
      <c r="AK310" s="190">
        <f t="shared" si="57"/>
        <v>0</v>
      </c>
      <c r="AL310" s="200"/>
      <c r="AM310" s="197"/>
      <c r="AN310" s="197"/>
      <c r="AO310" s="197"/>
      <c r="AP310" s="197"/>
      <c r="AQ310" s="197"/>
      <c r="AR310" s="197"/>
      <c r="AS310" s="197"/>
      <c r="AT310" s="197"/>
      <c r="AU310" s="197"/>
      <c r="AV310" s="197"/>
      <c r="AW310" s="197"/>
      <c r="AX310" s="197"/>
      <c r="AY310" s="197"/>
      <c r="AZ310" s="197"/>
      <c r="BA310" s="197"/>
      <c r="BB310" s="197"/>
      <c r="BC310" s="197"/>
      <c r="BD310" s="197"/>
      <c r="BE310" s="197"/>
      <c r="BF310" s="197"/>
      <c r="BG310" s="178">
        <f t="shared" si="58"/>
        <v>0</v>
      </c>
      <c r="BH310" s="190">
        <f t="shared" si="59"/>
        <v>0</v>
      </c>
      <c r="BI310" s="200"/>
      <c r="BJ310" s="197"/>
      <c r="BK310" s="197"/>
      <c r="BL310" s="197"/>
      <c r="BM310" s="197"/>
      <c r="BN310" s="197"/>
      <c r="BO310" s="197"/>
      <c r="BP310" s="197"/>
      <c r="BQ310" s="197"/>
      <c r="BR310" s="197"/>
      <c r="BS310" s="197"/>
      <c r="BT310" s="197"/>
      <c r="BU310" s="197"/>
      <c r="BV310" s="197"/>
      <c r="BW310" s="204"/>
      <c r="BX310" s="204"/>
      <c r="BY310" s="204"/>
      <c r="BZ310" s="204"/>
      <c r="CA310" s="204"/>
      <c r="CB310" s="204"/>
      <c r="CC310" s="204"/>
      <c r="CD310" s="204"/>
      <c r="CE310" s="184">
        <f t="shared" si="60"/>
        <v>0</v>
      </c>
      <c r="CF310" s="244" t="str">
        <f t="shared" si="61"/>
        <v>#DIV/0!</v>
      </c>
      <c r="CG310" s="211"/>
      <c r="CH310" s="204"/>
      <c r="CI310" s="204"/>
      <c r="CJ310" s="204"/>
      <c r="CK310" s="204"/>
      <c r="CL310" s="204"/>
      <c r="CM310" s="204"/>
      <c r="CN310" s="204"/>
      <c r="CO310" s="204"/>
      <c r="CP310" s="204"/>
      <c r="CQ310" s="195">
        <f t="shared" si="62"/>
        <v>0</v>
      </c>
      <c r="CR310" s="186" t="str">
        <f t="shared" si="63"/>
        <v>#DIV/0!</v>
      </c>
      <c r="CS310" s="166"/>
      <c r="CT310" s="166"/>
      <c r="CU310" s="166"/>
      <c r="CV310" s="166"/>
      <c r="CW310" s="166"/>
      <c r="CX310" s="196"/>
      <c r="CY310" s="195" t="str">
        <f t="shared" si="64"/>
        <v>#DIV/0!</v>
      </c>
      <c r="CZ310" s="187" t="str">
        <f t="shared" si="65"/>
        <v>#DIV/0!</v>
      </c>
    </row>
    <row r="311" ht="15.75" customHeight="1">
      <c r="A311" s="121">
        <v>13.0</v>
      </c>
      <c r="B311" s="312" t="s">
        <v>260</v>
      </c>
      <c r="C311" s="307" t="s">
        <v>261</v>
      </c>
      <c r="D311" s="124" t="str">
        <f t="shared" si="50"/>
        <v>#REF!</v>
      </c>
      <c r="E311" s="125" t="str">
        <f t="shared" si="51"/>
        <v>#REF!</v>
      </c>
      <c r="F311" s="172" t="str">
        <f t="shared" si="52"/>
        <v>#REF!</v>
      </c>
      <c r="G311" s="189" t="str">
        <f t="shared" si="53"/>
        <v>#REF!</v>
      </c>
      <c r="H311" s="175"/>
      <c r="I311" s="176"/>
      <c r="J311" s="135"/>
      <c r="K311" s="135"/>
      <c r="L311" s="135"/>
      <c r="M311" s="178">
        <f t="shared" si="54"/>
        <v>0</v>
      </c>
      <c r="N311" s="188" t="str">
        <f t="shared" si="55"/>
        <v>#DIV/0!</v>
      </c>
      <c r="O311" s="200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210"/>
      <c r="AG311" s="210"/>
      <c r="AH311" s="210"/>
      <c r="AI311" s="210"/>
      <c r="AJ311" s="178">
        <f t="shared" si="56"/>
        <v>0</v>
      </c>
      <c r="AK311" s="190">
        <f t="shared" si="57"/>
        <v>0</v>
      </c>
      <c r="AL311" s="200"/>
      <c r="AM311" s="197"/>
      <c r="AN311" s="197"/>
      <c r="AO311" s="197"/>
      <c r="AP311" s="197"/>
      <c r="AQ311" s="197"/>
      <c r="AR311" s="197"/>
      <c r="AS311" s="197"/>
      <c r="AT311" s="197"/>
      <c r="AU311" s="197"/>
      <c r="AV311" s="197"/>
      <c r="AW311" s="197"/>
      <c r="AX311" s="197"/>
      <c r="AY311" s="197"/>
      <c r="AZ311" s="197"/>
      <c r="BA311" s="197"/>
      <c r="BB311" s="197"/>
      <c r="BC311" s="197"/>
      <c r="BD311" s="197"/>
      <c r="BE311" s="197"/>
      <c r="BF311" s="197"/>
      <c r="BG311" s="178">
        <f t="shared" si="58"/>
        <v>0</v>
      </c>
      <c r="BH311" s="190">
        <f t="shared" si="59"/>
        <v>0</v>
      </c>
      <c r="BI311" s="200"/>
      <c r="BJ311" s="197"/>
      <c r="BK311" s="197"/>
      <c r="BL311" s="197"/>
      <c r="BM311" s="197"/>
      <c r="BN311" s="197"/>
      <c r="BO311" s="197"/>
      <c r="BP311" s="197"/>
      <c r="BQ311" s="197"/>
      <c r="BR311" s="197"/>
      <c r="BS311" s="197"/>
      <c r="BT311" s="197"/>
      <c r="BU311" s="197"/>
      <c r="BV311" s="197"/>
      <c r="BW311" s="204"/>
      <c r="BX311" s="204"/>
      <c r="BY311" s="204"/>
      <c r="BZ311" s="204"/>
      <c r="CA311" s="204"/>
      <c r="CB311" s="204"/>
      <c r="CC311" s="204"/>
      <c r="CD311" s="204"/>
      <c r="CE311" s="184">
        <f t="shared" si="60"/>
        <v>0</v>
      </c>
      <c r="CF311" s="244" t="str">
        <f t="shared" si="61"/>
        <v>#DIV/0!</v>
      </c>
      <c r="CG311" s="211"/>
      <c r="CH311" s="204"/>
      <c r="CI311" s="204"/>
      <c r="CJ311" s="204"/>
      <c r="CK311" s="204"/>
      <c r="CL311" s="204"/>
      <c r="CM311" s="204"/>
      <c r="CN311" s="204"/>
      <c r="CO311" s="204"/>
      <c r="CP311" s="204"/>
      <c r="CQ311" s="195">
        <f t="shared" si="62"/>
        <v>0</v>
      </c>
      <c r="CR311" s="186" t="str">
        <f t="shared" si="63"/>
        <v>#DIV/0!</v>
      </c>
      <c r="CS311" s="166"/>
      <c r="CT311" s="166"/>
      <c r="CU311" s="166"/>
      <c r="CV311" s="166"/>
      <c r="CW311" s="166"/>
      <c r="CX311" s="196"/>
      <c r="CY311" s="195" t="str">
        <f t="shared" si="64"/>
        <v>#DIV/0!</v>
      </c>
      <c r="CZ311" s="187" t="str">
        <f t="shared" si="65"/>
        <v>#DIV/0!</v>
      </c>
    </row>
    <row r="312" ht="15.75" customHeight="1">
      <c r="A312" s="169">
        <v>14.0</v>
      </c>
      <c r="B312" s="312" t="s">
        <v>262</v>
      </c>
      <c r="C312" s="307" t="s">
        <v>263</v>
      </c>
      <c r="D312" s="124" t="str">
        <f t="shared" si="50"/>
        <v>#REF!</v>
      </c>
      <c r="E312" s="125" t="str">
        <f t="shared" si="51"/>
        <v>#REF!</v>
      </c>
      <c r="F312" s="172" t="str">
        <f t="shared" si="52"/>
        <v>#REF!</v>
      </c>
      <c r="G312" s="189" t="str">
        <f t="shared" si="53"/>
        <v>#REF!</v>
      </c>
      <c r="H312" s="175"/>
      <c r="I312" s="135"/>
      <c r="J312" s="135"/>
      <c r="K312" s="176"/>
      <c r="L312" s="176"/>
      <c r="M312" s="178">
        <f t="shared" si="54"/>
        <v>0</v>
      </c>
      <c r="N312" s="188" t="str">
        <f t="shared" si="55"/>
        <v>#DIV/0!</v>
      </c>
      <c r="O312" s="200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210"/>
      <c r="AG312" s="210"/>
      <c r="AH312" s="210"/>
      <c r="AI312" s="210"/>
      <c r="AJ312" s="178">
        <f t="shared" si="56"/>
        <v>0</v>
      </c>
      <c r="AK312" s="190">
        <f t="shared" si="57"/>
        <v>0</v>
      </c>
      <c r="AL312" s="200"/>
      <c r="AM312" s="197"/>
      <c r="AN312" s="197"/>
      <c r="AO312" s="197"/>
      <c r="AP312" s="197"/>
      <c r="AQ312" s="197"/>
      <c r="AR312" s="197"/>
      <c r="AS312" s="197"/>
      <c r="AT312" s="197"/>
      <c r="AU312" s="197"/>
      <c r="AV312" s="197"/>
      <c r="AW312" s="197"/>
      <c r="AX312" s="197"/>
      <c r="AY312" s="197"/>
      <c r="AZ312" s="197"/>
      <c r="BA312" s="197"/>
      <c r="BB312" s="197"/>
      <c r="BC312" s="197"/>
      <c r="BD312" s="197"/>
      <c r="BE312" s="197"/>
      <c r="BF312" s="197"/>
      <c r="BG312" s="178">
        <f t="shared" si="58"/>
        <v>0</v>
      </c>
      <c r="BH312" s="190">
        <f t="shared" si="59"/>
        <v>0</v>
      </c>
      <c r="BI312" s="200"/>
      <c r="BJ312" s="197"/>
      <c r="BK312" s="197"/>
      <c r="BL312" s="197"/>
      <c r="BM312" s="197"/>
      <c r="BN312" s="197"/>
      <c r="BO312" s="197"/>
      <c r="BP312" s="197"/>
      <c r="BQ312" s="197"/>
      <c r="BR312" s="197"/>
      <c r="BS312" s="197"/>
      <c r="BT312" s="197"/>
      <c r="BU312" s="197"/>
      <c r="BV312" s="197"/>
      <c r="BW312" s="204"/>
      <c r="BX312" s="204"/>
      <c r="BY312" s="204"/>
      <c r="BZ312" s="204"/>
      <c r="CA312" s="204"/>
      <c r="CB312" s="204"/>
      <c r="CC312" s="204"/>
      <c r="CD312" s="204"/>
      <c r="CE312" s="184">
        <f t="shared" si="60"/>
        <v>0</v>
      </c>
      <c r="CF312" s="244" t="str">
        <f t="shared" si="61"/>
        <v>#DIV/0!</v>
      </c>
      <c r="CG312" s="211"/>
      <c r="CH312" s="204"/>
      <c r="CI312" s="204"/>
      <c r="CJ312" s="204"/>
      <c r="CK312" s="204"/>
      <c r="CL312" s="204"/>
      <c r="CM312" s="204"/>
      <c r="CN312" s="204"/>
      <c r="CO312" s="204"/>
      <c r="CP312" s="204"/>
      <c r="CQ312" s="195">
        <f t="shared" si="62"/>
        <v>0</v>
      </c>
      <c r="CR312" s="186" t="str">
        <f t="shared" si="63"/>
        <v>#DIV/0!</v>
      </c>
      <c r="CS312" s="166"/>
      <c r="CT312" s="166"/>
      <c r="CU312" s="166"/>
      <c r="CV312" s="166"/>
      <c r="CW312" s="166"/>
      <c r="CX312" s="196"/>
      <c r="CY312" s="195" t="str">
        <f t="shared" si="64"/>
        <v>#DIV/0!</v>
      </c>
      <c r="CZ312" s="187" t="str">
        <f t="shared" si="65"/>
        <v>#DIV/0!</v>
      </c>
    </row>
    <row r="313" ht="15.75" customHeight="1">
      <c r="A313" s="121">
        <v>15.0</v>
      </c>
      <c r="B313" s="312" t="s">
        <v>264</v>
      </c>
      <c r="C313" s="307" t="s">
        <v>265</v>
      </c>
      <c r="D313" s="124" t="str">
        <f t="shared" si="50"/>
        <v>#REF!</v>
      </c>
      <c r="E313" s="125" t="str">
        <f t="shared" si="51"/>
        <v>#REF!</v>
      </c>
      <c r="F313" s="172" t="str">
        <f t="shared" si="52"/>
        <v>#REF!</v>
      </c>
      <c r="G313" s="189" t="str">
        <f t="shared" si="53"/>
        <v>#REF!</v>
      </c>
      <c r="H313" s="175"/>
      <c r="I313" s="176"/>
      <c r="J313" s="176"/>
      <c r="K313" s="135"/>
      <c r="L313" s="135"/>
      <c r="M313" s="178">
        <f t="shared" si="54"/>
        <v>0</v>
      </c>
      <c r="N313" s="188" t="str">
        <f t="shared" si="55"/>
        <v>#DIV/0!</v>
      </c>
      <c r="O313" s="200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210"/>
      <c r="AG313" s="210"/>
      <c r="AH313" s="210"/>
      <c r="AI313" s="210"/>
      <c r="AJ313" s="178">
        <f t="shared" si="56"/>
        <v>0</v>
      </c>
      <c r="AK313" s="190">
        <f t="shared" si="57"/>
        <v>0</v>
      </c>
      <c r="AL313" s="200"/>
      <c r="AM313" s="197"/>
      <c r="AN313" s="197"/>
      <c r="AO313" s="197"/>
      <c r="AP313" s="197"/>
      <c r="AQ313" s="197"/>
      <c r="AR313" s="197"/>
      <c r="AS313" s="197"/>
      <c r="AT313" s="197"/>
      <c r="AU313" s="197"/>
      <c r="AV313" s="197"/>
      <c r="AW313" s="197"/>
      <c r="AX313" s="197"/>
      <c r="AY313" s="197"/>
      <c r="AZ313" s="197"/>
      <c r="BA313" s="197"/>
      <c r="BB313" s="197"/>
      <c r="BC313" s="197"/>
      <c r="BD313" s="197"/>
      <c r="BE313" s="197"/>
      <c r="BF313" s="197"/>
      <c r="BG313" s="178">
        <f t="shared" si="58"/>
        <v>0</v>
      </c>
      <c r="BH313" s="190">
        <f t="shared" si="59"/>
        <v>0</v>
      </c>
      <c r="BI313" s="200"/>
      <c r="BJ313" s="197"/>
      <c r="BK313" s="197"/>
      <c r="BL313" s="197"/>
      <c r="BM313" s="197"/>
      <c r="BN313" s="197"/>
      <c r="BO313" s="197"/>
      <c r="BP313" s="197"/>
      <c r="BQ313" s="197"/>
      <c r="BR313" s="197"/>
      <c r="BS313" s="197"/>
      <c r="BT313" s="197"/>
      <c r="BU313" s="197"/>
      <c r="BV313" s="197"/>
      <c r="BW313" s="204"/>
      <c r="BX313" s="204"/>
      <c r="BY313" s="204"/>
      <c r="BZ313" s="204"/>
      <c r="CA313" s="204"/>
      <c r="CB313" s="204"/>
      <c r="CC313" s="204"/>
      <c r="CD313" s="204"/>
      <c r="CE313" s="184">
        <f t="shared" si="60"/>
        <v>0</v>
      </c>
      <c r="CF313" s="244" t="str">
        <f t="shared" si="61"/>
        <v>#DIV/0!</v>
      </c>
      <c r="CG313" s="211"/>
      <c r="CH313" s="204"/>
      <c r="CI313" s="204"/>
      <c r="CJ313" s="204"/>
      <c r="CK313" s="204"/>
      <c r="CL313" s="204"/>
      <c r="CM313" s="204"/>
      <c r="CN313" s="204"/>
      <c r="CO313" s="204"/>
      <c r="CP313" s="204"/>
      <c r="CQ313" s="195">
        <f t="shared" si="62"/>
        <v>0</v>
      </c>
      <c r="CR313" s="186" t="str">
        <f t="shared" si="63"/>
        <v>#DIV/0!</v>
      </c>
      <c r="CS313" s="166"/>
      <c r="CT313" s="166"/>
      <c r="CU313" s="166"/>
      <c r="CV313" s="166"/>
      <c r="CW313" s="166"/>
      <c r="CX313" s="196"/>
      <c r="CY313" s="195" t="str">
        <f t="shared" si="64"/>
        <v>#DIV/0!</v>
      </c>
      <c r="CZ313" s="187" t="str">
        <f t="shared" si="65"/>
        <v>#DIV/0!</v>
      </c>
    </row>
    <row r="314" ht="15.75" customHeight="1">
      <c r="A314" s="169">
        <v>16.0</v>
      </c>
      <c r="B314" s="312" t="s">
        <v>266</v>
      </c>
      <c r="C314" s="307" t="s">
        <v>267</v>
      </c>
      <c r="D314" s="124" t="str">
        <f t="shared" si="50"/>
        <v>#REF!</v>
      </c>
      <c r="E314" s="125" t="str">
        <f t="shared" si="51"/>
        <v>#REF!</v>
      </c>
      <c r="F314" s="172" t="str">
        <f t="shared" si="52"/>
        <v>#REF!</v>
      </c>
      <c r="G314" s="189" t="str">
        <f t="shared" si="53"/>
        <v>#REF!</v>
      </c>
      <c r="H314" s="175"/>
      <c r="I314" s="176"/>
      <c r="J314" s="135"/>
      <c r="K314" s="135"/>
      <c r="L314" s="135"/>
      <c r="M314" s="178">
        <f t="shared" si="54"/>
        <v>0</v>
      </c>
      <c r="N314" s="188" t="str">
        <f t="shared" si="55"/>
        <v>#DIV/0!</v>
      </c>
      <c r="O314" s="223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5"/>
      <c r="AG314" s="225"/>
      <c r="AH314" s="225"/>
      <c r="AI314" s="225"/>
      <c r="AJ314" s="178">
        <f t="shared" si="56"/>
        <v>0</v>
      </c>
      <c r="AK314" s="190">
        <f t="shared" si="57"/>
        <v>0</v>
      </c>
      <c r="AL314" s="223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178">
        <f t="shared" si="58"/>
        <v>0</v>
      </c>
      <c r="BH314" s="190">
        <f t="shared" si="59"/>
        <v>0</v>
      </c>
      <c r="BI314" s="223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04"/>
      <c r="BX314" s="204"/>
      <c r="BY314" s="204"/>
      <c r="BZ314" s="204"/>
      <c r="CA314" s="204"/>
      <c r="CB314" s="204"/>
      <c r="CC314" s="204"/>
      <c r="CD314" s="204"/>
      <c r="CE314" s="184">
        <f t="shared" si="60"/>
        <v>0</v>
      </c>
      <c r="CF314" s="244" t="str">
        <f t="shared" si="61"/>
        <v>#DIV/0!</v>
      </c>
      <c r="CG314" s="211"/>
      <c r="CH314" s="204"/>
      <c r="CI314" s="204"/>
      <c r="CJ314" s="204"/>
      <c r="CK314" s="204"/>
      <c r="CL314" s="204"/>
      <c r="CM314" s="204"/>
      <c r="CN314" s="204"/>
      <c r="CO314" s="204"/>
      <c r="CP314" s="204"/>
      <c r="CQ314" s="195">
        <f t="shared" si="62"/>
        <v>0</v>
      </c>
      <c r="CR314" s="186" t="str">
        <f t="shared" si="63"/>
        <v>#DIV/0!</v>
      </c>
      <c r="CS314" s="166"/>
      <c r="CT314" s="166"/>
      <c r="CU314" s="166"/>
      <c r="CV314" s="166"/>
      <c r="CW314" s="166"/>
      <c r="CX314" s="196"/>
      <c r="CY314" s="195" t="str">
        <f t="shared" si="64"/>
        <v>#DIV/0!</v>
      </c>
      <c r="CZ314" s="187" t="str">
        <f t="shared" si="65"/>
        <v>#DIV/0!</v>
      </c>
    </row>
    <row r="315" ht="15.75" customHeight="1">
      <c r="A315" s="121">
        <v>17.0</v>
      </c>
      <c r="B315" s="312" t="s">
        <v>268</v>
      </c>
      <c r="C315" s="307" t="s">
        <v>269</v>
      </c>
      <c r="D315" s="124" t="str">
        <f t="shared" si="50"/>
        <v>#REF!</v>
      </c>
      <c r="E315" s="125" t="str">
        <f t="shared" si="51"/>
        <v>#REF!</v>
      </c>
      <c r="F315" s="172" t="str">
        <f t="shared" si="52"/>
        <v>#REF!</v>
      </c>
      <c r="G315" s="189" t="str">
        <f t="shared" si="53"/>
        <v>#REF!</v>
      </c>
      <c r="H315" s="175"/>
      <c r="I315" s="135"/>
      <c r="J315" s="176"/>
      <c r="K315" s="135"/>
      <c r="L315" s="135"/>
      <c r="M315" s="178">
        <f t="shared" si="54"/>
        <v>0</v>
      </c>
      <c r="N315" s="188" t="str">
        <f t="shared" si="55"/>
        <v>#DIV/0!</v>
      </c>
      <c r="O315" s="200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210"/>
      <c r="AG315" s="210"/>
      <c r="AH315" s="210"/>
      <c r="AI315" s="210"/>
      <c r="AJ315" s="178">
        <f t="shared" si="56"/>
        <v>0</v>
      </c>
      <c r="AK315" s="190">
        <f t="shared" si="57"/>
        <v>0</v>
      </c>
      <c r="AL315" s="200"/>
      <c r="AM315" s="197"/>
      <c r="AN315" s="197"/>
      <c r="AO315" s="197"/>
      <c r="AP315" s="197"/>
      <c r="AQ315" s="197"/>
      <c r="AR315" s="197"/>
      <c r="AS315" s="197"/>
      <c r="AT315" s="197"/>
      <c r="AU315" s="197"/>
      <c r="AV315" s="197"/>
      <c r="AW315" s="197"/>
      <c r="AX315" s="197"/>
      <c r="AY315" s="197"/>
      <c r="AZ315" s="197"/>
      <c r="BA315" s="197"/>
      <c r="BB315" s="197"/>
      <c r="BC315" s="197"/>
      <c r="BD315" s="197"/>
      <c r="BE315" s="197"/>
      <c r="BF315" s="197"/>
      <c r="BG315" s="178">
        <f t="shared" si="58"/>
        <v>0</v>
      </c>
      <c r="BH315" s="190">
        <f t="shared" si="59"/>
        <v>0</v>
      </c>
      <c r="BI315" s="200"/>
      <c r="BJ315" s="197"/>
      <c r="BK315" s="197"/>
      <c r="BL315" s="197"/>
      <c r="BM315" s="197"/>
      <c r="BN315" s="197"/>
      <c r="BO315" s="197"/>
      <c r="BP315" s="197"/>
      <c r="BQ315" s="197"/>
      <c r="BR315" s="197"/>
      <c r="BS315" s="197"/>
      <c r="BT315" s="197"/>
      <c r="BU315" s="197"/>
      <c r="BV315" s="197"/>
      <c r="BW315" s="204"/>
      <c r="BX315" s="204"/>
      <c r="BY315" s="204"/>
      <c r="BZ315" s="204"/>
      <c r="CA315" s="204"/>
      <c r="CB315" s="204"/>
      <c r="CC315" s="204"/>
      <c r="CD315" s="204"/>
      <c r="CE315" s="184">
        <f t="shared" si="60"/>
        <v>0</v>
      </c>
      <c r="CF315" s="244" t="str">
        <f t="shared" si="61"/>
        <v>#DIV/0!</v>
      </c>
      <c r="CG315" s="211"/>
      <c r="CH315" s="204"/>
      <c r="CI315" s="204"/>
      <c r="CJ315" s="204"/>
      <c r="CK315" s="204"/>
      <c r="CL315" s="204"/>
      <c r="CM315" s="204"/>
      <c r="CN315" s="204"/>
      <c r="CO315" s="204"/>
      <c r="CP315" s="204"/>
      <c r="CQ315" s="195">
        <f t="shared" si="62"/>
        <v>0</v>
      </c>
      <c r="CR315" s="186" t="str">
        <f t="shared" si="63"/>
        <v>#DIV/0!</v>
      </c>
      <c r="CS315" s="166"/>
      <c r="CT315" s="166"/>
      <c r="CU315" s="166"/>
      <c r="CV315" s="166"/>
      <c r="CW315" s="166"/>
      <c r="CX315" s="196"/>
      <c r="CY315" s="195" t="str">
        <f t="shared" si="64"/>
        <v>#DIV/0!</v>
      </c>
      <c r="CZ315" s="187" t="str">
        <f t="shared" si="65"/>
        <v>#DIV/0!</v>
      </c>
    </row>
    <row r="316" ht="15.75" customHeight="1">
      <c r="A316" s="169">
        <v>18.0</v>
      </c>
      <c r="B316" s="312" t="s">
        <v>270</v>
      </c>
      <c r="C316" s="307" t="s">
        <v>271</v>
      </c>
      <c r="D316" s="124" t="str">
        <f t="shared" si="50"/>
        <v>#REF!</v>
      </c>
      <c r="E316" s="125" t="str">
        <f t="shared" si="51"/>
        <v>#REF!</v>
      </c>
      <c r="F316" s="172" t="str">
        <f t="shared" si="52"/>
        <v>#REF!</v>
      </c>
      <c r="G316" s="189" t="str">
        <f t="shared" si="53"/>
        <v>#REF!</v>
      </c>
      <c r="H316" s="175"/>
      <c r="I316" s="135"/>
      <c r="J316" s="135"/>
      <c r="K316" s="135"/>
      <c r="L316" s="135"/>
      <c r="M316" s="178">
        <f t="shared" si="54"/>
        <v>0</v>
      </c>
      <c r="N316" s="188" t="str">
        <f t="shared" si="55"/>
        <v>#DIV/0!</v>
      </c>
      <c r="O316" s="200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210"/>
      <c r="AG316" s="210"/>
      <c r="AH316" s="210"/>
      <c r="AI316" s="210"/>
      <c r="AJ316" s="178">
        <f t="shared" si="56"/>
        <v>0</v>
      </c>
      <c r="AK316" s="190">
        <f t="shared" si="57"/>
        <v>0</v>
      </c>
      <c r="AL316" s="200"/>
      <c r="AM316" s="197"/>
      <c r="AN316" s="197"/>
      <c r="AO316" s="197"/>
      <c r="AP316" s="197"/>
      <c r="AQ316" s="197"/>
      <c r="AR316" s="197"/>
      <c r="AS316" s="197"/>
      <c r="AT316" s="197"/>
      <c r="AU316" s="197"/>
      <c r="AV316" s="197"/>
      <c r="AW316" s="197"/>
      <c r="AX316" s="197"/>
      <c r="AY316" s="197"/>
      <c r="AZ316" s="197"/>
      <c r="BA316" s="197"/>
      <c r="BB316" s="197"/>
      <c r="BC316" s="197"/>
      <c r="BD316" s="197"/>
      <c r="BE316" s="197"/>
      <c r="BF316" s="197"/>
      <c r="BG316" s="178">
        <f t="shared" si="58"/>
        <v>0</v>
      </c>
      <c r="BH316" s="190">
        <f t="shared" si="59"/>
        <v>0</v>
      </c>
      <c r="BI316" s="200"/>
      <c r="BJ316" s="197"/>
      <c r="BK316" s="197"/>
      <c r="BL316" s="197"/>
      <c r="BM316" s="197"/>
      <c r="BN316" s="197"/>
      <c r="BO316" s="197"/>
      <c r="BP316" s="197"/>
      <c r="BQ316" s="197"/>
      <c r="BR316" s="197"/>
      <c r="BS316" s="197"/>
      <c r="BT316" s="197"/>
      <c r="BU316" s="197"/>
      <c r="BV316" s="197"/>
      <c r="BW316" s="204"/>
      <c r="BX316" s="204"/>
      <c r="BY316" s="204"/>
      <c r="BZ316" s="204"/>
      <c r="CA316" s="204"/>
      <c r="CB316" s="204"/>
      <c r="CC316" s="204"/>
      <c r="CD316" s="204"/>
      <c r="CE316" s="184">
        <f t="shared" si="60"/>
        <v>0</v>
      </c>
      <c r="CF316" s="244" t="str">
        <f t="shared" si="61"/>
        <v>#DIV/0!</v>
      </c>
      <c r="CG316" s="211"/>
      <c r="CH316" s="204"/>
      <c r="CI316" s="204"/>
      <c r="CJ316" s="204"/>
      <c r="CK316" s="204"/>
      <c r="CL316" s="204"/>
      <c r="CM316" s="204"/>
      <c r="CN316" s="204"/>
      <c r="CO316" s="204"/>
      <c r="CP316" s="204"/>
      <c r="CQ316" s="195">
        <f t="shared" si="62"/>
        <v>0</v>
      </c>
      <c r="CR316" s="186" t="str">
        <f t="shared" si="63"/>
        <v>#DIV/0!</v>
      </c>
      <c r="CS316" s="166"/>
      <c r="CT316" s="166"/>
      <c r="CU316" s="166"/>
      <c r="CV316" s="166"/>
      <c r="CW316" s="166"/>
      <c r="CX316" s="196"/>
      <c r="CY316" s="195" t="str">
        <f t="shared" si="64"/>
        <v>#DIV/0!</v>
      </c>
      <c r="CZ316" s="187" t="str">
        <f t="shared" si="65"/>
        <v>#DIV/0!</v>
      </c>
    </row>
    <row r="317" ht="15.75" customHeight="1">
      <c r="A317" s="121">
        <v>19.0</v>
      </c>
      <c r="B317" s="312" t="s">
        <v>272</v>
      </c>
      <c r="C317" s="307" t="s">
        <v>273</v>
      </c>
      <c r="D317" s="124" t="str">
        <f t="shared" si="50"/>
        <v>#REF!</v>
      </c>
      <c r="E317" s="125" t="str">
        <f t="shared" si="51"/>
        <v>#REF!</v>
      </c>
      <c r="F317" s="172" t="str">
        <f t="shared" si="52"/>
        <v>#REF!</v>
      </c>
      <c r="G317" s="189" t="str">
        <f t="shared" si="53"/>
        <v>#REF!</v>
      </c>
      <c r="H317" s="175"/>
      <c r="I317" s="135"/>
      <c r="J317" s="135"/>
      <c r="K317" s="135"/>
      <c r="L317" s="135"/>
      <c r="M317" s="178">
        <f t="shared" si="54"/>
        <v>0</v>
      </c>
      <c r="N317" s="188" t="str">
        <f t="shared" si="55"/>
        <v>#DIV/0!</v>
      </c>
      <c r="O317" s="200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210"/>
      <c r="AG317" s="210"/>
      <c r="AH317" s="210"/>
      <c r="AI317" s="210"/>
      <c r="AJ317" s="178">
        <f t="shared" si="56"/>
        <v>0</v>
      </c>
      <c r="AK317" s="190">
        <f t="shared" si="57"/>
        <v>0</v>
      </c>
      <c r="AL317" s="200"/>
      <c r="AM317" s="197"/>
      <c r="AN317" s="197"/>
      <c r="AO317" s="197"/>
      <c r="AP317" s="197"/>
      <c r="AQ317" s="197"/>
      <c r="AR317" s="197"/>
      <c r="AS317" s="197"/>
      <c r="AT317" s="197"/>
      <c r="AU317" s="197"/>
      <c r="AV317" s="197"/>
      <c r="AW317" s="197"/>
      <c r="AX317" s="197"/>
      <c r="AY317" s="197"/>
      <c r="AZ317" s="197"/>
      <c r="BA317" s="197"/>
      <c r="BB317" s="197"/>
      <c r="BC317" s="197"/>
      <c r="BD317" s="197"/>
      <c r="BE317" s="197"/>
      <c r="BF317" s="197"/>
      <c r="BG317" s="178">
        <f t="shared" si="58"/>
        <v>0</v>
      </c>
      <c r="BH317" s="190">
        <f t="shared" si="59"/>
        <v>0</v>
      </c>
      <c r="BI317" s="200"/>
      <c r="BJ317" s="197"/>
      <c r="BK317" s="197"/>
      <c r="BL317" s="197"/>
      <c r="BM317" s="197"/>
      <c r="BN317" s="197"/>
      <c r="BO317" s="197"/>
      <c r="BP317" s="197"/>
      <c r="BQ317" s="197"/>
      <c r="BR317" s="197"/>
      <c r="BS317" s="197"/>
      <c r="BT317" s="197"/>
      <c r="BU317" s="197"/>
      <c r="BV317" s="197"/>
      <c r="BW317" s="204"/>
      <c r="BX317" s="204"/>
      <c r="BY317" s="204"/>
      <c r="BZ317" s="204"/>
      <c r="CA317" s="204"/>
      <c r="CB317" s="204"/>
      <c r="CC317" s="204"/>
      <c r="CD317" s="204"/>
      <c r="CE317" s="184">
        <f t="shared" si="60"/>
        <v>0</v>
      </c>
      <c r="CF317" s="244" t="str">
        <f t="shared" si="61"/>
        <v>#DIV/0!</v>
      </c>
      <c r="CG317" s="211"/>
      <c r="CH317" s="204"/>
      <c r="CI317" s="204"/>
      <c r="CJ317" s="204"/>
      <c r="CK317" s="204"/>
      <c r="CL317" s="204"/>
      <c r="CM317" s="204"/>
      <c r="CN317" s="204"/>
      <c r="CO317" s="204"/>
      <c r="CP317" s="204"/>
      <c r="CQ317" s="195">
        <f t="shared" si="62"/>
        <v>0</v>
      </c>
      <c r="CR317" s="186" t="str">
        <f t="shared" si="63"/>
        <v>#DIV/0!</v>
      </c>
      <c r="CS317" s="166"/>
      <c r="CT317" s="166"/>
      <c r="CU317" s="166"/>
      <c r="CV317" s="166"/>
      <c r="CW317" s="166"/>
      <c r="CX317" s="196"/>
      <c r="CY317" s="195" t="str">
        <f t="shared" si="64"/>
        <v>#DIV/0!</v>
      </c>
      <c r="CZ317" s="187" t="str">
        <f t="shared" si="65"/>
        <v>#DIV/0!</v>
      </c>
    </row>
    <row r="318" ht="15.75" customHeight="1">
      <c r="A318" s="169">
        <v>20.0</v>
      </c>
      <c r="B318" s="312" t="s">
        <v>274</v>
      </c>
      <c r="C318" s="307" t="s">
        <v>275</v>
      </c>
      <c r="D318" s="124" t="str">
        <f t="shared" si="50"/>
        <v>#REF!</v>
      </c>
      <c r="E318" s="125" t="str">
        <f t="shared" si="51"/>
        <v>#REF!</v>
      </c>
      <c r="F318" s="172" t="str">
        <f t="shared" si="52"/>
        <v>#REF!</v>
      </c>
      <c r="G318" s="189" t="str">
        <f t="shared" si="53"/>
        <v>#REF!</v>
      </c>
      <c r="H318" s="175"/>
      <c r="I318" s="135"/>
      <c r="J318" s="135"/>
      <c r="K318" s="135"/>
      <c r="L318" s="135"/>
      <c r="M318" s="178">
        <f t="shared" si="54"/>
        <v>0</v>
      </c>
      <c r="N318" s="188" t="str">
        <f t="shared" si="55"/>
        <v>#DIV/0!</v>
      </c>
      <c r="O318" s="200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210"/>
      <c r="AG318" s="210"/>
      <c r="AH318" s="210"/>
      <c r="AI318" s="210"/>
      <c r="AJ318" s="178">
        <f t="shared" si="56"/>
        <v>0</v>
      </c>
      <c r="AK318" s="190">
        <f t="shared" si="57"/>
        <v>0</v>
      </c>
      <c r="AL318" s="200"/>
      <c r="AM318" s="197"/>
      <c r="AN318" s="197"/>
      <c r="AO318" s="197"/>
      <c r="AP318" s="197"/>
      <c r="AQ318" s="197"/>
      <c r="AR318" s="197"/>
      <c r="AS318" s="197"/>
      <c r="AT318" s="197"/>
      <c r="AU318" s="197"/>
      <c r="AV318" s="197"/>
      <c r="AW318" s="197"/>
      <c r="AX318" s="197"/>
      <c r="AY318" s="197"/>
      <c r="AZ318" s="197"/>
      <c r="BA318" s="197"/>
      <c r="BB318" s="197"/>
      <c r="BC318" s="197"/>
      <c r="BD318" s="197"/>
      <c r="BE318" s="197"/>
      <c r="BF318" s="197"/>
      <c r="BG318" s="178">
        <f t="shared" si="58"/>
        <v>0</v>
      </c>
      <c r="BH318" s="190">
        <f t="shared" si="59"/>
        <v>0</v>
      </c>
      <c r="BI318" s="200"/>
      <c r="BJ318" s="197"/>
      <c r="BK318" s="197"/>
      <c r="BL318" s="197"/>
      <c r="BM318" s="197"/>
      <c r="BN318" s="197"/>
      <c r="BO318" s="197"/>
      <c r="BP318" s="197"/>
      <c r="BQ318" s="197"/>
      <c r="BR318" s="197"/>
      <c r="BS318" s="197"/>
      <c r="BT318" s="197"/>
      <c r="BU318" s="197"/>
      <c r="BV318" s="197"/>
      <c r="BW318" s="204"/>
      <c r="BX318" s="204"/>
      <c r="BY318" s="204"/>
      <c r="BZ318" s="204"/>
      <c r="CA318" s="204"/>
      <c r="CB318" s="204"/>
      <c r="CC318" s="204"/>
      <c r="CD318" s="204"/>
      <c r="CE318" s="184">
        <f t="shared" si="60"/>
        <v>0</v>
      </c>
      <c r="CF318" s="244" t="str">
        <f t="shared" si="61"/>
        <v>#DIV/0!</v>
      </c>
      <c r="CG318" s="211"/>
      <c r="CH318" s="204"/>
      <c r="CI318" s="204"/>
      <c r="CJ318" s="204"/>
      <c r="CK318" s="204"/>
      <c r="CL318" s="204"/>
      <c r="CM318" s="204"/>
      <c r="CN318" s="204"/>
      <c r="CO318" s="204"/>
      <c r="CP318" s="204"/>
      <c r="CQ318" s="195">
        <f t="shared" si="62"/>
        <v>0</v>
      </c>
      <c r="CR318" s="186" t="str">
        <f t="shared" si="63"/>
        <v>#DIV/0!</v>
      </c>
      <c r="CS318" s="166"/>
      <c r="CT318" s="166"/>
      <c r="CU318" s="166"/>
      <c r="CV318" s="166"/>
      <c r="CW318" s="166"/>
      <c r="CX318" s="196"/>
      <c r="CY318" s="195" t="str">
        <f t="shared" si="64"/>
        <v>#DIV/0!</v>
      </c>
      <c r="CZ318" s="187" t="str">
        <f t="shared" si="65"/>
        <v>#DIV/0!</v>
      </c>
    </row>
    <row r="319" ht="15.75" customHeight="1">
      <c r="A319" s="121">
        <v>21.0</v>
      </c>
      <c r="B319" s="312" t="s">
        <v>276</v>
      </c>
      <c r="C319" s="307" t="s">
        <v>277</v>
      </c>
      <c r="D319" s="124" t="str">
        <f t="shared" si="50"/>
        <v>#REF!</v>
      </c>
      <c r="E319" s="125" t="str">
        <f t="shared" si="51"/>
        <v>#REF!</v>
      </c>
      <c r="F319" s="172" t="str">
        <f t="shared" si="52"/>
        <v>#REF!</v>
      </c>
      <c r="G319" s="189" t="str">
        <f t="shared" si="53"/>
        <v>#REF!</v>
      </c>
      <c r="H319" s="175"/>
      <c r="I319" s="176"/>
      <c r="J319" s="176"/>
      <c r="K319" s="135"/>
      <c r="L319" s="135"/>
      <c r="M319" s="178">
        <f t="shared" si="54"/>
        <v>0</v>
      </c>
      <c r="N319" s="188" t="str">
        <f t="shared" si="55"/>
        <v>#DIV/0!</v>
      </c>
      <c r="O319" s="200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210"/>
      <c r="AG319" s="210"/>
      <c r="AH319" s="210"/>
      <c r="AI319" s="210"/>
      <c r="AJ319" s="178">
        <f t="shared" si="56"/>
        <v>0</v>
      </c>
      <c r="AK319" s="190">
        <f t="shared" si="57"/>
        <v>0</v>
      </c>
      <c r="AL319" s="200"/>
      <c r="AM319" s="197"/>
      <c r="AN319" s="197"/>
      <c r="AO319" s="197"/>
      <c r="AP319" s="197"/>
      <c r="AQ319" s="197"/>
      <c r="AR319" s="197"/>
      <c r="AS319" s="197"/>
      <c r="AT319" s="197"/>
      <c r="AU319" s="197"/>
      <c r="AV319" s="197"/>
      <c r="AW319" s="197"/>
      <c r="AX319" s="197"/>
      <c r="AY319" s="197"/>
      <c r="AZ319" s="197"/>
      <c r="BA319" s="197"/>
      <c r="BB319" s="197"/>
      <c r="BC319" s="197"/>
      <c r="BD319" s="197"/>
      <c r="BE319" s="197"/>
      <c r="BF319" s="197"/>
      <c r="BG319" s="178">
        <f t="shared" si="58"/>
        <v>0</v>
      </c>
      <c r="BH319" s="190">
        <f t="shared" si="59"/>
        <v>0</v>
      </c>
      <c r="BI319" s="200"/>
      <c r="BJ319" s="197"/>
      <c r="BK319" s="197"/>
      <c r="BL319" s="197"/>
      <c r="BM319" s="197"/>
      <c r="BN319" s="197"/>
      <c r="BO319" s="197"/>
      <c r="BP319" s="197"/>
      <c r="BQ319" s="197"/>
      <c r="BR319" s="197"/>
      <c r="BS319" s="197"/>
      <c r="BT319" s="197"/>
      <c r="BU319" s="197"/>
      <c r="BV319" s="197"/>
      <c r="BW319" s="204"/>
      <c r="BX319" s="204"/>
      <c r="BY319" s="204"/>
      <c r="BZ319" s="204"/>
      <c r="CA319" s="204"/>
      <c r="CB319" s="204"/>
      <c r="CC319" s="204"/>
      <c r="CD319" s="204"/>
      <c r="CE319" s="184">
        <f t="shared" si="60"/>
        <v>0</v>
      </c>
      <c r="CF319" s="244" t="str">
        <f t="shared" si="61"/>
        <v>#DIV/0!</v>
      </c>
      <c r="CG319" s="211"/>
      <c r="CH319" s="204"/>
      <c r="CI319" s="204"/>
      <c r="CJ319" s="204"/>
      <c r="CK319" s="204"/>
      <c r="CL319" s="204"/>
      <c r="CM319" s="204"/>
      <c r="CN319" s="204"/>
      <c r="CO319" s="204"/>
      <c r="CP319" s="204"/>
      <c r="CQ319" s="195">
        <f t="shared" si="62"/>
        <v>0</v>
      </c>
      <c r="CR319" s="186" t="str">
        <f t="shared" si="63"/>
        <v>#DIV/0!</v>
      </c>
      <c r="CS319" s="166"/>
      <c r="CT319" s="166"/>
      <c r="CU319" s="166"/>
      <c r="CV319" s="166"/>
      <c r="CW319" s="166"/>
      <c r="CX319" s="196"/>
      <c r="CY319" s="195" t="str">
        <f t="shared" si="64"/>
        <v>#DIV/0!</v>
      </c>
      <c r="CZ319" s="187" t="str">
        <f t="shared" si="65"/>
        <v>#DIV/0!</v>
      </c>
    </row>
    <row r="320" ht="15.75" customHeight="1">
      <c r="A320" s="169">
        <v>22.0</v>
      </c>
      <c r="B320" s="312" t="s">
        <v>278</v>
      </c>
      <c r="C320" s="307" t="s">
        <v>279</v>
      </c>
      <c r="D320" s="124" t="str">
        <f t="shared" si="50"/>
        <v>#REF!</v>
      </c>
      <c r="E320" s="125" t="str">
        <f t="shared" si="51"/>
        <v>#REF!</v>
      </c>
      <c r="F320" s="172" t="str">
        <f t="shared" si="52"/>
        <v>#REF!</v>
      </c>
      <c r="G320" s="189" t="str">
        <f t="shared" si="53"/>
        <v>#REF!</v>
      </c>
      <c r="H320" s="175"/>
      <c r="I320" s="176"/>
      <c r="J320" s="135"/>
      <c r="K320" s="135"/>
      <c r="L320" s="135"/>
      <c r="M320" s="178">
        <f t="shared" si="54"/>
        <v>0</v>
      </c>
      <c r="N320" s="188" t="str">
        <f t="shared" si="55"/>
        <v>#DIV/0!</v>
      </c>
      <c r="O320" s="200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210"/>
      <c r="AG320" s="210"/>
      <c r="AH320" s="210"/>
      <c r="AI320" s="210"/>
      <c r="AJ320" s="178">
        <f t="shared" si="56"/>
        <v>0</v>
      </c>
      <c r="AK320" s="190">
        <f t="shared" si="57"/>
        <v>0</v>
      </c>
      <c r="AL320" s="200"/>
      <c r="AM320" s="197"/>
      <c r="AN320" s="197"/>
      <c r="AO320" s="197"/>
      <c r="AP320" s="197"/>
      <c r="AQ320" s="197"/>
      <c r="AR320" s="197"/>
      <c r="AS320" s="197"/>
      <c r="AT320" s="197"/>
      <c r="AU320" s="197"/>
      <c r="AV320" s="197"/>
      <c r="AW320" s="197"/>
      <c r="AX320" s="197"/>
      <c r="AY320" s="197"/>
      <c r="AZ320" s="197"/>
      <c r="BA320" s="197"/>
      <c r="BB320" s="197"/>
      <c r="BC320" s="197"/>
      <c r="BD320" s="197"/>
      <c r="BE320" s="197"/>
      <c r="BF320" s="197"/>
      <c r="BG320" s="178">
        <f t="shared" si="58"/>
        <v>0</v>
      </c>
      <c r="BH320" s="190">
        <f t="shared" si="59"/>
        <v>0</v>
      </c>
      <c r="BI320" s="200"/>
      <c r="BJ320" s="197"/>
      <c r="BK320" s="197"/>
      <c r="BL320" s="197"/>
      <c r="BM320" s="197"/>
      <c r="BN320" s="197"/>
      <c r="BO320" s="197"/>
      <c r="BP320" s="197"/>
      <c r="BQ320" s="197"/>
      <c r="BR320" s="197"/>
      <c r="BS320" s="197"/>
      <c r="BT320" s="197"/>
      <c r="BU320" s="197"/>
      <c r="BV320" s="197"/>
      <c r="BW320" s="204"/>
      <c r="BX320" s="204"/>
      <c r="BY320" s="204"/>
      <c r="BZ320" s="204"/>
      <c r="CA320" s="204"/>
      <c r="CB320" s="204"/>
      <c r="CC320" s="204"/>
      <c r="CD320" s="204"/>
      <c r="CE320" s="184">
        <f t="shared" si="60"/>
        <v>0</v>
      </c>
      <c r="CF320" s="244" t="str">
        <f t="shared" si="61"/>
        <v>#DIV/0!</v>
      </c>
      <c r="CG320" s="211"/>
      <c r="CH320" s="204"/>
      <c r="CI320" s="204"/>
      <c r="CJ320" s="204"/>
      <c r="CK320" s="204"/>
      <c r="CL320" s="204"/>
      <c r="CM320" s="204"/>
      <c r="CN320" s="204"/>
      <c r="CO320" s="204"/>
      <c r="CP320" s="204"/>
      <c r="CQ320" s="195">
        <f t="shared" si="62"/>
        <v>0</v>
      </c>
      <c r="CR320" s="186" t="str">
        <f t="shared" si="63"/>
        <v>#DIV/0!</v>
      </c>
      <c r="CS320" s="166"/>
      <c r="CT320" s="166"/>
      <c r="CU320" s="166"/>
      <c r="CV320" s="166"/>
      <c r="CW320" s="166"/>
      <c r="CX320" s="196"/>
      <c r="CY320" s="195" t="str">
        <f t="shared" si="64"/>
        <v>#DIV/0!</v>
      </c>
      <c r="CZ320" s="187" t="str">
        <f t="shared" si="65"/>
        <v>#DIV/0!</v>
      </c>
    </row>
    <row r="321" ht="15.75" customHeight="1">
      <c r="A321" s="121">
        <v>23.0</v>
      </c>
      <c r="B321" s="312" t="s">
        <v>280</v>
      </c>
      <c r="C321" s="307" t="s">
        <v>281</v>
      </c>
      <c r="D321" s="124" t="str">
        <f t="shared" si="50"/>
        <v>#REF!</v>
      </c>
      <c r="E321" s="125" t="str">
        <f t="shared" si="51"/>
        <v>#REF!</v>
      </c>
      <c r="F321" s="172" t="str">
        <f t="shared" si="52"/>
        <v>#REF!</v>
      </c>
      <c r="G321" s="189" t="str">
        <f t="shared" si="53"/>
        <v>#REF!</v>
      </c>
      <c r="H321" s="175"/>
      <c r="I321" s="176"/>
      <c r="J321" s="135"/>
      <c r="K321" s="135"/>
      <c r="L321" s="135"/>
      <c r="M321" s="178">
        <f t="shared" si="54"/>
        <v>0</v>
      </c>
      <c r="N321" s="188" t="str">
        <f t="shared" si="55"/>
        <v>#DIV/0!</v>
      </c>
      <c r="O321" s="216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8"/>
      <c r="AG321" s="218"/>
      <c r="AH321" s="218"/>
      <c r="AI321" s="218"/>
      <c r="AJ321" s="178">
        <f t="shared" si="56"/>
        <v>0</v>
      </c>
      <c r="AK321" s="190">
        <f t="shared" si="57"/>
        <v>0</v>
      </c>
      <c r="AL321" s="216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15"/>
      <c r="BF321" s="215"/>
      <c r="BG321" s="178">
        <f t="shared" si="58"/>
        <v>0</v>
      </c>
      <c r="BH321" s="190">
        <f t="shared" si="59"/>
        <v>0</v>
      </c>
      <c r="BI321" s="216"/>
      <c r="BJ321" s="215"/>
      <c r="BK321" s="215"/>
      <c r="BL321" s="215"/>
      <c r="BM321" s="215"/>
      <c r="BN321" s="215"/>
      <c r="BO321" s="215"/>
      <c r="BP321" s="215"/>
      <c r="BQ321" s="215"/>
      <c r="BR321" s="215"/>
      <c r="BS321" s="215"/>
      <c r="BT321" s="215"/>
      <c r="BU321" s="215"/>
      <c r="BV321" s="215"/>
      <c r="BW321" s="204"/>
      <c r="BX321" s="204"/>
      <c r="BY321" s="204"/>
      <c r="BZ321" s="204"/>
      <c r="CA321" s="204"/>
      <c r="CB321" s="204"/>
      <c r="CC321" s="204"/>
      <c r="CD321" s="204"/>
      <c r="CE321" s="184">
        <f t="shared" si="60"/>
        <v>0</v>
      </c>
      <c r="CF321" s="244" t="str">
        <f t="shared" si="61"/>
        <v>#DIV/0!</v>
      </c>
      <c r="CG321" s="211"/>
      <c r="CH321" s="204"/>
      <c r="CI321" s="204"/>
      <c r="CJ321" s="204"/>
      <c r="CK321" s="204"/>
      <c r="CL321" s="204"/>
      <c r="CM321" s="204"/>
      <c r="CN321" s="204"/>
      <c r="CO321" s="204"/>
      <c r="CP321" s="204"/>
      <c r="CQ321" s="195">
        <f t="shared" si="62"/>
        <v>0</v>
      </c>
      <c r="CR321" s="186" t="str">
        <f t="shared" si="63"/>
        <v>#DIV/0!</v>
      </c>
      <c r="CS321" s="166"/>
      <c r="CT321" s="166"/>
      <c r="CU321" s="166"/>
      <c r="CV321" s="166"/>
      <c r="CW321" s="166"/>
      <c r="CX321" s="196"/>
      <c r="CY321" s="195" t="str">
        <f t="shared" si="64"/>
        <v>#DIV/0!</v>
      </c>
      <c r="CZ321" s="187" t="str">
        <f t="shared" si="65"/>
        <v>#DIV/0!</v>
      </c>
    </row>
    <row r="322" ht="15.75" customHeight="1">
      <c r="A322" s="169">
        <v>24.0</v>
      </c>
      <c r="B322" s="312" t="s">
        <v>282</v>
      </c>
      <c r="C322" s="307" t="s">
        <v>283</v>
      </c>
      <c r="D322" s="124" t="str">
        <f t="shared" si="50"/>
        <v>#REF!</v>
      </c>
      <c r="E322" s="125" t="str">
        <f t="shared" si="51"/>
        <v>#REF!</v>
      </c>
      <c r="F322" s="172" t="str">
        <f t="shared" si="52"/>
        <v>#REF!</v>
      </c>
      <c r="G322" s="189" t="str">
        <f t="shared" si="53"/>
        <v>#REF!</v>
      </c>
      <c r="H322" s="175"/>
      <c r="I322" s="177"/>
      <c r="J322" s="177"/>
      <c r="K322" s="135"/>
      <c r="L322" s="135"/>
      <c r="M322" s="178">
        <f t="shared" si="54"/>
        <v>0</v>
      </c>
      <c r="N322" s="188" t="str">
        <f t="shared" si="55"/>
        <v>#DIV/0!</v>
      </c>
      <c r="O322" s="216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8"/>
      <c r="AG322" s="218"/>
      <c r="AH322" s="218"/>
      <c r="AI322" s="218"/>
      <c r="AJ322" s="178">
        <f t="shared" si="56"/>
        <v>0</v>
      </c>
      <c r="AK322" s="190">
        <f t="shared" si="57"/>
        <v>0</v>
      </c>
      <c r="AL322" s="216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15"/>
      <c r="BF322" s="215"/>
      <c r="BG322" s="178">
        <f t="shared" si="58"/>
        <v>0</v>
      </c>
      <c r="BH322" s="190">
        <f t="shared" si="59"/>
        <v>0</v>
      </c>
      <c r="BI322" s="216"/>
      <c r="BJ322" s="215"/>
      <c r="BK322" s="215"/>
      <c r="BL322" s="215"/>
      <c r="BM322" s="215"/>
      <c r="BN322" s="215"/>
      <c r="BO322" s="215"/>
      <c r="BP322" s="215"/>
      <c r="BQ322" s="215"/>
      <c r="BR322" s="215"/>
      <c r="BS322" s="215"/>
      <c r="BT322" s="215"/>
      <c r="BU322" s="215"/>
      <c r="BV322" s="215"/>
      <c r="BW322" s="204"/>
      <c r="BX322" s="204"/>
      <c r="BY322" s="204"/>
      <c r="BZ322" s="204"/>
      <c r="CA322" s="204"/>
      <c r="CB322" s="204"/>
      <c r="CC322" s="204"/>
      <c r="CD322" s="204"/>
      <c r="CE322" s="184">
        <f t="shared" si="60"/>
        <v>0</v>
      </c>
      <c r="CF322" s="244" t="str">
        <f t="shared" si="61"/>
        <v>#DIV/0!</v>
      </c>
      <c r="CG322" s="211"/>
      <c r="CH322" s="204"/>
      <c r="CI322" s="204"/>
      <c r="CJ322" s="204"/>
      <c r="CK322" s="204"/>
      <c r="CL322" s="204"/>
      <c r="CM322" s="204"/>
      <c r="CN322" s="204"/>
      <c r="CO322" s="204"/>
      <c r="CP322" s="204"/>
      <c r="CQ322" s="195">
        <f t="shared" si="62"/>
        <v>0</v>
      </c>
      <c r="CR322" s="186" t="str">
        <f t="shared" si="63"/>
        <v>#DIV/0!</v>
      </c>
      <c r="CS322" s="166"/>
      <c r="CT322" s="166"/>
      <c r="CU322" s="166"/>
      <c r="CV322" s="166"/>
      <c r="CW322" s="166"/>
      <c r="CX322" s="196"/>
      <c r="CY322" s="195" t="str">
        <f t="shared" si="64"/>
        <v>#DIV/0!</v>
      </c>
      <c r="CZ322" s="187" t="str">
        <f t="shared" si="65"/>
        <v>#DIV/0!</v>
      </c>
    </row>
    <row r="323" ht="15.75" customHeight="1">
      <c r="A323" s="121">
        <v>25.0</v>
      </c>
      <c r="B323" s="312" t="s">
        <v>284</v>
      </c>
      <c r="C323" s="307" t="s">
        <v>285</v>
      </c>
      <c r="D323" s="124" t="str">
        <f t="shared" si="50"/>
        <v>#REF!</v>
      </c>
      <c r="E323" s="125" t="str">
        <f t="shared" si="51"/>
        <v>#REF!</v>
      </c>
      <c r="F323" s="172" t="str">
        <f t="shared" si="52"/>
        <v>#REF!</v>
      </c>
      <c r="G323" s="189" t="str">
        <f t="shared" si="53"/>
        <v>#REF!</v>
      </c>
      <c r="H323" s="208"/>
      <c r="I323" s="135"/>
      <c r="J323" s="135"/>
      <c r="K323" s="135"/>
      <c r="L323" s="135"/>
      <c r="M323" s="178">
        <f t="shared" si="54"/>
        <v>0</v>
      </c>
      <c r="N323" s="188" t="str">
        <f t="shared" si="55"/>
        <v>#DIV/0!</v>
      </c>
      <c r="O323" s="200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210"/>
      <c r="AG323" s="210"/>
      <c r="AH323" s="210"/>
      <c r="AI323" s="210"/>
      <c r="AJ323" s="178">
        <f t="shared" si="56"/>
        <v>0</v>
      </c>
      <c r="AK323" s="190">
        <f t="shared" si="57"/>
        <v>0</v>
      </c>
      <c r="AL323" s="200"/>
      <c r="AM323" s="197"/>
      <c r="AN323" s="197"/>
      <c r="AO323" s="197"/>
      <c r="AP323" s="197"/>
      <c r="AQ323" s="197"/>
      <c r="AR323" s="197"/>
      <c r="AS323" s="197"/>
      <c r="AT323" s="197"/>
      <c r="AU323" s="197"/>
      <c r="AV323" s="197"/>
      <c r="AW323" s="197"/>
      <c r="AX323" s="197"/>
      <c r="AY323" s="197"/>
      <c r="AZ323" s="197"/>
      <c r="BA323" s="197"/>
      <c r="BB323" s="197"/>
      <c r="BC323" s="197"/>
      <c r="BD323" s="197"/>
      <c r="BE323" s="197"/>
      <c r="BF323" s="197"/>
      <c r="BG323" s="178">
        <f t="shared" si="58"/>
        <v>0</v>
      </c>
      <c r="BH323" s="190">
        <f t="shared" si="59"/>
        <v>0</v>
      </c>
      <c r="BI323" s="200"/>
      <c r="BJ323" s="197"/>
      <c r="BK323" s="197"/>
      <c r="BL323" s="197"/>
      <c r="BM323" s="197"/>
      <c r="BN323" s="197"/>
      <c r="BO323" s="197"/>
      <c r="BP323" s="197"/>
      <c r="BQ323" s="197"/>
      <c r="BR323" s="197"/>
      <c r="BS323" s="197"/>
      <c r="BT323" s="197"/>
      <c r="BU323" s="197"/>
      <c r="BV323" s="197"/>
      <c r="BW323" s="204"/>
      <c r="BX323" s="204"/>
      <c r="BY323" s="204"/>
      <c r="BZ323" s="204"/>
      <c r="CA323" s="204"/>
      <c r="CB323" s="204"/>
      <c r="CC323" s="204"/>
      <c r="CD323" s="204"/>
      <c r="CE323" s="184">
        <f t="shared" si="60"/>
        <v>0</v>
      </c>
      <c r="CF323" s="244" t="str">
        <f t="shared" si="61"/>
        <v>#DIV/0!</v>
      </c>
      <c r="CG323" s="211"/>
      <c r="CH323" s="204"/>
      <c r="CI323" s="204"/>
      <c r="CJ323" s="204"/>
      <c r="CK323" s="204"/>
      <c r="CL323" s="204"/>
      <c r="CM323" s="204"/>
      <c r="CN323" s="204"/>
      <c r="CO323" s="204"/>
      <c r="CP323" s="204"/>
      <c r="CQ323" s="195">
        <f t="shared" si="62"/>
        <v>0</v>
      </c>
      <c r="CR323" s="186" t="str">
        <f t="shared" si="63"/>
        <v>#DIV/0!</v>
      </c>
      <c r="CS323" s="166"/>
      <c r="CT323" s="166"/>
      <c r="CU323" s="166"/>
      <c r="CV323" s="166"/>
      <c r="CW323" s="166"/>
      <c r="CX323" s="196"/>
      <c r="CY323" s="195" t="str">
        <f t="shared" si="64"/>
        <v>#DIV/0!</v>
      </c>
      <c r="CZ323" s="187" t="str">
        <f t="shared" si="65"/>
        <v>#DIV/0!</v>
      </c>
    </row>
    <row r="324" ht="15.75" customHeight="1">
      <c r="A324" s="169">
        <v>26.0</v>
      </c>
      <c r="B324" s="312" t="s">
        <v>286</v>
      </c>
      <c r="C324" s="307" t="s">
        <v>287</v>
      </c>
      <c r="D324" s="124" t="str">
        <f t="shared" si="50"/>
        <v>#REF!</v>
      </c>
      <c r="E324" s="125" t="str">
        <f t="shared" si="51"/>
        <v>#REF!</v>
      </c>
      <c r="F324" s="172" t="str">
        <f t="shared" si="52"/>
        <v>#REF!</v>
      </c>
      <c r="G324" s="189" t="str">
        <f t="shared" si="53"/>
        <v>#REF!</v>
      </c>
      <c r="H324" s="175"/>
      <c r="I324" s="135"/>
      <c r="J324" s="135"/>
      <c r="K324" s="135"/>
      <c r="L324" s="135"/>
      <c r="M324" s="178">
        <f t="shared" si="54"/>
        <v>0</v>
      </c>
      <c r="N324" s="188" t="str">
        <f t="shared" si="55"/>
        <v>#DIV/0!</v>
      </c>
      <c r="O324" s="200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210"/>
      <c r="AG324" s="210"/>
      <c r="AH324" s="210"/>
      <c r="AI324" s="210"/>
      <c r="AJ324" s="178">
        <f t="shared" si="56"/>
        <v>0</v>
      </c>
      <c r="AK324" s="190">
        <f t="shared" si="57"/>
        <v>0</v>
      </c>
      <c r="AL324" s="200"/>
      <c r="AM324" s="197"/>
      <c r="AN324" s="197"/>
      <c r="AO324" s="197"/>
      <c r="AP324" s="197"/>
      <c r="AQ324" s="197"/>
      <c r="AR324" s="197"/>
      <c r="AS324" s="197"/>
      <c r="AT324" s="197"/>
      <c r="AU324" s="197"/>
      <c r="AV324" s="197"/>
      <c r="AW324" s="197"/>
      <c r="AX324" s="197"/>
      <c r="AY324" s="197"/>
      <c r="AZ324" s="197"/>
      <c r="BA324" s="197"/>
      <c r="BB324" s="197"/>
      <c r="BC324" s="197"/>
      <c r="BD324" s="197"/>
      <c r="BE324" s="197"/>
      <c r="BF324" s="197"/>
      <c r="BG324" s="178">
        <f t="shared" si="58"/>
        <v>0</v>
      </c>
      <c r="BH324" s="190">
        <f t="shared" si="59"/>
        <v>0</v>
      </c>
      <c r="BI324" s="200"/>
      <c r="BJ324" s="197"/>
      <c r="BK324" s="197"/>
      <c r="BL324" s="197"/>
      <c r="BM324" s="197"/>
      <c r="BN324" s="197"/>
      <c r="BO324" s="197"/>
      <c r="BP324" s="197"/>
      <c r="BQ324" s="197"/>
      <c r="BR324" s="197"/>
      <c r="BS324" s="197"/>
      <c r="BT324" s="197"/>
      <c r="BU324" s="197"/>
      <c r="BV324" s="197"/>
      <c r="BW324" s="204"/>
      <c r="BX324" s="204"/>
      <c r="BY324" s="204"/>
      <c r="BZ324" s="204"/>
      <c r="CA324" s="204"/>
      <c r="CB324" s="204"/>
      <c r="CC324" s="204"/>
      <c r="CD324" s="204"/>
      <c r="CE324" s="184">
        <f t="shared" si="60"/>
        <v>0</v>
      </c>
      <c r="CF324" s="244" t="str">
        <f t="shared" si="61"/>
        <v>#DIV/0!</v>
      </c>
      <c r="CG324" s="211"/>
      <c r="CH324" s="204"/>
      <c r="CI324" s="204"/>
      <c r="CJ324" s="204"/>
      <c r="CK324" s="204"/>
      <c r="CL324" s="204"/>
      <c r="CM324" s="204"/>
      <c r="CN324" s="204"/>
      <c r="CO324" s="204"/>
      <c r="CP324" s="204"/>
      <c r="CQ324" s="195">
        <f t="shared" si="62"/>
        <v>0</v>
      </c>
      <c r="CR324" s="186" t="str">
        <f t="shared" si="63"/>
        <v>#DIV/0!</v>
      </c>
      <c r="CS324" s="166"/>
      <c r="CT324" s="166"/>
      <c r="CU324" s="166"/>
      <c r="CV324" s="166"/>
      <c r="CW324" s="166"/>
      <c r="CX324" s="196"/>
      <c r="CY324" s="195" t="str">
        <f t="shared" si="64"/>
        <v>#DIV/0!</v>
      </c>
      <c r="CZ324" s="187" t="str">
        <f t="shared" si="65"/>
        <v>#DIV/0!</v>
      </c>
    </row>
    <row r="325" ht="15.75" customHeight="1">
      <c r="A325" s="121">
        <v>27.0</v>
      </c>
      <c r="B325" s="312" t="s">
        <v>288</v>
      </c>
      <c r="C325" s="307" t="s">
        <v>289</v>
      </c>
      <c r="D325" s="124" t="str">
        <f t="shared" si="50"/>
        <v>#REF!</v>
      </c>
      <c r="E325" s="125" t="str">
        <f t="shared" si="51"/>
        <v>#REF!</v>
      </c>
      <c r="F325" s="172" t="str">
        <f t="shared" si="52"/>
        <v>#REF!</v>
      </c>
      <c r="G325" s="189" t="str">
        <f t="shared" si="53"/>
        <v>#REF!</v>
      </c>
      <c r="H325" s="175"/>
      <c r="I325" s="176"/>
      <c r="J325" s="176"/>
      <c r="K325" s="176"/>
      <c r="L325" s="176"/>
      <c r="M325" s="178">
        <f t="shared" si="54"/>
        <v>0</v>
      </c>
      <c r="N325" s="188" t="str">
        <f t="shared" si="55"/>
        <v>#DIV/0!</v>
      </c>
      <c r="O325" s="200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210"/>
      <c r="AG325" s="210"/>
      <c r="AH325" s="210"/>
      <c r="AI325" s="210"/>
      <c r="AJ325" s="178">
        <f t="shared" si="56"/>
        <v>0</v>
      </c>
      <c r="AK325" s="190">
        <f t="shared" si="57"/>
        <v>0</v>
      </c>
      <c r="AL325" s="200"/>
      <c r="AM325" s="197"/>
      <c r="AN325" s="197"/>
      <c r="AO325" s="197"/>
      <c r="AP325" s="197"/>
      <c r="AQ325" s="197"/>
      <c r="AR325" s="197"/>
      <c r="AS325" s="197"/>
      <c r="AT325" s="197"/>
      <c r="AU325" s="197"/>
      <c r="AV325" s="197"/>
      <c r="AW325" s="197"/>
      <c r="AX325" s="197"/>
      <c r="AY325" s="197"/>
      <c r="AZ325" s="197"/>
      <c r="BA325" s="197"/>
      <c r="BB325" s="197"/>
      <c r="BC325" s="197"/>
      <c r="BD325" s="197"/>
      <c r="BE325" s="197"/>
      <c r="BF325" s="197"/>
      <c r="BG325" s="178">
        <f t="shared" si="58"/>
        <v>0</v>
      </c>
      <c r="BH325" s="190">
        <f t="shared" si="59"/>
        <v>0</v>
      </c>
      <c r="BI325" s="200"/>
      <c r="BJ325" s="197"/>
      <c r="BK325" s="197"/>
      <c r="BL325" s="197"/>
      <c r="BM325" s="197"/>
      <c r="BN325" s="197"/>
      <c r="BO325" s="197"/>
      <c r="BP325" s="197"/>
      <c r="BQ325" s="197"/>
      <c r="BR325" s="197"/>
      <c r="BS325" s="197"/>
      <c r="BT325" s="197"/>
      <c r="BU325" s="197"/>
      <c r="BV325" s="197"/>
      <c r="BW325" s="204"/>
      <c r="BX325" s="204"/>
      <c r="BY325" s="204"/>
      <c r="BZ325" s="204"/>
      <c r="CA325" s="204"/>
      <c r="CB325" s="204"/>
      <c r="CC325" s="204"/>
      <c r="CD325" s="204"/>
      <c r="CE325" s="184">
        <f t="shared" si="60"/>
        <v>0</v>
      </c>
      <c r="CF325" s="244" t="str">
        <f t="shared" si="61"/>
        <v>#DIV/0!</v>
      </c>
      <c r="CG325" s="211"/>
      <c r="CH325" s="204"/>
      <c r="CI325" s="204"/>
      <c r="CJ325" s="204"/>
      <c r="CK325" s="204"/>
      <c r="CL325" s="204"/>
      <c r="CM325" s="204"/>
      <c r="CN325" s="204"/>
      <c r="CO325" s="204"/>
      <c r="CP325" s="204"/>
      <c r="CQ325" s="195">
        <f t="shared" si="62"/>
        <v>0</v>
      </c>
      <c r="CR325" s="186" t="str">
        <f t="shared" si="63"/>
        <v>#DIV/0!</v>
      </c>
      <c r="CS325" s="166"/>
      <c r="CT325" s="166"/>
      <c r="CU325" s="166"/>
      <c r="CV325" s="166"/>
      <c r="CW325" s="166"/>
      <c r="CX325" s="196"/>
      <c r="CY325" s="195" t="str">
        <f t="shared" si="64"/>
        <v>#DIV/0!</v>
      </c>
      <c r="CZ325" s="187" t="str">
        <f t="shared" si="65"/>
        <v>#DIV/0!</v>
      </c>
    </row>
    <row r="326" ht="15.75" customHeight="1">
      <c r="A326" s="169">
        <v>28.0</v>
      </c>
      <c r="B326" s="312" t="s">
        <v>290</v>
      </c>
      <c r="C326" s="307" t="s">
        <v>291</v>
      </c>
      <c r="D326" s="124" t="str">
        <f t="shared" si="50"/>
        <v>#REF!</v>
      </c>
      <c r="E326" s="125" t="str">
        <f t="shared" si="51"/>
        <v>#REF!</v>
      </c>
      <c r="F326" s="172" t="str">
        <f t="shared" si="52"/>
        <v>#REF!</v>
      </c>
      <c r="G326" s="189" t="str">
        <f t="shared" si="53"/>
        <v>#REF!</v>
      </c>
      <c r="H326" s="175"/>
      <c r="I326" s="176"/>
      <c r="J326" s="176"/>
      <c r="K326" s="176"/>
      <c r="L326" s="176"/>
      <c r="M326" s="178">
        <f t="shared" si="54"/>
        <v>0</v>
      </c>
      <c r="N326" s="188" t="str">
        <f t="shared" si="55"/>
        <v>#DIV/0!</v>
      </c>
      <c r="O326" s="200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210"/>
      <c r="AG326" s="210"/>
      <c r="AH326" s="210"/>
      <c r="AI326" s="210"/>
      <c r="AJ326" s="178">
        <f t="shared" si="56"/>
        <v>0</v>
      </c>
      <c r="AK326" s="190">
        <f t="shared" si="57"/>
        <v>0</v>
      </c>
      <c r="AL326" s="200"/>
      <c r="AM326" s="197"/>
      <c r="AN326" s="197"/>
      <c r="AO326" s="197"/>
      <c r="AP326" s="197"/>
      <c r="AQ326" s="197"/>
      <c r="AR326" s="197"/>
      <c r="AS326" s="197"/>
      <c r="AT326" s="197"/>
      <c r="AU326" s="197"/>
      <c r="AV326" s="197"/>
      <c r="AW326" s="197"/>
      <c r="AX326" s="197"/>
      <c r="AY326" s="197"/>
      <c r="AZ326" s="197"/>
      <c r="BA326" s="197"/>
      <c r="BB326" s="197"/>
      <c r="BC326" s="197"/>
      <c r="BD326" s="197"/>
      <c r="BE326" s="197"/>
      <c r="BF326" s="197"/>
      <c r="BG326" s="178">
        <f t="shared" si="58"/>
        <v>0</v>
      </c>
      <c r="BH326" s="190">
        <f t="shared" si="59"/>
        <v>0</v>
      </c>
      <c r="BI326" s="200"/>
      <c r="BJ326" s="197"/>
      <c r="BK326" s="197"/>
      <c r="BL326" s="197"/>
      <c r="BM326" s="197"/>
      <c r="BN326" s="197"/>
      <c r="BO326" s="197"/>
      <c r="BP326" s="197"/>
      <c r="BQ326" s="197"/>
      <c r="BR326" s="197"/>
      <c r="BS326" s="197"/>
      <c r="BT326" s="197"/>
      <c r="BU326" s="197"/>
      <c r="BV326" s="197"/>
      <c r="BW326" s="204"/>
      <c r="BX326" s="204"/>
      <c r="BY326" s="204"/>
      <c r="BZ326" s="204"/>
      <c r="CA326" s="204"/>
      <c r="CB326" s="204"/>
      <c r="CC326" s="204"/>
      <c r="CD326" s="204"/>
      <c r="CE326" s="184">
        <f t="shared" si="60"/>
        <v>0</v>
      </c>
      <c r="CF326" s="244" t="str">
        <f t="shared" si="61"/>
        <v>#DIV/0!</v>
      </c>
      <c r="CG326" s="211"/>
      <c r="CH326" s="204"/>
      <c r="CI326" s="204"/>
      <c r="CJ326" s="204"/>
      <c r="CK326" s="204"/>
      <c r="CL326" s="204"/>
      <c r="CM326" s="204"/>
      <c r="CN326" s="204"/>
      <c r="CO326" s="204"/>
      <c r="CP326" s="204"/>
      <c r="CQ326" s="195">
        <f t="shared" si="62"/>
        <v>0</v>
      </c>
      <c r="CR326" s="186" t="str">
        <f t="shared" si="63"/>
        <v>#DIV/0!</v>
      </c>
      <c r="CS326" s="166"/>
      <c r="CT326" s="166"/>
      <c r="CU326" s="166"/>
      <c r="CV326" s="166"/>
      <c r="CW326" s="166"/>
      <c r="CX326" s="196"/>
      <c r="CY326" s="195" t="str">
        <f t="shared" si="64"/>
        <v>#DIV/0!</v>
      </c>
      <c r="CZ326" s="187" t="str">
        <f t="shared" si="65"/>
        <v>#DIV/0!</v>
      </c>
    </row>
    <row r="327" ht="15.75" customHeight="1">
      <c r="A327" s="121">
        <v>29.0</v>
      </c>
      <c r="B327" s="312" t="s">
        <v>292</v>
      </c>
      <c r="C327" s="307" t="s">
        <v>293</v>
      </c>
      <c r="D327" s="124" t="str">
        <f t="shared" si="50"/>
        <v>#REF!</v>
      </c>
      <c r="E327" s="125" t="str">
        <f t="shared" si="51"/>
        <v>#REF!</v>
      </c>
      <c r="F327" s="172" t="str">
        <f t="shared" si="52"/>
        <v>#REF!</v>
      </c>
      <c r="G327" s="189" t="str">
        <f t="shared" si="53"/>
        <v>#REF!</v>
      </c>
      <c r="H327" s="175"/>
      <c r="I327" s="176"/>
      <c r="J327" s="176"/>
      <c r="K327" s="176"/>
      <c r="L327" s="176"/>
      <c r="M327" s="178">
        <f t="shared" si="54"/>
        <v>0</v>
      </c>
      <c r="N327" s="188" t="str">
        <f t="shared" si="55"/>
        <v>#DIV/0!</v>
      </c>
      <c r="O327" s="200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210"/>
      <c r="AG327" s="210"/>
      <c r="AH327" s="210"/>
      <c r="AI327" s="210"/>
      <c r="AJ327" s="178">
        <f t="shared" si="56"/>
        <v>0</v>
      </c>
      <c r="AK327" s="190">
        <f t="shared" si="57"/>
        <v>0</v>
      </c>
      <c r="AL327" s="200"/>
      <c r="AM327" s="197"/>
      <c r="AN327" s="197"/>
      <c r="AO327" s="197"/>
      <c r="AP327" s="197"/>
      <c r="AQ327" s="197"/>
      <c r="AR327" s="197"/>
      <c r="AS327" s="197"/>
      <c r="AT327" s="197"/>
      <c r="AU327" s="197"/>
      <c r="AV327" s="197"/>
      <c r="AW327" s="197"/>
      <c r="AX327" s="197"/>
      <c r="AY327" s="197"/>
      <c r="AZ327" s="197"/>
      <c r="BA327" s="197"/>
      <c r="BB327" s="197"/>
      <c r="BC327" s="197"/>
      <c r="BD327" s="197"/>
      <c r="BE327" s="197"/>
      <c r="BF327" s="197"/>
      <c r="BG327" s="178">
        <f t="shared" si="58"/>
        <v>0</v>
      </c>
      <c r="BH327" s="190">
        <f t="shared" si="59"/>
        <v>0</v>
      </c>
      <c r="BI327" s="200"/>
      <c r="BJ327" s="197"/>
      <c r="BK327" s="197"/>
      <c r="BL327" s="197"/>
      <c r="BM327" s="197"/>
      <c r="BN327" s="197"/>
      <c r="BO327" s="197"/>
      <c r="BP327" s="197"/>
      <c r="BQ327" s="197"/>
      <c r="BR327" s="197"/>
      <c r="BS327" s="197"/>
      <c r="BT327" s="197"/>
      <c r="BU327" s="197"/>
      <c r="BV327" s="197"/>
      <c r="BW327" s="204"/>
      <c r="BX327" s="204"/>
      <c r="BY327" s="204"/>
      <c r="BZ327" s="204"/>
      <c r="CA327" s="204"/>
      <c r="CB327" s="204"/>
      <c r="CC327" s="204"/>
      <c r="CD327" s="204"/>
      <c r="CE327" s="184">
        <f t="shared" si="60"/>
        <v>0</v>
      </c>
      <c r="CF327" s="244" t="str">
        <f t="shared" si="61"/>
        <v>#DIV/0!</v>
      </c>
      <c r="CG327" s="211"/>
      <c r="CH327" s="204"/>
      <c r="CI327" s="204"/>
      <c r="CJ327" s="204"/>
      <c r="CK327" s="204"/>
      <c r="CL327" s="204"/>
      <c r="CM327" s="204"/>
      <c r="CN327" s="204"/>
      <c r="CO327" s="204"/>
      <c r="CP327" s="204"/>
      <c r="CQ327" s="195">
        <f t="shared" si="62"/>
        <v>0</v>
      </c>
      <c r="CR327" s="186" t="str">
        <f t="shared" si="63"/>
        <v>#DIV/0!</v>
      </c>
      <c r="CS327" s="166"/>
      <c r="CT327" s="166"/>
      <c r="CU327" s="166"/>
      <c r="CV327" s="166"/>
      <c r="CW327" s="166"/>
      <c r="CX327" s="196"/>
      <c r="CY327" s="195" t="str">
        <f t="shared" si="64"/>
        <v>#DIV/0!</v>
      </c>
      <c r="CZ327" s="187" t="str">
        <f t="shared" si="65"/>
        <v>#DIV/0!</v>
      </c>
    </row>
    <row r="328" ht="15.75" customHeight="1">
      <c r="A328" s="169">
        <v>30.0</v>
      </c>
      <c r="B328" s="312" t="s">
        <v>294</v>
      </c>
      <c r="C328" s="307" t="s">
        <v>295</v>
      </c>
      <c r="D328" s="124" t="str">
        <f t="shared" si="50"/>
        <v>#REF!</v>
      </c>
      <c r="E328" s="125" t="str">
        <f t="shared" si="51"/>
        <v>#REF!</v>
      </c>
      <c r="F328" s="172" t="str">
        <f t="shared" si="52"/>
        <v>#REF!</v>
      </c>
      <c r="G328" s="189" t="str">
        <f t="shared" si="53"/>
        <v>#REF!</v>
      </c>
      <c r="H328" s="175"/>
      <c r="I328" s="135"/>
      <c r="J328" s="135"/>
      <c r="K328" s="135"/>
      <c r="L328" s="135"/>
      <c r="M328" s="178">
        <f t="shared" si="54"/>
        <v>0</v>
      </c>
      <c r="N328" s="188" t="str">
        <f t="shared" si="55"/>
        <v>#DIV/0!</v>
      </c>
      <c r="O328" s="216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  <c r="AE328" s="215"/>
      <c r="AF328" s="218"/>
      <c r="AG328" s="218"/>
      <c r="AH328" s="218"/>
      <c r="AI328" s="218"/>
      <c r="AJ328" s="178">
        <f t="shared" si="56"/>
        <v>0</v>
      </c>
      <c r="AK328" s="190">
        <f t="shared" si="57"/>
        <v>0</v>
      </c>
      <c r="AL328" s="216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215"/>
      <c r="AY328" s="215"/>
      <c r="AZ328" s="215"/>
      <c r="BA328" s="215"/>
      <c r="BB328" s="215"/>
      <c r="BC328" s="215"/>
      <c r="BD328" s="215"/>
      <c r="BE328" s="215"/>
      <c r="BF328" s="215"/>
      <c r="BG328" s="178">
        <f t="shared" si="58"/>
        <v>0</v>
      </c>
      <c r="BH328" s="190">
        <f t="shared" si="59"/>
        <v>0</v>
      </c>
      <c r="BI328" s="216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04"/>
      <c r="BX328" s="204"/>
      <c r="BY328" s="204"/>
      <c r="BZ328" s="204"/>
      <c r="CA328" s="204"/>
      <c r="CB328" s="204"/>
      <c r="CC328" s="204"/>
      <c r="CD328" s="204"/>
      <c r="CE328" s="184">
        <f t="shared" si="60"/>
        <v>0</v>
      </c>
      <c r="CF328" s="244" t="str">
        <f t="shared" si="61"/>
        <v>#DIV/0!</v>
      </c>
      <c r="CG328" s="211"/>
      <c r="CH328" s="204"/>
      <c r="CI328" s="204"/>
      <c r="CJ328" s="204"/>
      <c r="CK328" s="204"/>
      <c r="CL328" s="204"/>
      <c r="CM328" s="204"/>
      <c r="CN328" s="204"/>
      <c r="CO328" s="204"/>
      <c r="CP328" s="204"/>
      <c r="CQ328" s="195">
        <f t="shared" si="62"/>
        <v>0</v>
      </c>
      <c r="CR328" s="186" t="str">
        <f t="shared" si="63"/>
        <v>#DIV/0!</v>
      </c>
      <c r="CS328" s="166"/>
      <c r="CT328" s="166"/>
      <c r="CU328" s="166"/>
      <c r="CV328" s="166"/>
      <c r="CW328" s="166"/>
      <c r="CX328" s="196"/>
      <c r="CY328" s="195" t="str">
        <f t="shared" si="64"/>
        <v>#DIV/0!</v>
      </c>
      <c r="CZ328" s="187" t="str">
        <f t="shared" si="65"/>
        <v>#DIV/0!</v>
      </c>
    </row>
    <row r="329" ht="15.75" customHeight="1">
      <c r="A329" s="121">
        <v>31.0</v>
      </c>
      <c r="B329" s="312" t="s">
        <v>296</v>
      </c>
      <c r="C329" s="307" t="s">
        <v>297</v>
      </c>
      <c r="D329" s="124" t="str">
        <f t="shared" si="50"/>
        <v>#REF!</v>
      </c>
      <c r="E329" s="125" t="str">
        <f t="shared" si="51"/>
        <v>#REF!</v>
      </c>
      <c r="F329" s="172" t="str">
        <f t="shared" si="52"/>
        <v>#REF!</v>
      </c>
      <c r="G329" s="189" t="str">
        <f t="shared" si="53"/>
        <v>#REF!</v>
      </c>
      <c r="H329" s="175"/>
      <c r="I329" s="135"/>
      <c r="J329" s="135"/>
      <c r="K329" s="135"/>
      <c r="L329" s="135"/>
      <c r="M329" s="178">
        <f t="shared" si="54"/>
        <v>0</v>
      </c>
      <c r="N329" s="188" t="str">
        <f t="shared" si="55"/>
        <v>#DIV/0!</v>
      </c>
      <c r="O329" s="200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210"/>
      <c r="AG329" s="210"/>
      <c r="AH329" s="210"/>
      <c r="AI329" s="210"/>
      <c r="AJ329" s="178">
        <f t="shared" si="56"/>
        <v>0</v>
      </c>
      <c r="AK329" s="190">
        <f t="shared" si="57"/>
        <v>0</v>
      </c>
      <c r="AL329" s="200"/>
      <c r="AM329" s="197"/>
      <c r="AN329" s="197"/>
      <c r="AO329" s="197"/>
      <c r="AP329" s="197"/>
      <c r="AQ329" s="197"/>
      <c r="AR329" s="197"/>
      <c r="AS329" s="197"/>
      <c r="AT329" s="197"/>
      <c r="AU329" s="197"/>
      <c r="AV329" s="197"/>
      <c r="AW329" s="197"/>
      <c r="AX329" s="197"/>
      <c r="AY329" s="197"/>
      <c r="AZ329" s="197"/>
      <c r="BA329" s="197"/>
      <c r="BB329" s="197"/>
      <c r="BC329" s="197"/>
      <c r="BD329" s="197"/>
      <c r="BE329" s="197"/>
      <c r="BF329" s="197"/>
      <c r="BG329" s="178">
        <f t="shared" si="58"/>
        <v>0</v>
      </c>
      <c r="BH329" s="190">
        <f t="shared" si="59"/>
        <v>0</v>
      </c>
      <c r="BI329" s="200"/>
      <c r="BJ329" s="197"/>
      <c r="BK329" s="197"/>
      <c r="BL329" s="197"/>
      <c r="BM329" s="197"/>
      <c r="BN329" s="197"/>
      <c r="BO329" s="197"/>
      <c r="BP329" s="197"/>
      <c r="BQ329" s="197"/>
      <c r="BR329" s="197"/>
      <c r="BS329" s="197"/>
      <c r="BT329" s="197"/>
      <c r="BU329" s="197"/>
      <c r="BV329" s="197"/>
      <c r="BW329" s="204"/>
      <c r="BX329" s="204"/>
      <c r="BY329" s="204"/>
      <c r="BZ329" s="204"/>
      <c r="CA329" s="204"/>
      <c r="CB329" s="204"/>
      <c r="CC329" s="204"/>
      <c r="CD329" s="204"/>
      <c r="CE329" s="184">
        <f t="shared" si="60"/>
        <v>0</v>
      </c>
      <c r="CF329" s="244" t="str">
        <f t="shared" si="61"/>
        <v>#DIV/0!</v>
      </c>
      <c r="CG329" s="211"/>
      <c r="CH329" s="204"/>
      <c r="CI329" s="204"/>
      <c r="CJ329" s="204"/>
      <c r="CK329" s="204"/>
      <c r="CL329" s="204"/>
      <c r="CM329" s="204"/>
      <c r="CN329" s="204"/>
      <c r="CO329" s="204"/>
      <c r="CP329" s="204"/>
      <c r="CQ329" s="195">
        <f t="shared" si="62"/>
        <v>0</v>
      </c>
      <c r="CR329" s="186" t="str">
        <f t="shared" si="63"/>
        <v>#DIV/0!</v>
      </c>
      <c r="CS329" s="166"/>
      <c r="CT329" s="166"/>
      <c r="CU329" s="166"/>
      <c r="CV329" s="166"/>
      <c r="CW329" s="166"/>
      <c r="CX329" s="196"/>
      <c r="CY329" s="195" t="str">
        <f t="shared" si="64"/>
        <v>#DIV/0!</v>
      </c>
      <c r="CZ329" s="187" t="str">
        <f t="shared" si="65"/>
        <v>#DIV/0!</v>
      </c>
    </row>
    <row r="330" ht="15.75" customHeight="1">
      <c r="A330" s="169">
        <v>32.0</v>
      </c>
      <c r="B330" s="312" t="s">
        <v>298</v>
      </c>
      <c r="C330" s="307" t="s">
        <v>299</v>
      </c>
      <c r="D330" s="124" t="str">
        <f t="shared" si="50"/>
        <v>#REF!</v>
      </c>
      <c r="E330" s="125" t="str">
        <f t="shared" si="51"/>
        <v>#REF!</v>
      </c>
      <c r="F330" s="172" t="str">
        <f t="shared" si="52"/>
        <v>#REF!</v>
      </c>
      <c r="G330" s="189" t="str">
        <f t="shared" si="53"/>
        <v>#REF!</v>
      </c>
      <c r="H330" s="208"/>
      <c r="I330" s="176"/>
      <c r="J330" s="176"/>
      <c r="K330" s="135"/>
      <c r="L330" s="135"/>
      <c r="M330" s="178">
        <f t="shared" si="54"/>
        <v>0</v>
      </c>
      <c r="N330" s="188" t="str">
        <f t="shared" si="55"/>
        <v>#DIV/0!</v>
      </c>
      <c r="O330" s="200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210"/>
      <c r="AG330" s="210"/>
      <c r="AH330" s="210"/>
      <c r="AI330" s="210"/>
      <c r="AJ330" s="178">
        <f t="shared" si="56"/>
        <v>0</v>
      </c>
      <c r="AK330" s="190">
        <f t="shared" si="57"/>
        <v>0</v>
      </c>
      <c r="AL330" s="200"/>
      <c r="AM330" s="197"/>
      <c r="AN330" s="197"/>
      <c r="AO330" s="197"/>
      <c r="AP330" s="197"/>
      <c r="AQ330" s="197"/>
      <c r="AR330" s="197"/>
      <c r="AS330" s="197"/>
      <c r="AT330" s="197"/>
      <c r="AU330" s="197"/>
      <c r="AV330" s="197"/>
      <c r="AW330" s="197"/>
      <c r="AX330" s="197"/>
      <c r="AY330" s="197"/>
      <c r="AZ330" s="197"/>
      <c r="BA330" s="197"/>
      <c r="BB330" s="197"/>
      <c r="BC330" s="197"/>
      <c r="BD330" s="197"/>
      <c r="BE330" s="197"/>
      <c r="BF330" s="197"/>
      <c r="BG330" s="178">
        <f t="shared" si="58"/>
        <v>0</v>
      </c>
      <c r="BH330" s="190">
        <f t="shared" si="59"/>
        <v>0</v>
      </c>
      <c r="BI330" s="200"/>
      <c r="BJ330" s="197"/>
      <c r="BK330" s="197"/>
      <c r="BL330" s="197"/>
      <c r="BM330" s="197"/>
      <c r="BN330" s="197"/>
      <c r="BO330" s="197"/>
      <c r="BP330" s="197"/>
      <c r="BQ330" s="197"/>
      <c r="BR330" s="197"/>
      <c r="BS330" s="197"/>
      <c r="BT330" s="197"/>
      <c r="BU330" s="197"/>
      <c r="BV330" s="197"/>
      <c r="BW330" s="204"/>
      <c r="BX330" s="204"/>
      <c r="BY330" s="204"/>
      <c r="BZ330" s="204"/>
      <c r="CA330" s="204"/>
      <c r="CB330" s="204"/>
      <c r="CC330" s="204"/>
      <c r="CD330" s="204"/>
      <c r="CE330" s="184">
        <f t="shared" si="60"/>
        <v>0</v>
      </c>
      <c r="CF330" s="244" t="str">
        <f t="shared" si="61"/>
        <v>#DIV/0!</v>
      </c>
      <c r="CG330" s="211"/>
      <c r="CH330" s="204"/>
      <c r="CI330" s="204"/>
      <c r="CJ330" s="204"/>
      <c r="CK330" s="204"/>
      <c r="CL330" s="204"/>
      <c r="CM330" s="204"/>
      <c r="CN330" s="204"/>
      <c r="CO330" s="204"/>
      <c r="CP330" s="204"/>
      <c r="CQ330" s="195">
        <f t="shared" si="62"/>
        <v>0</v>
      </c>
      <c r="CR330" s="186" t="str">
        <f t="shared" si="63"/>
        <v>#DIV/0!</v>
      </c>
      <c r="CS330" s="166"/>
      <c r="CT330" s="166"/>
      <c r="CU330" s="166"/>
      <c r="CV330" s="166"/>
      <c r="CW330" s="166"/>
      <c r="CX330" s="196"/>
      <c r="CY330" s="195" t="str">
        <f t="shared" si="64"/>
        <v>#DIV/0!</v>
      </c>
      <c r="CZ330" s="187" t="str">
        <f t="shared" si="65"/>
        <v>#DIV/0!</v>
      </c>
    </row>
    <row r="331" ht="15.75" customHeight="1">
      <c r="A331" s="121">
        <v>33.0</v>
      </c>
      <c r="B331" s="312" t="s">
        <v>300</v>
      </c>
      <c r="C331" s="307" t="s">
        <v>301</v>
      </c>
      <c r="D331" s="124" t="str">
        <f t="shared" si="50"/>
        <v>#REF!</v>
      </c>
      <c r="E331" s="125" t="str">
        <f t="shared" si="51"/>
        <v>#REF!</v>
      </c>
      <c r="F331" s="172" t="str">
        <f t="shared" si="52"/>
        <v>#REF!</v>
      </c>
      <c r="G331" s="189" t="str">
        <f t="shared" si="53"/>
        <v>#REF!</v>
      </c>
      <c r="H331" s="175"/>
      <c r="I331" s="135"/>
      <c r="J331" s="135"/>
      <c r="K331" s="176"/>
      <c r="L331" s="176"/>
      <c r="M331" s="178">
        <f t="shared" si="54"/>
        <v>0</v>
      </c>
      <c r="N331" s="188" t="str">
        <f t="shared" si="55"/>
        <v>#DIV/0!</v>
      </c>
      <c r="O331" s="200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210"/>
      <c r="AG331" s="210"/>
      <c r="AH331" s="210"/>
      <c r="AI331" s="210"/>
      <c r="AJ331" s="178">
        <f t="shared" si="56"/>
        <v>0</v>
      </c>
      <c r="AK331" s="190">
        <f t="shared" si="57"/>
        <v>0</v>
      </c>
      <c r="AL331" s="200"/>
      <c r="AM331" s="197"/>
      <c r="AN331" s="197"/>
      <c r="AO331" s="197"/>
      <c r="AP331" s="197"/>
      <c r="AQ331" s="197"/>
      <c r="AR331" s="197"/>
      <c r="AS331" s="197"/>
      <c r="AT331" s="197"/>
      <c r="AU331" s="197"/>
      <c r="AV331" s="197"/>
      <c r="AW331" s="197"/>
      <c r="AX331" s="197"/>
      <c r="AY331" s="197"/>
      <c r="AZ331" s="197"/>
      <c r="BA331" s="197"/>
      <c r="BB331" s="197"/>
      <c r="BC331" s="197"/>
      <c r="BD331" s="197"/>
      <c r="BE331" s="197"/>
      <c r="BF331" s="197"/>
      <c r="BG331" s="178">
        <f t="shared" si="58"/>
        <v>0</v>
      </c>
      <c r="BH331" s="190">
        <f t="shared" si="59"/>
        <v>0</v>
      </c>
      <c r="BI331" s="200"/>
      <c r="BJ331" s="197"/>
      <c r="BK331" s="197"/>
      <c r="BL331" s="197"/>
      <c r="BM331" s="197"/>
      <c r="BN331" s="197"/>
      <c r="BO331" s="197"/>
      <c r="BP331" s="197"/>
      <c r="BQ331" s="197"/>
      <c r="BR331" s="197"/>
      <c r="BS331" s="197"/>
      <c r="BT331" s="197"/>
      <c r="BU331" s="197"/>
      <c r="BV331" s="197"/>
      <c r="BW331" s="204"/>
      <c r="BX331" s="204"/>
      <c r="BY331" s="204"/>
      <c r="BZ331" s="204"/>
      <c r="CA331" s="204"/>
      <c r="CB331" s="204"/>
      <c r="CC331" s="204"/>
      <c r="CD331" s="204"/>
      <c r="CE331" s="184">
        <f t="shared" si="60"/>
        <v>0</v>
      </c>
      <c r="CF331" s="244" t="str">
        <f t="shared" si="61"/>
        <v>#DIV/0!</v>
      </c>
      <c r="CG331" s="211"/>
      <c r="CH331" s="204"/>
      <c r="CI331" s="204"/>
      <c r="CJ331" s="204"/>
      <c r="CK331" s="204"/>
      <c r="CL331" s="204"/>
      <c r="CM331" s="204"/>
      <c r="CN331" s="204"/>
      <c r="CO331" s="204"/>
      <c r="CP331" s="204"/>
      <c r="CQ331" s="195">
        <f t="shared" si="62"/>
        <v>0</v>
      </c>
      <c r="CR331" s="186" t="str">
        <f t="shared" si="63"/>
        <v>#DIV/0!</v>
      </c>
      <c r="CS331" s="166"/>
      <c r="CT331" s="166"/>
      <c r="CU331" s="166"/>
      <c r="CV331" s="166"/>
      <c r="CW331" s="166"/>
      <c r="CX331" s="196"/>
      <c r="CY331" s="195" t="str">
        <f t="shared" si="64"/>
        <v>#DIV/0!</v>
      </c>
      <c r="CZ331" s="187" t="str">
        <f t="shared" si="65"/>
        <v>#DIV/0!</v>
      </c>
    </row>
    <row r="332" ht="15.75" customHeight="1">
      <c r="A332" s="169">
        <v>34.0</v>
      </c>
      <c r="B332" s="312" t="s">
        <v>302</v>
      </c>
      <c r="C332" s="307" t="s">
        <v>303</v>
      </c>
      <c r="D332" s="124" t="str">
        <f t="shared" si="50"/>
        <v>#REF!</v>
      </c>
      <c r="E332" s="125" t="str">
        <f t="shared" si="51"/>
        <v>#REF!</v>
      </c>
      <c r="F332" s="172" t="str">
        <f t="shared" si="52"/>
        <v>#REF!</v>
      </c>
      <c r="G332" s="189" t="str">
        <f t="shared" si="53"/>
        <v>#REF!</v>
      </c>
      <c r="H332" s="175"/>
      <c r="I332" s="135"/>
      <c r="J332" s="177"/>
      <c r="K332" s="135"/>
      <c r="L332" s="135"/>
      <c r="M332" s="178">
        <f t="shared" si="54"/>
        <v>0</v>
      </c>
      <c r="N332" s="188" t="str">
        <f t="shared" si="55"/>
        <v>#DIV/0!</v>
      </c>
      <c r="O332" s="211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6"/>
      <c r="AG332" s="206"/>
      <c r="AH332" s="206"/>
      <c r="AI332" s="206"/>
      <c r="AJ332" s="178">
        <f t="shared" si="56"/>
        <v>0</v>
      </c>
      <c r="AK332" s="190">
        <f t="shared" si="57"/>
        <v>0</v>
      </c>
      <c r="AL332" s="211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178">
        <f t="shared" si="58"/>
        <v>0</v>
      </c>
      <c r="BH332" s="190">
        <f t="shared" si="59"/>
        <v>0</v>
      </c>
      <c r="BI332" s="211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  <c r="BY332" s="204"/>
      <c r="BZ332" s="204"/>
      <c r="CA332" s="204"/>
      <c r="CB332" s="204"/>
      <c r="CC332" s="204"/>
      <c r="CD332" s="204"/>
      <c r="CE332" s="184">
        <f t="shared" si="60"/>
        <v>0</v>
      </c>
      <c r="CF332" s="244" t="str">
        <f t="shared" si="61"/>
        <v>#DIV/0!</v>
      </c>
      <c r="CG332" s="211"/>
      <c r="CH332" s="204"/>
      <c r="CI332" s="204"/>
      <c r="CJ332" s="204"/>
      <c r="CK332" s="204"/>
      <c r="CL332" s="204"/>
      <c r="CM332" s="204"/>
      <c r="CN332" s="204"/>
      <c r="CO332" s="204"/>
      <c r="CP332" s="204"/>
      <c r="CQ332" s="195">
        <f t="shared" si="62"/>
        <v>0</v>
      </c>
      <c r="CR332" s="186" t="str">
        <f t="shared" si="63"/>
        <v>#DIV/0!</v>
      </c>
      <c r="CS332" s="166"/>
      <c r="CT332" s="166"/>
      <c r="CU332" s="166"/>
      <c r="CV332" s="166"/>
      <c r="CW332" s="166"/>
      <c r="CX332" s="196"/>
      <c r="CY332" s="195" t="str">
        <f t="shared" si="64"/>
        <v>#DIV/0!</v>
      </c>
      <c r="CZ332" s="187" t="str">
        <f t="shared" si="65"/>
        <v>#DIV/0!</v>
      </c>
    </row>
    <row r="333" ht="15.75" customHeight="1">
      <c r="A333" s="121">
        <v>35.0</v>
      </c>
      <c r="B333" s="312" t="s">
        <v>304</v>
      </c>
      <c r="C333" s="307" t="s">
        <v>305</v>
      </c>
      <c r="D333" s="124" t="str">
        <f t="shared" si="50"/>
        <v>#REF!</v>
      </c>
      <c r="E333" s="125" t="str">
        <f t="shared" si="51"/>
        <v>#REF!</v>
      </c>
      <c r="F333" s="172" t="str">
        <f t="shared" si="52"/>
        <v>#REF!</v>
      </c>
      <c r="G333" s="189" t="str">
        <f t="shared" si="53"/>
        <v>#REF!</v>
      </c>
      <c r="H333" s="175"/>
      <c r="I333" s="135"/>
      <c r="J333" s="135"/>
      <c r="K333" s="135"/>
      <c r="L333" s="135"/>
      <c r="M333" s="178">
        <f t="shared" si="54"/>
        <v>0</v>
      </c>
      <c r="N333" s="188" t="str">
        <f t="shared" si="55"/>
        <v>#DIV/0!</v>
      </c>
      <c r="O333" s="211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6"/>
      <c r="AG333" s="206"/>
      <c r="AH333" s="206"/>
      <c r="AI333" s="206"/>
      <c r="AJ333" s="178">
        <f t="shared" si="56"/>
        <v>0</v>
      </c>
      <c r="AK333" s="190">
        <f t="shared" si="57"/>
        <v>0</v>
      </c>
      <c r="AL333" s="211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178">
        <f t="shared" si="58"/>
        <v>0</v>
      </c>
      <c r="BH333" s="190">
        <f t="shared" si="59"/>
        <v>0</v>
      </c>
      <c r="BI333" s="211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  <c r="BY333" s="204"/>
      <c r="BZ333" s="204"/>
      <c r="CA333" s="204"/>
      <c r="CB333" s="204"/>
      <c r="CC333" s="204"/>
      <c r="CD333" s="204"/>
      <c r="CE333" s="184">
        <f t="shared" si="60"/>
        <v>0</v>
      </c>
      <c r="CF333" s="244" t="str">
        <f t="shared" si="61"/>
        <v>#DIV/0!</v>
      </c>
      <c r="CG333" s="211"/>
      <c r="CH333" s="204"/>
      <c r="CI333" s="204"/>
      <c r="CJ333" s="204"/>
      <c r="CK333" s="204"/>
      <c r="CL333" s="204"/>
      <c r="CM333" s="204"/>
      <c r="CN333" s="204"/>
      <c r="CO333" s="204"/>
      <c r="CP333" s="204"/>
      <c r="CQ333" s="195">
        <f t="shared" si="62"/>
        <v>0</v>
      </c>
      <c r="CR333" s="186" t="str">
        <f t="shared" si="63"/>
        <v>#DIV/0!</v>
      </c>
      <c r="CS333" s="166"/>
      <c r="CT333" s="166"/>
      <c r="CU333" s="166"/>
      <c r="CV333" s="166"/>
      <c r="CW333" s="166"/>
      <c r="CX333" s="196"/>
      <c r="CY333" s="195" t="str">
        <f t="shared" si="64"/>
        <v>#DIV/0!</v>
      </c>
      <c r="CZ333" s="187" t="str">
        <f t="shared" si="65"/>
        <v>#DIV/0!</v>
      </c>
    </row>
    <row r="334" ht="15.75" customHeight="1">
      <c r="A334" s="169">
        <v>36.0</v>
      </c>
      <c r="B334" s="312" t="s">
        <v>306</v>
      </c>
      <c r="C334" s="307" t="s">
        <v>307</v>
      </c>
      <c r="D334" s="124" t="str">
        <f t="shared" si="50"/>
        <v>#REF!</v>
      </c>
      <c r="E334" s="125" t="str">
        <f t="shared" si="51"/>
        <v>#REF!</v>
      </c>
      <c r="F334" s="172" t="str">
        <f t="shared" si="52"/>
        <v>#REF!</v>
      </c>
      <c r="G334" s="189" t="str">
        <f t="shared" si="53"/>
        <v>#REF!</v>
      </c>
      <c r="H334" s="175"/>
      <c r="I334" s="135"/>
      <c r="J334" s="177"/>
      <c r="K334" s="135"/>
      <c r="L334" s="135"/>
      <c r="M334" s="178">
        <f t="shared" si="54"/>
        <v>0</v>
      </c>
      <c r="N334" s="188" t="str">
        <f t="shared" si="55"/>
        <v>#DIV/0!</v>
      </c>
      <c r="O334" s="200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210"/>
      <c r="AG334" s="210"/>
      <c r="AH334" s="210"/>
      <c r="AI334" s="210"/>
      <c r="AJ334" s="178">
        <f t="shared" si="56"/>
        <v>0</v>
      </c>
      <c r="AK334" s="190">
        <f t="shared" si="57"/>
        <v>0</v>
      </c>
      <c r="AL334" s="200"/>
      <c r="AM334" s="197"/>
      <c r="AN334" s="197"/>
      <c r="AO334" s="197"/>
      <c r="AP334" s="197"/>
      <c r="AQ334" s="197"/>
      <c r="AR334" s="197"/>
      <c r="AS334" s="197"/>
      <c r="AT334" s="197"/>
      <c r="AU334" s="197"/>
      <c r="AV334" s="197"/>
      <c r="AW334" s="197"/>
      <c r="AX334" s="197"/>
      <c r="AY334" s="197"/>
      <c r="AZ334" s="197"/>
      <c r="BA334" s="197"/>
      <c r="BB334" s="197"/>
      <c r="BC334" s="197"/>
      <c r="BD334" s="197"/>
      <c r="BE334" s="197"/>
      <c r="BF334" s="197"/>
      <c r="BG334" s="178">
        <f t="shared" si="58"/>
        <v>0</v>
      </c>
      <c r="BH334" s="190">
        <f t="shared" si="59"/>
        <v>0</v>
      </c>
      <c r="BI334" s="200"/>
      <c r="BJ334" s="197"/>
      <c r="BK334" s="197"/>
      <c r="BL334" s="197"/>
      <c r="BM334" s="197"/>
      <c r="BN334" s="197"/>
      <c r="BO334" s="197"/>
      <c r="BP334" s="197"/>
      <c r="BQ334" s="197"/>
      <c r="BR334" s="197"/>
      <c r="BS334" s="197"/>
      <c r="BT334" s="197"/>
      <c r="BU334" s="197"/>
      <c r="BV334" s="197"/>
      <c r="BW334" s="204"/>
      <c r="BX334" s="204"/>
      <c r="BY334" s="204"/>
      <c r="BZ334" s="204"/>
      <c r="CA334" s="204"/>
      <c r="CB334" s="204"/>
      <c r="CC334" s="204"/>
      <c r="CD334" s="204"/>
      <c r="CE334" s="184">
        <f t="shared" si="60"/>
        <v>0</v>
      </c>
      <c r="CF334" s="244" t="str">
        <f t="shared" si="61"/>
        <v>#DIV/0!</v>
      </c>
      <c r="CG334" s="211"/>
      <c r="CH334" s="204"/>
      <c r="CI334" s="204"/>
      <c r="CJ334" s="204"/>
      <c r="CK334" s="204"/>
      <c r="CL334" s="204"/>
      <c r="CM334" s="204"/>
      <c r="CN334" s="204"/>
      <c r="CO334" s="204"/>
      <c r="CP334" s="204"/>
      <c r="CQ334" s="195">
        <f t="shared" si="62"/>
        <v>0</v>
      </c>
      <c r="CR334" s="186" t="str">
        <f t="shared" si="63"/>
        <v>#DIV/0!</v>
      </c>
      <c r="CS334" s="166"/>
      <c r="CT334" s="166"/>
      <c r="CU334" s="166"/>
      <c r="CV334" s="166"/>
      <c r="CW334" s="166"/>
      <c r="CX334" s="196"/>
      <c r="CY334" s="195" t="str">
        <f t="shared" si="64"/>
        <v>#DIV/0!</v>
      </c>
      <c r="CZ334" s="187" t="str">
        <f t="shared" si="65"/>
        <v>#DIV/0!</v>
      </c>
    </row>
    <row r="335" ht="15.75" customHeight="1">
      <c r="A335" s="121">
        <v>37.0</v>
      </c>
      <c r="B335" s="312" t="s">
        <v>308</v>
      </c>
      <c r="C335" s="307" t="s">
        <v>309</v>
      </c>
      <c r="D335" s="124" t="str">
        <f t="shared" si="50"/>
        <v>#REF!</v>
      </c>
      <c r="E335" s="125" t="str">
        <f t="shared" si="51"/>
        <v>#REF!</v>
      </c>
      <c r="F335" s="172" t="str">
        <f t="shared" si="52"/>
        <v>#REF!</v>
      </c>
      <c r="G335" s="189" t="str">
        <f t="shared" si="53"/>
        <v>#REF!</v>
      </c>
      <c r="H335" s="175"/>
      <c r="I335" s="135"/>
      <c r="J335" s="135"/>
      <c r="K335" s="135"/>
      <c r="L335" s="135"/>
      <c r="M335" s="178">
        <f t="shared" si="54"/>
        <v>0</v>
      </c>
      <c r="N335" s="188" t="str">
        <f>M335/M$46*100</f>
        <v>#DIV/0!</v>
      </c>
      <c r="O335" s="200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210"/>
      <c r="AG335" s="210"/>
      <c r="AH335" s="210"/>
      <c r="AI335" s="210"/>
      <c r="AJ335" s="178">
        <f t="shared" si="56"/>
        <v>0</v>
      </c>
      <c r="AK335" s="190">
        <f t="shared" si="57"/>
        <v>0</v>
      </c>
      <c r="AL335" s="200"/>
      <c r="AM335" s="197"/>
      <c r="AN335" s="197"/>
      <c r="AO335" s="197"/>
      <c r="AP335" s="197"/>
      <c r="AQ335" s="197"/>
      <c r="AR335" s="197"/>
      <c r="AS335" s="197"/>
      <c r="AT335" s="197"/>
      <c r="AU335" s="197"/>
      <c r="AV335" s="197"/>
      <c r="AW335" s="197"/>
      <c r="AX335" s="197"/>
      <c r="AY335" s="197"/>
      <c r="AZ335" s="197"/>
      <c r="BA335" s="197"/>
      <c r="BB335" s="197"/>
      <c r="BC335" s="197"/>
      <c r="BD335" s="197"/>
      <c r="BE335" s="197"/>
      <c r="BF335" s="197"/>
      <c r="BG335" s="178">
        <f t="shared" si="58"/>
        <v>0</v>
      </c>
      <c r="BH335" s="190">
        <f t="shared" si="59"/>
        <v>0</v>
      </c>
      <c r="BI335" s="200"/>
      <c r="BJ335" s="197"/>
      <c r="BK335" s="197"/>
      <c r="BL335" s="197"/>
      <c r="BM335" s="197"/>
      <c r="BN335" s="197"/>
      <c r="BO335" s="197"/>
      <c r="BP335" s="197"/>
      <c r="BQ335" s="197"/>
      <c r="BR335" s="197"/>
      <c r="BS335" s="197"/>
      <c r="BT335" s="197"/>
      <c r="BU335" s="197"/>
      <c r="BV335" s="197"/>
      <c r="BW335" s="204"/>
      <c r="BX335" s="204"/>
      <c r="BY335" s="115">
        <f>SUM(BY336:BY383)</f>
        <v>0</v>
      </c>
      <c r="BZ335" s="204"/>
      <c r="CA335" s="204"/>
      <c r="CB335" s="204"/>
      <c r="CC335" s="204"/>
      <c r="CD335" s="204"/>
      <c r="CE335" s="184">
        <f t="shared" si="60"/>
        <v>0</v>
      </c>
      <c r="CF335" s="244" t="str">
        <f t="shared" si="61"/>
        <v>#DIV/0!</v>
      </c>
      <c r="CG335" s="211"/>
      <c r="CH335" s="204"/>
      <c r="CI335" s="204"/>
      <c r="CJ335" s="204"/>
      <c r="CK335" s="204"/>
      <c r="CL335" s="204"/>
      <c r="CM335" s="204"/>
      <c r="CN335" s="204"/>
      <c r="CO335" s="204"/>
      <c r="CP335" s="204"/>
      <c r="CQ335" s="195">
        <f t="shared" si="62"/>
        <v>0</v>
      </c>
      <c r="CR335" s="186" t="str">
        <f t="shared" si="63"/>
        <v>#DIV/0!</v>
      </c>
      <c r="CS335" s="166"/>
      <c r="CT335" s="166"/>
      <c r="CU335" s="166"/>
      <c r="CV335" s="166"/>
      <c r="CW335" s="166"/>
      <c r="CX335" s="196"/>
      <c r="CY335" s="195" t="str">
        <f t="shared" si="64"/>
        <v>#DIV/0!</v>
      </c>
      <c r="CZ335" s="187" t="str">
        <f t="shared" si="65"/>
        <v>#DIV/0!</v>
      </c>
    </row>
    <row r="336" ht="15.75" customHeight="1">
      <c r="A336" s="239" t="s">
        <v>146</v>
      </c>
      <c r="B336" s="240"/>
      <c r="C336" s="241"/>
      <c r="D336" s="316">
        <f>SUM(M336+AJ336+BG336+CE336+CQ336)</f>
        <v>0</v>
      </c>
      <c r="E336" s="317"/>
      <c r="F336" s="235"/>
      <c r="G336" s="244"/>
      <c r="H336" s="115">
        <f t="shared" ref="H336:J336" si="66">SUM(H337:H384)</f>
        <v>0</v>
      </c>
      <c r="I336" s="115">
        <f t="shared" si="66"/>
        <v>0</v>
      </c>
      <c r="J336" s="115">
        <f t="shared" si="66"/>
        <v>0</v>
      </c>
      <c r="K336" s="115"/>
      <c r="L336" s="115">
        <f>SUM(L337:L384)</f>
        <v>0</v>
      </c>
      <c r="M336" s="38">
        <f>COUNTIF(H336:L336,"&gt;0")</f>
        <v>0</v>
      </c>
      <c r="N336" s="188"/>
      <c r="O336" s="115">
        <f t="shared" ref="O336:AE336" si="67">SUM(O337:O384)</f>
        <v>0</v>
      </c>
      <c r="P336" s="115">
        <f t="shared" si="67"/>
        <v>0</v>
      </c>
      <c r="Q336" s="115">
        <f t="shared" si="67"/>
        <v>0</v>
      </c>
      <c r="R336" s="115">
        <f t="shared" si="67"/>
        <v>0</v>
      </c>
      <c r="S336" s="115">
        <f t="shared" si="67"/>
        <v>0</v>
      </c>
      <c r="T336" s="115">
        <f t="shared" si="67"/>
        <v>0</v>
      </c>
      <c r="U336" s="115">
        <f t="shared" si="67"/>
        <v>0</v>
      </c>
      <c r="V336" s="115">
        <f t="shared" si="67"/>
        <v>0</v>
      </c>
      <c r="W336" s="115">
        <f t="shared" si="67"/>
        <v>0</v>
      </c>
      <c r="X336" s="115">
        <f t="shared" si="67"/>
        <v>0</v>
      </c>
      <c r="Y336" s="115">
        <f t="shared" si="67"/>
        <v>0</v>
      </c>
      <c r="Z336" s="115">
        <f t="shared" si="67"/>
        <v>0</v>
      </c>
      <c r="AA336" s="115">
        <f t="shared" si="67"/>
        <v>0</v>
      </c>
      <c r="AB336" s="115">
        <f t="shared" si="67"/>
        <v>0</v>
      </c>
      <c r="AC336" s="115">
        <f t="shared" si="67"/>
        <v>0</v>
      </c>
      <c r="AD336" s="115">
        <f t="shared" si="67"/>
        <v>0</v>
      </c>
      <c r="AE336" s="115">
        <f t="shared" si="67"/>
        <v>0</v>
      </c>
      <c r="AF336" s="115"/>
      <c r="AG336" s="115"/>
      <c r="AH336" s="115"/>
      <c r="AI336" s="115"/>
      <c r="AJ336" s="38">
        <f>COUNTIF(O336:AE336,"&gt;0")</f>
        <v>0</v>
      </c>
      <c r="AK336" s="38">
        <f>SUM(M336+AJ336)</f>
        <v>0</v>
      </c>
      <c r="AL336" s="115">
        <f t="shared" ref="AL336:BA336" si="68">SUM(AL337:AL384)</f>
        <v>0</v>
      </c>
      <c r="AM336" s="115">
        <f t="shared" si="68"/>
        <v>0</v>
      </c>
      <c r="AN336" s="115">
        <f t="shared" si="68"/>
        <v>0</v>
      </c>
      <c r="AO336" s="115">
        <f t="shared" si="68"/>
        <v>0</v>
      </c>
      <c r="AP336" s="115">
        <f t="shared" si="68"/>
        <v>0</v>
      </c>
      <c r="AQ336" s="115">
        <f t="shared" si="68"/>
        <v>0</v>
      </c>
      <c r="AR336" s="115">
        <f t="shared" si="68"/>
        <v>0</v>
      </c>
      <c r="AS336" s="115">
        <f t="shared" si="68"/>
        <v>0</v>
      </c>
      <c r="AT336" s="115">
        <f t="shared" si="68"/>
        <v>0</v>
      </c>
      <c r="AU336" s="115">
        <f t="shared" si="68"/>
        <v>0</v>
      </c>
      <c r="AV336" s="115">
        <f t="shared" si="68"/>
        <v>0</v>
      </c>
      <c r="AW336" s="115">
        <f t="shared" si="68"/>
        <v>0</v>
      </c>
      <c r="AX336" s="115">
        <f t="shared" si="68"/>
        <v>0</v>
      </c>
      <c r="AY336" s="115">
        <f t="shared" si="68"/>
        <v>0</v>
      </c>
      <c r="AZ336" s="115">
        <f t="shared" si="68"/>
        <v>0</v>
      </c>
      <c r="BA336" s="115">
        <f t="shared" si="68"/>
        <v>0</v>
      </c>
      <c r="BB336" s="115"/>
      <c r="BC336" s="115"/>
      <c r="BD336" s="115">
        <f>SUM(BD337:BD384)</f>
        <v>0</v>
      </c>
      <c r="BE336" s="115"/>
      <c r="BF336" s="115">
        <f>SUM(BF337:BF384)</f>
        <v>0</v>
      </c>
      <c r="BG336" s="38">
        <f>COUNTIF(AL336:BF336,"&gt;0")</f>
        <v>0</v>
      </c>
      <c r="BH336" s="38">
        <f>SUM(AK336+BG336)</f>
        <v>0</v>
      </c>
      <c r="BI336" s="115">
        <f t="shared" ref="BI336:BX336" si="69">SUM(BI337:BI384)</f>
        <v>0</v>
      </c>
      <c r="BJ336" s="115">
        <f t="shared" si="69"/>
        <v>0</v>
      </c>
      <c r="BK336" s="115">
        <f t="shared" si="69"/>
        <v>0</v>
      </c>
      <c r="BL336" s="115">
        <f t="shared" si="69"/>
        <v>0</v>
      </c>
      <c r="BM336" s="115">
        <f t="shared" si="69"/>
        <v>0</v>
      </c>
      <c r="BN336" s="115">
        <f t="shared" si="69"/>
        <v>0</v>
      </c>
      <c r="BO336" s="115">
        <f t="shared" si="69"/>
        <v>0</v>
      </c>
      <c r="BP336" s="115">
        <f t="shared" si="69"/>
        <v>0</v>
      </c>
      <c r="BQ336" s="115">
        <f t="shared" si="69"/>
        <v>0</v>
      </c>
      <c r="BR336" s="115">
        <f t="shared" si="69"/>
        <v>0</v>
      </c>
      <c r="BS336" s="115">
        <f t="shared" si="69"/>
        <v>0</v>
      </c>
      <c r="BT336" s="115">
        <f t="shared" si="69"/>
        <v>0</v>
      </c>
      <c r="BU336" s="115">
        <f t="shared" si="69"/>
        <v>0</v>
      </c>
      <c r="BV336" s="115">
        <f t="shared" si="69"/>
        <v>0</v>
      </c>
      <c r="BW336" s="115">
        <f t="shared" si="69"/>
        <v>0</v>
      </c>
      <c r="BX336" s="115">
        <f t="shared" si="69"/>
        <v>0</v>
      </c>
      <c r="BY336" s="204"/>
      <c r="BZ336" s="115">
        <f t="shared" ref="BZ336:CA336" si="70">SUM(BZ337:BZ384)</f>
        <v>0</v>
      </c>
      <c r="CA336" s="115">
        <f t="shared" si="70"/>
        <v>0</v>
      </c>
      <c r="CB336" s="115"/>
      <c r="CC336" s="115"/>
      <c r="CD336" s="115">
        <f>SUM(CD337:CD384)</f>
        <v>0</v>
      </c>
      <c r="CE336" s="38">
        <f>COUNTIF(BI336:CD336,"&gt;0")</f>
        <v>0</v>
      </c>
      <c r="CF336" s="38">
        <f>SUM(BH336+CE336)</f>
        <v>0</v>
      </c>
      <c r="CG336" s="115">
        <f t="shared" ref="CG336:CP336" si="71">SUM(CG337:CG384)</f>
        <v>0</v>
      </c>
      <c r="CH336" s="115">
        <f t="shared" si="71"/>
        <v>0</v>
      </c>
      <c r="CI336" s="115">
        <f t="shared" si="71"/>
        <v>0</v>
      </c>
      <c r="CJ336" s="115">
        <f t="shared" si="71"/>
        <v>0</v>
      </c>
      <c r="CK336" s="115">
        <f t="shared" si="71"/>
        <v>0</v>
      </c>
      <c r="CL336" s="115">
        <f t="shared" si="71"/>
        <v>0</v>
      </c>
      <c r="CM336" s="115">
        <f t="shared" si="71"/>
        <v>0</v>
      </c>
      <c r="CN336" s="115">
        <f t="shared" si="71"/>
        <v>0</v>
      </c>
      <c r="CO336" s="115">
        <f t="shared" si="71"/>
        <v>0</v>
      </c>
      <c r="CP336" s="115">
        <f t="shared" si="71"/>
        <v>0</v>
      </c>
      <c r="CQ336" s="119">
        <f>COUNTIF(CG336:CP336,"&gt;0")</f>
        <v>0</v>
      </c>
      <c r="CR336" s="126">
        <f>SUM(CF336+CQ336)</f>
        <v>0</v>
      </c>
      <c r="CS336" s="166"/>
      <c r="CT336" s="166"/>
      <c r="CU336" s="166"/>
      <c r="CV336" s="166"/>
      <c r="CW336" s="166"/>
      <c r="CX336" s="10"/>
      <c r="CY336" s="119">
        <f>COUNTIF(CO336:CX336,"&gt;0")</f>
        <v>0</v>
      </c>
      <c r="CZ336" s="119">
        <f>SUM(CN336+CY336)</f>
        <v>0</v>
      </c>
    </row>
    <row r="337" ht="15.75" customHeight="1">
      <c r="A337" s="169">
        <v>38.0</v>
      </c>
      <c r="B337" s="312" t="s">
        <v>310</v>
      </c>
      <c r="C337" s="307" t="s">
        <v>311</v>
      </c>
      <c r="D337" s="124" t="str">
        <f t="shared" ref="D337:D384" si="72">SUM(M337+AJ337+BG337+CE337+CQ337+#REF!)</f>
        <v>#REF!</v>
      </c>
      <c r="E337" s="125" t="str">
        <f t="shared" ref="E337:E384" si="73">(D337)/D$50*100</f>
        <v>#REF!</v>
      </c>
      <c r="F337" s="172" t="str">
        <f t="shared" ref="F337:F384" si="74">IF(E337&lt;50,E337, "  ")</f>
        <v>#REF!</v>
      </c>
      <c r="G337" s="189" t="str">
        <f t="shared" ref="G337:G384" si="75">IF(E337&lt;30,E337, "  ")</f>
        <v>#REF!</v>
      </c>
      <c r="H337" s="208"/>
      <c r="I337" s="177"/>
      <c r="J337" s="177"/>
      <c r="K337" s="135"/>
      <c r="L337" s="135"/>
      <c r="M337" s="178">
        <f t="shared" ref="M337:M384" si="76">SUM(H337:L337)</f>
        <v>0</v>
      </c>
      <c r="N337" s="188" t="str">
        <f t="shared" ref="N337:N384" si="77">M337/M$50*100</f>
        <v>#DIV/0!</v>
      </c>
      <c r="O337" s="200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210"/>
      <c r="AG337" s="210"/>
      <c r="AH337" s="210"/>
      <c r="AI337" s="210"/>
      <c r="AJ337" s="178">
        <f t="shared" ref="AJ337:AJ384" si="78">SUM(O337:AE337)</f>
        <v>0</v>
      </c>
      <c r="AK337" s="190">
        <f t="shared" ref="AK337:AK384" si="79">AJ337/AJ$50*100</f>
        <v>0</v>
      </c>
      <c r="AL337" s="200"/>
      <c r="AM337" s="197"/>
      <c r="AN337" s="197"/>
      <c r="AO337" s="197"/>
      <c r="AP337" s="197"/>
      <c r="AQ337" s="197"/>
      <c r="AR337" s="197"/>
      <c r="AS337" s="197"/>
      <c r="AT337" s="197"/>
      <c r="AU337" s="197"/>
      <c r="AV337" s="197"/>
      <c r="AW337" s="197"/>
      <c r="AX337" s="197"/>
      <c r="AY337" s="197"/>
      <c r="AZ337" s="197"/>
      <c r="BA337" s="197"/>
      <c r="BB337" s="197"/>
      <c r="BC337" s="197"/>
      <c r="BD337" s="197"/>
      <c r="BE337" s="197"/>
      <c r="BF337" s="197"/>
      <c r="BG337" s="178">
        <f t="shared" ref="BG337:BG384" si="80">SUM(AL337:BF337)</f>
        <v>0</v>
      </c>
      <c r="BH337" s="190">
        <f t="shared" ref="BH337:BH384" si="81">BG337/BG$50*100</f>
        <v>0</v>
      </c>
      <c r="BI337" s="200"/>
      <c r="BJ337" s="197"/>
      <c r="BK337" s="197"/>
      <c r="BL337" s="197"/>
      <c r="BM337" s="197"/>
      <c r="BN337" s="197"/>
      <c r="BO337" s="197"/>
      <c r="BP337" s="197"/>
      <c r="BQ337" s="197"/>
      <c r="BR337" s="197"/>
      <c r="BS337" s="197"/>
      <c r="BT337" s="197"/>
      <c r="BU337" s="197"/>
      <c r="BV337" s="197"/>
      <c r="BW337" s="204"/>
      <c r="BX337" s="204"/>
      <c r="BY337" s="204"/>
      <c r="BZ337" s="204"/>
      <c r="CA337" s="204"/>
      <c r="CB337" s="204"/>
      <c r="CC337" s="204"/>
      <c r="CD337" s="204"/>
      <c r="CE337" s="184">
        <f t="shared" ref="CE337:CE384" si="82">SUM(BI337:CD337)</f>
        <v>0</v>
      </c>
      <c r="CF337" s="244" t="str">
        <f t="shared" ref="CF337:CF384" si="83">CE337/CE$9*100</f>
        <v>#DIV/0!</v>
      </c>
      <c r="CG337" s="211"/>
      <c r="CH337" s="204"/>
      <c r="CI337" s="204"/>
      <c r="CJ337" s="204"/>
      <c r="CK337" s="204"/>
      <c r="CL337" s="204"/>
      <c r="CM337" s="204"/>
      <c r="CN337" s="204"/>
      <c r="CO337" s="204"/>
      <c r="CP337" s="204"/>
      <c r="CQ337" s="195">
        <f t="shared" ref="CQ337:CQ384" si="84">SUM(CG337:CP337)</f>
        <v>0</v>
      </c>
      <c r="CR337" s="186" t="str">
        <f t="shared" ref="CR337:CR384" si="85">CQ337/CQ$9*100</f>
        <v>#DIV/0!</v>
      </c>
      <c r="CS337" s="166"/>
      <c r="CT337" s="166"/>
      <c r="CU337" s="166"/>
      <c r="CV337" s="166"/>
      <c r="CW337" s="166"/>
      <c r="CX337" s="196"/>
      <c r="CY337" s="195" t="str">
        <f t="shared" ref="CY337:CY384" si="86">SUM(CO337:CX337)</f>
        <v>#DIV/0!</v>
      </c>
      <c r="CZ337" s="187" t="str">
        <f t="shared" ref="CZ337:CZ384" si="87">CY337/CY$9*100</f>
        <v>#DIV/0!</v>
      </c>
    </row>
    <row r="338" ht="15.75" customHeight="1">
      <c r="A338" s="121">
        <v>39.0</v>
      </c>
      <c r="B338" s="312" t="s">
        <v>312</v>
      </c>
      <c r="C338" s="307" t="s">
        <v>313</v>
      </c>
      <c r="D338" s="124" t="str">
        <f t="shared" si="72"/>
        <v>#REF!</v>
      </c>
      <c r="E338" s="125" t="str">
        <f t="shared" si="73"/>
        <v>#REF!</v>
      </c>
      <c r="F338" s="172" t="str">
        <f t="shared" si="74"/>
        <v>#REF!</v>
      </c>
      <c r="G338" s="189" t="str">
        <f t="shared" si="75"/>
        <v>#REF!</v>
      </c>
      <c r="H338" s="200"/>
      <c r="I338" s="222"/>
      <c r="J338" s="215"/>
      <c r="K338" s="197"/>
      <c r="L338" s="197"/>
      <c r="M338" s="178">
        <f t="shared" si="76"/>
        <v>0</v>
      </c>
      <c r="N338" s="188" t="str">
        <f t="shared" si="77"/>
        <v>#DIV/0!</v>
      </c>
      <c r="O338" s="200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210"/>
      <c r="AG338" s="210"/>
      <c r="AH338" s="210"/>
      <c r="AI338" s="210"/>
      <c r="AJ338" s="178">
        <f t="shared" si="78"/>
        <v>0</v>
      </c>
      <c r="AK338" s="190">
        <f t="shared" si="79"/>
        <v>0</v>
      </c>
      <c r="AL338" s="200"/>
      <c r="AM338" s="197"/>
      <c r="AN338" s="197"/>
      <c r="AO338" s="197"/>
      <c r="AP338" s="197"/>
      <c r="AQ338" s="197"/>
      <c r="AR338" s="197"/>
      <c r="AS338" s="197"/>
      <c r="AT338" s="197"/>
      <c r="AU338" s="197"/>
      <c r="AV338" s="197"/>
      <c r="AW338" s="197"/>
      <c r="AX338" s="197"/>
      <c r="AY338" s="197"/>
      <c r="AZ338" s="197"/>
      <c r="BA338" s="197"/>
      <c r="BB338" s="197"/>
      <c r="BC338" s="197"/>
      <c r="BD338" s="197"/>
      <c r="BE338" s="197"/>
      <c r="BF338" s="197"/>
      <c r="BG338" s="178">
        <f t="shared" si="80"/>
        <v>0</v>
      </c>
      <c r="BH338" s="190">
        <f t="shared" si="81"/>
        <v>0</v>
      </c>
      <c r="BI338" s="200"/>
      <c r="BJ338" s="197"/>
      <c r="BK338" s="197"/>
      <c r="BL338" s="197"/>
      <c r="BM338" s="197"/>
      <c r="BN338" s="197"/>
      <c r="BO338" s="197"/>
      <c r="BP338" s="197"/>
      <c r="BQ338" s="197"/>
      <c r="BR338" s="197"/>
      <c r="BS338" s="197"/>
      <c r="BT338" s="197"/>
      <c r="BU338" s="197"/>
      <c r="BV338" s="197"/>
      <c r="BW338" s="204"/>
      <c r="BX338" s="204"/>
      <c r="BY338" s="204"/>
      <c r="BZ338" s="204"/>
      <c r="CA338" s="204"/>
      <c r="CB338" s="204"/>
      <c r="CC338" s="204"/>
      <c r="CD338" s="204"/>
      <c r="CE338" s="184">
        <f t="shared" si="82"/>
        <v>0</v>
      </c>
      <c r="CF338" s="244" t="str">
        <f t="shared" si="83"/>
        <v>#DIV/0!</v>
      </c>
      <c r="CG338" s="211"/>
      <c r="CH338" s="204"/>
      <c r="CI338" s="204"/>
      <c r="CJ338" s="204"/>
      <c r="CK338" s="204"/>
      <c r="CL338" s="204"/>
      <c r="CM338" s="204"/>
      <c r="CN338" s="204"/>
      <c r="CO338" s="204"/>
      <c r="CP338" s="204"/>
      <c r="CQ338" s="195">
        <f t="shared" si="84"/>
        <v>0</v>
      </c>
      <c r="CR338" s="186" t="str">
        <f t="shared" si="85"/>
        <v>#DIV/0!</v>
      </c>
      <c r="CS338" s="166"/>
      <c r="CT338" s="166"/>
      <c r="CU338" s="166"/>
      <c r="CV338" s="166"/>
      <c r="CW338" s="166"/>
      <c r="CX338" s="196"/>
      <c r="CY338" s="195" t="str">
        <f t="shared" si="86"/>
        <v>#DIV/0!</v>
      </c>
      <c r="CZ338" s="187" t="str">
        <f t="shared" si="87"/>
        <v>#DIV/0!</v>
      </c>
    </row>
    <row r="339" ht="15.75" customHeight="1">
      <c r="A339" s="169">
        <v>40.0</v>
      </c>
      <c r="B339" s="312" t="s">
        <v>314</v>
      </c>
      <c r="C339" s="307" t="s">
        <v>315</v>
      </c>
      <c r="D339" s="124" t="str">
        <f t="shared" si="72"/>
        <v>#REF!</v>
      </c>
      <c r="E339" s="125" t="str">
        <f t="shared" si="73"/>
        <v>#REF!</v>
      </c>
      <c r="F339" s="172" t="str">
        <f t="shared" si="74"/>
        <v>#REF!</v>
      </c>
      <c r="G339" s="189" t="str">
        <f t="shared" si="75"/>
        <v>#REF!</v>
      </c>
      <c r="H339" s="200"/>
      <c r="I339" s="204"/>
      <c r="J339" s="197"/>
      <c r="K339" s="197"/>
      <c r="L339" s="197"/>
      <c r="M339" s="178">
        <f t="shared" si="76"/>
        <v>0</v>
      </c>
      <c r="N339" s="188" t="str">
        <f t="shared" si="77"/>
        <v>#DIV/0!</v>
      </c>
      <c r="O339" s="211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6"/>
      <c r="AG339" s="206"/>
      <c r="AH339" s="206"/>
      <c r="AI339" s="206"/>
      <c r="AJ339" s="178">
        <f t="shared" si="78"/>
        <v>0</v>
      </c>
      <c r="AK339" s="190">
        <f t="shared" si="79"/>
        <v>0</v>
      </c>
      <c r="AL339" s="211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178">
        <f t="shared" si="80"/>
        <v>0</v>
      </c>
      <c r="BH339" s="190">
        <f t="shared" si="81"/>
        <v>0</v>
      </c>
      <c r="BI339" s="211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184">
        <f t="shared" si="82"/>
        <v>0</v>
      </c>
      <c r="CF339" s="244" t="str">
        <f t="shared" si="83"/>
        <v>#DIV/0!</v>
      </c>
      <c r="CG339" s="211"/>
      <c r="CH339" s="204"/>
      <c r="CI339" s="204"/>
      <c r="CJ339" s="204"/>
      <c r="CK339" s="204"/>
      <c r="CL339" s="204"/>
      <c r="CM339" s="204"/>
      <c r="CN339" s="204"/>
      <c r="CO339" s="204"/>
      <c r="CP339" s="204"/>
      <c r="CQ339" s="195">
        <f t="shared" si="84"/>
        <v>0</v>
      </c>
      <c r="CR339" s="186" t="str">
        <f t="shared" si="85"/>
        <v>#DIV/0!</v>
      </c>
      <c r="CS339" s="166"/>
      <c r="CT339" s="166"/>
      <c r="CU339" s="166"/>
      <c r="CV339" s="166"/>
      <c r="CW339" s="166"/>
      <c r="CX339" s="196"/>
      <c r="CY339" s="195" t="str">
        <f t="shared" si="86"/>
        <v>#DIV/0!</v>
      </c>
      <c r="CZ339" s="187" t="str">
        <f t="shared" si="87"/>
        <v>#DIV/0!</v>
      </c>
    </row>
    <row r="340" ht="15.75" customHeight="1">
      <c r="A340" s="121">
        <v>41.0</v>
      </c>
      <c r="B340" s="312" t="s">
        <v>316</v>
      </c>
      <c r="C340" s="307" t="s">
        <v>317</v>
      </c>
      <c r="D340" s="124" t="str">
        <f t="shared" si="72"/>
        <v>#REF!</v>
      </c>
      <c r="E340" s="125" t="str">
        <f t="shared" si="73"/>
        <v>#REF!</v>
      </c>
      <c r="F340" s="172" t="str">
        <f t="shared" si="74"/>
        <v>#REF!</v>
      </c>
      <c r="G340" s="189" t="str">
        <f t="shared" si="75"/>
        <v>#REF!</v>
      </c>
      <c r="H340" s="200"/>
      <c r="I340" s="197"/>
      <c r="J340" s="197"/>
      <c r="K340" s="215"/>
      <c r="L340" s="215"/>
      <c r="M340" s="178">
        <f t="shared" si="76"/>
        <v>0</v>
      </c>
      <c r="N340" s="188" t="str">
        <f t="shared" si="77"/>
        <v>#DIV/0!</v>
      </c>
      <c r="O340" s="216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8"/>
      <c r="AG340" s="218"/>
      <c r="AH340" s="218"/>
      <c r="AI340" s="218"/>
      <c r="AJ340" s="178">
        <f t="shared" si="78"/>
        <v>0</v>
      </c>
      <c r="AK340" s="190">
        <f t="shared" si="79"/>
        <v>0</v>
      </c>
      <c r="AL340" s="216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178">
        <f t="shared" si="80"/>
        <v>0</v>
      </c>
      <c r="BH340" s="190">
        <f t="shared" si="81"/>
        <v>0</v>
      </c>
      <c r="BI340" s="216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04"/>
      <c r="BX340" s="204"/>
      <c r="BY340" s="204"/>
      <c r="BZ340" s="204"/>
      <c r="CA340" s="204"/>
      <c r="CB340" s="204"/>
      <c r="CC340" s="204"/>
      <c r="CD340" s="204"/>
      <c r="CE340" s="184">
        <f t="shared" si="82"/>
        <v>0</v>
      </c>
      <c r="CF340" s="244" t="str">
        <f t="shared" si="83"/>
        <v>#DIV/0!</v>
      </c>
      <c r="CG340" s="211"/>
      <c r="CH340" s="204"/>
      <c r="CI340" s="204"/>
      <c r="CJ340" s="204"/>
      <c r="CK340" s="204"/>
      <c r="CL340" s="204"/>
      <c r="CM340" s="204"/>
      <c r="CN340" s="204"/>
      <c r="CO340" s="204"/>
      <c r="CP340" s="204"/>
      <c r="CQ340" s="195">
        <f t="shared" si="84"/>
        <v>0</v>
      </c>
      <c r="CR340" s="186" t="str">
        <f t="shared" si="85"/>
        <v>#DIV/0!</v>
      </c>
      <c r="CS340" s="166"/>
      <c r="CT340" s="166"/>
      <c r="CU340" s="166"/>
      <c r="CV340" s="166"/>
      <c r="CW340" s="166"/>
      <c r="CX340" s="196"/>
      <c r="CY340" s="195" t="str">
        <f t="shared" si="86"/>
        <v>#DIV/0!</v>
      </c>
      <c r="CZ340" s="187" t="str">
        <f t="shared" si="87"/>
        <v>#DIV/0!</v>
      </c>
    </row>
    <row r="341" ht="15.75" customHeight="1">
      <c r="A341" s="169">
        <v>42.0</v>
      </c>
      <c r="B341" s="312" t="s">
        <v>318</v>
      </c>
      <c r="C341" s="307" t="s">
        <v>319</v>
      </c>
      <c r="D341" s="124" t="str">
        <f t="shared" si="72"/>
        <v>#REF!</v>
      </c>
      <c r="E341" s="125" t="str">
        <f t="shared" si="73"/>
        <v>#REF!</v>
      </c>
      <c r="F341" s="172" t="str">
        <f t="shared" si="74"/>
        <v>#REF!</v>
      </c>
      <c r="G341" s="189" t="str">
        <f t="shared" si="75"/>
        <v>#REF!</v>
      </c>
      <c r="H341" s="200"/>
      <c r="I341" s="215"/>
      <c r="J341" s="197"/>
      <c r="K341" s="197"/>
      <c r="L341" s="197"/>
      <c r="M341" s="178">
        <f t="shared" si="76"/>
        <v>0</v>
      </c>
      <c r="N341" s="188" t="str">
        <f t="shared" si="77"/>
        <v>#DIV/0!</v>
      </c>
      <c r="O341" s="223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5"/>
      <c r="AG341" s="225"/>
      <c r="AH341" s="225"/>
      <c r="AI341" s="225"/>
      <c r="AJ341" s="178">
        <f t="shared" si="78"/>
        <v>0</v>
      </c>
      <c r="AK341" s="190">
        <f t="shared" si="79"/>
        <v>0</v>
      </c>
      <c r="AL341" s="223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178">
        <f t="shared" si="80"/>
        <v>0</v>
      </c>
      <c r="BH341" s="190">
        <f t="shared" si="81"/>
        <v>0</v>
      </c>
      <c r="BI341" s="223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04"/>
      <c r="BX341" s="204"/>
      <c r="BY341" s="204"/>
      <c r="BZ341" s="204"/>
      <c r="CA341" s="204"/>
      <c r="CB341" s="204"/>
      <c r="CC341" s="204"/>
      <c r="CD341" s="204"/>
      <c r="CE341" s="184">
        <f t="shared" si="82"/>
        <v>0</v>
      </c>
      <c r="CF341" s="244" t="str">
        <f t="shared" si="83"/>
        <v>#DIV/0!</v>
      </c>
      <c r="CG341" s="211"/>
      <c r="CH341" s="204"/>
      <c r="CI341" s="204"/>
      <c r="CJ341" s="204"/>
      <c r="CK341" s="204"/>
      <c r="CL341" s="204"/>
      <c r="CM341" s="204"/>
      <c r="CN341" s="204"/>
      <c r="CO341" s="204"/>
      <c r="CP341" s="204"/>
      <c r="CQ341" s="195">
        <f t="shared" si="84"/>
        <v>0</v>
      </c>
      <c r="CR341" s="186" t="str">
        <f t="shared" si="85"/>
        <v>#DIV/0!</v>
      </c>
      <c r="CS341" s="166"/>
      <c r="CT341" s="166"/>
      <c r="CU341" s="166"/>
      <c r="CV341" s="166"/>
      <c r="CW341" s="166"/>
      <c r="CX341" s="196"/>
      <c r="CY341" s="195" t="str">
        <f t="shared" si="86"/>
        <v>#DIV/0!</v>
      </c>
      <c r="CZ341" s="187" t="str">
        <f t="shared" si="87"/>
        <v>#DIV/0!</v>
      </c>
    </row>
    <row r="342" ht="15.75" customHeight="1">
      <c r="A342" s="121">
        <v>43.0</v>
      </c>
      <c r="B342" s="312" t="s">
        <v>320</v>
      </c>
      <c r="C342" s="307" t="s">
        <v>321</v>
      </c>
      <c r="D342" s="124" t="str">
        <f t="shared" si="72"/>
        <v>#REF!</v>
      </c>
      <c r="E342" s="125" t="str">
        <f t="shared" si="73"/>
        <v>#REF!</v>
      </c>
      <c r="F342" s="172" t="str">
        <f t="shared" si="74"/>
        <v>#REF!</v>
      </c>
      <c r="G342" s="189" t="str">
        <f t="shared" si="75"/>
        <v>#REF!</v>
      </c>
      <c r="H342" s="200"/>
      <c r="I342" s="197"/>
      <c r="J342" s="197"/>
      <c r="K342" s="197"/>
      <c r="L342" s="197"/>
      <c r="M342" s="178">
        <f t="shared" si="76"/>
        <v>0</v>
      </c>
      <c r="N342" s="188" t="str">
        <f t="shared" si="77"/>
        <v>#DIV/0!</v>
      </c>
      <c r="O342" s="200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210"/>
      <c r="AG342" s="210"/>
      <c r="AH342" s="210"/>
      <c r="AI342" s="210"/>
      <c r="AJ342" s="178">
        <f t="shared" si="78"/>
        <v>0</v>
      </c>
      <c r="AK342" s="190">
        <f t="shared" si="79"/>
        <v>0</v>
      </c>
      <c r="AL342" s="200"/>
      <c r="AM342" s="197"/>
      <c r="AN342" s="197"/>
      <c r="AO342" s="197"/>
      <c r="AP342" s="197"/>
      <c r="AQ342" s="197"/>
      <c r="AR342" s="197"/>
      <c r="AS342" s="197"/>
      <c r="AT342" s="197"/>
      <c r="AU342" s="197"/>
      <c r="AV342" s="197"/>
      <c r="AW342" s="197"/>
      <c r="AX342" s="197"/>
      <c r="AY342" s="197"/>
      <c r="AZ342" s="197"/>
      <c r="BA342" s="197"/>
      <c r="BB342" s="197"/>
      <c r="BC342" s="197"/>
      <c r="BD342" s="197"/>
      <c r="BE342" s="197"/>
      <c r="BF342" s="197"/>
      <c r="BG342" s="178">
        <f t="shared" si="80"/>
        <v>0</v>
      </c>
      <c r="BH342" s="190">
        <f t="shared" si="81"/>
        <v>0</v>
      </c>
      <c r="BI342" s="200"/>
      <c r="BJ342" s="197"/>
      <c r="BK342" s="197"/>
      <c r="BL342" s="197"/>
      <c r="BM342" s="197"/>
      <c r="BN342" s="197"/>
      <c r="BO342" s="197"/>
      <c r="BP342" s="197"/>
      <c r="BQ342" s="197"/>
      <c r="BR342" s="197"/>
      <c r="BS342" s="197"/>
      <c r="BT342" s="197"/>
      <c r="BU342" s="197"/>
      <c r="BV342" s="197"/>
      <c r="BW342" s="204"/>
      <c r="BX342" s="204"/>
      <c r="BY342" s="204"/>
      <c r="BZ342" s="204"/>
      <c r="CA342" s="204"/>
      <c r="CB342" s="204"/>
      <c r="CC342" s="204"/>
      <c r="CD342" s="204"/>
      <c r="CE342" s="184">
        <f t="shared" si="82"/>
        <v>0</v>
      </c>
      <c r="CF342" s="244" t="str">
        <f t="shared" si="83"/>
        <v>#DIV/0!</v>
      </c>
      <c r="CG342" s="211"/>
      <c r="CH342" s="204"/>
      <c r="CI342" s="204"/>
      <c r="CJ342" s="204"/>
      <c r="CK342" s="204"/>
      <c r="CL342" s="204"/>
      <c r="CM342" s="204"/>
      <c r="CN342" s="204"/>
      <c r="CO342" s="204"/>
      <c r="CP342" s="204"/>
      <c r="CQ342" s="195">
        <f t="shared" si="84"/>
        <v>0</v>
      </c>
      <c r="CR342" s="186" t="str">
        <f t="shared" si="85"/>
        <v>#DIV/0!</v>
      </c>
      <c r="CS342" s="166"/>
      <c r="CT342" s="166"/>
      <c r="CU342" s="166"/>
      <c r="CV342" s="166"/>
      <c r="CW342" s="166"/>
      <c r="CX342" s="196"/>
      <c r="CY342" s="195" t="str">
        <f t="shared" si="86"/>
        <v>#DIV/0!</v>
      </c>
      <c r="CZ342" s="187" t="str">
        <f t="shared" si="87"/>
        <v>#DIV/0!</v>
      </c>
    </row>
    <row r="343" ht="15.75" customHeight="1">
      <c r="A343" s="169">
        <v>44.0</v>
      </c>
      <c r="B343" s="312" t="s">
        <v>322</v>
      </c>
      <c r="C343" s="307" t="s">
        <v>323</v>
      </c>
      <c r="D343" s="124" t="str">
        <f t="shared" si="72"/>
        <v>#REF!</v>
      </c>
      <c r="E343" s="125" t="str">
        <f t="shared" si="73"/>
        <v>#REF!</v>
      </c>
      <c r="F343" s="172" t="str">
        <f t="shared" si="74"/>
        <v>#REF!</v>
      </c>
      <c r="G343" s="189" t="str">
        <f t="shared" si="75"/>
        <v>#REF!</v>
      </c>
      <c r="H343" s="200"/>
      <c r="I343" s="197"/>
      <c r="J343" s="197"/>
      <c r="K343" s="197"/>
      <c r="L343" s="197"/>
      <c r="M343" s="178">
        <f t="shared" si="76"/>
        <v>0</v>
      </c>
      <c r="N343" s="188" t="str">
        <f t="shared" si="77"/>
        <v>#DIV/0!</v>
      </c>
      <c r="O343" s="200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210"/>
      <c r="AG343" s="210"/>
      <c r="AH343" s="210"/>
      <c r="AI343" s="210"/>
      <c r="AJ343" s="178">
        <f t="shared" si="78"/>
        <v>0</v>
      </c>
      <c r="AK343" s="190">
        <f t="shared" si="79"/>
        <v>0</v>
      </c>
      <c r="AL343" s="200"/>
      <c r="AM343" s="197"/>
      <c r="AN343" s="197"/>
      <c r="AO343" s="197"/>
      <c r="AP343" s="197"/>
      <c r="AQ343" s="197"/>
      <c r="AR343" s="197"/>
      <c r="AS343" s="197"/>
      <c r="AT343" s="197"/>
      <c r="AU343" s="197"/>
      <c r="AV343" s="197"/>
      <c r="AW343" s="197"/>
      <c r="AX343" s="197"/>
      <c r="AY343" s="197"/>
      <c r="AZ343" s="197"/>
      <c r="BA343" s="197"/>
      <c r="BB343" s="197"/>
      <c r="BC343" s="197"/>
      <c r="BD343" s="197"/>
      <c r="BE343" s="197"/>
      <c r="BF343" s="197"/>
      <c r="BG343" s="178">
        <f t="shared" si="80"/>
        <v>0</v>
      </c>
      <c r="BH343" s="190">
        <f t="shared" si="81"/>
        <v>0</v>
      </c>
      <c r="BI343" s="200"/>
      <c r="BJ343" s="197"/>
      <c r="BK343" s="197"/>
      <c r="BL343" s="197"/>
      <c r="BM343" s="197"/>
      <c r="BN343" s="197"/>
      <c r="BO343" s="197"/>
      <c r="BP343" s="197"/>
      <c r="BQ343" s="197"/>
      <c r="BR343" s="197"/>
      <c r="BS343" s="197"/>
      <c r="BT343" s="197"/>
      <c r="BU343" s="197"/>
      <c r="BV343" s="197"/>
      <c r="BW343" s="204"/>
      <c r="BX343" s="204"/>
      <c r="BY343" s="204"/>
      <c r="BZ343" s="204"/>
      <c r="CA343" s="204"/>
      <c r="CB343" s="204"/>
      <c r="CC343" s="204"/>
      <c r="CD343" s="204"/>
      <c r="CE343" s="184">
        <f t="shared" si="82"/>
        <v>0</v>
      </c>
      <c r="CF343" s="244" t="str">
        <f t="shared" si="83"/>
        <v>#DIV/0!</v>
      </c>
      <c r="CG343" s="211"/>
      <c r="CH343" s="204"/>
      <c r="CI343" s="204"/>
      <c r="CJ343" s="204"/>
      <c r="CK343" s="204"/>
      <c r="CL343" s="204"/>
      <c r="CM343" s="204"/>
      <c r="CN343" s="204"/>
      <c r="CO343" s="204"/>
      <c r="CP343" s="204"/>
      <c r="CQ343" s="195">
        <f t="shared" si="84"/>
        <v>0</v>
      </c>
      <c r="CR343" s="186" t="str">
        <f t="shared" si="85"/>
        <v>#DIV/0!</v>
      </c>
      <c r="CS343" s="166"/>
      <c r="CT343" s="166"/>
      <c r="CU343" s="166"/>
      <c r="CV343" s="166"/>
      <c r="CW343" s="166"/>
      <c r="CX343" s="196"/>
      <c r="CY343" s="195" t="str">
        <f t="shared" si="86"/>
        <v>#DIV/0!</v>
      </c>
      <c r="CZ343" s="187" t="str">
        <f t="shared" si="87"/>
        <v>#DIV/0!</v>
      </c>
    </row>
    <row r="344" ht="15.75" customHeight="1">
      <c r="A344" s="121">
        <v>45.0</v>
      </c>
      <c r="B344" s="312" t="s">
        <v>324</v>
      </c>
      <c r="C344" s="307" t="s">
        <v>325</v>
      </c>
      <c r="D344" s="124" t="str">
        <f t="shared" si="72"/>
        <v>#REF!</v>
      </c>
      <c r="E344" s="125" t="str">
        <f t="shared" si="73"/>
        <v>#REF!</v>
      </c>
      <c r="F344" s="172" t="str">
        <f t="shared" si="74"/>
        <v>#REF!</v>
      </c>
      <c r="G344" s="189" t="str">
        <f t="shared" si="75"/>
        <v>#REF!</v>
      </c>
      <c r="H344" s="216"/>
      <c r="I344" s="197"/>
      <c r="J344" s="215"/>
      <c r="K344" s="197"/>
      <c r="L344" s="197"/>
      <c r="M344" s="178">
        <f t="shared" si="76"/>
        <v>0</v>
      </c>
      <c r="N344" s="188" t="str">
        <f t="shared" si="77"/>
        <v>#DIV/0!</v>
      </c>
      <c r="O344" s="200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210"/>
      <c r="AG344" s="210"/>
      <c r="AH344" s="210"/>
      <c r="AI344" s="210"/>
      <c r="AJ344" s="178">
        <f t="shared" si="78"/>
        <v>0</v>
      </c>
      <c r="AK344" s="190">
        <f t="shared" si="79"/>
        <v>0</v>
      </c>
      <c r="AL344" s="200"/>
      <c r="AM344" s="197"/>
      <c r="AN344" s="197"/>
      <c r="AO344" s="197"/>
      <c r="AP344" s="197"/>
      <c r="AQ344" s="197"/>
      <c r="AR344" s="197"/>
      <c r="AS344" s="197"/>
      <c r="AT344" s="197"/>
      <c r="AU344" s="197"/>
      <c r="AV344" s="197"/>
      <c r="AW344" s="197"/>
      <c r="AX344" s="197"/>
      <c r="AY344" s="197"/>
      <c r="AZ344" s="197"/>
      <c r="BA344" s="197"/>
      <c r="BB344" s="197"/>
      <c r="BC344" s="197"/>
      <c r="BD344" s="197"/>
      <c r="BE344" s="197"/>
      <c r="BF344" s="197"/>
      <c r="BG344" s="178">
        <f t="shared" si="80"/>
        <v>0</v>
      </c>
      <c r="BH344" s="190">
        <f t="shared" si="81"/>
        <v>0</v>
      </c>
      <c r="BI344" s="200"/>
      <c r="BJ344" s="197"/>
      <c r="BK344" s="197"/>
      <c r="BL344" s="197"/>
      <c r="BM344" s="197"/>
      <c r="BN344" s="197"/>
      <c r="BO344" s="197"/>
      <c r="BP344" s="197"/>
      <c r="BQ344" s="197"/>
      <c r="BR344" s="197"/>
      <c r="BS344" s="197"/>
      <c r="BT344" s="197"/>
      <c r="BU344" s="197"/>
      <c r="BV344" s="197"/>
      <c r="BW344" s="204"/>
      <c r="BX344" s="204"/>
      <c r="BY344" s="204"/>
      <c r="BZ344" s="204"/>
      <c r="CA344" s="204"/>
      <c r="CB344" s="204"/>
      <c r="CC344" s="204"/>
      <c r="CD344" s="204"/>
      <c r="CE344" s="184">
        <f t="shared" si="82"/>
        <v>0</v>
      </c>
      <c r="CF344" s="244" t="str">
        <f t="shared" si="83"/>
        <v>#DIV/0!</v>
      </c>
      <c r="CG344" s="211"/>
      <c r="CH344" s="204"/>
      <c r="CI344" s="204"/>
      <c r="CJ344" s="204"/>
      <c r="CK344" s="204"/>
      <c r="CL344" s="204"/>
      <c r="CM344" s="204"/>
      <c r="CN344" s="204"/>
      <c r="CO344" s="204"/>
      <c r="CP344" s="204"/>
      <c r="CQ344" s="195">
        <f t="shared" si="84"/>
        <v>0</v>
      </c>
      <c r="CR344" s="186" t="str">
        <f t="shared" si="85"/>
        <v>#DIV/0!</v>
      </c>
      <c r="CS344" s="166"/>
      <c r="CT344" s="166"/>
      <c r="CU344" s="166"/>
      <c r="CV344" s="166"/>
      <c r="CW344" s="166"/>
      <c r="CX344" s="196"/>
      <c r="CY344" s="195" t="str">
        <f t="shared" si="86"/>
        <v>#DIV/0!</v>
      </c>
      <c r="CZ344" s="187" t="str">
        <f t="shared" si="87"/>
        <v>#DIV/0!</v>
      </c>
    </row>
    <row r="345" ht="15.75" customHeight="1">
      <c r="A345" s="169">
        <v>46.0</v>
      </c>
      <c r="B345" s="312" t="s">
        <v>326</v>
      </c>
      <c r="C345" s="307" t="s">
        <v>327</v>
      </c>
      <c r="D345" s="124" t="str">
        <f t="shared" si="72"/>
        <v>#REF!</v>
      </c>
      <c r="E345" s="125" t="str">
        <f t="shared" si="73"/>
        <v>#REF!</v>
      </c>
      <c r="F345" s="172" t="str">
        <f t="shared" si="74"/>
        <v>#REF!</v>
      </c>
      <c r="G345" s="189" t="str">
        <f t="shared" si="75"/>
        <v>#REF!</v>
      </c>
      <c r="H345" s="200"/>
      <c r="I345" s="222"/>
      <c r="J345" s="197"/>
      <c r="K345" s="197"/>
      <c r="L345" s="197"/>
      <c r="M345" s="178">
        <f t="shared" si="76"/>
        <v>0</v>
      </c>
      <c r="N345" s="188" t="str">
        <f t="shared" si="77"/>
        <v>#DIV/0!</v>
      </c>
      <c r="O345" s="200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210"/>
      <c r="AG345" s="210"/>
      <c r="AH345" s="210"/>
      <c r="AI345" s="210"/>
      <c r="AJ345" s="178">
        <f t="shared" si="78"/>
        <v>0</v>
      </c>
      <c r="AK345" s="190">
        <f t="shared" si="79"/>
        <v>0</v>
      </c>
      <c r="AL345" s="200"/>
      <c r="AM345" s="197"/>
      <c r="AN345" s="197"/>
      <c r="AO345" s="197"/>
      <c r="AP345" s="197"/>
      <c r="AQ345" s="197"/>
      <c r="AR345" s="197"/>
      <c r="AS345" s="197"/>
      <c r="AT345" s="197"/>
      <c r="AU345" s="197"/>
      <c r="AV345" s="197"/>
      <c r="AW345" s="197"/>
      <c r="AX345" s="197"/>
      <c r="AY345" s="197"/>
      <c r="AZ345" s="197"/>
      <c r="BA345" s="197"/>
      <c r="BB345" s="197"/>
      <c r="BC345" s="197"/>
      <c r="BD345" s="197"/>
      <c r="BE345" s="197"/>
      <c r="BF345" s="197"/>
      <c r="BG345" s="178">
        <f t="shared" si="80"/>
        <v>0</v>
      </c>
      <c r="BH345" s="190">
        <f t="shared" si="81"/>
        <v>0</v>
      </c>
      <c r="BI345" s="200"/>
      <c r="BJ345" s="197"/>
      <c r="BK345" s="197"/>
      <c r="BL345" s="197"/>
      <c r="BM345" s="197"/>
      <c r="BN345" s="197"/>
      <c r="BO345" s="197"/>
      <c r="BP345" s="197"/>
      <c r="BQ345" s="197"/>
      <c r="BR345" s="197"/>
      <c r="BS345" s="197"/>
      <c r="BT345" s="197"/>
      <c r="BU345" s="197"/>
      <c r="BV345" s="197"/>
      <c r="BW345" s="204"/>
      <c r="BX345" s="204"/>
      <c r="BY345" s="204"/>
      <c r="BZ345" s="204"/>
      <c r="CA345" s="204"/>
      <c r="CB345" s="204"/>
      <c r="CC345" s="204"/>
      <c r="CD345" s="204"/>
      <c r="CE345" s="184">
        <f t="shared" si="82"/>
        <v>0</v>
      </c>
      <c r="CF345" s="244" t="str">
        <f t="shared" si="83"/>
        <v>#DIV/0!</v>
      </c>
      <c r="CG345" s="211"/>
      <c r="CH345" s="204"/>
      <c r="CI345" s="204"/>
      <c r="CJ345" s="204"/>
      <c r="CK345" s="204"/>
      <c r="CL345" s="204"/>
      <c r="CM345" s="204"/>
      <c r="CN345" s="204"/>
      <c r="CO345" s="204"/>
      <c r="CP345" s="204"/>
      <c r="CQ345" s="195">
        <f t="shared" si="84"/>
        <v>0</v>
      </c>
      <c r="CR345" s="186" t="str">
        <f t="shared" si="85"/>
        <v>#DIV/0!</v>
      </c>
      <c r="CS345" s="166"/>
      <c r="CT345" s="166"/>
      <c r="CU345" s="166"/>
      <c r="CV345" s="166"/>
      <c r="CW345" s="166"/>
      <c r="CX345" s="196"/>
      <c r="CY345" s="195" t="str">
        <f t="shared" si="86"/>
        <v>#DIV/0!</v>
      </c>
      <c r="CZ345" s="187" t="str">
        <f t="shared" si="87"/>
        <v>#DIV/0!</v>
      </c>
    </row>
    <row r="346" ht="15.75" customHeight="1">
      <c r="A346" s="121">
        <v>47.0</v>
      </c>
      <c r="B346" s="312" t="s">
        <v>328</v>
      </c>
      <c r="C346" s="307" t="s">
        <v>329</v>
      </c>
      <c r="D346" s="124" t="str">
        <f t="shared" si="72"/>
        <v>#REF!</v>
      </c>
      <c r="E346" s="125" t="str">
        <f t="shared" si="73"/>
        <v>#REF!</v>
      </c>
      <c r="F346" s="172" t="str">
        <f t="shared" si="74"/>
        <v>#REF!</v>
      </c>
      <c r="G346" s="189" t="str">
        <f t="shared" si="75"/>
        <v>#REF!</v>
      </c>
      <c r="H346" s="200"/>
      <c r="I346" s="215"/>
      <c r="J346" s="215"/>
      <c r="K346" s="197"/>
      <c r="L346" s="197"/>
      <c r="M346" s="178">
        <f t="shared" si="76"/>
        <v>0</v>
      </c>
      <c r="N346" s="188" t="str">
        <f t="shared" si="77"/>
        <v>#DIV/0!</v>
      </c>
      <c r="O346" s="200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210"/>
      <c r="AG346" s="210"/>
      <c r="AH346" s="210"/>
      <c r="AI346" s="210"/>
      <c r="AJ346" s="178">
        <f t="shared" si="78"/>
        <v>0</v>
      </c>
      <c r="AK346" s="190">
        <f t="shared" si="79"/>
        <v>0</v>
      </c>
      <c r="AL346" s="200"/>
      <c r="AM346" s="197"/>
      <c r="AN346" s="197"/>
      <c r="AO346" s="197"/>
      <c r="AP346" s="197"/>
      <c r="AQ346" s="197"/>
      <c r="AR346" s="197"/>
      <c r="AS346" s="197"/>
      <c r="AT346" s="197"/>
      <c r="AU346" s="197"/>
      <c r="AV346" s="197"/>
      <c r="AW346" s="197"/>
      <c r="AX346" s="197"/>
      <c r="AY346" s="197"/>
      <c r="AZ346" s="197"/>
      <c r="BA346" s="197"/>
      <c r="BB346" s="197"/>
      <c r="BC346" s="197"/>
      <c r="BD346" s="197"/>
      <c r="BE346" s="197"/>
      <c r="BF346" s="197"/>
      <c r="BG346" s="178">
        <f t="shared" si="80"/>
        <v>0</v>
      </c>
      <c r="BH346" s="190">
        <f t="shared" si="81"/>
        <v>0</v>
      </c>
      <c r="BI346" s="200"/>
      <c r="BJ346" s="197"/>
      <c r="BK346" s="197"/>
      <c r="BL346" s="197"/>
      <c r="BM346" s="197"/>
      <c r="BN346" s="197"/>
      <c r="BO346" s="197"/>
      <c r="BP346" s="197"/>
      <c r="BQ346" s="197"/>
      <c r="BR346" s="197"/>
      <c r="BS346" s="197"/>
      <c r="BT346" s="197"/>
      <c r="BU346" s="197"/>
      <c r="BV346" s="197"/>
      <c r="BW346" s="204"/>
      <c r="BX346" s="204"/>
      <c r="BY346" s="204"/>
      <c r="BZ346" s="204"/>
      <c r="CA346" s="204"/>
      <c r="CB346" s="204"/>
      <c r="CC346" s="204"/>
      <c r="CD346" s="204"/>
      <c r="CE346" s="184">
        <f t="shared" si="82"/>
        <v>0</v>
      </c>
      <c r="CF346" s="244" t="str">
        <f t="shared" si="83"/>
        <v>#DIV/0!</v>
      </c>
      <c r="CG346" s="211"/>
      <c r="CH346" s="204"/>
      <c r="CI346" s="204"/>
      <c r="CJ346" s="204"/>
      <c r="CK346" s="204"/>
      <c r="CL346" s="204"/>
      <c r="CM346" s="204"/>
      <c r="CN346" s="204"/>
      <c r="CO346" s="204"/>
      <c r="CP346" s="204"/>
      <c r="CQ346" s="195">
        <f t="shared" si="84"/>
        <v>0</v>
      </c>
      <c r="CR346" s="186" t="str">
        <f t="shared" si="85"/>
        <v>#DIV/0!</v>
      </c>
      <c r="CS346" s="166"/>
      <c r="CT346" s="166"/>
      <c r="CU346" s="166"/>
      <c r="CV346" s="166"/>
      <c r="CW346" s="166"/>
      <c r="CX346" s="196"/>
      <c r="CY346" s="195" t="str">
        <f t="shared" si="86"/>
        <v>#DIV/0!</v>
      </c>
      <c r="CZ346" s="187" t="str">
        <f t="shared" si="87"/>
        <v>#DIV/0!</v>
      </c>
    </row>
    <row r="347" ht="15.75" customHeight="1">
      <c r="A347" s="169">
        <v>48.0</v>
      </c>
      <c r="B347" s="312" t="s">
        <v>330</v>
      </c>
      <c r="C347" s="307" t="s">
        <v>331</v>
      </c>
      <c r="D347" s="124" t="str">
        <f t="shared" si="72"/>
        <v>#REF!</v>
      </c>
      <c r="E347" s="125" t="str">
        <f t="shared" si="73"/>
        <v>#REF!</v>
      </c>
      <c r="F347" s="172" t="str">
        <f t="shared" si="74"/>
        <v>#REF!</v>
      </c>
      <c r="G347" s="189" t="str">
        <f t="shared" si="75"/>
        <v>#REF!</v>
      </c>
      <c r="H347" s="200"/>
      <c r="I347" s="197"/>
      <c r="J347" s="197"/>
      <c r="K347" s="197"/>
      <c r="L347" s="197"/>
      <c r="M347" s="178">
        <f t="shared" si="76"/>
        <v>0</v>
      </c>
      <c r="N347" s="188" t="str">
        <f t="shared" si="77"/>
        <v>#DIV/0!</v>
      </c>
      <c r="O347" s="200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210"/>
      <c r="AG347" s="210"/>
      <c r="AH347" s="210"/>
      <c r="AI347" s="210"/>
      <c r="AJ347" s="178">
        <f t="shared" si="78"/>
        <v>0</v>
      </c>
      <c r="AK347" s="190">
        <f t="shared" si="79"/>
        <v>0</v>
      </c>
      <c r="AL347" s="200"/>
      <c r="AM347" s="197"/>
      <c r="AN347" s="197"/>
      <c r="AO347" s="197"/>
      <c r="AP347" s="197"/>
      <c r="AQ347" s="197"/>
      <c r="AR347" s="197"/>
      <c r="AS347" s="197"/>
      <c r="AT347" s="197"/>
      <c r="AU347" s="197"/>
      <c r="AV347" s="197"/>
      <c r="AW347" s="197"/>
      <c r="AX347" s="197"/>
      <c r="AY347" s="197"/>
      <c r="AZ347" s="197"/>
      <c r="BA347" s="197"/>
      <c r="BB347" s="197"/>
      <c r="BC347" s="197"/>
      <c r="BD347" s="197"/>
      <c r="BE347" s="197"/>
      <c r="BF347" s="197"/>
      <c r="BG347" s="178">
        <f t="shared" si="80"/>
        <v>0</v>
      </c>
      <c r="BH347" s="190">
        <f t="shared" si="81"/>
        <v>0</v>
      </c>
      <c r="BI347" s="200"/>
      <c r="BJ347" s="197"/>
      <c r="BK347" s="197"/>
      <c r="BL347" s="197"/>
      <c r="BM347" s="197"/>
      <c r="BN347" s="197"/>
      <c r="BO347" s="197"/>
      <c r="BP347" s="197"/>
      <c r="BQ347" s="197"/>
      <c r="BR347" s="197"/>
      <c r="BS347" s="197"/>
      <c r="BT347" s="197"/>
      <c r="BU347" s="197"/>
      <c r="BV347" s="197"/>
      <c r="BW347" s="204"/>
      <c r="BX347" s="204"/>
      <c r="BY347" s="204"/>
      <c r="BZ347" s="204"/>
      <c r="CA347" s="204"/>
      <c r="CB347" s="204"/>
      <c r="CC347" s="204"/>
      <c r="CD347" s="204"/>
      <c r="CE347" s="184">
        <f t="shared" si="82"/>
        <v>0</v>
      </c>
      <c r="CF347" s="244" t="str">
        <f t="shared" si="83"/>
        <v>#DIV/0!</v>
      </c>
      <c r="CG347" s="211"/>
      <c r="CH347" s="204"/>
      <c r="CI347" s="204"/>
      <c r="CJ347" s="204"/>
      <c r="CK347" s="204"/>
      <c r="CL347" s="204"/>
      <c r="CM347" s="204"/>
      <c r="CN347" s="204"/>
      <c r="CO347" s="204"/>
      <c r="CP347" s="204"/>
      <c r="CQ347" s="195">
        <f t="shared" si="84"/>
        <v>0</v>
      </c>
      <c r="CR347" s="186" t="str">
        <f t="shared" si="85"/>
        <v>#DIV/0!</v>
      </c>
      <c r="CS347" s="166"/>
      <c r="CT347" s="166"/>
      <c r="CU347" s="166"/>
      <c r="CV347" s="166"/>
      <c r="CW347" s="166"/>
      <c r="CX347" s="196"/>
      <c r="CY347" s="195" t="str">
        <f t="shared" si="86"/>
        <v>#DIV/0!</v>
      </c>
      <c r="CZ347" s="187" t="str">
        <f t="shared" si="87"/>
        <v>#DIV/0!</v>
      </c>
    </row>
    <row r="348" ht="15.75" customHeight="1">
      <c r="A348" s="121">
        <v>49.0</v>
      </c>
      <c r="B348" s="312" t="s">
        <v>332</v>
      </c>
      <c r="C348" s="307" t="s">
        <v>333</v>
      </c>
      <c r="D348" s="124" t="str">
        <f t="shared" si="72"/>
        <v>#REF!</v>
      </c>
      <c r="E348" s="125" t="str">
        <f t="shared" si="73"/>
        <v>#REF!</v>
      </c>
      <c r="F348" s="172" t="str">
        <f t="shared" si="74"/>
        <v>#REF!</v>
      </c>
      <c r="G348" s="189" t="str">
        <f t="shared" si="75"/>
        <v>#REF!</v>
      </c>
      <c r="H348" s="200"/>
      <c r="I348" s="204"/>
      <c r="J348" s="215"/>
      <c r="K348" s="197"/>
      <c r="L348" s="197"/>
      <c r="M348" s="178">
        <f t="shared" si="76"/>
        <v>0</v>
      </c>
      <c r="N348" s="188" t="str">
        <f t="shared" si="77"/>
        <v>#DIV/0!</v>
      </c>
      <c r="O348" s="211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6"/>
      <c r="AG348" s="206"/>
      <c r="AH348" s="206"/>
      <c r="AI348" s="206"/>
      <c r="AJ348" s="178">
        <f t="shared" si="78"/>
        <v>0</v>
      </c>
      <c r="AK348" s="190">
        <f t="shared" si="79"/>
        <v>0</v>
      </c>
      <c r="AL348" s="211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178">
        <f t="shared" si="80"/>
        <v>0</v>
      </c>
      <c r="BH348" s="190">
        <f t="shared" si="81"/>
        <v>0</v>
      </c>
      <c r="BI348" s="211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  <c r="BY348" s="204"/>
      <c r="BZ348" s="204"/>
      <c r="CA348" s="204"/>
      <c r="CB348" s="204"/>
      <c r="CC348" s="204"/>
      <c r="CD348" s="204"/>
      <c r="CE348" s="184">
        <f t="shared" si="82"/>
        <v>0</v>
      </c>
      <c r="CF348" s="244" t="str">
        <f t="shared" si="83"/>
        <v>#DIV/0!</v>
      </c>
      <c r="CG348" s="211"/>
      <c r="CH348" s="204"/>
      <c r="CI348" s="204"/>
      <c r="CJ348" s="204"/>
      <c r="CK348" s="204"/>
      <c r="CL348" s="204"/>
      <c r="CM348" s="204"/>
      <c r="CN348" s="204"/>
      <c r="CO348" s="204"/>
      <c r="CP348" s="204"/>
      <c r="CQ348" s="195">
        <f t="shared" si="84"/>
        <v>0</v>
      </c>
      <c r="CR348" s="186" t="str">
        <f t="shared" si="85"/>
        <v>#DIV/0!</v>
      </c>
      <c r="CS348" s="166"/>
      <c r="CT348" s="166"/>
      <c r="CU348" s="166"/>
      <c r="CV348" s="166"/>
      <c r="CW348" s="166"/>
      <c r="CX348" s="196"/>
      <c r="CY348" s="195" t="str">
        <f t="shared" si="86"/>
        <v>#DIV/0!</v>
      </c>
      <c r="CZ348" s="187" t="str">
        <f t="shared" si="87"/>
        <v>#DIV/0!</v>
      </c>
    </row>
    <row r="349" ht="15.75" customHeight="1">
      <c r="A349" s="169">
        <v>50.0</v>
      </c>
      <c r="B349" s="312" t="s">
        <v>334</v>
      </c>
      <c r="C349" s="307" t="s">
        <v>335</v>
      </c>
      <c r="D349" s="124" t="str">
        <f t="shared" si="72"/>
        <v>#REF!</v>
      </c>
      <c r="E349" s="125" t="str">
        <f t="shared" si="73"/>
        <v>#REF!</v>
      </c>
      <c r="F349" s="172" t="str">
        <f t="shared" si="74"/>
        <v>#REF!</v>
      </c>
      <c r="G349" s="189" t="str">
        <f t="shared" si="75"/>
        <v>#REF!</v>
      </c>
      <c r="H349" s="200"/>
      <c r="I349" s="204"/>
      <c r="J349" s="204"/>
      <c r="K349" s="197"/>
      <c r="L349" s="197"/>
      <c r="M349" s="178">
        <f t="shared" si="76"/>
        <v>0</v>
      </c>
      <c r="N349" s="188" t="str">
        <f t="shared" si="77"/>
        <v>#DIV/0!</v>
      </c>
      <c r="O349" s="211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6"/>
      <c r="AG349" s="206"/>
      <c r="AH349" s="206"/>
      <c r="AI349" s="206"/>
      <c r="AJ349" s="178">
        <f t="shared" si="78"/>
        <v>0</v>
      </c>
      <c r="AK349" s="190">
        <f t="shared" si="79"/>
        <v>0</v>
      </c>
      <c r="AL349" s="211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178">
        <f t="shared" si="80"/>
        <v>0</v>
      </c>
      <c r="BH349" s="190">
        <f t="shared" si="81"/>
        <v>0</v>
      </c>
      <c r="BI349" s="211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  <c r="BY349" s="204"/>
      <c r="BZ349" s="204"/>
      <c r="CA349" s="204"/>
      <c r="CB349" s="204"/>
      <c r="CC349" s="204"/>
      <c r="CD349" s="204"/>
      <c r="CE349" s="184">
        <f t="shared" si="82"/>
        <v>0</v>
      </c>
      <c r="CF349" s="244" t="str">
        <f t="shared" si="83"/>
        <v>#DIV/0!</v>
      </c>
      <c r="CG349" s="211"/>
      <c r="CH349" s="204"/>
      <c r="CI349" s="204"/>
      <c r="CJ349" s="204"/>
      <c r="CK349" s="204"/>
      <c r="CL349" s="204"/>
      <c r="CM349" s="204"/>
      <c r="CN349" s="204"/>
      <c r="CO349" s="204"/>
      <c r="CP349" s="204"/>
      <c r="CQ349" s="195">
        <f t="shared" si="84"/>
        <v>0</v>
      </c>
      <c r="CR349" s="186" t="str">
        <f t="shared" si="85"/>
        <v>#DIV/0!</v>
      </c>
      <c r="CS349" s="166"/>
      <c r="CT349" s="166"/>
      <c r="CU349" s="166"/>
      <c r="CV349" s="166"/>
      <c r="CW349" s="166"/>
      <c r="CX349" s="196"/>
      <c r="CY349" s="195" t="str">
        <f t="shared" si="86"/>
        <v>#DIV/0!</v>
      </c>
      <c r="CZ349" s="187" t="str">
        <f t="shared" si="87"/>
        <v>#DIV/0!</v>
      </c>
    </row>
    <row r="350" ht="15.75" customHeight="1">
      <c r="A350" s="121">
        <v>51.0</v>
      </c>
      <c r="B350" s="312" t="s">
        <v>336</v>
      </c>
      <c r="C350" s="307" t="s">
        <v>337</v>
      </c>
      <c r="D350" s="124" t="str">
        <f t="shared" si="72"/>
        <v>#REF!</v>
      </c>
      <c r="E350" s="125" t="str">
        <f t="shared" si="73"/>
        <v>#REF!</v>
      </c>
      <c r="F350" s="172" t="str">
        <f t="shared" si="74"/>
        <v>#REF!</v>
      </c>
      <c r="G350" s="189" t="str">
        <f t="shared" si="75"/>
        <v>#REF!</v>
      </c>
      <c r="H350" s="200"/>
      <c r="I350" s="215"/>
      <c r="J350" s="215"/>
      <c r="K350" s="197"/>
      <c r="L350" s="197"/>
      <c r="M350" s="178">
        <f t="shared" si="76"/>
        <v>0</v>
      </c>
      <c r="N350" s="188" t="str">
        <f t="shared" si="77"/>
        <v>#DIV/0!</v>
      </c>
      <c r="O350" s="200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210"/>
      <c r="AG350" s="210"/>
      <c r="AH350" s="210"/>
      <c r="AI350" s="210"/>
      <c r="AJ350" s="178">
        <f t="shared" si="78"/>
        <v>0</v>
      </c>
      <c r="AK350" s="190">
        <f t="shared" si="79"/>
        <v>0</v>
      </c>
      <c r="AL350" s="200"/>
      <c r="AM350" s="197"/>
      <c r="AN350" s="197"/>
      <c r="AO350" s="197"/>
      <c r="AP350" s="197"/>
      <c r="AQ350" s="197"/>
      <c r="AR350" s="197"/>
      <c r="AS350" s="197"/>
      <c r="AT350" s="197"/>
      <c r="AU350" s="197"/>
      <c r="AV350" s="197"/>
      <c r="AW350" s="197"/>
      <c r="AX350" s="197"/>
      <c r="AY350" s="197"/>
      <c r="AZ350" s="197"/>
      <c r="BA350" s="197"/>
      <c r="BB350" s="197"/>
      <c r="BC350" s="197"/>
      <c r="BD350" s="197"/>
      <c r="BE350" s="197"/>
      <c r="BF350" s="197"/>
      <c r="BG350" s="178">
        <f t="shared" si="80"/>
        <v>0</v>
      </c>
      <c r="BH350" s="190">
        <f t="shared" si="81"/>
        <v>0</v>
      </c>
      <c r="BI350" s="200"/>
      <c r="BJ350" s="197"/>
      <c r="BK350" s="197"/>
      <c r="BL350" s="197"/>
      <c r="BM350" s="197"/>
      <c r="BN350" s="197"/>
      <c r="BO350" s="197"/>
      <c r="BP350" s="197"/>
      <c r="BQ350" s="197"/>
      <c r="BR350" s="197"/>
      <c r="BS350" s="197"/>
      <c r="BT350" s="197"/>
      <c r="BU350" s="197"/>
      <c r="BV350" s="197"/>
      <c r="BW350" s="204"/>
      <c r="BX350" s="204"/>
      <c r="BY350" s="204"/>
      <c r="BZ350" s="204"/>
      <c r="CA350" s="204"/>
      <c r="CB350" s="204"/>
      <c r="CC350" s="204"/>
      <c r="CD350" s="204"/>
      <c r="CE350" s="184">
        <f t="shared" si="82"/>
        <v>0</v>
      </c>
      <c r="CF350" s="244" t="str">
        <f t="shared" si="83"/>
        <v>#DIV/0!</v>
      </c>
      <c r="CG350" s="211"/>
      <c r="CH350" s="204"/>
      <c r="CI350" s="204"/>
      <c r="CJ350" s="204"/>
      <c r="CK350" s="204"/>
      <c r="CL350" s="204"/>
      <c r="CM350" s="204"/>
      <c r="CN350" s="204"/>
      <c r="CO350" s="204"/>
      <c r="CP350" s="204"/>
      <c r="CQ350" s="195">
        <f t="shared" si="84"/>
        <v>0</v>
      </c>
      <c r="CR350" s="186" t="str">
        <f t="shared" si="85"/>
        <v>#DIV/0!</v>
      </c>
      <c r="CS350" s="166"/>
      <c r="CT350" s="166"/>
      <c r="CU350" s="166"/>
      <c r="CV350" s="166"/>
      <c r="CW350" s="166"/>
      <c r="CX350" s="196"/>
      <c r="CY350" s="195" t="str">
        <f t="shared" si="86"/>
        <v>#DIV/0!</v>
      </c>
      <c r="CZ350" s="187" t="str">
        <f t="shared" si="87"/>
        <v>#DIV/0!</v>
      </c>
    </row>
    <row r="351" ht="15.75" customHeight="1">
      <c r="A351" s="169">
        <v>52.0</v>
      </c>
      <c r="B351" s="312" t="s">
        <v>338</v>
      </c>
      <c r="C351" s="307" t="s">
        <v>339</v>
      </c>
      <c r="D351" s="124" t="str">
        <f t="shared" si="72"/>
        <v>#REF!</v>
      </c>
      <c r="E351" s="125" t="str">
        <f t="shared" si="73"/>
        <v>#REF!</v>
      </c>
      <c r="F351" s="172" t="str">
        <f t="shared" si="74"/>
        <v>#REF!</v>
      </c>
      <c r="G351" s="189" t="str">
        <f t="shared" si="75"/>
        <v>#REF!</v>
      </c>
      <c r="H351" s="216"/>
      <c r="I351" s="197"/>
      <c r="J351" s="197"/>
      <c r="K351" s="197"/>
      <c r="L351" s="197"/>
      <c r="M351" s="178">
        <f t="shared" si="76"/>
        <v>0</v>
      </c>
      <c r="N351" s="188" t="str">
        <f t="shared" si="77"/>
        <v>#DIV/0!</v>
      </c>
      <c r="O351" s="200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210"/>
      <c r="AG351" s="210"/>
      <c r="AH351" s="210"/>
      <c r="AI351" s="210"/>
      <c r="AJ351" s="178">
        <f t="shared" si="78"/>
        <v>0</v>
      </c>
      <c r="AK351" s="190">
        <f t="shared" si="79"/>
        <v>0</v>
      </c>
      <c r="AL351" s="200"/>
      <c r="AM351" s="197"/>
      <c r="AN351" s="197"/>
      <c r="AO351" s="197"/>
      <c r="AP351" s="197"/>
      <c r="AQ351" s="197"/>
      <c r="AR351" s="197"/>
      <c r="AS351" s="197"/>
      <c r="AT351" s="197"/>
      <c r="AU351" s="197"/>
      <c r="AV351" s="197"/>
      <c r="AW351" s="197"/>
      <c r="AX351" s="197"/>
      <c r="AY351" s="197"/>
      <c r="AZ351" s="197"/>
      <c r="BA351" s="197"/>
      <c r="BB351" s="197"/>
      <c r="BC351" s="197"/>
      <c r="BD351" s="197"/>
      <c r="BE351" s="197"/>
      <c r="BF351" s="197"/>
      <c r="BG351" s="178">
        <f t="shared" si="80"/>
        <v>0</v>
      </c>
      <c r="BH351" s="190">
        <f t="shared" si="81"/>
        <v>0</v>
      </c>
      <c r="BI351" s="200"/>
      <c r="BJ351" s="197"/>
      <c r="BK351" s="197"/>
      <c r="BL351" s="197"/>
      <c r="BM351" s="197"/>
      <c r="BN351" s="197"/>
      <c r="BO351" s="197"/>
      <c r="BP351" s="197"/>
      <c r="BQ351" s="197"/>
      <c r="BR351" s="197"/>
      <c r="BS351" s="197"/>
      <c r="BT351" s="197"/>
      <c r="BU351" s="197"/>
      <c r="BV351" s="197"/>
      <c r="BW351" s="204"/>
      <c r="BX351" s="204"/>
      <c r="BY351" s="204"/>
      <c r="BZ351" s="204"/>
      <c r="CA351" s="204"/>
      <c r="CB351" s="204"/>
      <c r="CC351" s="204"/>
      <c r="CD351" s="204"/>
      <c r="CE351" s="184">
        <f t="shared" si="82"/>
        <v>0</v>
      </c>
      <c r="CF351" s="244" t="str">
        <f t="shared" si="83"/>
        <v>#DIV/0!</v>
      </c>
      <c r="CG351" s="211"/>
      <c r="CH351" s="204"/>
      <c r="CI351" s="204"/>
      <c r="CJ351" s="204"/>
      <c r="CK351" s="204"/>
      <c r="CL351" s="204"/>
      <c r="CM351" s="204"/>
      <c r="CN351" s="204"/>
      <c r="CO351" s="204"/>
      <c r="CP351" s="204"/>
      <c r="CQ351" s="195">
        <f t="shared" si="84"/>
        <v>0</v>
      </c>
      <c r="CR351" s="186" t="str">
        <f t="shared" si="85"/>
        <v>#DIV/0!</v>
      </c>
      <c r="CS351" s="166"/>
      <c r="CT351" s="166"/>
      <c r="CU351" s="166"/>
      <c r="CV351" s="166"/>
      <c r="CW351" s="166"/>
      <c r="CX351" s="196"/>
      <c r="CY351" s="195" t="str">
        <f t="shared" si="86"/>
        <v>#DIV/0!</v>
      </c>
      <c r="CZ351" s="187" t="str">
        <f t="shared" si="87"/>
        <v>#DIV/0!</v>
      </c>
    </row>
    <row r="352" ht="15.75" customHeight="1">
      <c r="A352" s="121">
        <v>53.0</v>
      </c>
      <c r="B352" s="312" t="s">
        <v>340</v>
      </c>
      <c r="C352" s="307" t="s">
        <v>341</v>
      </c>
      <c r="D352" s="124" t="str">
        <f t="shared" si="72"/>
        <v>#REF!</v>
      </c>
      <c r="E352" s="125" t="str">
        <f t="shared" si="73"/>
        <v>#REF!</v>
      </c>
      <c r="F352" s="172" t="str">
        <f t="shared" si="74"/>
        <v>#REF!</v>
      </c>
      <c r="G352" s="189" t="str">
        <f t="shared" si="75"/>
        <v>#REF!</v>
      </c>
      <c r="H352" s="200"/>
      <c r="I352" s="197"/>
      <c r="J352" s="197"/>
      <c r="K352" s="197"/>
      <c r="L352" s="197"/>
      <c r="M352" s="178">
        <f t="shared" si="76"/>
        <v>0</v>
      </c>
      <c r="N352" s="188" t="str">
        <f t="shared" si="77"/>
        <v>#DIV/0!</v>
      </c>
      <c r="O352" s="216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8"/>
      <c r="AG352" s="218"/>
      <c r="AH352" s="218"/>
      <c r="AI352" s="218"/>
      <c r="AJ352" s="178">
        <f t="shared" si="78"/>
        <v>0</v>
      </c>
      <c r="AK352" s="190">
        <f t="shared" si="79"/>
        <v>0</v>
      </c>
      <c r="AL352" s="216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178">
        <f t="shared" si="80"/>
        <v>0</v>
      </c>
      <c r="BH352" s="190">
        <f t="shared" si="81"/>
        <v>0</v>
      </c>
      <c r="BI352" s="216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04"/>
      <c r="BX352" s="204"/>
      <c r="BY352" s="204"/>
      <c r="BZ352" s="204"/>
      <c r="CA352" s="204"/>
      <c r="CB352" s="204"/>
      <c r="CC352" s="204"/>
      <c r="CD352" s="204"/>
      <c r="CE352" s="184">
        <f t="shared" si="82"/>
        <v>0</v>
      </c>
      <c r="CF352" s="244" t="str">
        <f t="shared" si="83"/>
        <v>#DIV/0!</v>
      </c>
      <c r="CG352" s="211"/>
      <c r="CH352" s="204"/>
      <c r="CI352" s="204"/>
      <c r="CJ352" s="204"/>
      <c r="CK352" s="204"/>
      <c r="CL352" s="204"/>
      <c r="CM352" s="177"/>
      <c r="CN352" s="204"/>
      <c r="CO352" s="204"/>
      <c r="CP352" s="204"/>
      <c r="CQ352" s="195">
        <f t="shared" si="84"/>
        <v>0</v>
      </c>
      <c r="CR352" s="186" t="str">
        <f t="shared" si="85"/>
        <v>#DIV/0!</v>
      </c>
      <c r="CS352" s="166"/>
      <c r="CT352" s="166"/>
      <c r="CU352" s="166"/>
      <c r="CV352" s="166"/>
      <c r="CW352" s="166"/>
      <c r="CX352" s="196"/>
      <c r="CY352" s="195" t="str">
        <f t="shared" si="86"/>
        <v>#DIV/0!</v>
      </c>
      <c r="CZ352" s="187" t="str">
        <f t="shared" si="87"/>
        <v>#DIV/0!</v>
      </c>
    </row>
    <row r="353" ht="15.75" customHeight="1">
      <c r="A353" s="169">
        <v>54.0</v>
      </c>
      <c r="B353" s="312" t="s">
        <v>342</v>
      </c>
      <c r="C353" s="307" t="s">
        <v>343</v>
      </c>
      <c r="D353" s="124" t="str">
        <f t="shared" si="72"/>
        <v>#REF!</v>
      </c>
      <c r="E353" s="125" t="str">
        <f t="shared" si="73"/>
        <v>#REF!</v>
      </c>
      <c r="F353" s="172" t="str">
        <f t="shared" si="74"/>
        <v>#REF!</v>
      </c>
      <c r="G353" s="189" t="str">
        <f t="shared" si="75"/>
        <v>#REF!</v>
      </c>
      <c r="H353" s="200"/>
      <c r="I353" s="197"/>
      <c r="J353" s="197"/>
      <c r="K353" s="197"/>
      <c r="L353" s="197"/>
      <c r="M353" s="178">
        <f t="shared" si="76"/>
        <v>0</v>
      </c>
      <c r="N353" s="188" t="str">
        <f t="shared" si="77"/>
        <v>#DIV/0!</v>
      </c>
      <c r="O353" s="200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210"/>
      <c r="AG353" s="210"/>
      <c r="AH353" s="210"/>
      <c r="AI353" s="210"/>
      <c r="AJ353" s="178">
        <f t="shared" si="78"/>
        <v>0</v>
      </c>
      <c r="AK353" s="190">
        <f t="shared" si="79"/>
        <v>0</v>
      </c>
      <c r="AL353" s="200"/>
      <c r="AM353" s="197"/>
      <c r="AN353" s="197"/>
      <c r="AO353" s="197"/>
      <c r="AP353" s="197"/>
      <c r="AQ353" s="197"/>
      <c r="AR353" s="197"/>
      <c r="AS353" s="197"/>
      <c r="AT353" s="197"/>
      <c r="AU353" s="197"/>
      <c r="AV353" s="197"/>
      <c r="AW353" s="197"/>
      <c r="AX353" s="197"/>
      <c r="AY353" s="197"/>
      <c r="AZ353" s="197"/>
      <c r="BA353" s="197"/>
      <c r="BB353" s="197"/>
      <c r="BC353" s="197"/>
      <c r="BD353" s="197"/>
      <c r="BE353" s="197"/>
      <c r="BF353" s="197"/>
      <c r="BG353" s="178">
        <f t="shared" si="80"/>
        <v>0</v>
      </c>
      <c r="BH353" s="190">
        <f t="shared" si="81"/>
        <v>0</v>
      </c>
      <c r="BI353" s="200"/>
      <c r="BJ353" s="197"/>
      <c r="BK353" s="197"/>
      <c r="BL353" s="197"/>
      <c r="BM353" s="197"/>
      <c r="BN353" s="197"/>
      <c r="BO353" s="197"/>
      <c r="BP353" s="197"/>
      <c r="BQ353" s="197"/>
      <c r="BR353" s="197"/>
      <c r="BS353" s="197"/>
      <c r="BT353" s="197"/>
      <c r="BU353" s="197"/>
      <c r="BV353" s="197"/>
      <c r="BW353" s="204"/>
      <c r="BX353" s="204"/>
      <c r="BY353" s="204"/>
      <c r="BZ353" s="204"/>
      <c r="CA353" s="204"/>
      <c r="CB353" s="204"/>
      <c r="CC353" s="204"/>
      <c r="CD353" s="204"/>
      <c r="CE353" s="184">
        <f t="shared" si="82"/>
        <v>0</v>
      </c>
      <c r="CF353" s="244" t="str">
        <f t="shared" si="83"/>
        <v>#DIV/0!</v>
      </c>
      <c r="CG353" s="211"/>
      <c r="CH353" s="204"/>
      <c r="CI353" s="204"/>
      <c r="CJ353" s="204"/>
      <c r="CK353" s="204"/>
      <c r="CL353" s="204"/>
      <c r="CM353" s="204"/>
      <c r="CN353" s="204"/>
      <c r="CO353" s="204"/>
      <c r="CP353" s="204"/>
      <c r="CQ353" s="195">
        <f t="shared" si="84"/>
        <v>0</v>
      </c>
      <c r="CR353" s="186" t="str">
        <f t="shared" si="85"/>
        <v>#DIV/0!</v>
      </c>
      <c r="CS353" s="166"/>
      <c r="CT353" s="166"/>
      <c r="CU353" s="166"/>
      <c r="CV353" s="166"/>
      <c r="CW353" s="166"/>
      <c r="CX353" s="196"/>
      <c r="CY353" s="195" t="str">
        <f t="shared" si="86"/>
        <v>#DIV/0!</v>
      </c>
      <c r="CZ353" s="187" t="str">
        <f t="shared" si="87"/>
        <v>#DIV/0!</v>
      </c>
    </row>
    <row r="354" ht="15.75" customHeight="1">
      <c r="A354" s="121">
        <v>55.0</v>
      </c>
      <c r="B354" s="312" t="s">
        <v>344</v>
      </c>
      <c r="C354" s="307" t="s">
        <v>345</v>
      </c>
      <c r="D354" s="124" t="str">
        <f t="shared" si="72"/>
        <v>#REF!</v>
      </c>
      <c r="E354" s="125" t="str">
        <f t="shared" si="73"/>
        <v>#REF!</v>
      </c>
      <c r="F354" s="172" t="str">
        <f t="shared" si="74"/>
        <v>#REF!</v>
      </c>
      <c r="G354" s="189" t="str">
        <f t="shared" si="75"/>
        <v>#REF!</v>
      </c>
      <c r="H354" s="200"/>
      <c r="I354" s="197"/>
      <c r="J354" s="204"/>
      <c r="K354" s="197"/>
      <c r="L354" s="197"/>
      <c r="M354" s="178">
        <f t="shared" si="76"/>
        <v>0</v>
      </c>
      <c r="N354" s="188" t="str">
        <f t="shared" si="77"/>
        <v>#DIV/0!</v>
      </c>
      <c r="O354" s="200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210"/>
      <c r="AG354" s="210"/>
      <c r="AH354" s="210"/>
      <c r="AI354" s="210"/>
      <c r="AJ354" s="178">
        <f t="shared" si="78"/>
        <v>0</v>
      </c>
      <c r="AK354" s="190">
        <f t="shared" si="79"/>
        <v>0</v>
      </c>
      <c r="AL354" s="200"/>
      <c r="AM354" s="197"/>
      <c r="AN354" s="197"/>
      <c r="AO354" s="197"/>
      <c r="AP354" s="197"/>
      <c r="AQ354" s="197"/>
      <c r="AR354" s="197"/>
      <c r="AS354" s="197"/>
      <c r="AT354" s="197"/>
      <c r="AU354" s="197"/>
      <c r="AV354" s="197"/>
      <c r="AW354" s="197"/>
      <c r="AX354" s="197"/>
      <c r="AY354" s="197"/>
      <c r="AZ354" s="197"/>
      <c r="BA354" s="197"/>
      <c r="BB354" s="197"/>
      <c r="BC354" s="197"/>
      <c r="BD354" s="197"/>
      <c r="BE354" s="197"/>
      <c r="BF354" s="197"/>
      <c r="BG354" s="178">
        <f t="shared" si="80"/>
        <v>0</v>
      </c>
      <c r="BH354" s="190">
        <f t="shared" si="81"/>
        <v>0</v>
      </c>
      <c r="BI354" s="200"/>
      <c r="BJ354" s="197"/>
      <c r="BK354" s="197"/>
      <c r="BL354" s="197"/>
      <c r="BM354" s="197"/>
      <c r="BN354" s="197"/>
      <c r="BO354" s="197"/>
      <c r="BP354" s="197"/>
      <c r="BQ354" s="197"/>
      <c r="BR354" s="197"/>
      <c r="BS354" s="197"/>
      <c r="BT354" s="197"/>
      <c r="BU354" s="197"/>
      <c r="BV354" s="197"/>
      <c r="BW354" s="204"/>
      <c r="BX354" s="204"/>
      <c r="BY354" s="204"/>
      <c r="BZ354" s="204"/>
      <c r="CA354" s="204"/>
      <c r="CB354" s="204"/>
      <c r="CC354" s="204"/>
      <c r="CD354" s="204"/>
      <c r="CE354" s="184">
        <f t="shared" si="82"/>
        <v>0</v>
      </c>
      <c r="CF354" s="244" t="str">
        <f t="shared" si="83"/>
        <v>#DIV/0!</v>
      </c>
      <c r="CG354" s="211"/>
      <c r="CH354" s="204"/>
      <c r="CI354" s="204"/>
      <c r="CJ354" s="204"/>
      <c r="CK354" s="204"/>
      <c r="CL354" s="204"/>
      <c r="CM354" s="204"/>
      <c r="CN354" s="204"/>
      <c r="CO354" s="204"/>
      <c r="CP354" s="204"/>
      <c r="CQ354" s="195">
        <f t="shared" si="84"/>
        <v>0</v>
      </c>
      <c r="CR354" s="186" t="str">
        <f t="shared" si="85"/>
        <v>#DIV/0!</v>
      </c>
      <c r="CS354" s="166"/>
      <c r="CT354" s="166"/>
      <c r="CU354" s="166"/>
      <c r="CV354" s="166"/>
      <c r="CW354" s="166"/>
      <c r="CX354" s="196"/>
      <c r="CY354" s="195" t="str">
        <f t="shared" si="86"/>
        <v>#DIV/0!</v>
      </c>
      <c r="CZ354" s="187" t="str">
        <f t="shared" si="87"/>
        <v>#DIV/0!</v>
      </c>
    </row>
    <row r="355" ht="15.75" customHeight="1">
      <c r="A355" s="169">
        <v>56.0</v>
      </c>
      <c r="B355" s="312" t="s">
        <v>346</v>
      </c>
      <c r="C355" s="307" t="s">
        <v>347</v>
      </c>
      <c r="D355" s="124" t="str">
        <f t="shared" si="72"/>
        <v>#REF!</v>
      </c>
      <c r="E355" s="125" t="str">
        <f t="shared" si="73"/>
        <v>#REF!</v>
      </c>
      <c r="F355" s="172" t="str">
        <f t="shared" si="74"/>
        <v>#REF!</v>
      </c>
      <c r="G355" s="189" t="str">
        <f t="shared" si="75"/>
        <v>#REF!</v>
      </c>
      <c r="H355" s="200"/>
      <c r="I355" s="197"/>
      <c r="J355" s="197"/>
      <c r="K355" s="197"/>
      <c r="L355" s="197"/>
      <c r="M355" s="178">
        <f t="shared" si="76"/>
        <v>0</v>
      </c>
      <c r="N355" s="188" t="str">
        <f t="shared" si="77"/>
        <v>#DIV/0!</v>
      </c>
      <c r="O355" s="200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210"/>
      <c r="AG355" s="210"/>
      <c r="AH355" s="210"/>
      <c r="AI355" s="210"/>
      <c r="AJ355" s="178">
        <f t="shared" si="78"/>
        <v>0</v>
      </c>
      <c r="AK355" s="190">
        <f t="shared" si="79"/>
        <v>0</v>
      </c>
      <c r="AL355" s="200"/>
      <c r="AM355" s="197"/>
      <c r="AN355" s="197"/>
      <c r="AO355" s="197"/>
      <c r="AP355" s="197"/>
      <c r="AQ355" s="197"/>
      <c r="AR355" s="197"/>
      <c r="AS355" s="197"/>
      <c r="AT355" s="197"/>
      <c r="AU355" s="197"/>
      <c r="AV355" s="197"/>
      <c r="AW355" s="197"/>
      <c r="AX355" s="197"/>
      <c r="AY355" s="197"/>
      <c r="AZ355" s="197"/>
      <c r="BA355" s="197"/>
      <c r="BB355" s="197"/>
      <c r="BC355" s="197"/>
      <c r="BD355" s="197"/>
      <c r="BE355" s="197"/>
      <c r="BF355" s="197"/>
      <c r="BG355" s="178">
        <f t="shared" si="80"/>
        <v>0</v>
      </c>
      <c r="BH355" s="190">
        <f t="shared" si="81"/>
        <v>0</v>
      </c>
      <c r="BI355" s="200"/>
      <c r="BJ355" s="197"/>
      <c r="BK355" s="197"/>
      <c r="BL355" s="197"/>
      <c r="BM355" s="197"/>
      <c r="BN355" s="197"/>
      <c r="BO355" s="197"/>
      <c r="BP355" s="197"/>
      <c r="BQ355" s="197"/>
      <c r="BR355" s="197"/>
      <c r="BS355" s="197"/>
      <c r="BT355" s="197"/>
      <c r="BU355" s="197"/>
      <c r="BV355" s="197"/>
      <c r="BW355" s="204"/>
      <c r="BX355" s="204"/>
      <c r="BY355" s="204"/>
      <c r="BZ355" s="204"/>
      <c r="CA355" s="204"/>
      <c r="CB355" s="204"/>
      <c r="CC355" s="204"/>
      <c r="CD355" s="204"/>
      <c r="CE355" s="184">
        <f t="shared" si="82"/>
        <v>0</v>
      </c>
      <c r="CF355" s="244" t="str">
        <f t="shared" si="83"/>
        <v>#DIV/0!</v>
      </c>
      <c r="CG355" s="211"/>
      <c r="CH355" s="204"/>
      <c r="CI355" s="204"/>
      <c r="CJ355" s="204"/>
      <c r="CK355" s="204"/>
      <c r="CL355" s="204"/>
      <c r="CM355" s="204"/>
      <c r="CN355" s="204"/>
      <c r="CO355" s="204"/>
      <c r="CP355" s="204"/>
      <c r="CQ355" s="195">
        <f t="shared" si="84"/>
        <v>0</v>
      </c>
      <c r="CR355" s="186" t="str">
        <f t="shared" si="85"/>
        <v>#DIV/0!</v>
      </c>
      <c r="CS355" s="166"/>
      <c r="CT355" s="166"/>
      <c r="CU355" s="166"/>
      <c r="CV355" s="166"/>
      <c r="CW355" s="166"/>
      <c r="CX355" s="196"/>
      <c r="CY355" s="195" t="str">
        <f t="shared" si="86"/>
        <v>#DIV/0!</v>
      </c>
      <c r="CZ355" s="187" t="str">
        <f t="shared" si="87"/>
        <v>#DIV/0!</v>
      </c>
    </row>
    <row r="356" ht="15.75" customHeight="1">
      <c r="A356" s="121">
        <v>57.0</v>
      </c>
      <c r="B356" s="312" t="s">
        <v>348</v>
      </c>
      <c r="C356" s="307" t="s">
        <v>349</v>
      </c>
      <c r="D356" s="124" t="str">
        <f t="shared" si="72"/>
        <v>#REF!</v>
      </c>
      <c r="E356" s="125" t="str">
        <f t="shared" si="73"/>
        <v>#REF!</v>
      </c>
      <c r="F356" s="172" t="str">
        <f t="shared" si="74"/>
        <v>#REF!</v>
      </c>
      <c r="G356" s="189" t="str">
        <f t="shared" si="75"/>
        <v>#REF!</v>
      </c>
      <c r="H356" s="200"/>
      <c r="I356" s="197"/>
      <c r="J356" s="197"/>
      <c r="K356" s="197"/>
      <c r="L356" s="197"/>
      <c r="M356" s="178">
        <f t="shared" si="76"/>
        <v>0</v>
      </c>
      <c r="N356" s="188" t="str">
        <f t="shared" si="77"/>
        <v>#DIV/0!</v>
      </c>
      <c r="O356" s="200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210"/>
      <c r="AG356" s="210"/>
      <c r="AH356" s="210"/>
      <c r="AI356" s="210"/>
      <c r="AJ356" s="178">
        <f t="shared" si="78"/>
        <v>0</v>
      </c>
      <c r="AK356" s="190">
        <f t="shared" si="79"/>
        <v>0</v>
      </c>
      <c r="AL356" s="200"/>
      <c r="AM356" s="197"/>
      <c r="AN356" s="197"/>
      <c r="AO356" s="197"/>
      <c r="AP356" s="197"/>
      <c r="AQ356" s="197"/>
      <c r="AR356" s="197"/>
      <c r="AS356" s="197"/>
      <c r="AT356" s="197"/>
      <c r="AU356" s="197"/>
      <c r="AV356" s="197"/>
      <c r="AW356" s="197"/>
      <c r="AX356" s="197"/>
      <c r="AY356" s="197"/>
      <c r="AZ356" s="197"/>
      <c r="BA356" s="197"/>
      <c r="BB356" s="197"/>
      <c r="BC356" s="197"/>
      <c r="BD356" s="197"/>
      <c r="BE356" s="197"/>
      <c r="BF356" s="197"/>
      <c r="BG356" s="178">
        <f t="shared" si="80"/>
        <v>0</v>
      </c>
      <c r="BH356" s="190">
        <f t="shared" si="81"/>
        <v>0</v>
      </c>
      <c r="BI356" s="200"/>
      <c r="BJ356" s="197"/>
      <c r="BK356" s="197"/>
      <c r="BL356" s="197"/>
      <c r="BM356" s="197"/>
      <c r="BN356" s="197"/>
      <c r="BO356" s="197"/>
      <c r="BP356" s="197"/>
      <c r="BQ356" s="197"/>
      <c r="BR356" s="197"/>
      <c r="BS356" s="197"/>
      <c r="BT356" s="197"/>
      <c r="BU356" s="197"/>
      <c r="BV356" s="197"/>
      <c r="BW356" s="204"/>
      <c r="BX356" s="204"/>
      <c r="BY356" s="204"/>
      <c r="BZ356" s="204"/>
      <c r="CA356" s="204"/>
      <c r="CB356" s="204"/>
      <c r="CC356" s="204"/>
      <c r="CD356" s="204"/>
      <c r="CE356" s="184">
        <f t="shared" si="82"/>
        <v>0</v>
      </c>
      <c r="CF356" s="244" t="str">
        <f t="shared" si="83"/>
        <v>#DIV/0!</v>
      </c>
      <c r="CG356" s="211"/>
      <c r="CH356" s="204"/>
      <c r="CI356" s="204"/>
      <c r="CJ356" s="204"/>
      <c r="CK356" s="204"/>
      <c r="CL356" s="204"/>
      <c r="CM356" s="204"/>
      <c r="CN356" s="204"/>
      <c r="CO356" s="204"/>
      <c r="CP356" s="204"/>
      <c r="CQ356" s="195">
        <f t="shared" si="84"/>
        <v>0</v>
      </c>
      <c r="CR356" s="186" t="str">
        <f t="shared" si="85"/>
        <v>#DIV/0!</v>
      </c>
      <c r="CS356" s="166"/>
      <c r="CT356" s="166"/>
      <c r="CU356" s="166"/>
      <c r="CV356" s="166"/>
      <c r="CW356" s="166"/>
      <c r="CX356" s="196"/>
      <c r="CY356" s="195" t="str">
        <f t="shared" si="86"/>
        <v>#DIV/0!</v>
      </c>
      <c r="CZ356" s="187" t="str">
        <f t="shared" si="87"/>
        <v>#DIV/0!</v>
      </c>
    </row>
    <row r="357" ht="15.75" customHeight="1">
      <c r="A357" s="169">
        <v>58.0</v>
      </c>
      <c r="B357" s="312" t="s">
        <v>350</v>
      </c>
      <c r="C357" s="307" t="s">
        <v>351</v>
      </c>
      <c r="D357" s="124" t="str">
        <f t="shared" si="72"/>
        <v>#REF!</v>
      </c>
      <c r="E357" s="125" t="str">
        <f t="shared" si="73"/>
        <v>#REF!</v>
      </c>
      <c r="F357" s="172" t="str">
        <f t="shared" si="74"/>
        <v>#REF!</v>
      </c>
      <c r="G357" s="189" t="str">
        <f t="shared" si="75"/>
        <v>#REF!</v>
      </c>
      <c r="H357" s="216"/>
      <c r="I357" s="215"/>
      <c r="J357" s="215"/>
      <c r="K357" s="215"/>
      <c r="L357" s="215"/>
      <c r="M357" s="178">
        <f t="shared" si="76"/>
        <v>0</v>
      </c>
      <c r="N357" s="188" t="str">
        <f t="shared" si="77"/>
        <v>#DIV/0!</v>
      </c>
      <c r="O357" s="216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8"/>
      <c r="AG357" s="218"/>
      <c r="AH357" s="218"/>
      <c r="AI357" s="218"/>
      <c r="AJ357" s="178">
        <f t="shared" si="78"/>
        <v>0</v>
      </c>
      <c r="AK357" s="190">
        <f t="shared" si="79"/>
        <v>0</v>
      </c>
      <c r="AL357" s="216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15"/>
      <c r="BF357" s="215"/>
      <c r="BG357" s="178">
        <f t="shared" si="80"/>
        <v>0</v>
      </c>
      <c r="BH357" s="190">
        <f t="shared" si="81"/>
        <v>0</v>
      </c>
      <c r="BI357" s="216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04"/>
      <c r="BX357" s="204"/>
      <c r="BY357" s="204"/>
      <c r="BZ357" s="204"/>
      <c r="CA357" s="204"/>
      <c r="CB357" s="204"/>
      <c r="CC357" s="204"/>
      <c r="CD357" s="204"/>
      <c r="CE357" s="184">
        <f t="shared" si="82"/>
        <v>0</v>
      </c>
      <c r="CF357" s="244" t="str">
        <f t="shared" si="83"/>
        <v>#DIV/0!</v>
      </c>
      <c r="CG357" s="211"/>
      <c r="CH357" s="204"/>
      <c r="CI357" s="204"/>
      <c r="CJ357" s="204"/>
      <c r="CK357" s="204"/>
      <c r="CL357" s="204"/>
      <c r="CM357" s="204"/>
      <c r="CN357" s="204"/>
      <c r="CO357" s="204"/>
      <c r="CP357" s="204"/>
      <c r="CQ357" s="195">
        <f t="shared" si="84"/>
        <v>0</v>
      </c>
      <c r="CR357" s="186" t="str">
        <f t="shared" si="85"/>
        <v>#DIV/0!</v>
      </c>
      <c r="CS357" s="166"/>
      <c r="CT357" s="166"/>
      <c r="CU357" s="166"/>
      <c r="CV357" s="166"/>
      <c r="CW357" s="166"/>
      <c r="CX357" s="196"/>
      <c r="CY357" s="195" t="str">
        <f t="shared" si="86"/>
        <v>#DIV/0!</v>
      </c>
      <c r="CZ357" s="187" t="str">
        <f t="shared" si="87"/>
        <v>#DIV/0!</v>
      </c>
    </row>
    <row r="358" ht="15.75" customHeight="1">
      <c r="A358" s="121">
        <v>59.0</v>
      </c>
      <c r="B358" s="312" t="s">
        <v>352</v>
      </c>
      <c r="C358" s="307" t="s">
        <v>353</v>
      </c>
      <c r="D358" s="124" t="str">
        <f t="shared" si="72"/>
        <v>#REF!</v>
      </c>
      <c r="E358" s="125" t="str">
        <f t="shared" si="73"/>
        <v>#REF!</v>
      </c>
      <c r="F358" s="172" t="str">
        <f t="shared" si="74"/>
        <v>#REF!</v>
      </c>
      <c r="G358" s="189" t="str">
        <f t="shared" si="75"/>
        <v>#REF!</v>
      </c>
      <c r="H358" s="200"/>
      <c r="I358" s="197"/>
      <c r="J358" s="197"/>
      <c r="K358" s="197"/>
      <c r="L358" s="197"/>
      <c r="M358" s="178">
        <f t="shared" si="76"/>
        <v>0</v>
      </c>
      <c r="N358" s="188" t="str">
        <f t="shared" si="77"/>
        <v>#DIV/0!</v>
      </c>
      <c r="O358" s="200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210"/>
      <c r="AG358" s="210"/>
      <c r="AH358" s="210"/>
      <c r="AI358" s="210"/>
      <c r="AJ358" s="178">
        <f t="shared" si="78"/>
        <v>0</v>
      </c>
      <c r="AK358" s="190">
        <f t="shared" si="79"/>
        <v>0</v>
      </c>
      <c r="AL358" s="200"/>
      <c r="AM358" s="197"/>
      <c r="AN358" s="197"/>
      <c r="AO358" s="197"/>
      <c r="AP358" s="197"/>
      <c r="AQ358" s="197"/>
      <c r="AR358" s="197"/>
      <c r="AS358" s="197"/>
      <c r="AT358" s="197"/>
      <c r="AU358" s="197"/>
      <c r="AV358" s="197"/>
      <c r="AW358" s="197"/>
      <c r="AX358" s="197"/>
      <c r="AY358" s="197"/>
      <c r="AZ358" s="197"/>
      <c r="BA358" s="197"/>
      <c r="BB358" s="197"/>
      <c r="BC358" s="197"/>
      <c r="BD358" s="197"/>
      <c r="BE358" s="197"/>
      <c r="BF358" s="197"/>
      <c r="BG358" s="178">
        <f t="shared" si="80"/>
        <v>0</v>
      </c>
      <c r="BH358" s="190">
        <f t="shared" si="81"/>
        <v>0</v>
      </c>
      <c r="BI358" s="200"/>
      <c r="BJ358" s="197"/>
      <c r="BK358" s="197"/>
      <c r="BL358" s="197"/>
      <c r="BM358" s="197"/>
      <c r="BN358" s="197"/>
      <c r="BO358" s="197"/>
      <c r="BP358" s="197"/>
      <c r="BQ358" s="197"/>
      <c r="BR358" s="197"/>
      <c r="BS358" s="197"/>
      <c r="BT358" s="197"/>
      <c r="BU358" s="197"/>
      <c r="BV358" s="197"/>
      <c r="BW358" s="204"/>
      <c r="BX358" s="204"/>
      <c r="BY358" s="204"/>
      <c r="BZ358" s="204"/>
      <c r="CA358" s="204"/>
      <c r="CB358" s="204"/>
      <c r="CC358" s="204"/>
      <c r="CD358" s="204"/>
      <c r="CE358" s="184">
        <f t="shared" si="82"/>
        <v>0</v>
      </c>
      <c r="CF358" s="244" t="str">
        <f t="shared" si="83"/>
        <v>#DIV/0!</v>
      </c>
      <c r="CG358" s="211"/>
      <c r="CH358" s="204"/>
      <c r="CI358" s="204"/>
      <c r="CJ358" s="204"/>
      <c r="CK358" s="204"/>
      <c r="CL358" s="204"/>
      <c r="CM358" s="204"/>
      <c r="CN358" s="204"/>
      <c r="CO358" s="204"/>
      <c r="CP358" s="204"/>
      <c r="CQ358" s="195">
        <f t="shared" si="84"/>
        <v>0</v>
      </c>
      <c r="CR358" s="186" t="str">
        <f t="shared" si="85"/>
        <v>#DIV/0!</v>
      </c>
      <c r="CS358" s="166"/>
      <c r="CT358" s="166"/>
      <c r="CU358" s="166"/>
      <c r="CV358" s="166"/>
      <c r="CW358" s="166"/>
      <c r="CX358" s="196"/>
      <c r="CY358" s="195" t="str">
        <f t="shared" si="86"/>
        <v>#DIV/0!</v>
      </c>
      <c r="CZ358" s="187" t="str">
        <f t="shared" si="87"/>
        <v>#DIV/0!</v>
      </c>
    </row>
    <row r="359" ht="15.75" customHeight="1">
      <c r="A359" s="169">
        <v>60.0</v>
      </c>
      <c r="B359" s="312" t="s">
        <v>354</v>
      </c>
      <c r="C359" s="307" t="s">
        <v>355</v>
      </c>
      <c r="D359" s="124" t="str">
        <f t="shared" si="72"/>
        <v>#REF!</v>
      </c>
      <c r="E359" s="125" t="str">
        <f t="shared" si="73"/>
        <v>#REF!</v>
      </c>
      <c r="F359" s="172" t="str">
        <f t="shared" si="74"/>
        <v>#REF!</v>
      </c>
      <c r="G359" s="189" t="str">
        <f t="shared" si="75"/>
        <v>#REF!</v>
      </c>
      <c r="H359" s="200"/>
      <c r="I359" s="197"/>
      <c r="J359" s="197"/>
      <c r="K359" s="197"/>
      <c r="L359" s="197"/>
      <c r="M359" s="178">
        <f t="shared" si="76"/>
        <v>0</v>
      </c>
      <c r="N359" s="188" t="str">
        <f t="shared" si="77"/>
        <v>#DIV/0!</v>
      </c>
      <c r="O359" s="200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210"/>
      <c r="AG359" s="210"/>
      <c r="AH359" s="210"/>
      <c r="AI359" s="210"/>
      <c r="AJ359" s="178">
        <f t="shared" si="78"/>
        <v>0</v>
      </c>
      <c r="AK359" s="190">
        <f t="shared" si="79"/>
        <v>0</v>
      </c>
      <c r="AL359" s="200"/>
      <c r="AM359" s="197"/>
      <c r="AN359" s="197"/>
      <c r="AO359" s="197"/>
      <c r="AP359" s="197"/>
      <c r="AQ359" s="197"/>
      <c r="AR359" s="197"/>
      <c r="AS359" s="197"/>
      <c r="AT359" s="197"/>
      <c r="AU359" s="197"/>
      <c r="AV359" s="197"/>
      <c r="AW359" s="197"/>
      <c r="AX359" s="197"/>
      <c r="AY359" s="197"/>
      <c r="AZ359" s="197"/>
      <c r="BA359" s="197"/>
      <c r="BB359" s="197"/>
      <c r="BC359" s="197"/>
      <c r="BD359" s="197"/>
      <c r="BE359" s="197"/>
      <c r="BF359" s="197"/>
      <c r="BG359" s="178">
        <f t="shared" si="80"/>
        <v>0</v>
      </c>
      <c r="BH359" s="190">
        <f t="shared" si="81"/>
        <v>0</v>
      </c>
      <c r="BI359" s="200"/>
      <c r="BJ359" s="197"/>
      <c r="BK359" s="197"/>
      <c r="BL359" s="197"/>
      <c r="BM359" s="197"/>
      <c r="BN359" s="197"/>
      <c r="BO359" s="197"/>
      <c r="BP359" s="197"/>
      <c r="BQ359" s="197"/>
      <c r="BR359" s="197"/>
      <c r="BS359" s="197"/>
      <c r="BT359" s="197"/>
      <c r="BU359" s="197"/>
      <c r="BV359" s="197"/>
      <c r="BW359" s="204"/>
      <c r="BX359" s="204"/>
      <c r="BY359" s="204"/>
      <c r="BZ359" s="204"/>
      <c r="CA359" s="204"/>
      <c r="CB359" s="204"/>
      <c r="CC359" s="204"/>
      <c r="CD359" s="204"/>
      <c r="CE359" s="184">
        <f t="shared" si="82"/>
        <v>0</v>
      </c>
      <c r="CF359" s="244" t="str">
        <f t="shared" si="83"/>
        <v>#DIV/0!</v>
      </c>
      <c r="CG359" s="211"/>
      <c r="CH359" s="204"/>
      <c r="CI359" s="204"/>
      <c r="CJ359" s="204"/>
      <c r="CK359" s="204"/>
      <c r="CL359" s="204"/>
      <c r="CM359" s="204"/>
      <c r="CN359" s="204"/>
      <c r="CO359" s="204"/>
      <c r="CP359" s="204"/>
      <c r="CQ359" s="195">
        <f t="shared" si="84"/>
        <v>0</v>
      </c>
      <c r="CR359" s="186" t="str">
        <f t="shared" si="85"/>
        <v>#DIV/0!</v>
      </c>
      <c r="CS359" s="166"/>
      <c r="CT359" s="166"/>
      <c r="CU359" s="166"/>
      <c r="CV359" s="166"/>
      <c r="CW359" s="166"/>
      <c r="CX359" s="196"/>
      <c r="CY359" s="195" t="str">
        <f t="shared" si="86"/>
        <v>#DIV/0!</v>
      </c>
      <c r="CZ359" s="187" t="str">
        <f t="shared" si="87"/>
        <v>#DIV/0!</v>
      </c>
    </row>
    <row r="360" ht="15.75" customHeight="1">
      <c r="A360" s="121">
        <v>61.0</v>
      </c>
      <c r="B360" s="312" t="s">
        <v>356</v>
      </c>
      <c r="C360" s="307" t="s">
        <v>357</v>
      </c>
      <c r="D360" s="124" t="str">
        <f t="shared" si="72"/>
        <v>#REF!</v>
      </c>
      <c r="E360" s="125" t="str">
        <f t="shared" si="73"/>
        <v>#REF!</v>
      </c>
      <c r="F360" s="172" t="str">
        <f t="shared" si="74"/>
        <v>#REF!</v>
      </c>
      <c r="G360" s="189" t="str">
        <f t="shared" si="75"/>
        <v>#REF!</v>
      </c>
      <c r="H360" s="200"/>
      <c r="I360" s="197"/>
      <c r="J360" s="197"/>
      <c r="K360" s="197"/>
      <c r="L360" s="197"/>
      <c r="M360" s="178">
        <f t="shared" si="76"/>
        <v>0</v>
      </c>
      <c r="N360" s="188" t="str">
        <f t="shared" si="77"/>
        <v>#DIV/0!</v>
      </c>
      <c r="O360" s="200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210"/>
      <c r="AG360" s="210"/>
      <c r="AH360" s="210"/>
      <c r="AI360" s="210"/>
      <c r="AJ360" s="178">
        <f t="shared" si="78"/>
        <v>0</v>
      </c>
      <c r="AK360" s="190">
        <f t="shared" si="79"/>
        <v>0</v>
      </c>
      <c r="AL360" s="200"/>
      <c r="AM360" s="197"/>
      <c r="AN360" s="197"/>
      <c r="AO360" s="197"/>
      <c r="AP360" s="197"/>
      <c r="AQ360" s="197"/>
      <c r="AR360" s="197"/>
      <c r="AS360" s="197"/>
      <c r="AT360" s="197"/>
      <c r="AU360" s="197"/>
      <c r="AV360" s="197"/>
      <c r="AW360" s="197"/>
      <c r="AX360" s="197"/>
      <c r="AY360" s="197"/>
      <c r="AZ360" s="197"/>
      <c r="BA360" s="197"/>
      <c r="BB360" s="197"/>
      <c r="BC360" s="197"/>
      <c r="BD360" s="197"/>
      <c r="BE360" s="197"/>
      <c r="BF360" s="197"/>
      <c r="BG360" s="178">
        <f t="shared" si="80"/>
        <v>0</v>
      </c>
      <c r="BH360" s="190">
        <f t="shared" si="81"/>
        <v>0</v>
      </c>
      <c r="BI360" s="200"/>
      <c r="BJ360" s="197"/>
      <c r="BK360" s="197"/>
      <c r="BL360" s="197"/>
      <c r="BM360" s="197"/>
      <c r="BN360" s="197"/>
      <c r="BO360" s="197"/>
      <c r="BP360" s="197"/>
      <c r="BQ360" s="197"/>
      <c r="BR360" s="197"/>
      <c r="BS360" s="197"/>
      <c r="BT360" s="197"/>
      <c r="BU360" s="197"/>
      <c r="BV360" s="197"/>
      <c r="BW360" s="204"/>
      <c r="BX360" s="204"/>
      <c r="BY360" s="204"/>
      <c r="BZ360" s="204"/>
      <c r="CA360" s="204"/>
      <c r="CB360" s="204"/>
      <c r="CC360" s="204"/>
      <c r="CD360" s="204"/>
      <c r="CE360" s="184">
        <f t="shared" si="82"/>
        <v>0</v>
      </c>
      <c r="CF360" s="244" t="str">
        <f t="shared" si="83"/>
        <v>#DIV/0!</v>
      </c>
      <c r="CG360" s="211"/>
      <c r="CH360" s="204"/>
      <c r="CI360" s="204"/>
      <c r="CJ360" s="204"/>
      <c r="CK360" s="204"/>
      <c r="CL360" s="204"/>
      <c r="CM360" s="204"/>
      <c r="CN360" s="204"/>
      <c r="CO360" s="204"/>
      <c r="CP360" s="204"/>
      <c r="CQ360" s="195">
        <f t="shared" si="84"/>
        <v>0</v>
      </c>
      <c r="CR360" s="186" t="str">
        <f t="shared" si="85"/>
        <v>#DIV/0!</v>
      </c>
      <c r="CS360" s="166"/>
      <c r="CT360" s="166"/>
      <c r="CU360" s="166"/>
      <c r="CV360" s="166"/>
      <c r="CW360" s="166"/>
      <c r="CX360" s="196"/>
      <c r="CY360" s="195" t="str">
        <f t="shared" si="86"/>
        <v>#DIV/0!</v>
      </c>
      <c r="CZ360" s="187" t="str">
        <f t="shared" si="87"/>
        <v>#DIV/0!</v>
      </c>
    </row>
    <row r="361" ht="15.75" customHeight="1">
      <c r="A361" s="169">
        <v>62.0</v>
      </c>
      <c r="B361" s="312" t="s">
        <v>358</v>
      </c>
      <c r="C361" s="307" t="s">
        <v>359</v>
      </c>
      <c r="D361" s="124" t="str">
        <f t="shared" si="72"/>
        <v>#REF!</v>
      </c>
      <c r="E361" s="125" t="str">
        <f t="shared" si="73"/>
        <v>#REF!</v>
      </c>
      <c r="F361" s="172" t="str">
        <f t="shared" si="74"/>
        <v>#REF!</v>
      </c>
      <c r="G361" s="189" t="str">
        <f t="shared" si="75"/>
        <v>#REF!</v>
      </c>
      <c r="H361" s="200"/>
      <c r="I361" s="197"/>
      <c r="J361" s="197"/>
      <c r="K361" s="197"/>
      <c r="L361" s="197"/>
      <c r="M361" s="178">
        <f t="shared" si="76"/>
        <v>0</v>
      </c>
      <c r="N361" s="188" t="str">
        <f t="shared" si="77"/>
        <v>#DIV/0!</v>
      </c>
      <c r="O361" s="200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210"/>
      <c r="AG361" s="210"/>
      <c r="AH361" s="210"/>
      <c r="AI361" s="210"/>
      <c r="AJ361" s="178">
        <f t="shared" si="78"/>
        <v>0</v>
      </c>
      <c r="AK361" s="190">
        <f t="shared" si="79"/>
        <v>0</v>
      </c>
      <c r="AL361" s="200"/>
      <c r="AM361" s="197"/>
      <c r="AN361" s="197"/>
      <c r="AO361" s="197"/>
      <c r="AP361" s="197"/>
      <c r="AQ361" s="197"/>
      <c r="AR361" s="197"/>
      <c r="AS361" s="197"/>
      <c r="AT361" s="197"/>
      <c r="AU361" s="197"/>
      <c r="AV361" s="197"/>
      <c r="AW361" s="197"/>
      <c r="AX361" s="197"/>
      <c r="AY361" s="197"/>
      <c r="AZ361" s="197"/>
      <c r="BA361" s="197"/>
      <c r="BB361" s="197"/>
      <c r="BC361" s="197"/>
      <c r="BD361" s="197"/>
      <c r="BE361" s="197"/>
      <c r="BF361" s="197"/>
      <c r="BG361" s="178">
        <f t="shared" si="80"/>
        <v>0</v>
      </c>
      <c r="BH361" s="190">
        <f t="shared" si="81"/>
        <v>0</v>
      </c>
      <c r="BI361" s="200"/>
      <c r="BJ361" s="197"/>
      <c r="BK361" s="197"/>
      <c r="BL361" s="197"/>
      <c r="BM361" s="197"/>
      <c r="BN361" s="197"/>
      <c r="BO361" s="197"/>
      <c r="BP361" s="197"/>
      <c r="BQ361" s="197"/>
      <c r="BR361" s="197"/>
      <c r="BS361" s="197"/>
      <c r="BT361" s="197"/>
      <c r="BU361" s="197"/>
      <c r="BV361" s="197"/>
      <c r="BW361" s="204"/>
      <c r="BX361" s="204"/>
      <c r="BY361" s="204"/>
      <c r="BZ361" s="204"/>
      <c r="CA361" s="204"/>
      <c r="CB361" s="204"/>
      <c r="CC361" s="204"/>
      <c r="CD361" s="204"/>
      <c r="CE361" s="184">
        <f t="shared" si="82"/>
        <v>0</v>
      </c>
      <c r="CF361" s="244" t="str">
        <f t="shared" si="83"/>
        <v>#DIV/0!</v>
      </c>
      <c r="CG361" s="211"/>
      <c r="CH361" s="204"/>
      <c r="CI361" s="204"/>
      <c r="CJ361" s="204"/>
      <c r="CK361" s="204"/>
      <c r="CL361" s="204"/>
      <c r="CM361" s="204"/>
      <c r="CN361" s="204"/>
      <c r="CO361" s="204"/>
      <c r="CP361" s="204"/>
      <c r="CQ361" s="195">
        <f t="shared" si="84"/>
        <v>0</v>
      </c>
      <c r="CR361" s="186" t="str">
        <f t="shared" si="85"/>
        <v>#DIV/0!</v>
      </c>
      <c r="CS361" s="166"/>
      <c r="CT361" s="166"/>
      <c r="CU361" s="166"/>
      <c r="CV361" s="166"/>
      <c r="CW361" s="166"/>
      <c r="CX361" s="196"/>
      <c r="CY361" s="195" t="str">
        <f t="shared" si="86"/>
        <v>#DIV/0!</v>
      </c>
      <c r="CZ361" s="187" t="str">
        <f t="shared" si="87"/>
        <v>#DIV/0!</v>
      </c>
    </row>
    <row r="362" ht="15.75" customHeight="1">
      <c r="A362" s="121">
        <v>63.0</v>
      </c>
      <c r="B362" s="312" t="s">
        <v>360</v>
      </c>
      <c r="C362" s="307" t="s">
        <v>361</v>
      </c>
      <c r="D362" s="124" t="str">
        <f t="shared" si="72"/>
        <v>#REF!</v>
      </c>
      <c r="E362" s="125" t="str">
        <f t="shared" si="73"/>
        <v>#REF!</v>
      </c>
      <c r="F362" s="172" t="str">
        <f t="shared" si="74"/>
        <v>#REF!</v>
      </c>
      <c r="G362" s="189" t="str">
        <f t="shared" si="75"/>
        <v>#REF!</v>
      </c>
      <c r="H362" s="200"/>
      <c r="I362" s="197"/>
      <c r="J362" s="197"/>
      <c r="K362" s="197"/>
      <c r="L362" s="197"/>
      <c r="M362" s="178">
        <f t="shared" si="76"/>
        <v>0</v>
      </c>
      <c r="N362" s="188" t="str">
        <f t="shared" si="77"/>
        <v>#DIV/0!</v>
      </c>
      <c r="O362" s="200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210"/>
      <c r="AG362" s="210"/>
      <c r="AH362" s="210"/>
      <c r="AI362" s="210"/>
      <c r="AJ362" s="178">
        <f t="shared" si="78"/>
        <v>0</v>
      </c>
      <c r="AK362" s="190">
        <f t="shared" si="79"/>
        <v>0</v>
      </c>
      <c r="AL362" s="200"/>
      <c r="AM362" s="197"/>
      <c r="AN362" s="197"/>
      <c r="AO362" s="197"/>
      <c r="AP362" s="197"/>
      <c r="AQ362" s="197"/>
      <c r="AR362" s="197"/>
      <c r="AS362" s="197"/>
      <c r="AT362" s="197"/>
      <c r="AU362" s="197"/>
      <c r="AV362" s="197"/>
      <c r="AW362" s="197"/>
      <c r="AX362" s="197"/>
      <c r="AY362" s="197"/>
      <c r="AZ362" s="197"/>
      <c r="BA362" s="197"/>
      <c r="BB362" s="197"/>
      <c r="BC362" s="197"/>
      <c r="BD362" s="197"/>
      <c r="BE362" s="197"/>
      <c r="BF362" s="197"/>
      <c r="BG362" s="178">
        <f t="shared" si="80"/>
        <v>0</v>
      </c>
      <c r="BH362" s="190">
        <f t="shared" si="81"/>
        <v>0</v>
      </c>
      <c r="BI362" s="200"/>
      <c r="BJ362" s="197"/>
      <c r="BK362" s="197"/>
      <c r="BL362" s="197"/>
      <c r="BM362" s="197"/>
      <c r="BN362" s="197"/>
      <c r="BO362" s="197"/>
      <c r="BP362" s="197"/>
      <c r="BQ362" s="197"/>
      <c r="BR362" s="197"/>
      <c r="BS362" s="197"/>
      <c r="BT362" s="197"/>
      <c r="BU362" s="197"/>
      <c r="BV362" s="197"/>
      <c r="BW362" s="204"/>
      <c r="BX362" s="204"/>
      <c r="BY362" s="204"/>
      <c r="BZ362" s="204"/>
      <c r="CA362" s="204"/>
      <c r="CB362" s="204"/>
      <c r="CC362" s="204"/>
      <c r="CD362" s="204"/>
      <c r="CE362" s="184">
        <f t="shared" si="82"/>
        <v>0</v>
      </c>
      <c r="CF362" s="244" t="str">
        <f t="shared" si="83"/>
        <v>#DIV/0!</v>
      </c>
      <c r="CG362" s="211"/>
      <c r="CH362" s="204"/>
      <c r="CI362" s="204"/>
      <c r="CJ362" s="204"/>
      <c r="CK362" s="204"/>
      <c r="CL362" s="204"/>
      <c r="CM362" s="204"/>
      <c r="CN362" s="204"/>
      <c r="CO362" s="204"/>
      <c r="CP362" s="204"/>
      <c r="CQ362" s="195">
        <f t="shared" si="84"/>
        <v>0</v>
      </c>
      <c r="CR362" s="186" t="str">
        <f t="shared" si="85"/>
        <v>#DIV/0!</v>
      </c>
      <c r="CS362" s="166"/>
      <c r="CT362" s="166"/>
      <c r="CU362" s="166"/>
      <c r="CV362" s="166"/>
      <c r="CW362" s="166"/>
      <c r="CX362" s="196"/>
      <c r="CY362" s="195" t="str">
        <f t="shared" si="86"/>
        <v>#DIV/0!</v>
      </c>
      <c r="CZ362" s="187" t="str">
        <f t="shared" si="87"/>
        <v>#DIV/0!</v>
      </c>
    </row>
    <row r="363" ht="15.75" customHeight="1">
      <c r="A363" s="169">
        <v>64.0</v>
      </c>
      <c r="B363" s="312" t="s">
        <v>362</v>
      </c>
      <c r="C363" s="307" t="s">
        <v>363</v>
      </c>
      <c r="D363" s="124" t="str">
        <f t="shared" si="72"/>
        <v>#REF!</v>
      </c>
      <c r="E363" s="125" t="str">
        <f t="shared" si="73"/>
        <v>#REF!</v>
      </c>
      <c r="F363" s="172" t="str">
        <f t="shared" si="74"/>
        <v>#REF!</v>
      </c>
      <c r="G363" s="189" t="str">
        <f t="shared" si="75"/>
        <v>#REF!</v>
      </c>
      <c r="H363" s="200"/>
      <c r="I363" s="197"/>
      <c r="J363" s="197"/>
      <c r="K363" s="197"/>
      <c r="L363" s="197"/>
      <c r="M363" s="178">
        <f t="shared" si="76"/>
        <v>0</v>
      </c>
      <c r="N363" s="188" t="str">
        <f t="shared" si="77"/>
        <v>#DIV/0!</v>
      </c>
      <c r="O363" s="200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210"/>
      <c r="AG363" s="210"/>
      <c r="AH363" s="210"/>
      <c r="AI363" s="210"/>
      <c r="AJ363" s="178">
        <f t="shared" si="78"/>
        <v>0</v>
      </c>
      <c r="AK363" s="190">
        <f t="shared" si="79"/>
        <v>0</v>
      </c>
      <c r="AL363" s="200"/>
      <c r="AM363" s="197"/>
      <c r="AN363" s="197"/>
      <c r="AO363" s="197"/>
      <c r="AP363" s="197"/>
      <c r="AQ363" s="197"/>
      <c r="AR363" s="197"/>
      <c r="AS363" s="197"/>
      <c r="AT363" s="197"/>
      <c r="AU363" s="197"/>
      <c r="AV363" s="197"/>
      <c r="AW363" s="197"/>
      <c r="AX363" s="197"/>
      <c r="AY363" s="197"/>
      <c r="AZ363" s="197"/>
      <c r="BA363" s="197"/>
      <c r="BB363" s="197"/>
      <c r="BC363" s="197"/>
      <c r="BD363" s="197"/>
      <c r="BE363" s="197"/>
      <c r="BF363" s="197"/>
      <c r="BG363" s="178">
        <f t="shared" si="80"/>
        <v>0</v>
      </c>
      <c r="BH363" s="190">
        <f t="shared" si="81"/>
        <v>0</v>
      </c>
      <c r="BI363" s="200"/>
      <c r="BJ363" s="197"/>
      <c r="BK363" s="197"/>
      <c r="BL363" s="197"/>
      <c r="BM363" s="197"/>
      <c r="BN363" s="197"/>
      <c r="BO363" s="197"/>
      <c r="BP363" s="197"/>
      <c r="BQ363" s="197"/>
      <c r="BR363" s="197"/>
      <c r="BS363" s="197"/>
      <c r="BT363" s="197"/>
      <c r="BU363" s="197"/>
      <c r="BV363" s="197"/>
      <c r="BW363" s="204"/>
      <c r="BX363" s="204"/>
      <c r="BY363" s="204"/>
      <c r="BZ363" s="204"/>
      <c r="CA363" s="204"/>
      <c r="CB363" s="204"/>
      <c r="CC363" s="204"/>
      <c r="CD363" s="204"/>
      <c r="CE363" s="184">
        <f t="shared" si="82"/>
        <v>0</v>
      </c>
      <c r="CF363" s="244" t="str">
        <f t="shared" si="83"/>
        <v>#DIV/0!</v>
      </c>
      <c r="CG363" s="211"/>
      <c r="CH363" s="204"/>
      <c r="CI363" s="204"/>
      <c r="CJ363" s="204"/>
      <c r="CK363" s="204"/>
      <c r="CL363" s="204"/>
      <c r="CM363" s="204"/>
      <c r="CN363" s="204"/>
      <c r="CO363" s="204"/>
      <c r="CP363" s="204"/>
      <c r="CQ363" s="195">
        <f t="shared" si="84"/>
        <v>0</v>
      </c>
      <c r="CR363" s="186" t="str">
        <f t="shared" si="85"/>
        <v>#DIV/0!</v>
      </c>
      <c r="CS363" s="166"/>
      <c r="CT363" s="166"/>
      <c r="CU363" s="166"/>
      <c r="CV363" s="166"/>
      <c r="CW363" s="166"/>
      <c r="CX363" s="196"/>
      <c r="CY363" s="195" t="str">
        <f t="shared" si="86"/>
        <v>#DIV/0!</v>
      </c>
      <c r="CZ363" s="187" t="str">
        <f t="shared" si="87"/>
        <v>#DIV/0!</v>
      </c>
    </row>
    <row r="364" ht="15.75" customHeight="1">
      <c r="A364" s="121">
        <v>65.0</v>
      </c>
      <c r="B364" s="312" t="s">
        <v>364</v>
      </c>
      <c r="C364" s="307" t="s">
        <v>365</v>
      </c>
      <c r="D364" s="124" t="str">
        <f t="shared" si="72"/>
        <v>#REF!</v>
      </c>
      <c r="E364" s="125" t="str">
        <f t="shared" si="73"/>
        <v>#REF!</v>
      </c>
      <c r="F364" s="172" t="str">
        <f t="shared" si="74"/>
        <v>#REF!</v>
      </c>
      <c r="G364" s="189" t="str">
        <f t="shared" si="75"/>
        <v>#REF!</v>
      </c>
      <c r="H364" s="200"/>
      <c r="I364" s="197"/>
      <c r="J364" s="197"/>
      <c r="K364" s="197"/>
      <c r="L364" s="197"/>
      <c r="M364" s="178">
        <f t="shared" si="76"/>
        <v>0</v>
      </c>
      <c r="N364" s="188" t="str">
        <f t="shared" si="77"/>
        <v>#DIV/0!</v>
      </c>
      <c r="O364" s="200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210"/>
      <c r="AG364" s="210"/>
      <c r="AH364" s="210"/>
      <c r="AI364" s="210"/>
      <c r="AJ364" s="178">
        <f t="shared" si="78"/>
        <v>0</v>
      </c>
      <c r="AK364" s="190">
        <f t="shared" si="79"/>
        <v>0</v>
      </c>
      <c r="AL364" s="200"/>
      <c r="AM364" s="197"/>
      <c r="AN364" s="197"/>
      <c r="AO364" s="197"/>
      <c r="AP364" s="197"/>
      <c r="AQ364" s="197"/>
      <c r="AR364" s="197"/>
      <c r="AS364" s="197"/>
      <c r="AT364" s="197"/>
      <c r="AU364" s="197"/>
      <c r="AV364" s="197"/>
      <c r="AW364" s="197"/>
      <c r="AX364" s="197"/>
      <c r="AY364" s="197"/>
      <c r="AZ364" s="197"/>
      <c r="BA364" s="197"/>
      <c r="BB364" s="197"/>
      <c r="BC364" s="197"/>
      <c r="BD364" s="197"/>
      <c r="BE364" s="197"/>
      <c r="BF364" s="197"/>
      <c r="BG364" s="178">
        <f t="shared" si="80"/>
        <v>0</v>
      </c>
      <c r="BH364" s="190">
        <f t="shared" si="81"/>
        <v>0</v>
      </c>
      <c r="BI364" s="200"/>
      <c r="BJ364" s="197"/>
      <c r="BK364" s="197"/>
      <c r="BL364" s="197"/>
      <c r="BM364" s="197"/>
      <c r="BN364" s="197"/>
      <c r="BO364" s="197"/>
      <c r="BP364" s="197"/>
      <c r="BQ364" s="197"/>
      <c r="BR364" s="197"/>
      <c r="BS364" s="197"/>
      <c r="BT364" s="197"/>
      <c r="BU364" s="197"/>
      <c r="BV364" s="197"/>
      <c r="BW364" s="204"/>
      <c r="BX364" s="204"/>
      <c r="BY364" s="204"/>
      <c r="BZ364" s="204"/>
      <c r="CA364" s="204"/>
      <c r="CB364" s="204"/>
      <c r="CC364" s="204"/>
      <c r="CD364" s="204"/>
      <c r="CE364" s="184">
        <f t="shared" si="82"/>
        <v>0</v>
      </c>
      <c r="CF364" s="244" t="str">
        <f t="shared" si="83"/>
        <v>#DIV/0!</v>
      </c>
      <c r="CG364" s="211"/>
      <c r="CH364" s="204"/>
      <c r="CI364" s="204"/>
      <c r="CJ364" s="204"/>
      <c r="CK364" s="204"/>
      <c r="CL364" s="204"/>
      <c r="CM364" s="204"/>
      <c r="CN364" s="204"/>
      <c r="CO364" s="204"/>
      <c r="CP364" s="204"/>
      <c r="CQ364" s="195">
        <f t="shared" si="84"/>
        <v>0</v>
      </c>
      <c r="CR364" s="186" t="str">
        <f t="shared" si="85"/>
        <v>#DIV/0!</v>
      </c>
      <c r="CS364" s="166"/>
      <c r="CT364" s="166"/>
      <c r="CU364" s="166"/>
      <c r="CV364" s="166"/>
      <c r="CW364" s="166"/>
      <c r="CX364" s="196"/>
      <c r="CY364" s="195" t="str">
        <f t="shared" si="86"/>
        <v>#DIV/0!</v>
      </c>
      <c r="CZ364" s="187" t="str">
        <f t="shared" si="87"/>
        <v>#DIV/0!</v>
      </c>
    </row>
    <row r="365" ht="15.75" customHeight="1">
      <c r="A365" s="169">
        <v>66.0</v>
      </c>
      <c r="B365" s="312" t="s">
        <v>366</v>
      </c>
      <c r="C365" s="307" t="s">
        <v>367</v>
      </c>
      <c r="D365" s="124" t="str">
        <f t="shared" si="72"/>
        <v>#REF!</v>
      </c>
      <c r="E365" s="125" t="str">
        <f t="shared" si="73"/>
        <v>#REF!</v>
      </c>
      <c r="F365" s="172" t="str">
        <f t="shared" si="74"/>
        <v>#REF!</v>
      </c>
      <c r="G365" s="189" t="str">
        <f t="shared" si="75"/>
        <v>#REF!</v>
      </c>
      <c r="H365" s="200"/>
      <c r="I365" s="197"/>
      <c r="J365" s="197"/>
      <c r="K365" s="197"/>
      <c r="L365" s="197"/>
      <c r="M365" s="178">
        <f t="shared" si="76"/>
        <v>0</v>
      </c>
      <c r="N365" s="188" t="str">
        <f t="shared" si="77"/>
        <v>#DIV/0!</v>
      </c>
      <c r="O365" s="200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210"/>
      <c r="AG365" s="210"/>
      <c r="AH365" s="210"/>
      <c r="AI365" s="210"/>
      <c r="AJ365" s="178">
        <f t="shared" si="78"/>
        <v>0</v>
      </c>
      <c r="AK365" s="190">
        <f t="shared" si="79"/>
        <v>0</v>
      </c>
      <c r="AL365" s="200"/>
      <c r="AM365" s="197"/>
      <c r="AN365" s="197"/>
      <c r="AO365" s="197"/>
      <c r="AP365" s="197"/>
      <c r="AQ365" s="197"/>
      <c r="AR365" s="197"/>
      <c r="AS365" s="197"/>
      <c r="AT365" s="197"/>
      <c r="AU365" s="197"/>
      <c r="AV365" s="197"/>
      <c r="AW365" s="197"/>
      <c r="AX365" s="197"/>
      <c r="AY365" s="197"/>
      <c r="AZ365" s="197"/>
      <c r="BA365" s="197"/>
      <c r="BB365" s="197"/>
      <c r="BC365" s="197"/>
      <c r="BD365" s="197"/>
      <c r="BE365" s="197"/>
      <c r="BF365" s="197"/>
      <c r="BG365" s="178">
        <f t="shared" si="80"/>
        <v>0</v>
      </c>
      <c r="BH365" s="190">
        <f t="shared" si="81"/>
        <v>0</v>
      </c>
      <c r="BI365" s="200"/>
      <c r="BJ365" s="197"/>
      <c r="BK365" s="197"/>
      <c r="BL365" s="197"/>
      <c r="BM365" s="197"/>
      <c r="BN365" s="197"/>
      <c r="BO365" s="197"/>
      <c r="BP365" s="197"/>
      <c r="BQ365" s="197"/>
      <c r="BR365" s="197"/>
      <c r="BS365" s="197"/>
      <c r="BT365" s="197"/>
      <c r="BU365" s="197"/>
      <c r="BV365" s="197"/>
      <c r="BW365" s="204"/>
      <c r="BX365" s="204"/>
      <c r="BY365" s="204"/>
      <c r="BZ365" s="204"/>
      <c r="CA365" s="204"/>
      <c r="CB365" s="204"/>
      <c r="CC365" s="204"/>
      <c r="CD365" s="204"/>
      <c r="CE365" s="184">
        <f t="shared" si="82"/>
        <v>0</v>
      </c>
      <c r="CF365" s="244" t="str">
        <f t="shared" si="83"/>
        <v>#DIV/0!</v>
      </c>
      <c r="CG365" s="211"/>
      <c r="CH365" s="204"/>
      <c r="CI365" s="204"/>
      <c r="CJ365" s="204"/>
      <c r="CK365" s="204"/>
      <c r="CL365" s="204"/>
      <c r="CM365" s="204"/>
      <c r="CN365" s="204"/>
      <c r="CO365" s="204"/>
      <c r="CP365" s="204"/>
      <c r="CQ365" s="195">
        <f t="shared" si="84"/>
        <v>0</v>
      </c>
      <c r="CR365" s="186" t="str">
        <f t="shared" si="85"/>
        <v>#DIV/0!</v>
      </c>
      <c r="CS365" s="166"/>
      <c r="CT365" s="166"/>
      <c r="CU365" s="166"/>
      <c r="CV365" s="166"/>
      <c r="CW365" s="166"/>
      <c r="CX365" s="196"/>
      <c r="CY365" s="195" t="str">
        <f t="shared" si="86"/>
        <v>#DIV/0!</v>
      </c>
      <c r="CZ365" s="187" t="str">
        <f t="shared" si="87"/>
        <v>#DIV/0!</v>
      </c>
    </row>
    <row r="366" ht="15.75" customHeight="1">
      <c r="A366" s="121">
        <v>67.0</v>
      </c>
      <c r="B366" s="312" t="s">
        <v>368</v>
      </c>
      <c r="C366" s="307" t="s">
        <v>369</v>
      </c>
      <c r="D366" s="124" t="str">
        <f t="shared" si="72"/>
        <v>#REF!</v>
      </c>
      <c r="E366" s="125" t="str">
        <f t="shared" si="73"/>
        <v>#REF!</v>
      </c>
      <c r="F366" s="172" t="str">
        <f t="shared" si="74"/>
        <v>#REF!</v>
      </c>
      <c r="G366" s="189" t="str">
        <f t="shared" si="75"/>
        <v>#REF!</v>
      </c>
      <c r="H366" s="200"/>
      <c r="I366" s="197"/>
      <c r="J366" s="197"/>
      <c r="K366" s="197"/>
      <c r="L366" s="197"/>
      <c r="M366" s="178">
        <f t="shared" si="76"/>
        <v>0</v>
      </c>
      <c r="N366" s="188" t="str">
        <f t="shared" si="77"/>
        <v>#DIV/0!</v>
      </c>
      <c r="O366" s="200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210"/>
      <c r="AG366" s="210"/>
      <c r="AH366" s="210"/>
      <c r="AI366" s="210"/>
      <c r="AJ366" s="178">
        <f t="shared" si="78"/>
        <v>0</v>
      </c>
      <c r="AK366" s="190">
        <f t="shared" si="79"/>
        <v>0</v>
      </c>
      <c r="AL366" s="200"/>
      <c r="AM366" s="197"/>
      <c r="AN366" s="197"/>
      <c r="AO366" s="197"/>
      <c r="AP366" s="197"/>
      <c r="AQ366" s="197"/>
      <c r="AR366" s="197"/>
      <c r="AS366" s="197"/>
      <c r="AT366" s="197"/>
      <c r="AU366" s="197"/>
      <c r="AV366" s="197"/>
      <c r="AW366" s="197"/>
      <c r="AX366" s="197"/>
      <c r="AY366" s="197"/>
      <c r="AZ366" s="197"/>
      <c r="BA366" s="197"/>
      <c r="BB366" s="197"/>
      <c r="BC366" s="197"/>
      <c r="BD366" s="197"/>
      <c r="BE366" s="197"/>
      <c r="BF366" s="197"/>
      <c r="BG366" s="178">
        <f t="shared" si="80"/>
        <v>0</v>
      </c>
      <c r="BH366" s="190">
        <f t="shared" si="81"/>
        <v>0</v>
      </c>
      <c r="BI366" s="200"/>
      <c r="BJ366" s="197"/>
      <c r="BK366" s="197"/>
      <c r="BL366" s="197"/>
      <c r="BM366" s="197"/>
      <c r="BN366" s="197"/>
      <c r="BO366" s="197"/>
      <c r="BP366" s="197"/>
      <c r="BQ366" s="197"/>
      <c r="BR366" s="197"/>
      <c r="BS366" s="197"/>
      <c r="BT366" s="197"/>
      <c r="BU366" s="197"/>
      <c r="BV366" s="197"/>
      <c r="BW366" s="204"/>
      <c r="BX366" s="204"/>
      <c r="BY366" s="204"/>
      <c r="BZ366" s="204"/>
      <c r="CA366" s="204"/>
      <c r="CB366" s="204"/>
      <c r="CC366" s="204"/>
      <c r="CD366" s="204"/>
      <c r="CE366" s="184">
        <f t="shared" si="82"/>
        <v>0</v>
      </c>
      <c r="CF366" s="244" t="str">
        <f t="shared" si="83"/>
        <v>#DIV/0!</v>
      </c>
      <c r="CG366" s="211"/>
      <c r="CH366" s="204"/>
      <c r="CI366" s="204"/>
      <c r="CJ366" s="204"/>
      <c r="CK366" s="204"/>
      <c r="CL366" s="204"/>
      <c r="CM366" s="204"/>
      <c r="CN366" s="204"/>
      <c r="CO366" s="204"/>
      <c r="CP366" s="204"/>
      <c r="CQ366" s="195">
        <f t="shared" si="84"/>
        <v>0</v>
      </c>
      <c r="CR366" s="186" t="str">
        <f t="shared" si="85"/>
        <v>#DIV/0!</v>
      </c>
      <c r="CS366" s="166"/>
      <c r="CT366" s="166"/>
      <c r="CU366" s="166"/>
      <c r="CV366" s="166"/>
      <c r="CW366" s="166"/>
      <c r="CX366" s="196"/>
      <c r="CY366" s="195" t="str">
        <f t="shared" si="86"/>
        <v>#DIV/0!</v>
      </c>
      <c r="CZ366" s="187" t="str">
        <f t="shared" si="87"/>
        <v>#DIV/0!</v>
      </c>
    </row>
    <row r="367" ht="15.75" customHeight="1">
      <c r="A367" s="169">
        <v>68.0</v>
      </c>
      <c r="B367" s="312" t="s">
        <v>370</v>
      </c>
      <c r="C367" s="307" t="s">
        <v>371</v>
      </c>
      <c r="D367" s="124" t="str">
        <f t="shared" si="72"/>
        <v>#REF!</v>
      </c>
      <c r="E367" s="125" t="str">
        <f t="shared" si="73"/>
        <v>#REF!</v>
      </c>
      <c r="F367" s="172" t="str">
        <f t="shared" si="74"/>
        <v>#REF!</v>
      </c>
      <c r="G367" s="189" t="str">
        <f t="shared" si="75"/>
        <v>#REF!</v>
      </c>
      <c r="H367" s="200"/>
      <c r="I367" s="197"/>
      <c r="J367" s="197"/>
      <c r="K367" s="197"/>
      <c r="L367" s="197"/>
      <c r="M367" s="178">
        <f t="shared" si="76"/>
        <v>0</v>
      </c>
      <c r="N367" s="188" t="str">
        <f t="shared" si="77"/>
        <v>#DIV/0!</v>
      </c>
      <c r="O367" s="200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210"/>
      <c r="AG367" s="210"/>
      <c r="AH367" s="210"/>
      <c r="AI367" s="210"/>
      <c r="AJ367" s="178">
        <f t="shared" si="78"/>
        <v>0</v>
      </c>
      <c r="AK367" s="190">
        <f t="shared" si="79"/>
        <v>0</v>
      </c>
      <c r="AL367" s="200"/>
      <c r="AM367" s="197"/>
      <c r="AN367" s="197"/>
      <c r="AO367" s="197"/>
      <c r="AP367" s="197"/>
      <c r="AQ367" s="197"/>
      <c r="AR367" s="197"/>
      <c r="AS367" s="197"/>
      <c r="AT367" s="197"/>
      <c r="AU367" s="197"/>
      <c r="AV367" s="197"/>
      <c r="AW367" s="197"/>
      <c r="AX367" s="197"/>
      <c r="AY367" s="197"/>
      <c r="AZ367" s="197"/>
      <c r="BA367" s="197"/>
      <c r="BB367" s="197"/>
      <c r="BC367" s="197"/>
      <c r="BD367" s="197"/>
      <c r="BE367" s="197"/>
      <c r="BF367" s="197"/>
      <c r="BG367" s="178">
        <f t="shared" si="80"/>
        <v>0</v>
      </c>
      <c r="BH367" s="190">
        <f t="shared" si="81"/>
        <v>0</v>
      </c>
      <c r="BI367" s="200"/>
      <c r="BJ367" s="197"/>
      <c r="BK367" s="197"/>
      <c r="BL367" s="197"/>
      <c r="BM367" s="197"/>
      <c r="BN367" s="197"/>
      <c r="BO367" s="197"/>
      <c r="BP367" s="197"/>
      <c r="BQ367" s="197"/>
      <c r="BR367" s="197"/>
      <c r="BS367" s="197"/>
      <c r="BT367" s="197"/>
      <c r="BU367" s="197"/>
      <c r="BV367" s="197"/>
      <c r="BW367" s="204"/>
      <c r="BX367" s="204"/>
      <c r="BY367" s="204"/>
      <c r="BZ367" s="204"/>
      <c r="CA367" s="204"/>
      <c r="CB367" s="204"/>
      <c r="CC367" s="204"/>
      <c r="CD367" s="204"/>
      <c r="CE367" s="184">
        <f t="shared" si="82"/>
        <v>0</v>
      </c>
      <c r="CF367" s="244" t="str">
        <f t="shared" si="83"/>
        <v>#DIV/0!</v>
      </c>
      <c r="CG367" s="211"/>
      <c r="CH367" s="204"/>
      <c r="CI367" s="204"/>
      <c r="CJ367" s="204"/>
      <c r="CK367" s="204"/>
      <c r="CL367" s="204"/>
      <c r="CM367" s="204"/>
      <c r="CN367" s="204"/>
      <c r="CO367" s="204"/>
      <c r="CP367" s="204"/>
      <c r="CQ367" s="195">
        <f t="shared" si="84"/>
        <v>0</v>
      </c>
      <c r="CR367" s="186" t="str">
        <f t="shared" si="85"/>
        <v>#DIV/0!</v>
      </c>
      <c r="CS367" s="166"/>
      <c r="CT367" s="166"/>
      <c r="CU367" s="166"/>
      <c r="CV367" s="166"/>
      <c r="CW367" s="166"/>
      <c r="CX367" s="196"/>
      <c r="CY367" s="195" t="str">
        <f t="shared" si="86"/>
        <v>#DIV/0!</v>
      </c>
      <c r="CZ367" s="187" t="str">
        <f t="shared" si="87"/>
        <v>#DIV/0!</v>
      </c>
    </row>
    <row r="368" ht="15.75" customHeight="1">
      <c r="A368" s="121">
        <v>69.0</v>
      </c>
      <c r="B368" s="312" t="s">
        <v>372</v>
      </c>
      <c r="C368" s="307" t="s">
        <v>373</v>
      </c>
      <c r="D368" s="124" t="str">
        <f t="shared" si="72"/>
        <v>#REF!</v>
      </c>
      <c r="E368" s="125" t="str">
        <f t="shared" si="73"/>
        <v>#REF!</v>
      </c>
      <c r="F368" s="172" t="str">
        <f t="shared" si="74"/>
        <v>#REF!</v>
      </c>
      <c r="G368" s="189" t="str">
        <f t="shared" si="75"/>
        <v>#REF!</v>
      </c>
      <c r="H368" s="200"/>
      <c r="I368" s="197"/>
      <c r="J368" s="197"/>
      <c r="K368" s="197"/>
      <c r="L368" s="197"/>
      <c r="M368" s="178">
        <f t="shared" si="76"/>
        <v>0</v>
      </c>
      <c r="N368" s="188" t="str">
        <f t="shared" si="77"/>
        <v>#DIV/0!</v>
      </c>
      <c r="O368" s="200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210"/>
      <c r="AG368" s="210"/>
      <c r="AH368" s="210"/>
      <c r="AI368" s="210"/>
      <c r="AJ368" s="178">
        <f t="shared" si="78"/>
        <v>0</v>
      </c>
      <c r="AK368" s="190">
        <f t="shared" si="79"/>
        <v>0</v>
      </c>
      <c r="AL368" s="200"/>
      <c r="AM368" s="197"/>
      <c r="AN368" s="197"/>
      <c r="AO368" s="197"/>
      <c r="AP368" s="197"/>
      <c r="AQ368" s="197"/>
      <c r="AR368" s="197"/>
      <c r="AS368" s="197"/>
      <c r="AT368" s="197"/>
      <c r="AU368" s="197"/>
      <c r="AV368" s="197"/>
      <c r="AW368" s="197"/>
      <c r="AX368" s="197"/>
      <c r="AY368" s="197"/>
      <c r="AZ368" s="197"/>
      <c r="BA368" s="197"/>
      <c r="BB368" s="197"/>
      <c r="BC368" s="197"/>
      <c r="BD368" s="197"/>
      <c r="BE368" s="197"/>
      <c r="BF368" s="197"/>
      <c r="BG368" s="178">
        <f t="shared" si="80"/>
        <v>0</v>
      </c>
      <c r="BH368" s="190">
        <f t="shared" si="81"/>
        <v>0</v>
      </c>
      <c r="BI368" s="200"/>
      <c r="BJ368" s="197"/>
      <c r="BK368" s="197"/>
      <c r="BL368" s="197"/>
      <c r="BM368" s="197"/>
      <c r="BN368" s="197"/>
      <c r="BO368" s="197"/>
      <c r="BP368" s="197"/>
      <c r="BQ368" s="197"/>
      <c r="BR368" s="197"/>
      <c r="BS368" s="197"/>
      <c r="BT368" s="197"/>
      <c r="BU368" s="197"/>
      <c r="BV368" s="197"/>
      <c r="BW368" s="204"/>
      <c r="BX368" s="204"/>
      <c r="BY368" s="204"/>
      <c r="BZ368" s="204"/>
      <c r="CA368" s="204"/>
      <c r="CB368" s="204"/>
      <c r="CC368" s="204"/>
      <c r="CD368" s="204"/>
      <c r="CE368" s="184">
        <f t="shared" si="82"/>
        <v>0</v>
      </c>
      <c r="CF368" s="244" t="str">
        <f t="shared" si="83"/>
        <v>#DIV/0!</v>
      </c>
      <c r="CG368" s="211"/>
      <c r="CH368" s="204"/>
      <c r="CI368" s="204"/>
      <c r="CJ368" s="204"/>
      <c r="CK368" s="204"/>
      <c r="CL368" s="204"/>
      <c r="CM368" s="204"/>
      <c r="CN368" s="204"/>
      <c r="CO368" s="204"/>
      <c r="CP368" s="204"/>
      <c r="CQ368" s="195">
        <f t="shared" si="84"/>
        <v>0</v>
      </c>
      <c r="CR368" s="186" t="str">
        <f t="shared" si="85"/>
        <v>#DIV/0!</v>
      </c>
      <c r="CS368" s="166"/>
      <c r="CT368" s="166"/>
      <c r="CU368" s="166"/>
      <c r="CV368" s="166"/>
      <c r="CW368" s="166"/>
      <c r="CX368" s="196"/>
      <c r="CY368" s="195" t="str">
        <f t="shared" si="86"/>
        <v>#DIV/0!</v>
      </c>
      <c r="CZ368" s="187" t="str">
        <f t="shared" si="87"/>
        <v>#DIV/0!</v>
      </c>
    </row>
    <row r="369" ht="15.75" customHeight="1">
      <c r="A369" s="169">
        <v>70.0</v>
      </c>
      <c r="B369" s="312" t="s">
        <v>374</v>
      </c>
      <c r="C369" s="307" t="s">
        <v>375</v>
      </c>
      <c r="D369" s="124" t="str">
        <f t="shared" si="72"/>
        <v>#REF!</v>
      </c>
      <c r="E369" s="125" t="str">
        <f t="shared" si="73"/>
        <v>#REF!</v>
      </c>
      <c r="F369" s="172" t="str">
        <f t="shared" si="74"/>
        <v>#REF!</v>
      </c>
      <c r="G369" s="189" t="str">
        <f t="shared" si="75"/>
        <v>#REF!</v>
      </c>
      <c r="H369" s="200"/>
      <c r="I369" s="197"/>
      <c r="J369" s="197"/>
      <c r="K369" s="197"/>
      <c r="L369" s="197"/>
      <c r="M369" s="178">
        <f t="shared" si="76"/>
        <v>0</v>
      </c>
      <c r="N369" s="188" t="str">
        <f t="shared" si="77"/>
        <v>#DIV/0!</v>
      </c>
      <c r="O369" s="200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210"/>
      <c r="AG369" s="210"/>
      <c r="AH369" s="210"/>
      <c r="AI369" s="210"/>
      <c r="AJ369" s="178">
        <f t="shared" si="78"/>
        <v>0</v>
      </c>
      <c r="AK369" s="190">
        <f t="shared" si="79"/>
        <v>0</v>
      </c>
      <c r="AL369" s="200"/>
      <c r="AM369" s="197"/>
      <c r="AN369" s="197"/>
      <c r="AO369" s="197"/>
      <c r="AP369" s="197"/>
      <c r="AQ369" s="197"/>
      <c r="AR369" s="197"/>
      <c r="AS369" s="197"/>
      <c r="AT369" s="197"/>
      <c r="AU369" s="197"/>
      <c r="AV369" s="197"/>
      <c r="AW369" s="197"/>
      <c r="AX369" s="197"/>
      <c r="AY369" s="197"/>
      <c r="AZ369" s="197"/>
      <c r="BA369" s="197"/>
      <c r="BB369" s="197"/>
      <c r="BC369" s="197"/>
      <c r="BD369" s="197"/>
      <c r="BE369" s="197"/>
      <c r="BF369" s="197"/>
      <c r="BG369" s="178">
        <f t="shared" si="80"/>
        <v>0</v>
      </c>
      <c r="BH369" s="190">
        <f t="shared" si="81"/>
        <v>0</v>
      </c>
      <c r="BI369" s="200"/>
      <c r="BJ369" s="197"/>
      <c r="BK369" s="197"/>
      <c r="BL369" s="197"/>
      <c r="BM369" s="197"/>
      <c r="BN369" s="197"/>
      <c r="BO369" s="197"/>
      <c r="BP369" s="197"/>
      <c r="BQ369" s="197"/>
      <c r="BR369" s="197"/>
      <c r="BS369" s="197"/>
      <c r="BT369" s="197"/>
      <c r="BU369" s="197"/>
      <c r="BV369" s="197"/>
      <c r="BW369" s="204"/>
      <c r="BX369" s="204"/>
      <c r="BY369" s="204"/>
      <c r="BZ369" s="204"/>
      <c r="CA369" s="204"/>
      <c r="CB369" s="204"/>
      <c r="CC369" s="204"/>
      <c r="CD369" s="204"/>
      <c r="CE369" s="184">
        <f t="shared" si="82"/>
        <v>0</v>
      </c>
      <c r="CF369" s="244" t="str">
        <f t="shared" si="83"/>
        <v>#DIV/0!</v>
      </c>
      <c r="CG369" s="211"/>
      <c r="CH369" s="204"/>
      <c r="CI369" s="204"/>
      <c r="CJ369" s="204"/>
      <c r="CK369" s="204"/>
      <c r="CL369" s="204"/>
      <c r="CM369" s="204"/>
      <c r="CN369" s="204"/>
      <c r="CO369" s="204"/>
      <c r="CP369" s="204"/>
      <c r="CQ369" s="195">
        <f t="shared" si="84"/>
        <v>0</v>
      </c>
      <c r="CR369" s="186" t="str">
        <f t="shared" si="85"/>
        <v>#DIV/0!</v>
      </c>
      <c r="CS369" s="166"/>
      <c r="CT369" s="166"/>
      <c r="CU369" s="166"/>
      <c r="CV369" s="166"/>
      <c r="CW369" s="166"/>
      <c r="CX369" s="196"/>
      <c r="CY369" s="195" t="str">
        <f t="shared" si="86"/>
        <v>#DIV/0!</v>
      </c>
      <c r="CZ369" s="187" t="str">
        <f t="shared" si="87"/>
        <v>#DIV/0!</v>
      </c>
    </row>
    <row r="370" ht="15.75" customHeight="1">
      <c r="A370" s="121">
        <v>71.0</v>
      </c>
      <c r="B370" s="312" t="s">
        <v>376</v>
      </c>
      <c r="C370" s="307" t="s">
        <v>377</v>
      </c>
      <c r="D370" s="124" t="str">
        <f t="shared" si="72"/>
        <v>#REF!</v>
      </c>
      <c r="E370" s="125" t="str">
        <f t="shared" si="73"/>
        <v>#REF!</v>
      </c>
      <c r="F370" s="172" t="str">
        <f t="shared" si="74"/>
        <v>#REF!</v>
      </c>
      <c r="G370" s="189" t="str">
        <f t="shared" si="75"/>
        <v>#REF!</v>
      </c>
      <c r="H370" s="200"/>
      <c r="I370" s="197"/>
      <c r="J370" s="197"/>
      <c r="K370" s="197"/>
      <c r="L370" s="197"/>
      <c r="M370" s="178">
        <f t="shared" si="76"/>
        <v>0</v>
      </c>
      <c r="N370" s="188" t="str">
        <f t="shared" si="77"/>
        <v>#DIV/0!</v>
      </c>
      <c r="O370" s="200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210"/>
      <c r="AG370" s="210"/>
      <c r="AH370" s="210"/>
      <c r="AI370" s="210"/>
      <c r="AJ370" s="178">
        <f t="shared" si="78"/>
        <v>0</v>
      </c>
      <c r="AK370" s="190">
        <f t="shared" si="79"/>
        <v>0</v>
      </c>
      <c r="AL370" s="200"/>
      <c r="AM370" s="197"/>
      <c r="AN370" s="197"/>
      <c r="AO370" s="197"/>
      <c r="AP370" s="197"/>
      <c r="AQ370" s="197"/>
      <c r="AR370" s="197"/>
      <c r="AS370" s="197"/>
      <c r="AT370" s="197"/>
      <c r="AU370" s="197"/>
      <c r="AV370" s="197"/>
      <c r="AW370" s="197"/>
      <c r="AX370" s="197"/>
      <c r="AY370" s="197"/>
      <c r="AZ370" s="197"/>
      <c r="BA370" s="197"/>
      <c r="BB370" s="197"/>
      <c r="BC370" s="197"/>
      <c r="BD370" s="197"/>
      <c r="BE370" s="197"/>
      <c r="BF370" s="197"/>
      <c r="BG370" s="178">
        <f t="shared" si="80"/>
        <v>0</v>
      </c>
      <c r="BH370" s="190">
        <f t="shared" si="81"/>
        <v>0</v>
      </c>
      <c r="BI370" s="200"/>
      <c r="BJ370" s="197"/>
      <c r="BK370" s="197"/>
      <c r="BL370" s="197"/>
      <c r="BM370" s="197"/>
      <c r="BN370" s="197"/>
      <c r="BO370" s="197"/>
      <c r="BP370" s="197"/>
      <c r="BQ370" s="197"/>
      <c r="BR370" s="197"/>
      <c r="BS370" s="197"/>
      <c r="BT370" s="197"/>
      <c r="BU370" s="197"/>
      <c r="BV370" s="197"/>
      <c r="BW370" s="204"/>
      <c r="BX370" s="204"/>
      <c r="BY370" s="204"/>
      <c r="BZ370" s="204"/>
      <c r="CA370" s="204"/>
      <c r="CB370" s="204"/>
      <c r="CC370" s="204"/>
      <c r="CD370" s="204"/>
      <c r="CE370" s="184">
        <f t="shared" si="82"/>
        <v>0</v>
      </c>
      <c r="CF370" s="244" t="str">
        <f t="shared" si="83"/>
        <v>#DIV/0!</v>
      </c>
      <c r="CG370" s="211"/>
      <c r="CH370" s="204"/>
      <c r="CI370" s="204"/>
      <c r="CJ370" s="204"/>
      <c r="CK370" s="204"/>
      <c r="CL370" s="204"/>
      <c r="CM370" s="204"/>
      <c r="CN370" s="204"/>
      <c r="CO370" s="204"/>
      <c r="CP370" s="204"/>
      <c r="CQ370" s="195">
        <f t="shared" si="84"/>
        <v>0</v>
      </c>
      <c r="CR370" s="186" t="str">
        <f t="shared" si="85"/>
        <v>#DIV/0!</v>
      </c>
      <c r="CS370" s="166"/>
      <c r="CT370" s="166"/>
      <c r="CU370" s="166"/>
      <c r="CV370" s="166"/>
      <c r="CW370" s="166"/>
      <c r="CX370" s="196"/>
      <c r="CY370" s="195" t="str">
        <f t="shared" si="86"/>
        <v>#DIV/0!</v>
      </c>
      <c r="CZ370" s="187" t="str">
        <f t="shared" si="87"/>
        <v>#DIV/0!</v>
      </c>
    </row>
    <row r="371" ht="15.75" customHeight="1">
      <c r="A371" s="169">
        <v>72.0</v>
      </c>
      <c r="B371" s="312" t="s">
        <v>378</v>
      </c>
      <c r="C371" s="307" t="s">
        <v>379</v>
      </c>
      <c r="D371" s="124" t="str">
        <f t="shared" si="72"/>
        <v>#REF!</v>
      </c>
      <c r="E371" s="125" t="str">
        <f t="shared" si="73"/>
        <v>#REF!</v>
      </c>
      <c r="F371" s="172" t="str">
        <f t="shared" si="74"/>
        <v>#REF!</v>
      </c>
      <c r="G371" s="189" t="str">
        <f t="shared" si="75"/>
        <v>#REF!</v>
      </c>
      <c r="H371" s="200"/>
      <c r="I371" s="197"/>
      <c r="J371" s="197"/>
      <c r="K371" s="197"/>
      <c r="L371" s="197"/>
      <c r="M371" s="178">
        <f t="shared" si="76"/>
        <v>0</v>
      </c>
      <c r="N371" s="188" t="str">
        <f t="shared" si="77"/>
        <v>#DIV/0!</v>
      </c>
      <c r="O371" s="200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210"/>
      <c r="AG371" s="210"/>
      <c r="AH371" s="210"/>
      <c r="AI371" s="210"/>
      <c r="AJ371" s="178">
        <f t="shared" si="78"/>
        <v>0</v>
      </c>
      <c r="AK371" s="190">
        <f t="shared" si="79"/>
        <v>0</v>
      </c>
      <c r="AL371" s="200"/>
      <c r="AM371" s="197"/>
      <c r="AN371" s="197"/>
      <c r="AO371" s="197"/>
      <c r="AP371" s="197"/>
      <c r="AQ371" s="197"/>
      <c r="AR371" s="197"/>
      <c r="AS371" s="197"/>
      <c r="AT371" s="197"/>
      <c r="AU371" s="197"/>
      <c r="AV371" s="197"/>
      <c r="AW371" s="197"/>
      <c r="AX371" s="197"/>
      <c r="AY371" s="197"/>
      <c r="AZ371" s="197"/>
      <c r="BA371" s="197"/>
      <c r="BB371" s="197"/>
      <c r="BC371" s="197"/>
      <c r="BD371" s="197"/>
      <c r="BE371" s="197"/>
      <c r="BF371" s="197"/>
      <c r="BG371" s="178">
        <f t="shared" si="80"/>
        <v>0</v>
      </c>
      <c r="BH371" s="190">
        <f t="shared" si="81"/>
        <v>0</v>
      </c>
      <c r="BI371" s="200"/>
      <c r="BJ371" s="197"/>
      <c r="BK371" s="197"/>
      <c r="BL371" s="197"/>
      <c r="BM371" s="197"/>
      <c r="BN371" s="197"/>
      <c r="BO371" s="197"/>
      <c r="BP371" s="197"/>
      <c r="BQ371" s="197"/>
      <c r="BR371" s="197"/>
      <c r="BS371" s="197"/>
      <c r="BT371" s="197"/>
      <c r="BU371" s="197"/>
      <c r="BV371" s="197"/>
      <c r="BW371" s="204"/>
      <c r="BX371" s="204"/>
      <c r="BY371" s="204"/>
      <c r="BZ371" s="204"/>
      <c r="CA371" s="204"/>
      <c r="CB371" s="204"/>
      <c r="CC371" s="204"/>
      <c r="CD371" s="204"/>
      <c r="CE371" s="184">
        <f t="shared" si="82"/>
        <v>0</v>
      </c>
      <c r="CF371" s="244" t="str">
        <f t="shared" si="83"/>
        <v>#DIV/0!</v>
      </c>
      <c r="CG371" s="211"/>
      <c r="CH371" s="204"/>
      <c r="CI371" s="204"/>
      <c r="CJ371" s="204"/>
      <c r="CK371" s="204"/>
      <c r="CL371" s="204"/>
      <c r="CM371" s="204"/>
      <c r="CN371" s="204"/>
      <c r="CO371" s="204"/>
      <c r="CP371" s="204"/>
      <c r="CQ371" s="195">
        <f t="shared" si="84"/>
        <v>0</v>
      </c>
      <c r="CR371" s="186" t="str">
        <f t="shared" si="85"/>
        <v>#DIV/0!</v>
      </c>
      <c r="CS371" s="166"/>
      <c r="CT371" s="166"/>
      <c r="CU371" s="166"/>
      <c r="CV371" s="166"/>
      <c r="CW371" s="166"/>
      <c r="CX371" s="196"/>
      <c r="CY371" s="195" t="str">
        <f t="shared" si="86"/>
        <v>#DIV/0!</v>
      </c>
      <c r="CZ371" s="187" t="str">
        <f t="shared" si="87"/>
        <v>#DIV/0!</v>
      </c>
    </row>
    <row r="372" ht="15.75" customHeight="1">
      <c r="A372" s="121">
        <v>73.0</v>
      </c>
      <c r="B372" s="312" t="s">
        <v>380</v>
      </c>
      <c r="C372" s="307" t="s">
        <v>381</v>
      </c>
      <c r="D372" s="124" t="str">
        <f t="shared" si="72"/>
        <v>#REF!</v>
      </c>
      <c r="E372" s="125" t="str">
        <f t="shared" si="73"/>
        <v>#REF!</v>
      </c>
      <c r="F372" s="172" t="str">
        <f t="shared" si="74"/>
        <v>#REF!</v>
      </c>
      <c r="G372" s="189" t="str">
        <f t="shared" si="75"/>
        <v>#REF!</v>
      </c>
      <c r="H372" s="200"/>
      <c r="I372" s="197"/>
      <c r="J372" s="197"/>
      <c r="K372" s="197"/>
      <c r="L372" s="197"/>
      <c r="M372" s="178">
        <f t="shared" si="76"/>
        <v>0</v>
      </c>
      <c r="N372" s="188" t="str">
        <f t="shared" si="77"/>
        <v>#DIV/0!</v>
      </c>
      <c r="O372" s="200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210"/>
      <c r="AG372" s="210"/>
      <c r="AH372" s="210"/>
      <c r="AI372" s="210"/>
      <c r="AJ372" s="178">
        <f t="shared" si="78"/>
        <v>0</v>
      </c>
      <c r="AK372" s="190">
        <f t="shared" si="79"/>
        <v>0</v>
      </c>
      <c r="AL372" s="200"/>
      <c r="AM372" s="197"/>
      <c r="AN372" s="197"/>
      <c r="AO372" s="197"/>
      <c r="AP372" s="197"/>
      <c r="AQ372" s="197"/>
      <c r="AR372" s="197"/>
      <c r="AS372" s="197"/>
      <c r="AT372" s="197"/>
      <c r="AU372" s="197"/>
      <c r="AV372" s="197"/>
      <c r="AW372" s="197"/>
      <c r="AX372" s="197"/>
      <c r="AY372" s="197"/>
      <c r="AZ372" s="197"/>
      <c r="BA372" s="197"/>
      <c r="BB372" s="197"/>
      <c r="BC372" s="197"/>
      <c r="BD372" s="197"/>
      <c r="BE372" s="197"/>
      <c r="BF372" s="197"/>
      <c r="BG372" s="178">
        <f t="shared" si="80"/>
        <v>0</v>
      </c>
      <c r="BH372" s="190">
        <f t="shared" si="81"/>
        <v>0</v>
      </c>
      <c r="BI372" s="200"/>
      <c r="BJ372" s="197"/>
      <c r="BK372" s="197"/>
      <c r="BL372" s="197"/>
      <c r="BM372" s="197"/>
      <c r="BN372" s="197"/>
      <c r="BO372" s="197"/>
      <c r="BP372" s="197"/>
      <c r="BQ372" s="197"/>
      <c r="BR372" s="197"/>
      <c r="BS372" s="197"/>
      <c r="BT372" s="197"/>
      <c r="BU372" s="197"/>
      <c r="BV372" s="197"/>
      <c r="BW372" s="204"/>
      <c r="BX372" s="204"/>
      <c r="BY372" s="204"/>
      <c r="BZ372" s="204"/>
      <c r="CA372" s="204"/>
      <c r="CB372" s="204"/>
      <c r="CC372" s="204"/>
      <c r="CD372" s="204"/>
      <c r="CE372" s="184">
        <f t="shared" si="82"/>
        <v>0</v>
      </c>
      <c r="CF372" s="244" t="str">
        <f t="shared" si="83"/>
        <v>#DIV/0!</v>
      </c>
      <c r="CG372" s="211"/>
      <c r="CH372" s="253"/>
      <c r="CI372" s="204"/>
      <c r="CJ372" s="204"/>
      <c r="CK372" s="204"/>
      <c r="CL372" s="204"/>
      <c r="CM372" s="253"/>
      <c r="CN372" s="204"/>
      <c r="CO372" s="204"/>
      <c r="CP372" s="204"/>
      <c r="CQ372" s="195">
        <f t="shared" si="84"/>
        <v>0</v>
      </c>
      <c r="CR372" s="186" t="str">
        <f t="shared" si="85"/>
        <v>#DIV/0!</v>
      </c>
      <c r="CS372" s="166"/>
      <c r="CT372" s="166"/>
      <c r="CU372" s="166"/>
      <c r="CV372" s="166"/>
      <c r="CW372" s="166"/>
      <c r="CX372" s="196"/>
      <c r="CY372" s="195" t="str">
        <f t="shared" si="86"/>
        <v>#DIV/0!</v>
      </c>
      <c r="CZ372" s="187" t="str">
        <f t="shared" si="87"/>
        <v>#DIV/0!</v>
      </c>
    </row>
    <row r="373" ht="15.75" customHeight="1">
      <c r="A373" s="169">
        <v>74.0</v>
      </c>
      <c r="B373" s="322" t="s">
        <v>382</v>
      </c>
      <c r="C373" s="323" t="s">
        <v>383</v>
      </c>
      <c r="D373" s="124" t="str">
        <f t="shared" si="72"/>
        <v>#REF!</v>
      </c>
      <c r="E373" s="125" t="str">
        <f t="shared" si="73"/>
        <v>#REF!</v>
      </c>
      <c r="F373" s="172" t="str">
        <f t="shared" si="74"/>
        <v>#REF!</v>
      </c>
      <c r="G373" s="189" t="str">
        <f t="shared" si="75"/>
        <v>#REF!</v>
      </c>
      <c r="H373" s="200"/>
      <c r="I373" s="197"/>
      <c r="J373" s="197"/>
      <c r="K373" s="264"/>
      <c r="L373" s="264"/>
      <c r="M373" s="178">
        <f t="shared" si="76"/>
        <v>0</v>
      </c>
      <c r="N373" s="188" t="str">
        <f t="shared" si="77"/>
        <v>#DIV/0!</v>
      </c>
      <c r="O373" s="200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210"/>
      <c r="AG373" s="210"/>
      <c r="AH373" s="210"/>
      <c r="AI373" s="210"/>
      <c r="AJ373" s="178">
        <f t="shared" si="78"/>
        <v>0</v>
      </c>
      <c r="AK373" s="190">
        <f t="shared" si="79"/>
        <v>0</v>
      </c>
      <c r="AL373" s="200"/>
      <c r="AM373" s="197"/>
      <c r="AN373" s="197"/>
      <c r="AO373" s="197"/>
      <c r="AP373" s="197"/>
      <c r="AQ373" s="197"/>
      <c r="AR373" s="197"/>
      <c r="AS373" s="197"/>
      <c r="AT373" s="197"/>
      <c r="AU373" s="197"/>
      <c r="AV373" s="197"/>
      <c r="AW373" s="197"/>
      <c r="AX373" s="197"/>
      <c r="AY373" s="197"/>
      <c r="AZ373" s="197"/>
      <c r="BA373" s="197"/>
      <c r="BB373" s="197"/>
      <c r="BC373" s="197"/>
      <c r="BD373" s="197"/>
      <c r="BE373" s="197"/>
      <c r="BF373" s="197"/>
      <c r="BG373" s="178">
        <f t="shared" si="80"/>
        <v>0</v>
      </c>
      <c r="BH373" s="190">
        <f t="shared" si="81"/>
        <v>0</v>
      </c>
      <c r="BI373" s="200"/>
      <c r="BJ373" s="197"/>
      <c r="BK373" s="197"/>
      <c r="BL373" s="197"/>
      <c r="BM373" s="197"/>
      <c r="BN373" s="197"/>
      <c r="BO373" s="197"/>
      <c r="BP373" s="197"/>
      <c r="BQ373" s="197"/>
      <c r="BR373" s="197"/>
      <c r="BS373" s="197"/>
      <c r="BT373" s="197"/>
      <c r="BU373" s="197"/>
      <c r="BV373" s="197"/>
      <c r="BW373" s="204"/>
      <c r="BX373" s="204"/>
      <c r="BY373" s="204"/>
      <c r="BZ373" s="204"/>
      <c r="CA373" s="204"/>
      <c r="CB373" s="204"/>
      <c r="CC373" s="204"/>
      <c r="CD373" s="204"/>
      <c r="CE373" s="184">
        <f t="shared" si="82"/>
        <v>0</v>
      </c>
      <c r="CF373" s="244" t="str">
        <f t="shared" si="83"/>
        <v>#DIV/0!</v>
      </c>
      <c r="CG373" s="211"/>
      <c r="CH373" s="253"/>
      <c r="CI373" s="204"/>
      <c r="CJ373" s="204"/>
      <c r="CK373" s="204"/>
      <c r="CL373" s="204"/>
      <c r="CM373" s="253"/>
      <c r="CN373" s="204"/>
      <c r="CO373" s="204"/>
      <c r="CP373" s="204"/>
      <c r="CQ373" s="195">
        <f t="shared" si="84"/>
        <v>0</v>
      </c>
      <c r="CR373" s="186" t="str">
        <f t="shared" si="85"/>
        <v>#DIV/0!</v>
      </c>
      <c r="CS373" s="166"/>
      <c r="CT373" s="166"/>
      <c r="CU373" s="166"/>
      <c r="CV373" s="166"/>
      <c r="CW373" s="166"/>
      <c r="CX373" s="196"/>
      <c r="CY373" s="195" t="str">
        <f t="shared" si="86"/>
        <v>#DIV/0!</v>
      </c>
      <c r="CZ373" s="187" t="str">
        <f t="shared" si="87"/>
        <v>#DIV/0!</v>
      </c>
    </row>
    <row r="374" ht="15.75" customHeight="1">
      <c r="A374" s="121">
        <v>75.0</v>
      </c>
      <c r="B374" s="322" t="s">
        <v>384</v>
      </c>
      <c r="C374" s="323" t="s">
        <v>385</v>
      </c>
      <c r="D374" s="124" t="str">
        <f t="shared" si="72"/>
        <v>#REF!</v>
      </c>
      <c r="E374" s="125" t="str">
        <f t="shared" si="73"/>
        <v>#REF!</v>
      </c>
      <c r="F374" s="172" t="str">
        <f t="shared" si="74"/>
        <v>#REF!</v>
      </c>
      <c r="G374" s="189" t="str">
        <f t="shared" si="75"/>
        <v>#REF!</v>
      </c>
      <c r="H374" s="200"/>
      <c r="I374" s="197"/>
      <c r="J374" s="197"/>
      <c r="K374" s="264"/>
      <c r="L374" s="264"/>
      <c r="M374" s="178">
        <f t="shared" si="76"/>
        <v>0</v>
      </c>
      <c r="N374" s="188" t="str">
        <f t="shared" si="77"/>
        <v>#DIV/0!</v>
      </c>
      <c r="O374" s="200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210"/>
      <c r="AG374" s="210"/>
      <c r="AH374" s="210"/>
      <c r="AI374" s="210"/>
      <c r="AJ374" s="178">
        <f t="shared" si="78"/>
        <v>0</v>
      </c>
      <c r="AK374" s="190">
        <f t="shared" si="79"/>
        <v>0</v>
      </c>
      <c r="AL374" s="200"/>
      <c r="AM374" s="197"/>
      <c r="AN374" s="197"/>
      <c r="AO374" s="197"/>
      <c r="AP374" s="197"/>
      <c r="AQ374" s="197"/>
      <c r="AR374" s="197"/>
      <c r="AS374" s="197"/>
      <c r="AT374" s="197"/>
      <c r="AU374" s="197"/>
      <c r="AV374" s="197"/>
      <c r="AW374" s="197"/>
      <c r="AX374" s="197"/>
      <c r="AY374" s="197"/>
      <c r="AZ374" s="197"/>
      <c r="BA374" s="197"/>
      <c r="BB374" s="197"/>
      <c r="BC374" s="197"/>
      <c r="BD374" s="197"/>
      <c r="BE374" s="197"/>
      <c r="BF374" s="197"/>
      <c r="BG374" s="178">
        <f t="shared" si="80"/>
        <v>0</v>
      </c>
      <c r="BH374" s="190">
        <f t="shared" si="81"/>
        <v>0</v>
      </c>
      <c r="BI374" s="200"/>
      <c r="BJ374" s="197"/>
      <c r="BK374" s="197"/>
      <c r="BL374" s="197"/>
      <c r="BM374" s="197"/>
      <c r="BN374" s="197"/>
      <c r="BO374" s="197"/>
      <c r="BP374" s="197"/>
      <c r="BQ374" s="197"/>
      <c r="BR374" s="197"/>
      <c r="BS374" s="197"/>
      <c r="BT374" s="197"/>
      <c r="BU374" s="197"/>
      <c r="BV374" s="197"/>
      <c r="BW374" s="204"/>
      <c r="BX374" s="204"/>
      <c r="BY374" s="204"/>
      <c r="BZ374" s="204"/>
      <c r="CA374" s="204"/>
      <c r="CB374" s="204"/>
      <c r="CC374" s="204"/>
      <c r="CD374" s="204"/>
      <c r="CE374" s="184">
        <f t="shared" si="82"/>
        <v>0</v>
      </c>
      <c r="CF374" s="244" t="str">
        <f t="shared" si="83"/>
        <v>#DIV/0!</v>
      </c>
      <c r="CG374" s="211"/>
      <c r="CH374" s="253"/>
      <c r="CI374" s="204"/>
      <c r="CJ374" s="204"/>
      <c r="CK374" s="204"/>
      <c r="CL374" s="204"/>
      <c r="CM374" s="253"/>
      <c r="CN374" s="204"/>
      <c r="CO374" s="204"/>
      <c r="CP374" s="204"/>
      <c r="CQ374" s="195">
        <f t="shared" si="84"/>
        <v>0</v>
      </c>
      <c r="CR374" s="186" t="str">
        <f t="shared" si="85"/>
        <v>#DIV/0!</v>
      </c>
      <c r="CS374" s="166"/>
      <c r="CT374" s="166"/>
      <c r="CU374" s="166"/>
      <c r="CV374" s="166"/>
      <c r="CW374" s="166"/>
      <c r="CX374" s="196"/>
      <c r="CY374" s="195" t="str">
        <f t="shared" si="86"/>
        <v>#DIV/0!</v>
      </c>
      <c r="CZ374" s="187" t="str">
        <f t="shared" si="87"/>
        <v>#DIV/0!</v>
      </c>
    </row>
    <row r="375" ht="15.75" customHeight="1">
      <c r="A375" s="169">
        <v>76.0</v>
      </c>
      <c r="B375" s="322" t="s">
        <v>386</v>
      </c>
      <c r="C375" s="323" t="s">
        <v>387</v>
      </c>
      <c r="D375" s="124" t="str">
        <f t="shared" si="72"/>
        <v>#REF!</v>
      </c>
      <c r="E375" s="125" t="str">
        <f t="shared" si="73"/>
        <v>#REF!</v>
      </c>
      <c r="F375" s="172" t="str">
        <f t="shared" si="74"/>
        <v>#REF!</v>
      </c>
      <c r="G375" s="189" t="str">
        <f t="shared" si="75"/>
        <v>#REF!</v>
      </c>
      <c r="H375" s="200"/>
      <c r="I375" s="197"/>
      <c r="J375" s="197"/>
      <c r="K375" s="264"/>
      <c r="L375" s="264"/>
      <c r="M375" s="178">
        <f t="shared" si="76"/>
        <v>0</v>
      </c>
      <c r="N375" s="188" t="str">
        <f t="shared" si="77"/>
        <v>#DIV/0!</v>
      </c>
      <c r="O375" s="200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210"/>
      <c r="AG375" s="210"/>
      <c r="AH375" s="210"/>
      <c r="AI375" s="210"/>
      <c r="AJ375" s="178">
        <f t="shared" si="78"/>
        <v>0</v>
      </c>
      <c r="AK375" s="190">
        <f t="shared" si="79"/>
        <v>0</v>
      </c>
      <c r="AL375" s="200"/>
      <c r="AM375" s="197"/>
      <c r="AN375" s="197"/>
      <c r="AO375" s="197"/>
      <c r="AP375" s="197"/>
      <c r="AQ375" s="197"/>
      <c r="AR375" s="197"/>
      <c r="AS375" s="197"/>
      <c r="AT375" s="197"/>
      <c r="AU375" s="197"/>
      <c r="AV375" s="197"/>
      <c r="AW375" s="197"/>
      <c r="AX375" s="197"/>
      <c r="AY375" s="197"/>
      <c r="AZ375" s="197"/>
      <c r="BA375" s="197"/>
      <c r="BB375" s="197"/>
      <c r="BC375" s="197"/>
      <c r="BD375" s="197"/>
      <c r="BE375" s="197"/>
      <c r="BF375" s="197"/>
      <c r="BG375" s="178">
        <f t="shared" si="80"/>
        <v>0</v>
      </c>
      <c r="BH375" s="190">
        <f t="shared" si="81"/>
        <v>0</v>
      </c>
      <c r="BI375" s="200"/>
      <c r="BJ375" s="197"/>
      <c r="BK375" s="197"/>
      <c r="BL375" s="197"/>
      <c r="BM375" s="197"/>
      <c r="BN375" s="197"/>
      <c r="BO375" s="197"/>
      <c r="BP375" s="197"/>
      <c r="BQ375" s="197"/>
      <c r="BR375" s="197"/>
      <c r="BS375" s="197"/>
      <c r="BT375" s="197"/>
      <c r="BU375" s="197"/>
      <c r="BV375" s="197"/>
      <c r="BW375" s="204"/>
      <c r="BX375" s="204"/>
      <c r="BY375" s="253"/>
      <c r="BZ375" s="204"/>
      <c r="CA375" s="204"/>
      <c r="CB375" s="204"/>
      <c r="CC375" s="204"/>
      <c r="CD375" s="204"/>
      <c r="CE375" s="184">
        <f t="shared" si="82"/>
        <v>0</v>
      </c>
      <c r="CF375" s="244" t="str">
        <f t="shared" si="83"/>
        <v>#DIV/0!</v>
      </c>
      <c r="CG375" s="211"/>
      <c r="CH375" s="253"/>
      <c r="CI375" s="204"/>
      <c r="CJ375" s="204"/>
      <c r="CK375" s="204"/>
      <c r="CL375" s="204"/>
      <c r="CM375" s="253"/>
      <c r="CN375" s="204"/>
      <c r="CO375" s="204"/>
      <c r="CP375" s="204"/>
      <c r="CQ375" s="195">
        <f t="shared" si="84"/>
        <v>0</v>
      </c>
      <c r="CR375" s="186" t="str">
        <f t="shared" si="85"/>
        <v>#DIV/0!</v>
      </c>
      <c r="CS375" s="166"/>
      <c r="CT375" s="166"/>
      <c r="CU375" s="166"/>
      <c r="CV375" s="166"/>
      <c r="CW375" s="166"/>
      <c r="CX375" s="196"/>
      <c r="CY375" s="195" t="str">
        <f t="shared" si="86"/>
        <v>#DIV/0!</v>
      </c>
      <c r="CZ375" s="187" t="str">
        <f t="shared" si="87"/>
        <v>#DIV/0!</v>
      </c>
    </row>
    <row r="376" ht="15.75" customHeight="1">
      <c r="A376" s="121">
        <v>77.0</v>
      </c>
      <c r="B376" s="322" t="s">
        <v>388</v>
      </c>
      <c r="C376" s="323" t="s">
        <v>389</v>
      </c>
      <c r="D376" s="124" t="str">
        <f t="shared" si="72"/>
        <v>#REF!</v>
      </c>
      <c r="E376" s="125" t="str">
        <f t="shared" si="73"/>
        <v>#REF!</v>
      </c>
      <c r="F376" s="172" t="str">
        <f t="shared" si="74"/>
        <v>#REF!</v>
      </c>
      <c r="G376" s="255" t="str">
        <f t="shared" si="75"/>
        <v>#REF!</v>
      </c>
      <c r="H376" s="253"/>
      <c r="I376" s="253"/>
      <c r="J376" s="253"/>
      <c r="K376" s="264"/>
      <c r="L376" s="264"/>
      <c r="M376" s="178">
        <f t="shared" si="76"/>
        <v>0</v>
      </c>
      <c r="N376" s="188" t="str">
        <f t="shared" si="77"/>
        <v>#DIV/0!</v>
      </c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65"/>
      <c r="AG376" s="265"/>
      <c r="AH376" s="265"/>
      <c r="AI376" s="265"/>
      <c r="AJ376" s="178">
        <f t="shared" si="78"/>
        <v>0</v>
      </c>
      <c r="AK376" s="190">
        <f t="shared" si="79"/>
        <v>0</v>
      </c>
      <c r="AL376" s="253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3"/>
      <c r="BB376" s="253"/>
      <c r="BC376" s="253"/>
      <c r="BD376" s="253"/>
      <c r="BE376" s="253"/>
      <c r="BF376" s="253"/>
      <c r="BG376" s="178">
        <f t="shared" si="80"/>
        <v>0</v>
      </c>
      <c r="BH376" s="190">
        <f t="shared" si="81"/>
        <v>0</v>
      </c>
      <c r="BI376" s="253"/>
      <c r="BJ376" s="253"/>
      <c r="BK376" s="253"/>
      <c r="BL376" s="253"/>
      <c r="BM376" s="253"/>
      <c r="BN376" s="253"/>
      <c r="BO376" s="253"/>
      <c r="BP376" s="253"/>
      <c r="BQ376" s="253"/>
      <c r="BR376" s="253"/>
      <c r="BS376" s="253"/>
      <c r="BT376" s="253"/>
      <c r="BU376" s="253"/>
      <c r="BV376" s="253"/>
      <c r="BW376" s="253"/>
      <c r="BX376" s="253"/>
      <c r="BY376" s="253"/>
      <c r="BZ376" s="253"/>
      <c r="CA376" s="253"/>
      <c r="CB376" s="253"/>
      <c r="CC376" s="253"/>
      <c r="CD376" s="253"/>
      <c r="CE376" s="184">
        <f t="shared" si="82"/>
        <v>0</v>
      </c>
      <c r="CF376" s="193" t="str">
        <f t="shared" si="83"/>
        <v>#DIV/0!</v>
      </c>
      <c r="CG376" s="253"/>
      <c r="CH376" s="253"/>
      <c r="CI376" s="253"/>
      <c r="CJ376" s="253"/>
      <c r="CK376" s="253"/>
      <c r="CL376" s="253"/>
      <c r="CM376" s="253"/>
      <c r="CN376" s="253"/>
      <c r="CO376" s="253"/>
      <c r="CP376" s="253"/>
      <c r="CQ376" s="195">
        <f t="shared" si="84"/>
        <v>0</v>
      </c>
      <c r="CR376" s="186" t="str">
        <f t="shared" si="85"/>
        <v>#DIV/0!</v>
      </c>
      <c r="CS376" s="166"/>
      <c r="CT376" s="166"/>
      <c r="CU376" s="166"/>
      <c r="CV376" s="166"/>
      <c r="CW376" s="166"/>
      <c r="CX376" s="196"/>
      <c r="CY376" s="195" t="str">
        <f t="shared" si="86"/>
        <v>#DIV/0!</v>
      </c>
      <c r="CZ376" s="187" t="str">
        <f t="shared" si="87"/>
        <v>#DIV/0!</v>
      </c>
    </row>
    <row r="377" ht="15.75" customHeight="1">
      <c r="A377" s="169">
        <v>78.0</v>
      </c>
      <c r="B377" s="325" t="s">
        <v>390</v>
      </c>
      <c r="C377" s="323" t="s">
        <v>391</v>
      </c>
      <c r="D377" s="124" t="str">
        <f t="shared" si="72"/>
        <v>#REF!</v>
      </c>
      <c r="E377" s="125" t="str">
        <f t="shared" si="73"/>
        <v>#REF!</v>
      </c>
      <c r="F377" s="172" t="str">
        <f t="shared" si="74"/>
        <v>#REF!</v>
      </c>
      <c r="G377" s="255" t="str">
        <f t="shared" si="75"/>
        <v>#REF!</v>
      </c>
      <c r="H377" s="253"/>
      <c r="I377" s="253"/>
      <c r="J377" s="253"/>
      <c r="K377" s="264"/>
      <c r="L377" s="264"/>
      <c r="M377" s="178">
        <f t="shared" si="76"/>
        <v>0</v>
      </c>
      <c r="N377" s="188" t="str">
        <f t="shared" si="77"/>
        <v>#DIV/0!</v>
      </c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65"/>
      <c r="AG377" s="265"/>
      <c r="AH377" s="265"/>
      <c r="AI377" s="265"/>
      <c r="AJ377" s="178">
        <f t="shared" si="78"/>
        <v>0</v>
      </c>
      <c r="AK377" s="190">
        <f t="shared" si="79"/>
        <v>0</v>
      </c>
      <c r="AL377" s="253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3"/>
      <c r="BB377" s="253"/>
      <c r="BC377" s="253"/>
      <c r="BD377" s="253"/>
      <c r="BE377" s="253"/>
      <c r="BF377" s="253"/>
      <c r="BG377" s="178">
        <f t="shared" si="80"/>
        <v>0</v>
      </c>
      <c r="BH377" s="190">
        <f t="shared" si="81"/>
        <v>0</v>
      </c>
      <c r="BI377" s="253"/>
      <c r="BJ377" s="253"/>
      <c r="BK377" s="253"/>
      <c r="BL377" s="253"/>
      <c r="BM377" s="253"/>
      <c r="BN377" s="253"/>
      <c r="BO377" s="253"/>
      <c r="BP377" s="253"/>
      <c r="BQ377" s="253"/>
      <c r="BR377" s="253"/>
      <c r="BS377" s="253"/>
      <c r="BT377" s="253"/>
      <c r="BU377" s="253"/>
      <c r="BV377" s="253"/>
      <c r="BW377" s="253"/>
      <c r="BX377" s="253"/>
      <c r="BY377" s="253"/>
      <c r="BZ377" s="253"/>
      <c r="CA377" s="253"/>
      <c r="CB377" s="253"/>
      <c r="CC377" s="253"/>
      <c r="CD377" s="253"/>
      <c r="CE377" s="184">
        <f t="shared" si="82"/>
        <v>0</v>
      </c>
      <c r="CF377" s="193" t="str">
        <f t="shared" si="83"/>
        <v>#DIV/0!</v>
      </c>
      <c r="CG377" s="253"/>
      <c r="CH377" s="253"/>
      <c r="CI377" s="253"/>
      <c r="CJ377" s="253"/>
      <c r="CK377" s="253"/>
      <c r="CL377" s="253"/>
      <c r="CM377" s="253"/>
      <c r="CN377" s="253"/>
      <c r="CO377" s="253"/>
      <c r="CP377" s="253"/>
      <c r="CQ377" s="195">
        <f t="shared" si="84"/>
        <v>0</v>
      </c>
      <c r="CR377" s="186" t="str">
        <f t="shared" si="85"/>
        <v>#DIV/0!</v>
      </c>
      <c r="CS377" s="166"/>
      <c r="CT377" s="166"/>
      <c r="CU377" s="166"/>
      <c r="CV377" s="166"/>
      <c r="CW377" s="166"/>
      <c r="CX377" s="196"/>
      <c r="CY377" s="195" t="str">
        <f t="shared" si="86"/>
        <v>#DIV/0!</v>
      </c>
      <c r="CZ377" s="187" t="str">
        <f t="shared" si="87"/>
        <v>#DIV/0!</v>
      </c>
    </row>
    <row r="378" ht="15.75" customHeight="1">
      <c r="A378" s="121">
        <v>79.0</v>
      </c>
      <c r="B378" s="322" t="s">
        <v>392</v>
      </c>
      <c r="C378" s="323" t="s">
        <v>393</v>
      </c>
      <c r="D378" s="124" t="str">
        <f t="shared" si="72"/>
        <v>#REF!</v>
      </c>
      <c r="E378" s="125" t="str">
        <f t="shared" si="73"/>
        <v>#REF!</v>
      </c>
      <c r="F378" s="172" t="str">
        <f t="shared" si="74"/>
        <v>#REF!</v>
      </c>
      <c r="G378" s="255" t="str">
        <f t="shared" si="75"/>
        <v>#REF!</v>
      </c>
      <c r="H378" s="253"/>
      <c r="I378" s="253"/>
      <c r="J378" s="253"/>
      <c r="K378" s="264"/>
      <c r="L378" s="264"/>
      <c r="M378" s="178">
        <f t="shared" si="76"/>
        <v>0</v>
      </c>
      <c r="N378" s="188" t="str">
        <f t="shared" si="77"/>
        <v>#DIV/0!</v>
      </c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65"/>
      <c r="AG378" s="265"/>
      <c r="AH378" s="265"/>
      <c r="AI378" s="265"/>
      <c r="AJ378" s="178">
        <f t="shared" si="78"/>
        <v>0</v>
      </c>
      <c r="AK378" s="190">
        <f t="shared" si="79"/>
        <v>0</v>
      </c>
      <c r="AL378" s="253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3"/>
      <c r="BB378" s="253"/>
      <c r="BC378" s="253"/>
      <c r="BD378" s="253"/>
      <c r="BE378" s="253"/>
      <c r="BF378" s="253"/>
      <c r="BG378" s="178">
        <f t="shared" si="80"/>
        <v>0</v>
      </c>
      <c r="BH378" s="190">
        <f t="shared" si="81"/>
        <v>0</v>
      </c>
      <c r="BI378" s="253"/>
      <c r="BJ378" s="253"/>
      <c r="BK378" s="253"/>
      <c r="BL378" s="253"/>
      <c r="BM378" s="253"/>
      <c r="BN378" s="253"/>
      <c r="BO378" s="253"/>
      <c r="BP378" s="253"/>
      <c r="BQ378" s="253"/>
      <c r="BR378" s="253"/>
      <c r="BS378" s="253"/>
      <c r="BT378" s="253"/>
      <c r="BU378" s="253"/>
      <c r="BV378" s="253"/>
      <c r="BW378" s="253"/>
      <c r="BX378" s="253"/>
      <c r="BY378" s="253"/>
      <c r="BZ378" s="253"/>
      <c r="CA378" s="253"/>
      <c r="CB378" s="253"/>
      <c r="CC378" s="253"/>
      <c r="CD378" s="253"/>
      <c r="CE378" s="184">
        <f t="shared" si="82"/>
        <v>0</v>
      </c>
      <c r="CF378" s="193" t="str">
        <f t="shared" si="83"/>
        <v>#DIV/0!</v>
      </c>
      <c r="CG378" s="253"/>
      <c r="CH378" s="253"/>
      <c r="CI378" s="253"/>
      <c r="CJ378" s="253"/>
      <c r="CK378" s="253"/>
      <c r="CL378" s="253"/>
      <c r="CM378" s="253"/>
      <c r="CN378" s="253"/>
      <c r="CO378" s="253"/>
      <c r="CP378" s="253"/>
      <c r="CQ378" s="195">
        <f t="shared" si="84"/>
        <v>0</v>
      </c>
      <c r="CR378" s="186" t="str">
        <f t="shared" si="85"/>
        <v>#DIV/0!</v>
      </c>
      <c r="CS378" s="166"/>
      <c r="CT378" s="166"/>
      <c r="CU378" s="166"/>
      <c r="CV378" s="166"/>
      <c r="CW378" s="166"/>
      <c r="CX378" s="196"/>
      <c r="CY378" s="195" t="str">
        <f t="shared" si="86"/>
        <v>#DIV/0!</v>
      </c>
      <c r="CZ378" s="187" t="str">
        <f t="shared" si="87"/>
        <v>#DIV/0!</v>
      </c>
    </row>
    <row r="379" ht="15.75" customHeight="1">
      <c r="A379" s="169">
        <v>80.0</v>
      </c>
      <c r="B379" s="322" t="s">
        <v>394</v>
      </c>
      <c r="C379" s="323" t="s">
        <v>395</v>
      </c>
      <c r="D379" s="124" t="str">
        <f t="shared" si="72"/>
        <v>#REF!</v>
      </c>
      <c r="E379" s="125" t="str">
        <f t="shared" si="73"/>
        <v>#REF!</v>
      </c>
      <c r="F379" s="172" t="str">
        <f t="shared" si="74"/>
        <v>#REF!</v>
      </c>
      <c r="G379" s="255" t="str">
        <f t="shared" si="75"/>
        <v>#REF!</v>
      </c>
      <c r="H379" s="253"/>
      <c r="I379" s="253"/>
      <c r="J379" s="253"/>
      <c r="K379" s="264"/>
      <c r="L379" s="264"/>
      <c r="M379" s="178">
        <f t="shared" si="76"/>
        <v>0</v>
      </c>
      <c r="N379" s="188" t="str">
        <f t="shared" si="77"/>
        <v>#DIV/0!</v>
      </c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65"/>
      <c r="AG379" s="265"/>
      <c r="AH379" s="265"/>
      <c r="AI379" s="265"/>
      <c r="AJ379" s="178">
        <f t="shared" si="78"/>
        <v>0</v>
      </c>
      <c r="AK379" s="190">
        <f t="shared" si="79"/>
        <v>0</v>
      </c>
      <c r="AL379" s="253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3"/>
      <c r="BB379" s="253"/>
      <c r="BC379" s="253"/>
      <c r="BD379" s="253"/>
      <c r="BE379" s="253"/>
      <c r="BF379" s="253"/>
      <c r="BG379" s="178">
        <f t="shared" si="80"/>
        <v>0</v>
      </c>
      <c r="BH379" s="190">
        <f t="shared" si="81"/>
        <v>0</v>
      </c>
      <c r="BI379" s="253"/>
      <c r="BJ379" s="253"/>
      <c r="BK379" s="253"/>
      <c r="BL379" s="253"/>
      <c r="BM379" s="253"/>
      <c r="BN379" s="253"/>
      <c r="BO379" s="253"/>
      <c r="BP379" s="253"/>
      <c r="BQ379" s="253"/>
      <c r="BR379" s="253"/>
      <c r="BS379" s="253"/>
      <c r="BT379" s="253"/>
      <c r="BU379" s="253"/>
      <c r="BV379" s="253"/>
      <c r="BW379" s="253"/>
      <c r="BX379" s="253"/>
      <c r="BY379" s="253"/>
      <c r="BZ379" s="253"/>
      <c r="CA379" s="253"/>
      <c r="CB379" s="253"/>
      <c r="CC379" s="253"/>
      <c r="CD379" s="253"/>
      <c r="CE379" s="184">
        <f t="shared" si="82"/>
        <v>0</v>
      </c>
      <c r="CF379" s="193" t="str">
        <f t="shared" si="83"/>
        <v>#DIV/0!</v>
      </c>
      <c r="CG379" s="253"/>
      <c r="CH379" s="253"/>
      <c r="CI379" s="253"/>
      <c r="CJ379" s="253"/>
      <c r="CK379" s="253"/>
      <c r="CL379" s="253"/>
      <c r="CM379" s="253"/>
      <c r="CN379" s="253"/>
      <c r="CO379" s="253"/>
      <c r="CP379" s="253"/>
      <c r="CQ379" s="195">
        <f t="shared" si="84"/>
        <v>0</v>
      </c>
      <c r="CR379" s="186" t="str">
        <f t="shared" si="85"/>
        <v>#DIV/0!</v>
      </c>
      <c r="CS379" s="166"/>
      <c r="CT379" s="166"/>
      <c r="CU379" s="166"/>
      <c r="CV379" s="166"/>
      <c r="CW379" s="166"/>
      <c r="CX379" s="196"/>
      <c r="CY379" s="195" t="str">
        <f t="shared" si="86"/>
        <v>#DIV/0!</v>
      </c>
      <c r="CZ379" s="187" t="str">
        <f t="shared" si="87"/>
        <v>#DIV/0!</v>
      </c>
    </row>
    <row r="380" ht="15.75" customHeight="1">
      <c r="A380" s="121">
        <v>81.0</v>
      </c>
      <c r="B380" s="322" t="s">
        <v>396</v>
      </c>
      <c r="C380" s="323" t="s">
        <v>397</v>
      </c>
      <c r="D380" s="124" t="str">
        <f t="shared" si="72"/>
        <v>#REF!</v>
      </c>
      <c r="E380" s="125" t="str">
        <f t="shared" si="73"/>
        <v>#REF!</v>
      </c>
      <c r="F380" s="172" t="str">
        <f t="shared" si="74"/>
        <v>#REF!</v>
      </c>
      <c r="G380" s="255" t="str">
        <f t="shared" si="75"/>
        <v>#REF!</v>
      </c>
      <c r="H380" s="253"/>
      <c r="I380" s="253"/>
      <c r="J380" s="253"/>
      <c r="K380" s="264"/>
      <c r="L380" s="264"/>
      <c r="M380" s="178">
        <f t="shared" si="76"/>
        <v>0</v>
      </c>
      <c r="N380" s="188" t="str">
        <f t="shared" si="77"/>
        <v>#DIV/0!</v>
      </c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65"/>
      <c r="AG380" s="265"/>
      <c r="AH380" s="265"/>
      <c r="AI380" s="265"/>
      <c r="AJ380" s="178">
        <f t="shared" si="78"/>
        <v>0</v>
      </c>
      <c r="AK380" s="190">
        <f t="shared" si="79"/>
        <v>0</v>
      </c>
      <c r="AL380" s="253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3"/>
      <c r="BB380" s="253"/>
      <c r="BC380" s="253"/>
      <c r="BD380" s="253"/>
      <c r="BE380" s="253"/>
      <c r="BF380" s="253"/>
      <c r="BG380" s="178">
        <f t="shared" si="80"/>
        <v>0</v>
      </c>
      <c r="BH380" s="190">
        <f t="shared" si="81"/>
        <v>0</v>
      </c>
      <c r="BI380" s="253"/>
      <c r="BJ380" s="253"/>
      <c r="BK380" s="253"/>
      <c r="BL380" s="253"/>
      <c r="BM380" s="253"/>
      <c r="BN380" s="253"/>
      <c r="BO380" s="253"/>
      <c r="BP380" s="253"/>
      <c r="BQ380" s="253"/>
      <c r="BR380" s="253"/>
      <c r="BS380" s="253"/>
      <c r="BT380" s="253"/>
      <c r="BU380" s="253"/>
      <c r="BV380" s="253"/>
      <c r="BW380" s="253"/>
      <c r="BX380" s="253"/>
      <c r="BY380" s="253"/>
      <c r="BZ380" s="253"/>
      <c r="CA380" s="253"/>
      <c r="CB380" s="253"/>
      <c r="CC380" s="253"/>
      <c r="CD380" s="253"/>
      <c r="CE380" s="184">
        <f t="shared" si="82"/>
        <v>0</v>
      </c>
      <c r="CF380" s="193" t="str">
        <f t="shared" si="83"/>
        <v>#DIV/0!</v>
      </c>
      <c r="CG380" s="253"/>
      <c r="CH380" s="253"/>
      <c r="CI380" s="253"/>
      <c r="CJ380" s="253"/>
      <c r="CK380" s="253"/>
      <c r="CL380" s="253"/>
      <c r="CM380" s="253"/>
      <c r="CN380" s="253"/>
      <c r="CO380" s="253"/>
      <c r="CP380" s="253"/>
      <c r="CQ380" s="195">
        <f t="shared" si="84"/>
        <v>0</v>
      </c>
      <c r="CR380" s="186" t="str">
        <f t="shared" si="85"/>
        <v>#DIV/0!</v>
      </c>
      <c r="CS380" s="166"/>
      <c r="CT380" s="166"/>
      <c r="CU380" s="166"/>
      <c r="CV380" s="166"/>
      <c r="CW380" s="166"/>
      <c r="CX380" s="196"/>
      <c r="CY380" s="195" t="str">
        <f t="shared" si="86"/>
        <v>#DIV/0!</v>
      </c>
      <c r="CZ380" s="187" t="str">
        <f t="shared" si="87"/>
        <v>#DIV/0!</v>
      </c>
    </row>
    <row r="381" ht="15.75" customHeight="1">
      <c r="A381" s="169">
        <v>82.0</v>
      </c>
      <c r="B381" s="322" t="s">
        <v>398</v>
      </c>
      <c r="C381" s="323" t="s">
        <v>399</v>
      </c>
      <c r="D381" s="124" t="str">
        <f t="shared" si="72"/>
        <v>#REF!</v>
      </c>
      <c r="E381" s="125" t="str">
        <f t="shared" si="73"/>
        <v>#REF!</v>
      </c>
      <c r="F381" s="172" t="str">
        <f t="shared" si="74"/>
        <v>#REF!</v>
      </c>
      <c r="G381" s="255" t="str">
        <f t="shared" si="75"/>
        <v>#REF!</v>
      </c>
      <c r="H381" s="253"/>
      <c r="I381" s="253"/>
      <c r="J381" s="253"/>
      <c r="K381" s="264"/>
      <c r="L381" s="264"/>
      <c r="M381" s="178">
        <f t="shared" si="76"/>
        <v>0</v>
      </c>
      <c r="N381" s="188" t="str">
        <f t="shared" si="77"/>
        <v>#DIV/0!</v>
      </c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65"/>
      <c r="AG381" s="265"/>
      <c r="AH381" s="265"/>
      <c r="AI381" s="265"/>
      <c r="AJ381" s="178">
        <f t="shared" si="78"/>
        <v>0</v>
      </c>
      <c r="AK381" s="190">
        <f t="shared" si="79"/>
        <v>0</v>
      </c>
      <c r="AL381" s="253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3"/>
      <c r="BB381" s="253"/>
      <c r="BC381" s="253"/>
      <c r="BD381" s="253"/>
      <c r="BE381" s="253"/>
      <c r="BF381" s="253"/>
      <c r="BG381" s="178">
        <f t="shared" si="80"/>
        <v>0</v>
      </c>
      <c r="BH381" s="190">
        <f t="shared" si="81"/>
        <v>0</v>
      </c>
      <c r="BI381" s="253"/>
      <c r="BJ381" s="253"/>
      <c r="BK381" s="253"/>
      <c r="BL381" s="253"/>
      <c r="BM381" s="253"/>
      <c r="BN381" s="253"/>
      <c r="BO381" s="253"/>
      <c r="BP381" s="253"/>
      <c r="BQ381" s="253"/>
      <c r="BR381" s="253"/>
      <c r="BS381" s="253"/>
      <c r="BT381" s="253"/>
      <c r="BU381" s="253"/>
      <c r="BV381" s="253"/>
      <c r="BW381" s="253"/>
      <c r="BX381" s="253"/>
      <c r="BY381" s="253"/>
      <c r="BZ381" s="253"/>
      <c r="CA381" s="253"/>
      <c r="CB381" s="253"/>
      <c r="CC381" s="253"/>
      <c r="CD381" s="253"/>
      <c r="CE381" s="184">
        <f t="shared" si="82"/>
        <v>0</v>
      </c>
      <c r="CF381" s="193" t="str">
        <f t="shared" si="83"/>
        <v>#DIV/0!</v>
      </c>
      <c r="CG381" s="253"/>
      <c r="CH381" s="253"/>
      <c r="CI381" s="253"/>
      <c r="CJ381" s="253"/>
      <c r="CK381" s="253"/>
      <c r="CL381" s="253"/>
      <c r="CM381" s="253"/>
      <c r="CN381" s="253"/>
      <c r="CO381" s="253"/>
      <c r="CP381" s="253"/>
      <c r="CQ381" s="195">
        <f t="shared" si="84"/>
        <v>0</v>
      </c>
      <c r="CR381" s="186" t="str">
        <f t="shared" si="85"/>
        <v>#DIV/0!</v>
      </c>
      <c r="CS381" s="166"/>
      <c r="CT381" s="166"/>
      <c r="CU381" s="166"/>
      <c r="CV381" s="166"/>
      <c r="CW381" s="166"/>
      <c r="CX381" s="196"/>
      <c r="CY381" s="195" t="str">
        <f t="shared" si="86"/>
        <v>#DIV/0!</v>
      </c>
      <c r="CZ381" s="187" t="str">
        <f t="shared" si="87"/>
        <v>#DIV/0!</v>
      </c>
    </row>
    <row r="382" ht="15.75" customHeight="1">
      <c r="A382" s="121">
        <v>83.0</v>
      </c>
      <c r="B382" s="322" t="s">
        <v>400</v>
      </c>
      <c r="C382" s="323" t="s">
        <v>401</v>
      </c>
      <c r="D382" s="124" t="str">
        <f t="shared" si="72"/>
        <v>#REF!</v>
      </c>
      <c r="E382" s="125" t="str">
        <f t="shared" si="73"/>
        <v>#REF!</v>
      </c>
      <c r="F382" s="172" t="str">
        <f t="shared" si="74"/>
        <v>#REF!</v>
      </c>
      <c r="G382" s="255" t="str">
        <f t="shared" si="75"/>
        <v>#REF!</v>
      </c>
      <c r="H382" s="253"/>
      <c r="I382" s="253"/>
      <c r="J382" s="253"/>
      <c r="K382" s="264"/>
      <c r="L382" s="264"/>
      <c r="M382" s="178">
        <f t="shared" si="76"/>
        <v>0</v>
      </c>
      <c r="N382" s="188" t="str">
        <f t="shared" si="77"/>
        <v>#DIV/0!</v>
      </c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65"/>
      <c r="AG382" s="265"/>
      <c r="AH382" s="265"/>
      <c r="AI382" s="265"/>
      <c r="AJ382" s="178">
        <f t="shared" si="78"/>
        <v>0</v>
      </c>
      <c r="AK382" s="190">
        <f t="shared" si="79"/>
        <v>0</v>
      </c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3"/>
      <c r="BB382" s="253"/>
      <c r="BC382" s="253"/>
      <c r="BD382" s="253"/>
      <c r="BE382" s="253"/>
      <c r="BF382" s="253"/>
      <c r="BG382" s="178">
        <f t="shared" si="80"/>
        <v>0</v>
      </c>
      <c r="BH382" s="190">
        <f t="shared" si="81"/>
        <v>0</v>
      </c>
      <c r="BI382" s="253"/>
      <c r="BJ382" s="253"/>
      <c r="BK382" s="253"/>
      <c r="BL382" s="253"/>
      <c r="BM382" s="253"/>
      <c r="BN382" s="253"/>
      <c r="BO382" s="253"/>
      <c r="BP382" s="253"/>
      <c r="BQ382" s="253"/>
      <c r="BR382" s="253"/>
      <c r="BS382" s="253"/>
      <c r="BT382" s="253"/>
      <c r="BU382" s="253"/>
      <c r="BV382" s="253"/>
      <c r="BW382" s="253"/>
      <c r="BX382" s="253"/>
      <c r="BY382" s="253"/>
      <c r="BZ382" s="253"/>
      <c r="CA382" s="253"/>
      <c r="CB382" s="253"/>
      <c r="CC382" s="253"/>
      <c r="CD382" s="253"/>
      <c r="CE382" s="184">
        <f t="shared" si="82"/>
        <v>0</v>
      </c>
      <c r="CF382" s="193" t="str">
        <f t="shared" si="83"/>
        <v>#DIV/0!</v>
      </c>
      <c r="CG382" s="253"/>
      <c r="CH382" s="253"/>
      <c r="CI382" s="253"/>
      <c r="CJ382" s="253"/>
      <c r="CK382" s="253"/>
      <c r="CL382" s="253"/>
      <c r="CM382" s="253"/>
      <c r="CN382" s="253"/>
      <c r="CO382" s="253"/>
      <c r="CP382" s="253"/>
      <c r="CQ382" s="195">
        <f t="shared" si="84"/>
        <v>0</v>
      </c>
      <c r="CR382" s="186" t="str">
        <f t="shared" si="85"/>
        <v>#DIV/0!</v>
      </c>
      <c r="CS382" s="166"/>
      <c r="CT382" s="166"/>
      <c r="CU382" s="166"/>
      <c r="CV382" s="166"/>
      <c r="CW382" s="166"/>
      <c r="CX382" s="196"/>
      <c r="CY382" s="195" t="str">
        <f t="shared" si="86"/>
        <v>#DIV/0!</v>
      </c>
      <c r="CZ382" s="187" t="str">
        <f t="shared" si="87"/>
        <v>#DIV/0!</v>
      </c>
    </row>
    <row r="383" ht="15.75" customHeight="1">
      <c r="A383" s="169">
        <v>84.0</v>
      </c>
      <c r="B383" s="322" t="s">
        <v>402</v>
      </c>
      <c r="C383" s="323" t="s">
        <v>403</v>
      </c>
      <c r="D383" s="124" t="str">
        <f t="shared" si="72"/>
        <v>#REF!</v>
      </c>
      <c r="E383" s="125" t="str">
        <f t="shared" si="73"/>
        <v>#REF!</v>
      </c>
      <c r="F383" s="172" t="str">
        <f t="shared" si="74"/>
        <v>#REF!</v>
      </c>
      <c r="G383" s="255" t="str">
        <f t="shared" si="75"/>
        <v>#REF!</v>
      </c>
      <c r="H383" s="253"/>
      <c r="I383" s="253"/>
      <c r="J383" s="253"/>
      <c r="K383" s="264"/>
      <c r="L383" s="264"/>
      <c r="M383" s="178">
        <f t="shared" si="76"/>
        <v>0</v>
      </c>
      <c r="N383" s="188" t="str">
        <f t="shared" si="77"/>
        <v>#DIV/0!</v>
      </c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65"/>
      <c r="AG383" s="265"/>
      <c r="AH383" s="265"/>
      <c r="AI383" s="265"/>
      <c r="AJ383" s="178">
        <f t="shared" si="78"/>
        <v>0</v>
      </c>
      <c r="AK383" s="190">
        <f t="shared" si="79"/>
        <v>0</v>
      </c>
      <c r="AL383" s="253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3"/>
      <c r="BB383" s="253"/>
      <c r="BC383" s="253"/>
      <c r="BD383" s="253"/>
      <c r="BE383" s="253"/>
      <c r="BF383" s="253"/>
      <c r="BG383" s="178">
        <f t="shared" si="80"/>
        <v>0</v>
      </c>
      <c r="BH383" s="190">
        <f t="shared" si="81"/>
        <v>0</v>
      </c>
      <c r="BI383" s="253"/>
      <c r="BJ383" s="253"/>
      <c r="BK383" s="253"/>
      <c r="BL383" s="253"/>
      <c r="BM383" s="253"/>
      <c r="BN383" s="253"/>
      <c r="BO383" s="253"/>
      <c r="BP383" s="253"/>
      <c r="BQ383" s="253"/>
      <c r="BR383" s="253"/>
      <c r="BS383" s="253"/>
      <c r="BT383" s="253"/>
      <c r="BU383" s="253"/>
      <c r="BV383" s="253"/>
      <c r="BW383" s="253"/>
      <c r="BX383" s="253"/>
      <c r="BY383" s="253"/>
      <c r="BZ383" s="253"/>
      <c r="CA383" s="253"/>
      <c r="CB383" s="253"/>
      <c r="CC383" s="253"/>
      <c r="CD383" s="253"/>
      <c r="CE383" s="184">
        <f t="shared" si="82"/>
        <v>0</v>
      </c>
      <c r="CF383" s="193" t="str">
        <f t="shared" si="83"/>
        <v>#DIV/0!</v>
      </c>
      <c r="CG383" s="253"/>
      <c r="CH383" s="253"/>
      <c r="CI383" s="253"/>
      <c r="CJ383" s="253"/>
      <c r="CK383" s="253"/>
      <c r="CL383" s="253"/>
      <c r="CM383" s="253"/>
      <c r="CN383" s="253"/>
      <c r="CO383" s="253"/>
      <c r="CP383" s="253"/>
      <c r="CQ383" s="195">
        <f t="shared" si="84"/>
        <v>0</v>
      </c>
      <c r="CR383" s="186" t="str">
        <f t="shared" si="85"/>
        <v>#DIV/0!</v>
      </c>
      <c r="CS383" s="166"/>
      <c r="CT383" s="166"/>
      <c r="CU383" s="166"/>
      <c r="CV383" s="166"/>
      <c r="CW383" s="166"/>
      <c r="CX383" s="196"/>
      <c r="CY383" s="195" t="str">
        <f t="shared" si="86"/>
        <v>#DIV/0!</v>
      </c>
      <c r="CZ383" s="187" t="str">
        <f t="shared" si="87"/>
        <v>#DIV/0!</v>
      </c>
    </row>
    <row r="384" ht="15.75" customHeight="1">
      <c r="A384" s="121">
        <v>85.0</v>
      </c>
      <c r="B384" s="322" t="s">
        <v>404</v>
      </c>
      <c r="C384" s="323" t="s">
        <v>405</v>
      </c>
      <c r="D384" s="124" t="str">
        <f t="shared" si="72"/>
        <v>#REF!</v>
      </c>
      <c r="E384" s="125" t="str">
        <f t="shared" si="73"/>
        <v>#REF!</v>
      </c>
      <c r="F384" s="172" t="str">
        <f t="shared" si="74"/>
        <v>#REF!</v>
      </c>
      <c r="G384" s="255" t="str">
        <f t="shared" si="75"/>
        <v>#REF!</v>
      </c>
      <c r="H384" s="253"/>
      <c r="I384" s="253"/>
      <c r="J384" s="253"/>
      <c r="K384" s="264"/>
      <c r="L384" s="264"/>
      <c r="M384" s="178">
        <f t="shared" si="76"/>
        <v>0</v>
      </c>
      <c r="N384" s="188" t="str">
        <f t="shared" si="77"/>
        <v>#DIV/0!</v>
      </c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65"/>
      <c r="AG384" s="265"/>
      <c r="AH384" s="265"/>
      <c r="AI384" s="265"/>
      <c r="AJ384" s="178">
        <f t="shared" si="78"/>
        <v>0</v>
      </c>
      <c r="AK384" s="190">
        <f t="shared" si="79"/>
        <v>0</v>
      </c>
      <c r="AL384" s="253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3"/>
      <c r="BB384" s="253"/>
      <c r="BC384" s="253"/>
      <c r="BD384" s="253"/>
      <c r="BE384" s="253"/>
      <c r="BF384" s="253"/>
      <c r="BG384" s="178">
        <f t="shared" si="80"/>
        <v>0</v>
      </c>
      <c r="BH384" s="190">
        <f t="shared" si="81"/>
        <v>0</v>
      </c>
      <c r="BI384" s="253"/>
      <c r="BJ384" s="253"/>
      <c r="BK384" s="253"/>
      <c r="BL384" s="253"/>
      <c r="BM384" s="253"/>
      <c r="BN384" s="253"/>
      <c r="BO384" s="253"/>
      <c r="BP384" s="253"/>
      <c r="BQ384" s="253"/>
      <c r="BR384" s="253"/>
      <c r="BS384" s="253"/>
      <c r="BT384" s="253"/>
      <c r="BU384" s="253"/>
      <c r="BV384" s="253"/>
      <c r="BW384" s="253"/>
      <c r="BX384" s="253"/>
      <c r="BY384" s="7"/>
      <c r="BZ384" s="253"/>
      <c r="CA384" s="253"/>
      <c r="CB384" s="253"/>
      <c r="CC384" s="253"/>
      <c r="CD384" s="253"/>
      <c r="CE384" s="184">
        <f t="shared" si="82"/>
        <v>0</v>
      </c>
      <c r="CF384" s="193" t="str">
        <f t="shared" si="83"/>
        <v>#DIV/0!</v>
      </c>
      <c r="CG384" s="253"/>
      <c r="CH384" s="253"/>
      <c r="CI384" s="253"/>
      <c r="CJ384" s="253"/>
      <c r="CK384" s="253"/>
      <c r="CL384" s="253"/>
      <c r="CM384" s="253"/>
      <c r="CN384" s="253"/>
      <c r="CO384" s="253"/>
      <c r="CP384" s="253"/>
      <c r="CQ384" s="195">
        <f t="shared" si="84"/>
        <v>0</v>
      </c>
      <c r="CR384" s="186" t="str">
        <f t="shared" si="85"/>
        <v>#DIV/0!</v>
      </c>
      <c r="CS384" s="166"/>
      <c r="CT384" s="166"/>
      <c r="CU384" s="166"/>
      <c r="CV384" s="166"/>
      <c r="CW384" s="166"/>
      <c r="CX384" s="196"/>
      <c r="CY384" s="195" t="str">
        <f t="shared" si="86"/>
        <v>#DIV/0!</v>
      </c>
      <c r="CZ384" s="187" t="str">
        <f t="shared" si="87"/>
        <v>#DIV/0!</v>
      </c>
    </row>
    <row r="385" ht="15.75" customHeight="1">
      <c r="A385" s="6"/>
      <c r="B385" s="7"/>
      <c r="C385" s="7"/>
      <c r="D385" s="6"/>
      <c r="E385" s="6"/>
      <c r="F385" s="6"/>
      <c r="G385" s="6"/>
      <c r="H385" s="7"/>
      <c r="I385" s="7"/>
      <c r="J385" s="7"/>
      <c r="K385" s="7"/>
      <c r="L385" s="7"/>
      <c r="M385" s="6"/>
      <c r="N385" s="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6"/>
      <c r="AK385" s="6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6"/>
      <c r="BH385" s="6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6"/>
      <c r="CF385" s="6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166"/>
      <c r="CT385" s="166"/>
      <c r="CU385" s="166"/>
      <c r="CV385" s="166"/>
      <c r="CW385" s="166"/>
      <c r="CX385" s="10"/>
      <c r="CY385" s="7"/>
      <c r="CZ385" s="7"/>
    </row>
    <row r="386" ht="15.75" customHeight="1">
      <c r="A386" s="6"/>
      <c r="B386" s="7"/>
      <c r="C386" s="7"/>
      <c r="D386" s="6"/>
      <c r="E386" s="6"/>
      <c r="F386" s="6"/>
      <c r="G386" s="6"/>
      <c r="H386" s="7"/>
      <c r="I386" s="7"/>
      <c r="J386" s="7"/>
      <c r="K386" s="7"/>
      <c r="L386" s="7"/>
      <c r="M386" s="6"/>
      <c r="N386" s="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6"/>
      <c r="AK386" s="6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6"/>
      <c r="BH386" s="6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6"/>
      <c r="CF386" s="6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166"/>
      <c r="CT386" s="166"/>
      <c r="CU386" s="166"/>
      <c r="CV386" s="166"/>
      <c r="CW386" s="166"/>
      <c r="CX386" s="10"/>
      <c r="CY386" s="7"/>
      <c r="CZ386" s="7"/>
    </row>
    <row r="387" ht="15.75" customHeight="1">
      <c r="A387" s="6"/>
      <c r="B387" s="7"/>
      <c r="C387" s="7"/>
      <c r="D387" s="6"/>
      <c r="E387" s="6"/>
      <c r="F387" s="6"/>
      <c r="G387" s="6"/>
      <c r="H387" s="7"/>
      <c r="I387" s="7"/>
      <c r="J387" s="7"/>
      <c r="K387" s="7"/>
      <c r="L387" s="7"/>
      <c r="M387" s="6"/>
      <c r="N387" s="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6"/>
      <c r="AK387" s="6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6"/>
      <c r="BH387" s="6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6"/>
      <c r="CF387" s="6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166"/>
      <c r="CT387" s="166"/>
      <c r="CU387" s="166"/>
      <c r="CV387" s="166"/>
      <c r="CW387" s="166"/>
      <c r="CX387" s="10"/>
      <c r="CY387" s="7"/>
      <c r="CZ387" s="7"/>
    </row>
    <row r="388" ht="15.75" customHeight="1">
      <c r="A388" s="6"/>
      <c r="B388" s="7"/>
      <c r="C388" s="7"/>
      <c r="D388" s="6"/>
      <c r="E388" s="6"/>
      <c r="F388" s="6"/>
      <c r="G388" s="6"/>
      <c r="H388" s="7"/>
      <c r="I388" s="7"/>
      <c r="J388" s="7"/>
      <c r="K388" s="7"/>
      <c r="L388" s="7"/>
      <c r="M388" s="6"/>
      <c r="N388" s="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6"/>
      <c r="AK388" s="6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6"/>
      <c r="BH388" s="6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6"/>
      <c r="CF388" s="6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166"/>
      <c r="CT388" s="166"/>
      <c r="CU388" s="166"/>
      <c r="CV388" s="166"/>
      <c r="CW388" s="166"/>
      <c r="CX388" s="10"/>
      <c r="CY388" s="7"/>
      <c r="CZ388" s="7"/>
    </row>
    <row r="389" ht="15.75" customHeight="1">
      <c r="A389" s="6"/>
      <c r="B389" s="7"/>
      <c r="C389" s="7"/>
      <c r="D389" s="6"/>
      <c r="E389" s="6"/>
      <c r="F389" s="6"/>
      <c r="G389" s="6"/>
      <c r="H389" s="7"/>
      <c r="I389" s="7"/>
      <c r="J389" s="7"/>
      <c r="K389" s="7"/>
      <c r="L389" s="7"/>
      <c r="M389" s="6"/>
      <c r="N389" s="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6"/>
      <c r="AK389" s="6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6"/>
      <c r="BH389" s="6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6"/>
      <c r="CF389" s="6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166"/>
      <c r="CT389" s="166"/>
      <c r="CU389" s="166"/>
      <c r="CV389" s="166"/>
      <c r="CW389" s="166"/>
      <c r="CX389" s="10"/>
      <c r="CY389" s="7"/>
      <c r="CZ389" s="7"/>
    </row>
    <row r="390" ht="15.75" customHeight="1">
      <c r="A390" s="6"/>
      <c r="B390" s="7"/>
      <c r="C390" s="7"/>
      <c r="D390" s="6"/>
      <c r="E390" s="6"/>
      <c r="F390" s="6"/>
      <c r="G390" s="6"/>
      <c r="H390" s="7"/>
      <c r="I390" s="7"/>
      <c r="J390" s="7"/>
      <c r="K390" s="7"/>
      <c r="L390" s="7"/>
      <c r="M390" s="6"/>
      <c r="N390" s="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6"/>
      <c r="AK390" s="6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6"/>
      <c r="BH390" s="6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6"/>
      <c r="CF390" s="6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166"/>
      <c r="CT390" s="166"/>
      <c r="CU390" s="166"/>
      <c r="CV390" s="166"/>
      <c r="CW390" s="166"/>
      <c r="CX390" s="10"/>
      <c r="CY390" s="7"/>
      <c r="CZ390" s="7"/>
    </row>
    <row r="391" ht="15.75" customHeight="1">
      <c r="A391" s="6"/>
      <c r="B391" s="7"/>
      <c r="C391" s="7"/>
      <c r="D391" s="6"/>
      <c r="E391" s="6"/>
      <c r="F391" s="6"/>
      <c r="G391" s="6"/>
      <c r="H391" s="7"/>
      <c r="I391" s="7"/>
      <c r="J391" s="7"/>
      <c r="K391" s="7"/>
      <c r="L391" s="7"/>
      <c r="M391" s="6"/>
      <c r="N391" s="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6"/>
      <c r="AK391" s="6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6"/>
      <c r="BH391" s="6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6"/>
      <c r="CF391" s="6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166"/>
      <c r="CT391" s="166"/>
      <c r="CU391" s="166"/>
      <c r="CV391" s="166"/>
      <c r="CW391" s="166"/>
      <c r="CX391" s="10"/>
      <c r="CY391" s="7"/>
      <c r="CZ391" s="7"/>
    </row>
    <row r="392" ht="15.75" customHeight="1">
      <c r="A392" s="6"/>
      <c r="B392" s="7"/>
      <c r="C392" s="7"/>
      <c r="D392" s="6"/>
      <c r="E392" s="6"/>
      <c r="F392" s="6"/>
      <c r="G392" s="6"/>
      <c r="H392" s="7"/>
      <c r="I392" s="7"/>
      <c r="J392" s="7"/>
      <c r="K392" s="7"/>
      <c r="L392" s="7"/>
      <c r="M392" s="6"/>
      <c r="N392" s="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6"/>
      <c r="AK392" s="6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6"/>
      <c r="BH392" s="6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6"/>
      <c r="CF392" s="6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166"/>
      <c r="CT392" s="166"/>
      <c r="CU392" s="166"/>
      <c r="CV392" s="166"/>
      <c r="CW392" s="166"/>
      <c r="CX392" s="10"/>
      <c r="CY392" s="7"/>
      <c r="CZ392" s="7"/>
    </row>
    <row r="393" ht="15.75" customHeight="1">
      <c r="A393" s="6"/>
      <c r="B393" s="7"/>
      <c r="C393" s="7"/>
      <c r="D393" s="6"/>
      <c r="E393" s="6"/>
      <c r="F393" s="6"/>
      <c r="G393" s="6"/>
      <c r="H393" s="7"/>
      <c r="I393" s="7"/>
      <c r="J393" s="7"/>
      <c r="K393" s="7"/>
      <c r="L393" s="7"/>
      <c r="M393" s="6"/>
      <c r="N393" s="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6"/>
      <c r="AK393" s="6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6"/>
      <c r="BH393" s="6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6"/>
      <c r="CF393" s="6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166"/>
      <c r="CT393" s="166"/>
      <c r="CU393" s="166"/>
      <c r="CV393" s="166"/>
      <c r="CW393" s="166"/>
      <c r="CX393" s="10"/>
      <c r="CY393" s="7"/>
      <c r="CZ393" s="7"/>
    </row>
    <row r="394" ht="15.75" customHeight="1">
      <c r="A394" s="6"/>
      <c r="B394" s="7"/>
      <c r="C394" s="7"/>
      <c r="D394" s="6"/>
      <c r="E394" s="6"/>
      <c r="F394" s="6"/>
      <c r="G394" s="6"/>
      <c r="H394" s="7"/>
      <c r="I394" s="7"/>
      <c r="J394" s="7"/>
      <c r="K394" s="7"/>
      <c r="L394" s="7"/>
      <c r="M394" s="6"/>
      <c r="N394" s="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6"/>
      <c r="AK394" s="6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6"/>
      <c r="BH394" s="6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6"/>
      <c r="CF394" s="6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166"/>
      <c r="CT394" s="166"/>
      <c r="CU394" s="166"/>
      <c r="CV394" s="166"/>
      <c r="CW394" s="166"/>
      <c r="CX394" s="10"/>
      <c r="CY394" s="7"/>
      <c r="CZ394" s="7"/>
    </row>
    <row r="395" ht="15.75" customHeight="1">
      <c r="A395" s="6"/>
      <c r="B395" s="7"/>
      <c r="C395" s="7"/>
      <c r="D395" s="6"/>
      <c r="E395" s="6"/>
      <c r="F395" s="6"/>
      <c r="G395" s="6"/>
      <c r="H395" s="7"/>
      <c r="I395" s="7"/>
      <c r="J395" s="7"/>
      <c r="K395" s="7"/>
      <c r="L395" s="7"/>
      <c r="M395" s="6"/>
      <c r="N395" s="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6"/>
      <c r="AK395" s="6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6"/>
      <c r="BH395" s="6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6"/>
      <c r="CF395" s="6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166"/>
      <c r="CT395" s="166"/>
      <c r="CU395" s="166"/>
      <c r="CV395" s="166"/>
      <c r="CW395" s="166"/>
      <c r="CX395" s="10"/>
      <c r="CY395" s="7"/>
      <c r="CZ395" s="7"/>
    </row>
    <row r="396" ht="15.75" customHeight="1">
      <c r="A396" s="6"/>
      <c r="B396" s="7"/>
      <c r="C396" s="7"/>
      <c r="D396" s="6"/>
      <c r="E396" s="6"/>
      <c r="F396" s="6"/>
      <c r="G396" s="6"/>
      <c r="H396" s="7"/>
      <c r="I396" s="7"/>
      <c r="J396" s="7"/>
      <c r="K396" s="7"/>
      <c r="L396" s="7"/>
      <c r="M396" s="6"/>
      <c r="N396" s="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6"/>
      <c r="AK396" s="6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6"/>
      <c r="BH396" s="6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6"/>
      <c r="CF396" s="6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166"/>
      <c r="CT396" s="166"/>
      <c r="CU396" s="166"/>
      <c r="CV396" s="166"/>
      <c r="CW396" s="166"/>
      <c r="CX396" s="10"/>
      <c r="CY396" s="7"/>
      <c r="CZ396" s="7"/>
    </row>
    <row r="397" ht="15.75" customHeight="1">
      <c r="A397" s="6"/>
      <c r="B397" s="7"/>
      <c r="C397" s="7"/>
      <c r="D397" s="6"/>
      <c r="E397" s="6"/>
      <c r="F397" s="6"/>
      <c r="G397" s="6"/>
      <c r="H397" s="7"/>
      <c r="I397" s="7"/>
      <c r="J397" s="7"/>
      <c r="K397" s="7"/>
      <c r="L397" s="7"/>
      <c r="M397" s="6"/>
      <c r="N397" s="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6"/>
      <c r="AK397" s="6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6"/>
      <c r="BH397" s="6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6"/>
      <c r="CF397" s="6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166"/>
      <c r="CT397" s="166"/>
      <c r="CU397" s="166"/>
      <c r="CV397" s="166"/>
      <c r="CW397" s="166"/>
      <c r="CX397" s="10"/>
      <c r="CY397" s="7"/>
      <c r="CZ397" s="7"/>
    </row>
    <row r="398" ht="15.75" customHeight="1">
      <c r="A398" s="6"/>
      <c r="B398" s="7"/>
      <c r="C398" s="7"/>
      <c r="D398" s="6"/>
      <c r="E398" s="6"/>
      <c r="F398" s="6"/>
      <c r="G398" s="6"/>
      <c r="H398" s="7"/>
      <c r="I398" s="7"/>
      <c r="J398" s="7"/>
      <c r="K398" s="7"/>
      <c r="L398" s="7"/>
      <c r="M398" s="6"/>
      <c r="N398" s="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6"/>
      <c r="AK398" s="6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6"/>
      <c r="BH398" s="6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6"/>
      <c r="CF398" s="6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166"/>
      <c r="CT398" s="166"/>
      <c r="CU398" s="166"/>
      <c r="CV398" s="166"/>
      <c r="CW398" s="166"/>
      <c r="CX398" s="10"/>
      <c r="CY398" s="7"/>
      <c r="CZ398" s="7"/>
    </row>
    <row r="399" ht="15.75" customHeight="1">
      <c r="A399" s="6"/>
      <c r="B399" s="7"/>
      <c r="C399" s="7"/>
      <c r="D399" s="6"/>
      <c r="E399" s="6"/>
      <c r="F399" s="6"/>
      <c r="G399" s="6"/>
      <c r="H399" s="7"/>
      <c r="I399" s="7"/>
      <c r="J399" s="7"/>
      <c r="K399" s="7"/>
      <c r="L399" s="7"/>
      <c r="M399" s="6"/>
      <c r="N399" s="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6"/>
      <c r="AK399" s="6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6"/>
      <c r="BH399" s="6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6"/>
      <c r="CF399" s="6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166"/>
      <c r="CT399" s="166"/>
      <c r="CU399" s="166"/>
      <c r="CV399" s="166"/>
      <c r="CW399" s="166"/>
      <c r="CX399" s="10"/>
      <c r="CY399" s="7"/>
      <c r="CZ399" s="7"/>
    </row>
    <row r="400" ht="15.75" customHeight="1">
      <c r="A400" s="6"/>
      <c r="B400" s="7"/>
      <c r="C400" s="7"/>
      <c r="D400" s="6"/>
      <c r="E400" s="6"/>
      <c r="F400" s="6"/>
      <c r="G400" s="6"/>
      <c r="H400" s="7"/>
      <c r="I400" s="7"/>
      <c r="J400" s="7"/>
      <c r="K400" s="7"/>
      <c r="L400" s="7"/>
      <c r="M400" s="6"/>
      <c r="N400" s="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6"/>
      <c r="AK400" s="6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6"/>
      <c r="BH400" s="6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6"/>
      <c r="CF400" s="6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166"/>
      <c r="CT400" s="166"/>
      <c r="CU400" s="166"/>
      <c r="CV400" s="166"/>
      <c r="CW400" s="166"/>
      <c r="CX400" s="10"/>
      <c r="CY400" s="7"/>
      <c r="CZ400" s="7"/>
    </row>
    <row r="401" ht="15.75" customHeight="1">
      <c r="A401" s="6"/>
      <c r="B401" s="7"/>
      <c r="C401" s="7"/>
      <c r="D401" s="6"/>
      <c r="E401" s="6"/>
      <c r="F401" s="6"/>
      <c r="G401" s="6"/>
      <c r="H401" s="7"/>
      <c r="I401" s="7"/>
      <c r="J401" s="7"/>
      <c r="K401" s="7"/>
      <c r="L401" s="7"/>
      <c r="M401" s="6"/>
      <c r="N401" s="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6"/>
      <c r="AK401" s="6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6"/>
      <c r="BH401" s="6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6"/>
      <c r="CF401" s="6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166"/>
      <c r="CT401" s="166"/>
      <c r="CU401" s="166"/>
      <c r="CV401" s="166"/>
      <c r="CW401" s="166"/>
      <c r="CX401" s="10"/>
      <c r="CY401" s="7"/>
      <c r="CZ401" s="7"/>
    </row>
    <row r="402" ht="15.75" customHeight="1">
      <c r="A402" s="6"/>
      <c r="B402" s="7"/>
      <c r="C402" s="7"/>
      <c r="D402" s="6"/>
      <c r="E402" s="6"/>
      <c r="F402" s="6"/>
      <c r="G402" s="6"/>
      <c r="H402" s="7"/>
      <c r="I402" s="7"/>
      <c r="J402" s="7"/>
      <c r="K402" s="7"/>
      <c r="L402" s="7"/>
      <c r="M402" s="6"/>
      <c r="N402" s="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6"/>
      <c r="AK402" s="6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6"/>
      <c r="BH402" s="6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6"/>
      <c r="CF402" s="6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166"/>
      <c r="CT402" s="166"/>
      <c r="CU402" s="166"/>
      <c r="CV402" s="166"/>
      <c r="CW402" s="166"/>
      <c r="CX402" s="10"/>
      <c r="CY402" s="7"/>
      <c r="CZ402" s="7"/>
    </row>
    <row r="403" ht="15.75" customHeight="1">
      <c r="A403" s="6"/>
      <c r="B403" s="7"/>
      <c r="C403" s="7"/>
      <c r="D403" s="6"/>
      <c r="E403" s="6"/>
      <c r="F403" s="6"/>
      <c r="G403" s="6"/>
      <c r="H403" s="7"/>
      <c r="I403" s="7"/>
      <c r="J403" s="7"/>
      <c r="K403" s="7"/>
      <c r="L403" s="7"/>
      <c r="M403" s="6"/>
      <c r="N403" s="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6"/>
      <c r="AK403" s="6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6"/>
      <c r="BH403" s="6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6"/>
      <c r="CF403" s="6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166"/>
      <c r="CT403" s="166"/>
      <c r="CU403" s="166"/>
      <c r="CV403" s="166"/>
      <c r="CW403" s="166"/>
      <c r="CX403" s="10"/>
      <c r="CY403" s="7"/>
      <c r="CZ403" s="7"/>
    </row>
    <row r="404" ht="15.75" customHeight="1">
      <c r="A404" s="6"/>
      <c r="B404" s="7"/>
      <c r="C404" s="7"/>
      <c r="D404" s="6"/>
      <c r="E404" s="6"/>
      <c r="F404" s="6"/>
      <c r="G404" s="6"/>
      <c r="H404" s="7"/>
      <c r="I404" s="7"/>
      <c r="J404" s="7"/>
      <c r="K404" s="7"/>
      <c r="L404" s="7"/>
      <c r="M404" s="6"/>
      <c r="N404" s="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6"/>
      <c r="AK404" s="6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6"/>
      <c r="BH404" s="6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6"/>
      <c r="CF404" s="6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166"/>
      <c r="CT404" s="166"/>
      <c r="CU404" s="166"/>
      <c r="CV404" s="166"/>
      <c r="CW404" s="166"/>
      <c r="CX404" s="10"/>
      <c r="CY404" s="7"/>
      <c r="CZ404" s="7"/>
    </row>
    <row r="405" ht="15.75" customHeight="1">
      <c r="A405" s="6"/>
      <c r="B405" s="7"/>
      <c r="C405" s="7"/>
      <c r="D405" s="6"/>
      <c r="E405" s="6"/>
      <c r="F405" s="6"/>
      <c r="G405" s="6"/>
      <c r="H405" s="7"/>
      <c r="I405" s="7"/>
      <c r="J405" s="7"/>
      <c r="K405" s="7"/>
      <c r="L405" s="7"/>
      <c r="M405" s="6"/>
      <c r="N405" s="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6"/>
      <c r="AK405" s="6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6"/>
      <c r="BH405" s="6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6"/>
      <c r="CF405" s="6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166"/>
      <c r="CT405" s="166"/>
      <c r="CU405" s="166"/>
      <c r="CV405" s="166"/>
      <c r="CW405" s="166"/>
      <c r="CX405" s="10"/>
      <c r="CY405" s="7"/>
      <c r="CZ405" s="7"/>
    </row>
    <row r="406" ht="15.75" customHeight="1">
      <c r="A406" s="6"/>
      <c r="B406" s="7"/>
      <c r="C406" s="7"/>
      <c r="D406" s="6"/>
      <c r="E406" s="6"/>
      <c r="F406" s="6"/>
      <c r="G406" s="6"/>
      <c r="H406" s="7"/>
      <c r="I406" s="7"/>
      <c r="J406" s="7"/>
      <c r="K406" s="7"/>
      <c r="L406" s="7"/>
      <c r="M406" s="6"/>
      <c r="N406" s="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6"/>
      <c r="AK406" s="6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6"/>
      <c r="BH406" s="6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6"/>
      <c r="CF406" s="6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166"/>
      <c r="CT406" s="166"/>
      <c r="CU406" s="166"/>
      <c r="CV406" s="166"/>
      <c r="CW406" s="166"/>
      <c r="CX406" s="10"/>
      <c r="CY406" s="7"/>
      <c r="CZ406" s="7"/>
    </row>
    <row r="407" ht="15.75" customHeight="1">
      <c r="A407" s="6"/>
      <c r="B407" s="7"/>
      <c r="C407" s="7"/>
      <c r="D407" s="6"/>
      <c r="E407" s="6"/>
      <c r="F407" s="6"/>
      <c r="G407" s="6"/>
      <c r="H407" s="7"/>
      <c r="I407" s="7"/>
      <c r="J407" s="7"/>
      <c r="K407" s="7"/>
      <c r="L407" s="7"/>
      <c r="M407" s="6"/>
      <c r="N407" s="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6"/>
      <c r="AK407" s="6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6"/>
      <c r="BH407" s="6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6"/>
      <c r="CF407" s="6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166"/>
      <c r="CT407" s="166"/>
      <c r="CU407" s="166"/>
      <c r="CV407" s="166"/>
      <c r="CW407" s="166"/>
      <c r="CX407" s="10"/>
      <c r="CY407" s="7"/>
      <c r="CZ407" s="7"/>
    </row>
    <row r="408" ht="15.75" customHeight="1">
      <c r="A408" s="6"/>
      <c r="B408" s="7"/>
      <c r="C408" s="7"/>
      <c r="D408" s="6"/>
      <c r="E408" s="6"/>
      <c r="F408" s="6"/>
      <c r="G408" s="6"/>
      <c r="H408" s="7"/>
      <c r="I408" s="7"/>
      <c r="J408" s="7"/>
      <c r="K408" s="7"/>
      <c r="L408" s="7"/>
      <c r="M408" s="6"/>
      <c r="N408" s="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6"/>
      <c r="AK408" s="6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6"/>
      <c r="BH408" s="6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6"/>
      <c r="CF408" s="6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166"/>
      <c r="CT408" s="166"/>
      <c r="CU408" s="166"/>
      <c r="CV408" s="166"/>
      <c r="CW408" s="166"/>
      <c r="CX408" s="10"/>
      <c r="CY408" s="7"/>
      <c r="CZ408" s="7"/>
    </row>
    <row r="409" ht="15.75" customHeight="1">
      <c r="A409" s="6"/>
      <c r="B409" s="7"/>
      <c r="C409" s="7"/>
      <c r="D409" s="6"/>
      <c r="E409" s="6"/>
      <c r="F409" s="6"/>
      <c r="G409" s="6"/>
      <c r="H409" s="7"/>
      <c r="I409" s="7"/>
      <c r="J409" s="7"/>
      <c r="K409" s="7"/>
      <c r="L409" s="7"/>
      <c r="M409" s="6"/>
      <c r="N409" s="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6"/>
      <c r="AK409" s="6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6"/>
      <c r="BH409" s="6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6"/>
      <c r="CF409" s="6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166"/>
      <c r="CT409" s="166"/>
      <c r="CU409" s="166"/>
      <c r="CV409" s="166"/>
      <c r="CW409" s="166"/>
      <c r="CX409" s="10"/>
      <c r="CY409" s="7"/>
      <c r="CZ409" s="7"/>
    </row>
    <row r="410" ht="15.75" customHeight="1">
      <c r="A410" s="6"/>
      <c r="B410" s="7"/>
      <c r="C410" s="7"/>
      <c r="D410" s="6"/>
      <c r="E410" s="6"/>
      <c r="F410" s="6"/>
      <c r="G410" s="6"/>
      <c r="H410" s="7"/>
      <c r="I410" s="7"/>
      <c r="J410" s="7"/>
      <c r="K410" s="7"/>
      <c r="L410" s="7"/>
      <c r="M410" s="6"/>
      <c r="N410" s="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6"/>
      <c r="AK410" s="6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6"/>
      <c r="BH410" s="6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6"/>
      <c r="CF410" s="6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166"/>
      <c r="CT410" s="166"/>
      <c r="CU410" s="166"/>
      <c r="CV410" s="166"/>
      <c r="CW410" s="166"/>
      <c r="CX410" s="10"/>
      <c r="CY410" s="7"/>
      <c r="CZ410" s="7"/>
    </row>
    <row r="411" ht="15.75" customHeight="1">
      <c r="A411" s="6"/>
      <c r="B411" s="7"/>
      <c r="C411" s="7"/>
      <c r="D411" s="6"/>
      <c r="E411" s="6"/>
      <c r="F411" s="6"/>
      <c r="G411" s="6"/>
      <c r="H411" s="7"/>
      <c r="I411" s="7"/>
      <c r="J411" s="7"/>
      <c r="K411" s="7"/>
      <c r="L411" s="7"/>
      <c r="M411" s="6"/>
      <c r="N411" s="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6"/>
      <c r="AK411" s="6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6"/>
      <c r="BH411" s="6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6"/>
      <c r="CF411" s="6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166"/>
      <c r="CT411" s="166"/>
      <c r="CU411" s="166"/>
      <c r="CV411" s="166"/>
      <c r="CW411" s="166"/>
      <c r="CX411" s="10"/>
      <c r="CY411" s="7"/>
      <c r="CZ411" s="7"/>
    </row>
    <row r="412" ht="15.75" customHeight="1">
      <c r="A412" s="6"/>
      <c r="B412" s="7"/>
      <c r="C412" s="7"/>
      <c r="D412" s="6"/>
      <c r="E412" s="6"/>
      <c r="F412" s="6"/>
      <c r="G412" s="6"/>
      <c r="H412" s="7"/>
      <c r="I412" s="7"/>
      <c r="J412" s="7"/>
      <c r="K412" s="7"/>
      <c r="L412" s="7"/>
      <c r="M412" s="6"/>
      <c r="N412" s="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6"/>
      <c r="AK412" s="6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6"/>
      <c r="BH412" s="6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6"/>
      <c r="CF412" s="6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166"/>
      <c r="CT412" s="166"/>
      <c r="CU412" s="166"/>
      <c r="CV412" s="166"/>
      <c r="CW412" s="166"/>
      <c r="CX412" s="10"/>
      <c r="CY412" s="7"/>
      <c r="CZ412" s="7"/>
    </row>
    <row r="413" ht="15.75" customHeight="1">
      <c r="A413" s="6"/>
      <c r="B413" s="7"/>
      <c r="C413" s="7"/>
      <c r="D413" s="6"/>
      <c r="E413" s="6"/>
      <c r="F413" s="6"/>
      <c r="G413" s="6"/>
      <c r="H413" s="7"/>
      <c r="I413" s="7"/>
      <c r="J413" s="7"/>
      <c r="K413" s="7"/>
      <c r="L413" s="7"/>
      <c r="M413" s="6"/>
      <c r="N413" s="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6"/>
      <c r="AK413" s="6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6"/>
      <c r="BH413" s="6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6"/>
      <c r="CF413" s="6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166"/>
      <c r="CT413" s="166"/>
      <c r="CU413" s="166"/>
      <c r="CV413" s="166"/>
      <c r="CW413" s="166"/>
      <c r="CX413" s="10"/>
      <c r="CY413" s="7"/>
      <c r="CZ413" s="7"/>
    </row>
    <row r="414" ht="15.75" customHeight="1">
      <c r="A414" s="6"/>
      <c r="B414" s="7"/>
      <c r="C414" s="7"/>
      <c r="D414" s="6"/>
      <c r="E414" s="6"/>
      <c r="F414" s="6"/>
      <c r="G414" s="6"/>
      <c r="H414" s="7"/>
      <c r="I414" s="7"/>
      <c r="J414" s="7"/>
      <c r="K414" s="7"/>
      <c r="L414" s="7"/>
      <c r="M414" s="6"/>
      <c r="N414" s="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6"/>
      <c r="AK414" s="6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6"/>
      <c r="BH414" s="6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6"/>
      <c r="CF414" s="6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166"/>
      <c r="CT414" s="166"/>
      <c r="CU414" s="166"/>
      <c r="CV414" s="166"/>
      <c r="CW414" s="166"/>
      <c r="CX414" s="10"/>
      <c r="CY414" s="7"/>
      <c r="CZ414" s="7"/>
    </row>
    <row r="415" ht="15.75" customHeight="1">
      <c r="A415" s="6"/>
      <c r="B415" s="7"/>
      <c r="C415" s="7"/>
      <c r="D415" s="6"/>
      <c r="E415" s="6"/>
      <c r="F415" s="6"/>
      <c r="G415" s="6"/>
      <c r="H415" s="7"/>
      <c r="I415" s="7"/>
      <c r="J415" s="7"/>
      <c r="K415" s="7"/>
      <c r="L415" s="7"/>
      <c r="M415" s="6"/>
      <c r="N415" s="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6"/>
      <c r="AK415" s="6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6"/>
      <c r="BH415" s="6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6"/>
      <c r="CF415" s="6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166"/>
      <c r="CT415" s="166"/>
      <c r="CU415" s="166"/>
      <c r="CV415" s="166"/>
      <c r="CW415" s="166"/>
      <c r="CX415" s="10"/>
      <c r="CY415" s="7"/>
      <c r="CZ415" s="7"/>
    </row>
    <row r="416" ht="15.75" customHeight="1">
      <c r="A416" s="6"/>
      <c r="B416" s="7"/>
      <c r="C416" s="7"/>
      <c r="D416" s="6"/>
      <c r="E416" s="6"/>
      <c r="F416" s="6"/>
      <c r="G416" s="6"/>
      <c r="H416" s="7"/>
      <c r="I416" s="7"/>
      <c r="J416" s="7"/>
      <c r="K416" s="7"/>
      <c r="L416" s="7"/>
      <c r="M416" s="6"/>
      <c r="N416" s="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6"/>
      <c r="AK416" s="6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6"/>
      <c r="BH416" s="6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6"/>
      <c r="CF416" s="6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166"/>
      <c r="CT416" s="166"/>
      <c r="CU416" s="166"/>
      <c r="CV416" s="166"/>
      <c r="CW416" s="166"/>
      <c r="CX416" s="10"/>
      <c r="CY416" s="7"/>
      <c r="CZ416" s="7"/>
    </row>
    <row r="417" ht="15.75" customHeight="1">
      <c r="A417" s="6"/>
      <c r="B417" s="7"/>
      <c r="C417" s="7"/>
      <c r="D417" s="6"/>
      <c r="E417" s="6"/>
      <c r="F417" s="6"/>
      <c r="G417" s="6"/>
      <c r="H417" s="7"/>
      <c r="I417" s="7"/>
      <c r="J417" s="7"/>
      <c r="K417" s="7"/>
      <c r="L417" s="7"/>
      <c r="M417" s="6"/>
      <c r="N417" s="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6"/>
      <c r="AK417" s="6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6"/>
      <c r="BH417" s="6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6"/>
      <c r="CF417" s="6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166"/>
      <c r="CT417" s="166"/>
      <c r="CU417" s="166"/>
      <c r="CV417" s="166"/>
      <c r="CW417" s="166"/>
      <c r="CX417" s="10"/>
      <c r="CY417" s="7"/>
      <c r="CZ417" s="7"/>
    </row>
    <row r="418" ht="15.75" customHeight="1">
      <c r="A418" s="6"/>
      <c r="B418" s="7"/>
      <c r="C418" s="7"/>
      <c r="D418" s="6"/>
      <c r="E418" s="6"/>
      <c r="F418" s="6"/>
      <c r="G418" s="6"/>
      <c r="H418" s="7"/>
      <c r="I418" s="7"/>
      <c r="J418" s="7"/>
      <c r="K418" s="7"/>
      <c r="L418" s="7"/>
      <c r="M418" s="6"/>
      <c r="N418" s="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6"/>
      <c r="AK418" s="6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6"/>
      <c r="BH418" s="6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6"/>
      <c r="CF418" s="6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166"/>
      <c r="CT418" s="166"/>
      <c r="CU418" s="166"/>
      <c r="CV418" s="166"/>
      <c r="CW418" s="166"/>
      <c r="CX418" s="10"/>
      <c r="CY418" s="7"/>
      <c r="CZ418" s="7"/>
    </row>
    <row r="419" ht="15.75" customHeight="1">
      <c r="A419" s="6"/>
      <c r="B419" s="7"/>
      <c r="C419" s="7"/>
      <c r="D419" s="6"/>
      <c r="E419" s="6"/>
      <c r="F419" s="6"/>
      <c r="G419" s="6"/>
      <c r="H419" s="7"/>
      <c r="I419" s="7"/>
      <c r="J419" s="7"/>
      <c r="K419" s="7"/>
      <c r="L419" s="7"/>
      <c r="M419" s="6"/>
      <c r="N419" s="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6"/>
      <c r="AK419" s="6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6"/>
      <c r="BH419" s="6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6"/>
      <c r="CF419" s="6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166"/>
      <c r="CT419" s="166"/>
      <c r="CU419" s="166"/>
      <c r="CV419" s="166"/>
      <c r="CW419" s="166"/>
      <c r="CX419" s="10"/>
      <c r="CY419" s="7"/>
      <c r="CZ419" s="7"/>
    </row>
    <row r="420" ht="15.75" customHeight="1">
      <c r="A420" s="6"/>
      <c r="B420" s="7"/>
      <c r="C420" s="7"/>
      <c r="D420" s="6"/>
      <c r="E420" s="6"/>
      <c r="F420" s="6"/>
      <c r="G420" s="6"/>
      <c r="H420" s="7"/>
      <c r="I420" s="7"/>
      <c r="J420" s="7"/>
      <c r="K420" s="7"/>
      <c r="L420" s="7"/>
      <c r="M420" s="6"/>
      <c r="N420" s="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6"/>
      <c r="AK420" s="6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6"/>
      <c r="BH420" s="6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6"/>
      <c r="CF420" s="6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166"/>
      <c r="CT420" s="166"/>
      <c r="CU420" s="166"/>
      <c r="CV420" s="166"/>
      <c r="CW420" s="166"/>
      <c r="CX420" s="10"/>
      <c r="CY420" s="7"/>
      <c r="CZ420" s="7"/>
    </row>
    <row r="421" ht="15.75" customHeight="1">
      <c r="A421" s="6"/>
      <c r="B421" s="7"/>
      <c r="C421" s="7"/>
      <c r="D421" s="6"/>
      <c r="E421" s="6"/>
      <c r="F421" s="6"/>
      <c r="G421" s="6"/>
      <c r="H421" s="7"/>
      <c r="I421" s="7"/>
      <c r="J421" s="7"/>
      <c r="K421" s="7"/>
      <c r="L421" s="7"/>
      <c r="M421" s="6"/>
      <c r="N421" s="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6"/>
      <c r="AK421" s="6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6"/>
      <c r="BH421" s="6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6"/>
      <c r="CF421" s="6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166"/>
      <c r="CT421" s="166"/>
      <c r="CU421" s="166"/>
      <c r="CV421" s="166"/>
      <c r="CW421" s="166"/>
      <c r="CX421" s="10"/>
      <c r="CY421" s="7"/>
      <c r="CZ421" s="7"/>
    </row>
    <row r="422" ht="15.75" customHeight="1">
      <c r="A422" s="6"/>
      <c r="B422" s="7"/>
      <c r="C422" s="7"/>
      <c r="D422" s="6"/>
      <c r="E422" s="6"/>
      <c r="F422" s="6"/>
      <c r="G422" s="6"/>
      <c r="H422" s="7"/>
      <c r="I422" s="7"/>
      <c r="J422" s="7"/>
      <c r="K422" s="7"/>
      <c r="L422" s="7"/>
      <c r="M422" s="6"/>
      <c r="N422" s="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6"/>
      <c r="AK422" s="6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6"/>
      <c r="BH422" s="6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6"/>
      <c r="CF422" s="6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166"/>
      <c r="CT422" s="166"/>
      <c r="CU422" s="166"/>
      <c r="CV422" s="166"/>
      <c r="CW422" s="166"/>
      <c r="CX422" s="10"/>
      <c r="CY422" s="7"/>
      <c r="CZ422" s="7"/>
    </row>
    <row r="423" ht="15.75" customHeight="1">
      <c r="A423" s="6"/>
      <c r="B423" s="7"/>
      <c r="C423" s="7"/>
      <c r="D423" s="6"/>
      <c r="E423" s="6"/>
      <c r="F423" s="6"/>
      <c r="G423" s="6"/>
      <c r="H423" s="7"/>
      <c r="I423" s="7"/>
      <c r="J423" s="7"/>
      <c r="K423" s="7"/>
      <c r="L423" s="7"/>
      <c r="M423" s="6"/>
      <c r="N423" s="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6"/>
      <c r="AK423" s="6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6"/>
      <c r="BH423" s="6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6"/>
      <c r="CF423" s="6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166"/>
      <c r="CT423" s="166"/>
      <c r="CU423" s="166"/>
      <c r="CV423" s="166"/>
      <c r="CW423" s="166"/>
      <c r="CX423" s="10"/>
      <c r="CY423" s="7"/>
      <c r="CZ423" s="7"/>
    </row>
    <row r="424" ht="15.75" customHeight="1">
      <c r="A424" s="6"/>
      <c r="B424" s="7"/>
      <c r="C424" s="7"/>
      <c r="D424" s="6"/>
      <c r="E424" s="6"/>
      <c r="F424" s="6"/>
      <c r="G424" s="6"/>
      <c r="H424" s="7"/>
      <c r="I424" s="7"/>
      <c r="J424" s="7"/>
      <c r="K424" s="7"/>
      <c r="L424" s="7"/>
      <c r="M424" s="6"/>
      <c r="N424" s="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6"/>
      <c r="AK424" s="6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6"/>
      <c r="BH424" s="6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6"/>
      <c r="CF424" s="6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166"/>
      <c r="CT424" s="166"/>
      <c r="CU424" s="166"/>
      <c r="CV424" s="166"/>
      <c r="CW424" s="166"/>
      <c r="CX424" s="10"/>
      <c r="CY424" s="7"/>
      <c r="CZ424" s="7"/>
    </row>
    <row r="425" ht="15.75" customHeight="1">
      <c r="A425" s="6"/>
      <c r="B425" s="7"/>
      <c r="C425" s="7"/>
      <c r="D425" s="6"/>
      <c r="E425" s="6"/>
      <c r="F425" s="6"/>
      <c r="G425" s="6"/>
      <c r="H425" s="7"/>
      <c r="I425" s="7"/>
      <c r="J425" s="7"/>
      <c r="K425" s="7"/>
      <c r="L425" s="7"/>
      <c r="M425" s="6"/>
      <c r="N425" s="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6"/>
      <c r="AK425" s="6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6"/>
      <c r="BH425" s="6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6"/>
      <c r="CF425" s="6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166"/>
      <c r="CT425" s="166"/>
      <c r="CU425" s="166"/>
      <c r="CV425" s="166"/>
      <c r="CW425" s="166"/>
      <c r="CX425" s="10"/>
      <c r="CY425" s="7"/>
      <c r="CZ425" s="7"/>
    </row>
    <row r="426" ht="15.75" customHeight="1">
      <c r="A426" s="6"/>
      <c r="B426" s="7"/>
      <c r="C426" s="7"/>
      <c r="D426" s="6"/>
      <c r="E426" s="6"/>
      <c r="F426" s="6"/>
      <c r="G426" s="6"/>
      <c r="H426" s="7"/>
      <c r="I426" s="7"/>
      <c r="J426" s="7"/>
      <c r="K426" s="7"/>
      <c r="L426" s="7"/>
      <c r="M426" s="6"/>
      <c r="N426" s="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6"/>
      <c r="AK426" s="6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6"/>
      <c r="BH426" s="6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6"/>
      <c r="CF426" s="6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166"/>
      <c r="CT426" s="166"/>
      <c r="CU426" s="166"/>
      <c r="CV426" s="166"/>
      <c r="CW426" s="166"/>
      <c r="CX426" s="10"/>
      <c r="CY426" s="7"/>
      <c r="CZ426" s="7"/>
    </row>
    <row r="427" ht="15.75" customHeight="1">
      <c r="A427" s="6"/>
      <c r="B427" s="7"/>
      <c r="C427" s="7"/>
      <c r="D427" s="6"/>
      <c r="E427" s="6"/>
      <c r="F427" s="6"/>
      <c r="G427" s="6"/>
      <c r="H427" s="7"/>
      <c r="I427" s="7"/>
      <c r="J427" s="7"/>
      <c r="K427" s="7"/>
      <c r="L427" s="7"/>
      <c r="M427" s="6"/>
      <c r="N427" s="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6"/>
      <c r="AK427" s="6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6"/>
      <c r="BH427" s="6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6"/>
      <c r="CF427" s="6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166"/>
      <c r="CT427" s="166"/>
      <c r="CU427" s="166"/>
      <c r="CV427" s="166"/>
      <c r="CW427" s="166"/>
      <c r="CX427" s="10"/>
      <c r="CY427" s="7"/>
      <c r="CZ427" s="7"/>
    </row>
    <row r="428" ht="15.75" customHeight="1">
      <c r="A428" s="6"/>
      <c r="B428" s="7"/>
      <c r="C428" s="7"/>
      <c r="D428" s="6"/>
      <c r="E428" s="6"/>
      <c r="F428" s="6"/>
      <c r="G428" s="6"/>
      <c r="H428" s="7"/>
      <c r="I428" s="7"/>
      <c r="J428" s="7"/>
      <c r="K428" s="7"/>
      <c r="L428" s="7"/>
      <c r="M428" s="6"/>
      <c r="N428" s="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6"/>
      <c r="AK428" s="6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6"/>
      <c r="BH428" s="6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6"/>
      <c r="CF428" s="6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166"/>
      <c r="CT428" s="166"/>
      <c r="CU428" s="166"/>
      <c r="CV428" s="166"/>
      <c r="CW428" s="166"/>
      <c r="CX428" s="10"/>
      <c r="CY428" s="7"/>
      <c r="CZ428" s="7"/>
    </row>
    <row r="429" ht="15.75" customHeight="1">
      <c r="A429" s="6"/>
      <c r="B429" s="7"/>
      <c r="C429" s="7"/>
      <c r="D429" s="6"/>
      <c r="E429" s="6"/>
      <c r="F429" s="6"/>
      <c r="G429" s="6"/>
      <c r="H429" s="7"/>
      <c r="I429" s="7"/>
      <c r="J429" s="7"/>
      <c r="K429" s="7"/>
      <c r="L429" s="7"/>
      <c r="M429" s="6"/>
      <c r="N429" s="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6"/>
      <c r="AK429" s="6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6"/>
      <c r="BH429" s="6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6"/>
      <c r="CF429" s="6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166"/>
      <c r="CT429" s="166"/>
      <c r="CU429" s="166"/>
      <c r="CV429" s="166"/>
      <c r="CW429" s="166"/>
      <c r="CX429" s="10"/>
      <c r="CY429" s="7"/>
      <c r="CZ429" s="7"/>
    </row>
    <row r="430" ht="15.75" customHeight="1">
      <c r="A430" s="6"/>
      <c r="B430" s="7"/>
      <c r="C430" s="7"/>
      <c r="D430" s="6"/>
      <c r="E430" s="6"/>
      <c r="F430" s="6"/>
      <c r="G430" s="6"/>
      <c r="H430" s="7"/>
      <c r="I430" s="7"/>
      <c r="J430" s="7"/>
      <c r="K430" s="7"/>
      <c r="L430" s="7"/>
      <c r="M430" s="6"/>
      <c r="N430" s="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6"/>
      <c r="AK430" s="6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6"/>
      <c r="BH430" s="6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6"/>
      <c r="CF430" s="6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166"/>
      <c r="CT430" s="166"/>
      <c r="CU430" s="166"/>
      <c r="CV430" s="166"/>
      <c r="CW430" s="166"/>
      <c r="CX430" s="10"/>
      <c r="CY430" s="7"/>
      <c r="CZ430" s="7"/>
    </row>
    <row r="431" ht="15.75" customHeight="1">
      <c r="A431" s="6"/>
      <c r="B431" s="7"/>
      <c r="C431" s="7"/>
      <c r="D431" s="6"/>
      <c r="E431" s="6"/>
      <c r="F431" s="6"/>
      <c r="G431" s="6"/>
      <c r="H431" s="7"/>
      <c r="I431" s="7"/>
      <c r="J431" s="7"/>
      <c r="K431" s="7"/>
      <c r="L431" s="7"/>
      <c r="M431" s="6"/>
      <c r="N431" s="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6"/>
      <c r="AK431" s="6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6"/>
      <c r="BH431" s="6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6"/>
      <c r="CF431" s="6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166"/>
      <c r="CT431" s="166"/>
      <c r="CU431" s="166"/>
      <c r="CV431" s="166"/>
      <c r="CW431" s="166"/>
      <c r="CX431" s="10"/>
      <c r="CY431" s="7"/>
      <c r="CZ431" s="7"/>
    </row>
    <row r="432" ht="15.75" customHeight="1">
      <c r="A432" s="6"/>
      <c r="B432" s="7"/>
      <c r="C432" s="7"/>
      <c r="D432" s="6"/>
      <c r="E432" s="6"/>
      <c r="F432" s="6"/>
      <c r="G432" s="6"/>
      <c r="H432" s="7"/>
      <c r="I432" s="7"/>
      <c r="J432" s="7"/>
      <c r="K432" s="7"/>
      <c r="L432" s="7"/>
      <c r="M432" s="6"/>
      <c r="N432" s="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6"/>
      <c r="AK432" s="6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6"/>
      <c r="BH432" s="6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6"/>
      <c r="CF432" s="6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166"/>
      <c r="CT432" s="166"/>
      <c r="CU432" s="166"/>
      <c r="CV432" s="166"/>
      <c r="CW432" s="166"/>
      <c r="CX432" s="10"/>
      <c r="CY432" s="7"/>
      <c r="CZ432" s="7"/>
    </row>
    <row r="433" ht="15.75" customHeight="1">
      <c r="A433" s="6"/>
      <c r="B433" s="7"/>
      <c r="C433" s="7"/>
      <c r="D433" s="6"/>
      <c r="E433" s="6"/>
      <c r="F433" s="6"/>
      <c r="G433" s="6"/>
      <c r="H433" s="7"/>
      <c r="I433" s="7"/>
      <c r="J433" s="7"/>
      <c r="K433" s="7"/>
      <c r="L433" s="7"/>
      <c r="M433" s="6"/>
      <c r="N433" s="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6"/>
      <c r="AK433" s="6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6"/>
      <c r="BH433" s="6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6"/>
      <c r="CF433" s="6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166"/>
      <c r="CT433" s="166"/>
      <c r="CU433" s="166"/>
      <c r="CV433" s="166"/>
      <c r="CW433" s="166"/>
      <c r="CX433" s="10"/>
      <c r="CY433" s="7"/>
      <c r="CZ433" s="7"/>
    </row>
    <row r="434" ht="15.75" customHeight="1">
      <c r="A434" s="6"/>
      <c r="B434" s="7"/>
      <c r="C434" s="7"/>
      <c r="D434" s="6"/>
      <c r="E434" s="6"/>
      <c r="F434" s="6"/>
      <c r="G434" s="6"/>
      <c r="H434" s="7"/>
      <c r="I434" s="7"/>
      <c r="J434" s="7"/>
      <c r="K434" s="7"/>
      <c r="L434" s="7"/>
      <c r="M434" s="6"/>
      <c r="N434" s="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6"/>
      <c r="AK434" s="6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6"/>
      <c r="BH434" s="6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6"/>
      <c r="CF434" s="6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166"/>
      <c r="CT434" s="166"/>
      <c r="CU434" s="166"/>
      <c r="CV434" s="166"/>
      <c r="CW434" s="166"/>
      <c r="CX434" s="10"/>
      <c r="CY434" s="7"/>
      <c r="CZ434" s="7"/>
    </row>
    <row r="435" ht="15.75" customHeight="1">
      <c r="A435" s="6"/>
      <c r="B435" s="7"/>
      <c r="C435" s="7"/>
      <c r="D435" s="6"/>
      <c r="E435" s="6"/>
      <c r="F435" s="6"/>
      <c r="G435" s="6"/>
      <c r="H435" s="7"/>
      <c r="I435" s="7"/>
      <c r="J435" s="7"/>
      <c r="K435" s="7"/>
      <c r="L435" s="7"/>
      <c r="M435" s="6"/>
      <c r="N435" s="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6"/>
      <c r="AK435" s="6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6"/>
      <c r="BH435" s="6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6"/>
      <c r="CF435" s="6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166"/>
      <c r="CT435" s="166"/>
      <c r="CU435" s="166"/>
      <c r="CV435" s="166"/>
      <c r="CW435" s="166"/>
      <c r="CX435" s="10"/>
      <c r="CY435" s="7"/>
      <c r="CZ435" s="7"/>
    </row>
    <row r="436" ht="15.75" customHeight="1">
      <c r="A436" s="6"/>
      <c r="B436" s="7"/>
      <c r="C436" s="7"/>
      <c r="D436" s="6"/>
      <c r="E436" s="6"/>
      <c r="F436" s="6"/>
      <c r="G436" s="6"/>
      <c r="H436" s="7"/>
      <c r="I436" s="7"/>
      <c r="J436" s="7"/>
      <c r="K436" s="7"/>
      <c r="L436" s="7"/>
      <c r="M436" s="6"/>
      <c r="N436" s="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6"/>
      <c r="AK436" s="6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6"/>
      <c r="BH436" s="6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6"/>
      <c r="CF436" s="6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166"/>
      <c r="CT436" s="166"/>
      <c r="CU436" s="166"/>
      <c r="CV436" s="166"/>
      <c r="CW436" s="166"/>
      <c r="CX436" s="10"/>
      <c r="CY436" s="7"/>
      <c r="CZ436" s="7"/>
    </row>
    <row r="437" ht="15.75" customHeight="1">
      <c r="A437" s="6"/>
      <c r="B437" s="7"/>
      <c r="C437" s="7"/>
      <c r="D437" s="6"/>
      <c r="E437" s="6"/>
      <c r="F437" s="6"/>
      <c r="G437" s="6"/>
      <c r="H437" s="7"/>
      <c r="I437" s="7"/>
      <c r="J437" s="7"/>
      <c r="K437" s="7"/>
      <c r="L437" s="7"/>
      <c r="M437" s="6"/>
      <c r="N437" s="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6"/>
      <c r="AK437" s="6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6"/>
      <c r="BH437" s="6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6"/>
      <c r="CF437" s="6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166"/>
      <c r="CT437" s="166"/>
      <c r="CU437" s="166"/>
      <c r="CV437" s="166"/>
      <c r="CW437" s="166"/>
      <c r="CX437" s="10"/>
      <c r="CY437" s="7"/>
      <c r="CZ437" s="7"/>
    </row>
    <row r="438" ht="15.75" customHeight="1">
      <c r="A438" s="6"/>
      <c r="B438" s="7"/>
      <c r="C438" s="7"/>
      <c r="D438" s="6"/>
      <c r="E438" s="6"/>
      <c r="F438" s="6"/>
      <c r="G438" s="6"/>
      <c r="H438" s="7"/>
      <c r="I438" s="7"/>
      <c r="J438" s="7"/>
      <c r="K438" s="7"/>
      <c r="L438" s="7"/>
      <c r="M438" s="6"/>
      <c r="N438" s="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6"/>
      <c r="AK438" s="6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6"/>
      <c r="BH438" s="6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6"/>
      <c r="CF438" s="6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166"/>
      <c r="CT438" s="166"/>
      <c r="CU438" s="166"/>
      <c r="CV438" s="166"/>
      <c r="CW438" s="166"/>
      <c r="CX438" s="10"/>
      <c r="CY438" s="7"/>
      <c r="CZ438" s="7"/>
    </row>
    <row r="439" ht="15.75" customHeight="1">
      <c r="A439" s="6"/>
      <c r="B439" s="7"/>
      <c r="C439" s="7"/>
      <c r="D439" s="6"/>
      <c r="E439" s="6"/>
      <c r="F439" s="6"/>
      <c r="G439" s="6"/>
      <c r="H439" s="7"/>
      <c r="I439" s="7"/>
      <c r="J439" s="7"/>
      <c r="K439" s="7"/>
      <c r="L439" s="7"/>
      <c r="M439" s="6"/>
      <c r="N439" s="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6"/>
      <c r="AK439" s="6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6"/>
      <c r="BH439" s="6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6"/>
      <c r="CF439" s="6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166"/>
      <c r="CT439" s="166"/>
      <c r="CU439" s="166"/>
      <c r="CV439" s="166"/>
      <c r="CW439" s="166"/>
      <c r="CX439" s="10"/>
      <c r="CY439" s="7"/>
      <c r="CZ439" s="7"/>
    </row>
    <row r="440" ht="15.75" customHeight="1">
      <c r="A440" s="6"/>
      <c r="B440" s="7"/>
      <c r="C440" s="7"/>
      <c r="D440" s="6"/>
      <c r="E440" s="6"/>
      <c r="F440" s="6"/>
      <c r="G440" s="6"/>
      <c r="H440" s="7"/>
      <c r="I440" s="7"/>
      <c r="J440" s="7"/>
      <c r="K440" s="7"/>
      <c r="L440" s="7"/>
      <c r="M440" s="6"/>
      <c r="N440" s="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6"/>
      <c r="AK440" s="6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6"/>
      <c r="BH440" s="6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6"/>
      <c r="CF440" s="6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166"/>
      <c r="CT440" s="166"/>
      <c r="CU440" s="166"/>
      <c r="CV440" s="166"/>
      <c r="CW440" s="166"/>
      <c r="CX440" s="10"/>
      <c r="CY440" s="7"/>
      <c r="CZ440" s="7"/>
    </row>
    <row r="441" ht="15.75" customHeight="1">
      <c r="A441" s="6"/>
      <c r="B441" s="7"/>
      <c r="C441" s="7"/>
      <c r="D441" s="6"/>
      <c r="E441" s="6"/>
      <c r="F441" s="6"/>
      <c r="G441" s="6"/>
      <c r="H441" s="7"/>
      <c r="I441" s="7"/>
      <c r="J441" s="7"/>
      <c r="K441" s="7"/>
      <c r="L441" s="7"/>
      <c r="M441" s="6"/>
      <c r="N441" s="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6"/>
      <c r="AK441" s="6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6"/>
      <c r="BH441" s="6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6"/>
      <c r="CF441" s="6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166"/>
      <c r="CT441" s="166"/>
      <c r="CU441" s="166"/>
      <c r="CV441" s="166"/>
      <c r="CW441" s="166"/>
      <c r="CX441" s="10"/>
      <c r="CY441" s="7"/>
      <c r="CZ441" s="7"/>
    </row>
    <row r="442" ht="15.75" customHeight="1">
      <c r="A442" s="6"/>
      <c r="B442" s="7"/>
      <c r="C442" s="7"/>
      <c r="D442" s="6"/>
      <c r="E442" s="6"/>
      <c r="F442" s="6"/>
      <c r="G442" s="6"/>
      <c r="H442" s="7"/>
      <c r="I442" s="7"/>
      <c r="J442" s="7"/>
      <c r="K442" s="7"/>
      <c r="L442" s="7"/>
      <c r="M442" s="6"/>
      <c r="N442" s="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6"/>
      <c r="AK442" s="6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6"/>
      <c r="BH442" s="6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6"/>
      <c r="CF442" s="6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166"/>
      <c r="CT442" s="166"/>
      <c r="CU442" s="166"/>
      <c r="CV442" s="166"/>
      <c r="CW442" s="166"/>
      <c r="CX442" s="10"/>
      <c r="CY442" s="7"/>
      <c r="CZ442" s="7"/>
    </row>
    <row r="443" ht="15.75" customHeight="1">
      <c r="A443" s="6"/>
      <c r="B443" s="7"/>
      <c r="C443" s="7"/>
      <c r="D443" s="6"/>
      <c r="E443" s="6"/>
      <c r="F443" s="6"/>
      <c r="G443" s="6"/>
      <c r="H443" s="7"/>
      <c r="I443" s="7"/>
      <c r="J443" s="7"/>
      <c r="K443" s="7"/>
      <c r="L443" s="7"/>
      <c r="M443" s="6"/>
      <c r="N443" s="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6"/>
      <c r="AK443" s="6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6"/>
      <c r="BH443" s="6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6"/>
      <c r="CF443" s="6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166"/>
      <c r="CT443" s="166"/>
      <c r="CU443" s="166"/>
      <c r="CV443" s="166"/>
      <c r="CW443" s="166"/>
      <c r="CX443" s="10"/>
      <c r="CY443" s="7"/>
      <c r="CZ443" s="7"/>
    </row>
    <row r="444" ht="15.75" customHeight="1">
      <c r="A444" s="6"/>
      <c r="B444" s="7"/>
      <c r="C444" s="7"/>
      <c r="D444" s="6"/>
      <c r="E444" s="6"/>
      <c r="F444" s="6"/>
      <c r="G444" s="6"/>
      <c r="H444" s="7"/>
      <c r="I444" s="7"/>
      <c r="J444" s="7"/>
      <c r="K444" s="7"/>
      <c r="L444" s="7"/>
      <c r="M444" s="6"/>
      <c r="N444" s="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6"/>
      <c r="AK444" s="6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6"/>
      <c r="BH444" s="6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6"/>
      <c r="CF444" s="6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166"/>
      <c r="CT444" s="166"/>
      <c r="CU444" s="166"/>
      <c r="CV444" s="166"/>
      <c r="CW444" s="166"/>
      <c r="CX444" s="10"/>
      <c r="CY444" s="7"/>
      <c r="CZ444" s="7"/>
    </row>
    <row r="445" ht="15.75" customHeight="1">
      <c r="A445" s="6"/>
      <c r="B445" s="7"/>
      <c r="C445" s="7"/>
      <c r="D445" s="6"/>
      <c r="E445" s="6"/>
      <c r="F445" s="6"/>
      <c r="G445" s="6"/>
      <c r="H445" s="7"/>
      <c r="I445" s="7"/>
      <c r="J445" s="7"/>
      <c r="K445" s="7"/>
      <c r="L445" s="7"/>
      <c r="M445" s="6"/>
      <c r="N445" s="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6"/>
      <c r="AK445" s="6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6"/>
      <c r="BH445" s="6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6"/>
      <c r="CF445" s="6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166"/>
      <c r="CT445" s="166"/>
      <c r="CU445" s="166"/>
      <c r="CV445" s="166"/>
      <c r="CW445" s="166"/>
      <c r="CX445" s="10"/>
      <c r="CY445" s="7"/>
      <c r="CZ445" s="7"/>
    </row>
    <row r="446" ht="15.75" customHeight="1">
      <c r="A446" s="6"/>
      <c r="B446" s="7"/>
      <c r="C446" s="7"/>
      <c r="D446" s="6"/>
      <c r="E446" s="6"/>
      <c r="F446" s="6"/>
      <c r="G446" s="6"/>
      <c r="H446" s="7"/>
      <c r="I446" s="7"/>
      <c r="J446" s="7"/>
      <c r="K446" s="7"/>
      <c r="L446" s="7"/>
      <c r="M446" s="6"/>
      <c r="N446" s="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6"/>
      <c r="AK446" s="6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6"/>
      <c r="BH446" s="6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6"/>
      <c r="CF446" s="6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166"/>
      <c r="CT446" s="166"/>
      <c r="CU446" s="166"/>
      <c r="CV446" s="166"/>
      <c r="CW446" s="166"/>
      <c r="CX446" s="10"/>
      <c r="CY446" s="7"/>
      <c r="CZ446" s="7"/>
    </row>
    <row r="447" ht="15.75" customHeight="1">
      <c r="A447" s="6"/>
      <c r="B447" s="7"/>
      <c r="C447" s="7"/>
      <c r="D447" s="6"/>
      <c r="E447" s="6"/>
      <c r="F447" s="6"/>
      <c r="G447" s="6"/>
      <c r="H447" s="7"/>
      <c r="I447" s="7"/>
      <c r="J447" s="7"/>
      <c r="K447" s="7"/>
      <c r="L447" s="7"/>
      <c r="M447" s="6"/>
      <c r="N447" s="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6"/>
      <c r="AK447" s="6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6"/>
      <c r="BH447" s="6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6"/>
      <c r="CF447" s="6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166"/>
      <c r="CT447" s="166"/>
      <c r="CU447" s="166"/>
      <c r="CV447" s="166"/>
      <c r="CW447" s="166"/>
      <c r="CX447" s="10"/>
      <c r="CY447" s="7"/>
      <c r="CZ447" s="7"/>
    </row>
    <row r="448" ht="15.75" customHeight="1">
      <c r="A448" s="6"/>
      <c r="B448" s="7"/>
      <c r="C448" s="7"/>
      <c r="D448" s="6"/>
      <c r="E448" s="6"/>
      <c r="F448" s="6"/>
      <c r="G448" s="6"/>
      <c r="H448" s="7"/>
      <c r="I448" s="7"/>
      <c r="J448" s="7"/>
      <c r="K448" s="7"/>
      <c r="L448" s="7"/>
      <c r="M448" s="6"/>
      <c r="N448" s="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6"/>
      <c r="AK448" s="6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6"/>
      <c r="BH448" s="6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6"/>
      <c r="CF448" s="6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166"/>
      <c r="CT448" s="166"/>
      <c r="CU448" s="166"/>
      <c r="CV448" s="166"/>
      <c r="CW448" s="166"/>
      <c r="CX448" s="10"/>
      <c r="CY448" s="7"/>
      <c r="CZ448" s="7"/>
    </row>
    <row r="449" ht="15.75" customHeight="1">
      <c r="A449" s="6"/>
      <c r="B449" s="7"/>
      <c r="C449" s="7"/>
      <c r="D449" s="6"/>
      <c r="E449" s="6"/>
      <c r="F449" s="6"/>
      <c r="G449" s="6"/>
      <c r="H449" s="7"/>
      <c r="I449" s="7"/>
      <c r="J449" s="7"/>
      <c r="K449" s="7"/>
      <c r="L449" s="7"/>
      <c r="M449" s="6"/>
      <c r="N449" s="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6"/>
      <c r="AK449" s="6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6"/>
      <c r="BH449" s="6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6"/>
      <c r="CF449" s="6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166"/>
      <c r="CT449" s="166"/>
      <c r="CU449" s="166"/>
      <c r="CV449" s="166"/>
      <c r="CW449" s="166"/>
      <c r="CX449" s="10"/>
      <c r="CY449" s="7"/>
      <c r="CZ449" s="7"/>
    </row>
    <row r="450" ht="15.75" customHeight="1">
      <c r="A450" s="6"/>
      <c r="B450" s="7"/>
      <c r="C450" s="7"/>
      <c r="D450" s="6"/>
      <c r="E450" s="6"/>
      <c r="F450" s="6"/>
      <c r="G450" s="6"/>
      <c r="H450" s="7"/>
      <c r="I450" s="7"/>
      <c r="J450" s="7"/>
      <c r="K450" s="7"/>
      <c r="L450" s="7"/>
      <c r="M450" s="6"/>
      <c r="N450" s="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6"/>
      <c r="AK450" s="6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6"/>
      <c r="BH450" s="6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6"/>
      <c r="CF450" s="6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166"/>
      <c r="CT450" s="166"/>
      <c r="CU450" s="166"/>
      <c r="CV450" s="166"/>
      <c r="CW450" s="166"/>
      <c r="CX450" s="10"/>
      <c r="CY450" s="7"/>
      <c r="CZ450" s="7"/>
    </row>
    <row r="451" ht="15.75" customHeight="1">
      <c r="A451" s="6"/>
      <c r="B451" s="7"/>
      <c r="C451" s="7"/>
      <c r="D451" s="6"/>
      <c r="E451" s="6"/>
      <c r="F451" s="6"/>
      <c r="G451" s="6"/>
      <c r="H451" s="7"/>
      <c r="I451" s="7"/>
      <c r="J451" s="7"/>
      <c r="K451" s="7"/>
      <c r="L451" s="7"/>
      <c r="M451" s="6"/>
      <c r="N451" s="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6"/>
      <c r="AK451" s="6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6"/>
      <c r="BH451" s="6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6"/>
      <c r="CF451" s="6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166"/>
      <c r="CT451" s="166"/>
      <c r="CU451" s="166"/>
      <c r="CV451" s="166"/>
      <c r="CW451" s="166"/>
      <c r="CX451" s="10"/>
      <c r="CY451" s="7"/>
      <c r="CZ451" s="7"/>
    </row>
    <row r="452" ht="15.75" customHeight="1">
      <c r="A452" s="6"/>
      <c r="B452" s="7"/>
      <c r="C452" s="7"/>
      <c r="D452" s="6"/>
      <c r="E452" s="6"/>
      <c r="F452" s="6"/>
      <c r="G452" s="6"/>
      <c r="H452" s="7"/>
      <c r="I452" s="7"/>
      <c r="J452" s="7"/>
      <c r="K452" s="7"/>
      <c r="L452" s="7"/>
      <c r="M452" s="6"/>
      <c r="N452" s="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6"/>
      <c r="AK452" s="6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6"/>
      <c r="BH452" s="6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6"/>
      <c r="CF452" s="6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166"/>
      <c r="CT452" s="166"/>
      <c r="CU452" s="166"/>
      <c r="CV452" s="166"/>
      <c r="CW452" s="166"/>
      <c r="CX452" s="10"/>
      <c r="CY452" s="7"/>
      <c r="CZ452" s="7"/>
    </row>
    <row r="453" ht="15.75" customHeight="1">
      <c r="A453" s="6"/>
      <c r="B453" s="7"/>
      <c r="C453" s="7"/>
      <c r="D453" s="6"/>
      <c r="E453" s="6"/>
      <c r="F453" s="6"/>
      <c r="G453" s="6"/>
      <c r="H453" s="7"/>
      <c r="I453" s="7"/>
      <c r="J453" s="7"/>
      <c r="K453" s="7"/>
      <c r="L453" s="7"/>
      <c r="M453" s="6"/>
      <c r="N453" s="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6"/>
      <c r="AK453" s="6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6"/>
      <c r="BH453" s="6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6"/>
      <c r="CF453" s="6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166"/>
      <c r="CT453" s="166"/>
      <c r="CU453" s="166"/>
      <c r="CV453" s="166"/>
      <c r="CW453" s="166"/>
      <c r="CX453" s="10"/>
      <c r="CY453" s="7"/>
      <c r="CZ453" s="7"/>
    </row>
    <row r="454" ht="15.75" customHeight="1">
      <c r="A454" s="6"/>
      <c r="B454" s="7"/>
      <c r="C454" s="7"/>
      <c r="D454" s="6"/>
      <c r="E454" s="6"/>
      <c r="F454" s="6"/>
      <c r="G454" s="6"/>
      <c r="H454" s="7"/>
      <c r="I454" s="7"/>
      <c r="J454" s="7"/>
      <c r="K454" s="7"/>
      <c r="L454" s="7"/>
      <c r="M454" s="6"/>
      <c r="N454" s="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6"/>
      <c r="AK454" s="6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6"/>
      <c r="BH454" s="6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6"/>
      <c r="CF454" s="6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166"/>
      <c r="CT454" s="166"/>
      <c r="CU454" s="166"/>
      <c r="CV454" s="166"/>
      <c r="CW454" s="166"/>
      <c r="CX454" s="10"/>
      <c r="CY454" s="7"/>
      <c r="CZ454" s="7"/>
    </row>
    <row r="455" ht="15.75" customHeight="1">
      <c r="A455" s="6"/>
      <c r="B455" s="7"/>
      <c r="C455" s="7"/>
      <c r="D455" s="6"/>
      <c r="E455" s="6"/>
      <c r="F455" s="6"/>
      <c r="G455" s="6"/>
      <c r="H455" s="7"/>
      <c r="I455" s="7"/>
      <c r="J455" s="7"/>
      <c r="K455" s="7"/>
      <c r="L455" s="7"/>
      <c r="M455" s="6"/>
      <c r="N455" s="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6"/>
      <c r="AK455" s="6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6"/>
      <c r="BH455" s="6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6"/>
      <c r="CF455" s="6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166"/>
      <c r="CT455" s="166"/>
      <c r="CU455" s="166"/>
      <c r="CV455" s="166"/>
      <c r="CW455" s="166"/>
      <c r="CX455" s="10"/>
      <c r="CY455" s="7"/>
      <c r="CZ455" s="7"/>
    </row>
    <row r="456" ht="15.75" customHeight="1">
      <c r="A456" s="6"/>
      <c r="B456" s="7"/>
      <c r="C456" s="7"/>
      <c r="D456" s="6"/>
      <c r="E456" s="6"/>
      <c r="F456" s="6"/>
      <c r="G456" s="6"/>
      <c r="H456" s="7"/>
      <c r="I456" s="7"/>
      <c r="J456" s="7"/>
      <c r="K456" s="7"/>
      <c r="L456" s="7"/>
      <c r="M456" s="6"/>
      <c r="N456" s="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6"/>
      <c r="AK456" s="6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6"/>
      <c r="BH456" s="6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6"/>
      <c r="CF456" s="6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166"/>
      <c r="CT456" s="166"/>
      <c r="CU456" s="166"/>
      <c r="CV456" s="166"/>
      <c r="CW456" s="166"/>
      <c r="CX456" s="10"/>
      <c r="CY456" s="7"/>
      <c r="CZ456" s="7"/>
    </row>
    <row r="457" ht="15.75" customHeight="1">
      <c r="A457" s="6"/>
      <c r="B457" s="7"/>
      <c r="C457" s="7"/>
      <c r="D457" s="6"/>
      <c r="E457" s="6"/>
      <c r="F457" s="6"/>
      <c r="G457" s="6"/>
      <c r="H457" s="7"/>
      <c r="I457" s="7"/>
      <c r="J457" s="7"/>
      <c r="K457" s="7"/>
      <c r="L457" s="7"/>
      <c r="M457" s="6"/>
      <c r="N457" s="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6"/>
      <c r="AK457" s="6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6"/>
      <c r="BH457" s="6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6"/>
      <c r="CF457" s="6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166"/>
      <c r="CT457" s="166"/>
      <c r="CU457" s="166"/>
      <c r="CV457" s="166"/>
      <c r="CW457" s="166"/>
      <c r="CX457" s="10"/>
      <c r="CY457" s="7"/>
      <c r="CZ457" s="7"/>
    </row>
    <row r="458" ht="15.75" customHeight="1">
      <c r="A458" s="6"/>
      <c r="B458" s="7"/>
      <c r="C458" s="7"/>
      <c r="D458" s="6"/>
      <c r="E458" s="6"/>
      <c r="F458" s="6"/>
      <c r="G458" s="6"/>
      <c r="H458" s="7"/>
      <c r="I458" s="7"/>
      <c r="J458" s="7"/>
      <c r="K458" s="7"/>
      <c r="L458" s="7"/>
      <c r="M458" s="6"/>
      <c r="N458" s="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6"/>
      <c r="AK458" s="6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6"/>
      <c r="BH458" s="6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6"/>
      <c r="CF458" s="6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166"/>
      <c r="CT458" s="166"/>
      <c r="CU458" s="166"/>
      <c r="CV458" s="166"/>
      <c r="CW458" s="166"/>
      <c r="CX458" s="10"/>
      <c r="CY458" s="7"/>
      <c r="CZ458" s="7"/>
    </row>
    <row r="459" ht="15.75" customHeight="1">
      <c r="A459" s="6"/>
      <c r="B459" s="7"/>
      <c r="C459" s="7"/>
      <c r="D459" s="6"/>
      <c r="E459" s="6"/>
      <c r="F459" s="6"/>
      <c r="G459" s="6"/>
      <c r="H459" s="7"/>
      <c r="I459" s="7"/>
      <c r="J459" s="7"/>
      <c r="K459" s="7"/>
      <c r="L459" s="7"/>
      <c r="M459" s="6"/>
      <c r="N459" s="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6"/>
      <c r="AK459" s="6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6"/>
      <c r="BH459" s="6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6"/>
      <c r="CF459" s="6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166"/>
      <c r="CT459" s="166"/>
      <c r="CU459" s="166"/>
      <c r="CV459" s="166"/>
      <c r="CW459" s="166"/>
      <c r="CX459" s="10"/>
      <c r="CY459" s="7"/>
      <c r="CZ459" s="7"/>
    </row>
    <row r="460" ht="15.75" customHeight="1">
      <c r="A460" s="6"/>
      <c r="B460" s="7"/>
      <c r="C460" s="7"/>
      <c r="D460" s="6"/>
      <c r="E460" s="6"/>
      <c r="F460" s="6"/>
      <c r="G460" s="6"/>
      <c r="H460" s="7"/>
      <c r="I460" s="7"/>
      <c r="J460" s="7"/>
      <c r="K460" s="7"/>
      <c r="L460" s="7"/>
      <c r="M460" s="6"/>
      <c r="N460" s="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6"/>
      <c r="AK460" s="6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6"/>
      <c r="BH460" s="6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6"/>
      <c r="CF460" s="6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166"/>
      <c r="CT460" s="166"/>
      <c r="CU460" s="166"/>
      <c r="CV460" s="166"/>
      <c r="CW460" s="166"/>
      <c r="CX460" s="10"/>
      <c r="CY460" s="7"/>
      <c r="CZ460" s="7"/>
    </row>
    <row r="461" ht="15.75" customHeight="1">
      <c r="A461" s="6"/>
      <c r="B461" s="7"/>
      <c r="C461" s="7"/>
      <c r="D461" s="6"/>
      <c r="E461" s="6"/>
      <c r="F461" s="6"/>
      <c r="G461" s="6"/>
      <c r="H461" s="7"/>
      <c r="I461" s="7"/>
      <c r="J461" s="7"/>
      <c r="K461" s="7"/>
      <c r="L461" s="7"/>
      <c r="M461" s="6"/>
      <c r="N461" s="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6"/>
      <c r="AK461" s="6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6"/>
      <c r="BH461" s="6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6"/>
      <c r="CF461" s="6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166"/>
      <c r="CT461" s="166"/>
      <c r="CU461" s="166"/>
      <c r="CV461" s="166"/>
      <c r="CW461" s="166"/>
      <c r="CX461" s="10"/>
      <c r="CY461" s="7"/>
      <c r="CZ461" s="7"/>
    </row>
    <row r="462" ht="15.75" customHeight="1">
      <c r="A462" s="6"/>
      <c r="B462" s="7"/>
      <c r="C462" s="7"/>
      <c r="D462" s="6"/>
      <c r="E462" s="6"/>
      <c r="F462" s="6"/>
      <c r="G462" s="6"/>
      <c r="H462" s="7"/>
      <c r="I462" s="7"/>
      <c r="J462" s="7"/>
      <c r="K462" s="7"/>
      <c r="L462" s="7"/>
      <c r="M462" s="6"/>
      <c r="N462" s="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6"/>
      <c r="AK462" s="6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6"/>
      <c r="BH462" s="6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6"/>
      <c r="CF462" s="6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166"/>
      <c r="CT462" s="166"/>
      <c r="CU462" s="166"/>
      <c r="CV462" s="166"/>
      <c r="CW462" s="166"/>
      <c r="CX462" s="10"/>
      <c r="CY462" s="7"/>
      <c r="CZ462" s="7"/>
    </row>
    <row r="463" ht="15.75" customHeight="1">
      <c r="A463" s="6"/>
      <c r="B463" s="7"/>
      <c r="C463" s="7"/>
      <c r="D463" s="6"/>
      <c r="E463" s="6"/>
      <c r="F463" s="6"/>
      <c r="G463" s="6"/>
      <c r="H463" s="7"/>
      <c r="I463" s="7"/>
      <c r="J463" s="7"/>
      <c r="K463" s="7"/>
      <c r="L463" s="7"/>
      <c r="M463" s="6"/>
      <c r="N463" s="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6"/>
      <c r="AK463" s="6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6"/>
      <c r="BH463" s="6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6"/>
      <c r="CF463" s="6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166"/>
      <c r="CT463" s="166"/>
      <c r="CU463" s="166"/>
      <c r="CV463" s="166"/>
      <c r="CW463" s="166"/>
      <c r="CX463" s="10"/>
      <c r="CY463" s="7"/>
      <c r="CZ463" s="7"/>
    </row>
    <row r="464" ht="15.75" customHeight="1">
      <c r="A464" s="6"/>
      <c r="B464" s="7"/>
      <c r="C464" s="7"/>
      <c r="D464" s="6"/>
      <c r="E464" s="6"/>
      <c r="F464" s="6"/>
      <c r="G464" s="6"/>
      <c r="H464" s="7"/>
      <c r="I464" s="7"/>
      <c r="J464" s="7"/>
      <c r="K464" s="7"/>
      <c r="L464" s="7"/>
      <c r="M464" s="6"/>
      <c r="N464" s="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6"/>
      <c r="AK464" s="6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6"/>
      <c r="BH464" s="6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6"/>
      <c r="CF464" s="6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166"/>
      <c r="CT464" s="166"/>
      <c r="CU464" s="166"/>
      <c r="CV464" s="166"/>
      <c r="CW464" s="166"/>
      <c r="CX464" s="10"/>
      <c r="CY464" s="7"/>
      <c r="CZ464" s="7"/>
    </row>
    <row r="465" ht="15.75" customHeight="1">
      <c r="A465" s="6"/>
      <c r="B465" s="7"/>
      <c r="C465" s="7"/>
      <c r="D465" s="6"/>
      <c r="E465" s="6"/>
      <c r="F465" s="6"/>
      <c r="G465" s="6"/>
      <c r="H465" s="7"/>
      <c r="I465" s="7"/>
      <c r="J465" s="7"/>
      <c r="K465" s="7"/>
      <c r="L465" s="7"/>
      <c r="M465" s="6"/>
      <c r="N465" s="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6"/>
      <c r="AK465" s="6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6"/>
      <c r="BH465" s="6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6"/>
      <c r="CF465" s="6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166"/>
      <c r="CT465" s="166"/>
      <c r="CU465" s="166"/>
      <c r="CV465" s="166"/>
      <c r="CW465" s="166"/>
      <c r="CX465" s="10"/>
      <c r="CY465" s="7"/>
      <c r="CZ465" s="7"/>
    </row>
    <row r="466" ht="15.75" customHeight="1">
      <c r="A466" s="6"/>
      <c r="B466" s="7"/>
      <c r="C466" s="7"/>
      <c r="D466" s="6"/>
      <c r="E466" s="6"/>
      <c r="F466" s="6"/>
      <c r="G466" s="6"/>
      <c r="H466" s="7"/>
      <c r="I466" s="7"/>
      <c r="J466" s="7"/>
      <c r="K466" s="7"/>
      <c r="L466" s="7"/>
      <c r="M466" s="6"/>
      <c r="N466" s="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6"/>
      <c r="AK466" s="6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6"/>
      <c r="BH466" s="6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6"/>
      <c r="CF466" s="6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166"/>
      <c r="CT466" s="166"/>
      <c r="CU466" s="166"/>
      <c r="CV466" s="166"/>
      <c r="CW466" s="166"/>
      <c r="CX466" s="10"/>
      <c r="CY466" s="7"/>
      <c r="CZ466" s="7"/>
    </row>
    <row r="467" ht="15.75" customHeight="1">
      <c r="A467" s="6"/>
      <c r="B467" s="7"/>
      <c r="C467" s="7"/>
      <c r="D467" s="6"/>
      <c r="E467" s="6"/>
      <c r="F467" s="6"/>
      <c r="G467" s="6"/>
      <c r="H467" s="7"/>
      <c r="I467" s="7"/>
      <c r="J467" s="7"/>
      <c r="K467" s="7"/>
      <c r="L467" s="7"/>
      <c r="M467" s="6"/>
      <c r="N467" s="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6"/>
      <c r="AK467" s="6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6"/>
      <c r="BH467" s="6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6"/>
      <c r="CF467" s="6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166"/>
      <c r="CT467" s="166"/>
      <c r="CU467" s="166"/>
      <c r="CV467" s="166"/>
      <c r="CW467" s="166"/>
      <c r="CX467" s="10"/>
      <c r="CY467" s="7"/>
      <c r="CZ467" s="7"/>
    </row>
    <row r="468" ht="15.75" customHeight="1">
      <c r="A468" s="6"/>
      <c r="B468" s="7"/>
      <c r="C468" s="7"/>
      <c r="D468" s="6"/>
      <c r="E468" s="6"/>
      <c r="F468" s="6"/>
      <c r="G468" s="6"/>
      <c r="H468" s="7"/>
      <c r="I468" s="7"/>
      <c r="J468" s="7"/>
      <c r="K468" s="7"/>
      <c r="L468" s="7"/>
      <c r="M468" s="6"/>
      <c r="N468" s="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6"/>
      <c r="AK468" s="6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6"/>
      <c r="BH468" s="6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6"/>
      <c r="CF468" s="6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166"/>
      <c r="CT468" s="166"/>
      <c r="CU468" s="166"/>
      <c r="CV468" s="166"/>
      <c r="CW468" s="166"/>
      <c r="CX468" s="10"/>
      <c r="CY468" s="7"/>
      <c r="CZ468" s="7"/>
    </row>
    <row r="469" ht="15.75" customHeight="1">
      <c r="A469" s="6"/>
      <c r="B469" s="7"/>
      <c r="C469" s="7"/>
      <c r="D469" s="6"/>
      <c r="E469" s="6"/>
      <c r="F469" s="6"/>
      <c r="G469" s="6"/>
      <c r="H469" s="7"/>
      <c r="I469" s="7"/>
      <c r="J469" s="7"/>
      <c r="K469" s="7"/>
      <c r="L469" s="7"/>
      <c r="M469" s="6"/>
      <c r="N469" s="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6"/>
      <c r="AK469" s="6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6"/>
      <c r="BH469" s="6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6"/>
      <c r="CF469" s="6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166"/>
      <c r="CT469" s="166"/>
      <c r="CU469" s="166"/>
      <c r="CV469" s="166"/>
      <c r="CW469" s="166"/>
      <c r="CX469" s="10"/>
      <c r="CY469" s="7"/>
      <c r="CZ469" s="7"/>
    </row>
    <row r="470" ht="15.75" customHeight="1">
      <c r="A470" s="6"/>
      <c r="B470" s="7"/>
      <c r="C470" s="7"/>
      <c r="D470" s="6"/>
      <c r="E470" s="6"/>
      <c r="F470" s="6"/>
      <c r="G470" s="6"/>
      <c r="H470" s="7"/>
      <c r="I470" s="7"/>
      <c r="J470" s="7"/>
      <c r="K470" s="7"/>
      <c r="L470" s="7"/>
      <c r="M470" s="6"/>
      <c r="N470" s="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6"/>
      <c r="AK470" s="6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6"/>
      <c r="BH470" s="6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6"/>
      <c r="CF470" s="6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166"/>
      <c r="CT470" s="166"/>
      <c r="CU470" s="166"/>
      <c r="CV470" s="166"/>
      <c r="CW470" s="166"/>
      <c r="CX470" s="10"/>
      <c r="CY470" s="7"/>
      <c r="CZ470" s="7"/>
    </row>
    <row r="471" ht="15.75" customHeight="1">
      <c r="A471" s="6"/>
      <c r="B471" s="7"/>
      <c r="C471" s="7"/>
      <c r="D471" s="6"/>
      <c r="E471" s="6"/>
      <c r="F471" s="6"/>
      <c r="G471" s="6"/>
      <c r="H471" s="7"/>
      <c r="I471" s="7"/>
      <c r="J471" s="7"/>
      <c r="K471" s="7"/>
      <c r="L471" s="7"/>
      <c r="M471" s="6"/>
      <c r="N471" s="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6"/>
      <c r="AK471" s="6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6"/>
      <c r="BH471" s="6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6"/>
      <c r="CF471" s="6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166"/>
      <c r="CT471" s="166"/>
      <c r="CU471" s="166"/>
      <c r="CV471" s="166"/>
      <c r="CW471" s="166"/>
      <c r="CX471" s="10"/>
      <c r="CY471" s="7"/>
      <c r="CZ471" s="7"/>
    </row>
    <row r="472" ht="15.75" customHeight="1">
      <c r="A472" s="6"/>
      <c r="B472" s="7"/>
      <c r="C472" s="7"/>
      <c r="D472" s="6"/>
      <c r="E472" s="6"/>
      <c r="F472" s="6"/>
      <c r="G472" s="6"/>
      <c r="H472" s="7"/>
      <c r="I472" s="7"/>
      <c r="J472" s="7"/>
      <c r="K472" s="7"/>
      <c r="L472" s="7"/>
      <c r="M472" s="6"/>
      <c r="N472" s="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6"/>
      <c r="AK472" s="6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6"/>
      <c r="BH472" s="6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6"/>
      <c r="CF472" s="6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166"/>
      <c r="CT472" s="166"/>
      <c r="CU472" s="166"/>
      <c r="CV472" s="166"/>
      <c r="CW472" s="166"/>
      <c r="CX472" s="10"/>
      <c r="CY472" s="7"/>
      <c r="CZ472" s="7"/>
    </row>
    <row r="473" ht="15.75" customHeight="1">
      <c r="A473" s="6"/>
      <c r="B473" s="7"/>
      <c r="C473" s="7"/>
      <c r="D473" s="6"/>
      <c r="E473" s="6"/>
      <c r="F473" s="6"/>
      <c r="G473" s="6"/>
      <c r="H473" s="7"/>
      <c r="I473" s="7"/>
      <c r="J473" s="7"/>
      <c r="K473" s="7"/>
      <c r="L473" s="7"/>
      <c r="M473" s="6"/>
      <c r="N473" s="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6"/>
      <c r="AK473" s="6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6"/>
      <c r="BH473" s="6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6"/>
      <c r="CF473" s="6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166"/>
      <c r="CT473" s="166"/>
      <c r="CU473" s="166"/>
      <c r="CV473" s="166"/>
      <c r="CW473" s="166"/>
      <c r="CX473" s="10"/>
      <c r="CY473" s="7"/>
      <c r="CZ473" s="7"/>
    </row>
    <row r="474" ht="15.75" customHeight="1">
      <c r="A474" s="6"/>
      <c r="B474" s="7"/>
      <c r="C474" s="7"/>
      <c r="D474" s="6"/>
      <c r="E474" s="6"/>
      <c r="F474" s="6"/>
      <c r="G474" s="6"/>
      <c r="H474" s="7"/>
      <c r="I474" s="7"/>
      <c r="J474" s="7"/>
      <c r="K474" s="7"/>
      <c r="L474" s="7"/>
      <c r="M474" s="6"/>
      <c r="N474" s="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6"/>
      <c r="AK474" s="6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6"/>
      <c r="BH474" s="6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6"/>
      <c r="CF474" s="6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166"/>
      <c r="CT474" s="166"/>
      <c r="CU474" s="166"/>
      <c r="CV474" s="166"/>
      <c r="CW474" s="166"/>
      <c r="CX474" s="10"/>
      <c r="CY474" s="7"/>
      <c r="CZ474" s="7"/>
    </row>
    <row r="475" ht="15.75" customHeight="1">
      <c r="A475" s="6"/>
      <c r="B475" s="7"/>
      <c r="C475" s="7"/>
      <c r="D475" s="6"/>
      <c r="E475" s="6"/>
      <c r="F475" s="6"/>
      <c r="G475" s="6"/>
      <c r="H475" s="7"/>
      <c r="I475" s="7"/>
      <c r="J475" s="7"/>
      <c r="K475" s="7"/>
      <c r="L475" s="7"/>
      <c r="M475" s="6"/>
      <c r="N475" s="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6"/>
      <c r="AK475" s="6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6"/>
      <c r="BH475" s="6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6"/>
      <c r="CF475" s="6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166"/>
      <c r="CT475" s="166"/>
      <c r="CU475" s="166"/>
      <c r="CV475" s="166"/>
      <c r="CW475" s="166"/>
      <c r="CX475" s="10"/>
      <c r="CY475" s="7"/>
      <c r="CZ475" s="7"/>
    </row>
    <row r="476" ht="15.75" customHeight="1">
      <c r="A476" s="6"/>
      <c r="B476" s="7"/>
      <c r="C476" s="7"/>
      <c r="D476" s="6"/>
      <c r="E476" s="6"/>
      <c r="F476" s="6"/>
      <c r="G476" s="6"/>
      <c r="H476" s="7"/>
      <c r="I476" s="7"/>
      <c r="J476" s="7"/>
      <c r="K476" s="7"/>
      <c r="L476" s="7"/>
      <c r="M476" s="6"/>
      <c r="N476" s="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6"/>
      <c r="AK476" s="6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6"/>
      <c r="BH476" s="6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6"/>
      <c r="CF476" s="6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166"/>
      <c r="CT476" s="166"/>
      <c r="CU476" s="166"/>
      <c r="CV476" s="166"/>
      <c r="CW476" s="166"/>
      <c r="CX476" s="10"/>
      <c r="CY476" s="7"/>
      <c r="CZ476" s="7"/>
    </row>
    <row r="477" ht="15.75" customHeight="1">
      <c r="A477" s="6"/>
      <c r="B477" s="7"/>
      <c r="C477" s="7"/>
      <c r="D477" s="6"/>
      <c r="E477" s="6"/>
      <c r="F477" s="6"/>
      <c r="G477" s="6"/>
      <c r="H477" s="7"/>
      <c r="I477" s="7"/>
      <c r="J477" s="7"/>
      <c r="K477" s="7"/>
      <c r="L477" s="7"/>
      <c r="M477" s="6"/>
      <c r="N477" s="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6"/>
      <c r="AK477" s="6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6"/>
      <c r="BH477" s="6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6"/>
      <c r="CF477" s="6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166"/>
      <c r="CT477" s="166"/>
      <c r="CU477" s="166"/>
      <c r="CV477" s="166"/>
      <c r="CW477" s="166"/>
      <c r="CX477" s="10"/>
      <c r="CY477" s="7"/>
      <c r="CZ477" s="7"/>
    </row>
    <row r="478" ht="15.75" customHeight="1">
      <c r="A478" s="6"/>
      <c r="B478" s="7"/>
      <c r="C478" s="7"/>
      <c r="D478" s="6"/>
      <c r="E478" s="6"/>
      <c r="F478" s="6"/>
      <c r="G478" s="6"/>
      <c r="H478" s="7"/>
      <c r="I478" s="7"/>
      <c r="J478" s="7"/>
      <c r="K478" s="7"/>
      <c r="L478" s="7"/>
      <c r="M478" s="6"/>
      <c r="N478" s="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6"/>
      <c r="AK478" s="6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6"/>
      <c r="BH478" s="6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6"/>
      <c r="CF478" s="6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166"/>
      <c r="CT478" s="166"/>
      <c r="CU478" s="166"/>
      <c r="CV478" s="166"/>
      <c r="CW478" s="166"/>
      <c r="CX478" s="10"/>
      <c r="CY478" s="7"/>
      <c r="CZ478" s="7"/>
    </row>
    <row r="479" ht="15.75" customHeight="1">
      <c r="A479" s="6"/>
      <c r="B479" s="7"/>
      <c r="C479" s="7"/>
      <c r="D479" s="6"/>
      <c r="E479" s="6"/>
      <c r="F479" s="6"/>
      <c r="G479" s="6"/>
      <c r="H479" s="7"/>
      <c r="I479" s="7"/>
      <c r="J479" s="7"/>
      <c r="K479" s="7"/>
      <c r="L479" s="7"/>
      <c r="M479" s="6"/>
      <c r="N479" s="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6"/>
      <c r="AK479" s="6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6"/>
      <c r="BH479" s="6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6"/>
      <c r="CF479" s="6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166"/>
      <c r="CT479" s="166"/>
      <c r="CU479" s="166"/>
      <c r="CV479" s="166"/>
      <c r="CW479" s="166"/>
      <c r="CX479" s="10"/>
      <c r="CY479" s="7"/>
      <c r="CZ479" s="7"/>
    </row>
    <row r="480" ht="15.75" customHeight="1">
      <c r="A480" s="6"/>
      <c r="B480" s="7"/>
      <c r="C480" s="7"/>
      <c r="D480" s="6"/>
      <c r="E480" s="6"/>
      <c r="F480" s="6"/>
      <c r="G480" s="6"/>
      <c r="H480" s="7"/>
      <c r="I480" s="7"/>
      <c r="J480" s="7"/>
      <c r="K480" s="7"/>
      <c r="L480" s="7"/>
      <c r="M480" s="6"/>
      <c r="N480" s="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6"/>
      <c r="AK480" s="6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6"/>
      <c r="BH480" s="6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6"/>
      <c r="CF480" s="6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166"/>
      <c r="CT480" s="166"/>
      <c r="CU480" s="166"/>
      <c r="CV480" s="166"/>
      <c r="CW480" s="166"/>
      <c r="CX480" s="10"/>
      <c r="CY480" s="7"/>
      <c r="CZ480" s="7"/>
    </row>
    <row r="481" ht="15.75" customHeight="1">
      <c r="A481" s="6"/>
      <c r="B481" s="7"/>
      <c r="C481" s="7"/>
      <c r="D481" s="6"/>
      <c r="E481" s="6"/>
      <c r="F481" s="6"/>
      <c r="G481" s="6"/>
      <c r="H481" s="7"/>
      <c r="I481" s="7"/>
      <c r="J481" s="7"/>
      <c r="K481" s="7"/>
      <c r="L481" s="7"/>
      <c r="M481" s="6"/>
      <c r="N481" s="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6"/>
      <c r="AK481" s="6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6"/>
      <c r="BH481" s="6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6"/>
      <c r="CF481" s="6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166"/>
      <c r="CT481" s="166"/>
      <c r="CU481" s="166"/>
      <c r="CV481" s="166"/>
      <c r="CW481" s="166"/>
      <c r="CX481" s="10"/>
      <c r="CY481" s="7"/>
      <c r="CZ481" s="7"/>
    </row>
    <row r="482" ht="15.75" customHeight="1">
      <c r="A482" s="6"/>
      <c r="B482" s="7"/>
      <c r="C482" s="7"/>
      <c r="D482" s="6"/>
      <c r="E482" s="6"/>
      <c r="F482" s="6"/>
      <c r="G482" s="6"/>
      <c r="H482" s="7"/>
      <c r="I482" s="7"/>
      <c r="J482" s="7"/>
      <c r="K482" s="7"/>
      <c r="L482" s="7"/>
      <c r="M482" s="6"/>
      <c r="N482" s="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6"/>
      <c r="AK482" s="6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6"/>
      <c r="BH482" s="6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6"/>
      <c r="CF482" s="6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166"/>
      <c r="CT482" s="166"/>
      <c r="CU482" s="166"/>
      <c r="CV482" s="166"/>
      <c r="CW482" s="166"/>
      <c r="CX482" s="10"/>
      <c r="CY482" s="7"/>
      <c r="CZ482" s="7"/>
    </row>
    <row r="483" ht="15.75" customHeight="1">
      <c r="A483" s="6"/>
      <c r="B483" s="7"/>
      <c r="C483" s="7"/>
      <c r="D483" s="6"/>
      <c r="E483" s="6"/>
      <c r="F483" s="6"/>
      <c r="G483" s="6"/>
      <c r="H483" s="7"/>
      <c r="I483" s="7"/>
      <c r="J483" s="7"/>
      <c r="K483" s="7"/>
      <c r="L483" s="7"/>
      <c r="M483" s="6"/>
      <c r="N483" s="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6"/>
      <c r="AK483" s="6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6"/>
      <c r="BH483" s="6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6"/>
      <c r="CF483" s="6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166"/>
      <c r="CT483" s="166"/>
      <c r="CU483" s="166"/>
      <c r="CV483" s="166"/>
      <c r="CW483" s="166"/>
      <c r="CX483" s="10"/>
      <c r="CY483" s="7"/>
      <c r="CZ483" s="7"/>
    </row>
    <row r="484" ht="15.75" customHeight="1">
      <c r="A484" s="6"/>
      <c r="B484" s="7"/>
      <c r="C484" s="7"/>
      <c r="D484" s="6"/>
      <c r="E484" s="6"/>
      <c r="F484" s="6"/>
      <c r="G484" s="6"/>
      <c r="H484" s="7"/>
      <c r="I484" s="7"/>
      <c r="J484" s="7"/>
      <c r="K484" s="7"/>
      <c r="L484" s="7"/>
      <c r="M484" s="6"/>
      <c r="N484" s="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6"/>
      <c r="AK484" s="6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6"/>
      <c r="BH484" s="6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6"/>
      <c r="CF484" s="6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166"/>
      <c r="CT484" s="166"/>
      <c r="CU484" s="166"/>
      <c r="CV484" s="166"/>
      <c r="CW484" s="166"/>
      <c r="CX484" s="10"/>
      <c r="CY484" s="7"/>
      <c r="CZ484" s="7"/>
    </row>
    <row r="485" ht="15.75" customHeight="1">
      <c r="A485" s="6"/>
      <c r="B485" s="7"/>
      <c r="C485" s="7"/>
      <c r="D485" s="6"/>
      <c r="E485" s="6"/>
      <c r="F485" s="6"/>
      <c r="G485" s="6"/>
      <c r="H485" s="7"/>
      <c r="I485" s="7"/>
      <c r="J485" s="7"/>
      <c r="K485" s="7"/>
      <c r="L485" s="7"/>
      <c r="M485" s="6"/>
      <c r="N485" s="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6"/>
      <c r="AK485" s="6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6"/>
      <c r="BH485" s="6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6"/>
      <c r="CF485" s="6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166"/>
      <c r="CT485" s="166"/>
      <c r="CU485" s="166"/>
      <c r="CV485" s="166"/>
      <c r="CW485" s="166"/>
      <c r="CX485" s="10"/>
      <c r="CY485" s="7"/>
      <c r="CZ485" s="7"/>
    </row>
    <row r="486" ht="15.75" customHeight="1">
      <c r="A486" s="6"/>
      <c r="B486" s="7"/>
      <c r="C486" s="7"/>
      <c r="D486" s="6"/>
      <c r="E486" s="6"/>
      <c r="F486" s="6"/>
      <c r="G486" s="6"/>
      <c r="H486" s="7"/>
      <c r="I486" s="7"/>
      <c r="J486" s="7"/>
      <c r="K486" s="7"/>
      <c r="L486" s="7"/>
      <c r="M486" s="6"/>
      <c r="N486" s="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6"/>
      <c r="AK486" s="6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6"/>
      <c r="BH486" s="6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6"/>
      <c r="CF486" s="6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166"/>
      <c r="CT486" s="166"/>
      <c r="CU486" s="166"/>
      <c r="CV486" s="166"/>
      <c r="CW486" s="166"/>
      <c r="CX486" s="10"/>
      <c r="CY486" s="7"/>
      <c r="CZ486" s="7"/>
    </row>
    <row r="487" ht="15.75" customHeight="1">
      <c r="A487" s="6"/>
      <c r="B487" s="7"/>
      <c r="C487" s="7"/>
      <c r="D487" s="6"/>
      <c r="E487" s="6"/>
      <c r="F487" s="6"/>
      <c r="G487" s="6"/>
      <c r="H487" s="7"/>
      <c r="I487" s="7"/>
      <c r="J487" s="7"/>
      <c r="K487" s="7"/>
      <c r="L487" s="7"/>
      <c r="M487" s="6"/>
      <c r="N487" s="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6"/>
      <c r="AK487" s="6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6"/>
      <c r="BH487" s="6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6"/>
      <c r="CF487" s="6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166"/>
      <c r="CT487" s="166"/>
      <c r="CU487" s="166"/>
      <c r="CV487" s="166"/>
      <c r="CW487" s="166"/>
      <c r="CX487" s="10"/>
      <c r="CY487" s="7"/>
      <c r="CZ487" s="7"/>
    </row>
    <row r="488" ht="15.75" customHeight="1">
      <c r="A488" s="6"/>
      <c r="B488" s="7"/>
      <c r="C488" s="7"/>
      <c r="D488" s="6"/>
      <c r="E488" s="6"/>
      <c r="F488" s="6"/>
      <c r="G488" s="6"/>
      <c r="H488" s="7"/>
      <c r="I488" s="7"/>
      <c r="J488" s="7"/>
      <c r="K488" s="7"/>
      <c r="L488" s="7"/>
      <c r="M488" s="6"/>
      <c r="N488" s="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6"/>
      <c r="AK488" s="6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6"/>
      <c r="BH488" s="6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6"/>
      <c r="CF488" s="6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166"/>
      <c r="CT488" s="166"/>
      <c r="CU488" s="166"/>
      <c r="CV488" s="166"/>
      <c r="CW488" s="166"/>
      <c r="CX488" s="10"/>
      <c r="CY488" s="7"/>
      <c r="CZ488" s="7"/>
    </row>
    <row r="489" ht="15.75" customHeight="1">
      <c r="A489" s="6"/>
      <c r="B489" s="7"/>
      <c r="C489" s="7"/>
      <c r="D489" s="6"/>
      <c r="E489" s="6"/>
      <c r="F489" s="6"/>
      <c r="G489" s="6"/>
      <c r="H489" s="7"/>
      <c r="I489" s="7"/>
      <c r="J489" s="7"/>
      <c r="K489" s="7"/>
      <c r="L489" s="7"/>
      <c r="M489" s="6"/>
      <c r="N489" s="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6"/>
      <c r="AK489" s="6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6"/>
      <c r="BH489" s="6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6"/>
      <c r="CF489" s="6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166"/>
      <c r="CT489" s="166"/>
      <c r="CU489" s="166"/>
      <c r="CV489" s="166"/>
      <c r="CW489" s="166"/>
      <c r="CX489" s="10"/>
      <c r="CY489" s="7"/>
      <c r="CZ489" s="7"/>
    </row>
    <row r="490" ht="15.75" customHeight="1">
      <c r="A490" s="6"/>
      <c r="B490" s="7"/>
      <c r="C490" s="7"/>
      <c r="D490" s="6"/>
      <c r="E490" s="6"/>
      <c r="F490" s="6"/>
      <c r="G490" s="6"/>
      <c r="H490" s="7"/>
      <c r="I490" s="7"/>
      <c r="J490" s="7"/>
      <c r="K490" s="7"/>
      <c r="L490" s="7"/>
      <c r="M490" s="6"/>
      <c r="N490" s="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6"/>
      <c r="AK490" s="6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6"/>
      <c r="BH490" s="6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6"/>
      <c r="CF490" s="6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166"/>
      <c r="CT490" s="166"/>
      <c r="CU490" s="166"/>
      <c r="CV490" s="166"/>
      <c r="CW490" s="166"/>
      <c r="CX490" s="10"/>
      <c r="CY490" s="7"/>
      <c r="CZ490" s="7"/>
    </row>
    <row r="491" ht="15.75" customHeight="1">
      <c r="A491" s="6"/>
      <c r="B491" s="7"/>
      <c r="C491" s="7"/>
      <c r="D491" s="6"/>
      <c r="E491" s="6"/>
      <c r="F491" s="6"/>
      <c r="G491" s="6"/>
      <c r="H491" s="7"/>
      <c r="I491" s="7"/>
      <c r="J491" s="7"/>
      <c r="K491" s="7"/>
      <c r="L491" s="7"/>
      <c r="M491" s="6"/>
      <c r="N491" s="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6"/>
      <c r="AK491" s="6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6"/>
      <c r="BH491" s="6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6"/>
      <c r="CF491" s="6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166"/>
      <c r="CT491" s="166"/>
      <c r="CU491" s="166"/>
      <c r="CV491" s="166"/>
      <c r="CW491" s="166"/>
      <c r="CX491" s="10"/>
      <c r="CY491" s="7"/>
      <c r="CZ491" s="7"/>
    </row>
    <row r="492" ht="15.75" customHeight="1">
      <c r="A492" s="6"/>
      <c r="B492" s="7"/>
      <c r="C492" s="7"/>
      <c r="D492" s="6"/>
      <c r="E492" s="6"/>
      <c r="F492" s="6"/>
      <c r="G492" s="6"/>
      <c r="H492" s="7"/>
      <c r="I492" s="7"/>
      <c r="J492" s="7"/>
      <c r="K492" s="7"/>
      <c r="L492" s="7"/>
      <c r="M492" s="6"/>
      <c r="N492" s="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6"/>
      <c r="AK492" s="6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6"/>
      <c r="BH492" s="6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6"/>
      <c r="CF492" s="6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166"/>
      <c r="CT492" s="166"/>
      <c r="CU492" s="166"/>
      <c r="CV492" s="166"/>
      <c r="CW492" s="166"/>
      <c r="CX492" s="10"/>
      <c r="CY492" s="7"/>
      <c r="CZ492" s="7"/>
    </row>
    <row r="493" ht="15.75" customHeight="1">
      <c r="A493" s="6"/>
      <c r="B493" s="7"/>
      <c r="C493" s="7"/>
      <c r="D493" s="6"/>
      <c r="E493" s="6"/>
      <c r="F493" s="6"/>
      <c r="G493" s="6"/>
      <c r="H493" s="7"/>
      <c r="I493" s="7"/>
      <c r="J493" s="7"/>
      <c r="K493" s="7"/>
      <c r="L493" s="7"/>
      <c r="M493" s="6"/>
      <c r="N493" s="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6"/>
      <c r="AK493" s="6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6"/>
      <c r="BH493" s="6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6"/>
      <c r="CF493" s="6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166"/>
      <c r="CT493" s="166"/>
      <c r="CU493" s="166"/>
      <c r="CV493" s="166"/>
      <c r="CW493" s="166"/>
      <c r="CX493" s="10"/>
      <c r="CY493" s="7"/>
      <c r="CZ493" s="7"/>
    </row>
    <row r="494" ht="15.75" customHeight="1">
      <c r="A494" s="6"/>
      <c r="B494" s="7"/>
      <c r="C494" s="7"/>
      <c r="D494" s="6"/>
      <c r="E494" s="6"/>
      <c r="F494" s="6"/>
      <c r="G494" s="6"/>
      <c r="H494" s="7"/>
      <c r="I494" s="7"/>
      <c r="J494" s="7"/>
      <c r="K494" s="7"/>
      <c r="L494" s="7"/>
      <c r="M494" s="6"/>
      <c r="N494" s="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6"/>
      <c r="AK494" s="6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6"/>
      <c r="BH494" s="6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6"/>
      <c r="CF494" s="6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166"/>
      <c r="CT494" s="166"/>
      <c r="CU494" s="166"/>
      <c r="CV494" s="166"/>
      <c r="CW494" s="166"/>
      <c r="CX494" s="10"/>
      <c r="CY494" s="7"/>
      <c r="CZ494" s="7"/>
    </row>
    <row r="495" ht="15.75" customHeight="1">
      <c r="A495" s="6"/>
      <c r="B495" s="7"/>
      <c r="C495" s="7"/>
      <c r="D495" s="6"/>
      <c r="E495" s="6"/>
      <c r="F495" s="6"/>
      <c r="G495" s="6"/>
      <c r="H495" s="7"/>
      <c r="I495" s="7"/>
      <c r="J495" s="7"/>
      <c r="K495" s="7"/>
      <c r="L495" s="7"/>
      <c r="M495" s="6"/>
      <c r="N495" s="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6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6"/>
      <c r="BH495" s="6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6"/>
      <c r="CF495" s="6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166"/>
      <c r="CT495" s="166"/>
      <c r="CU495" s="166"/>
      <c r="CV495" s="166"/>
      <c r="CW495" s="166"/>
      <c r="CX495" s="10"/>
      <c r="CY495" s="7"/>
      <c r="CZ495" s="7"/>
    </row>
    <row r="496" ht="15.75" customHeight="1">
      <c r="A496" s="6"/>
      <c r="B496" s="7"/>
      <c r="C496" s="7"/>
      <c r="D496" s="6"/>
      <c r="E496" s="6"/>
      <c r="F496" s="6"/>
      <c r="G496" s="6"/>
      <c r="H496" s="7"/>
      <c r="I496" s="7"/>
      <c r="J496" s="7"/>
      <c r="K496" s="7"/>
      <c r="L496" s="7"/>
      <c r="M496" s="6"/>
      <c r="N496" s="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6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6"/>
      <c r="BH496" s="6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6"/>
      <c r="CF496" s="6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166"/>
      <c r="CT496" s="166"/>
      <c r="CU496" s="166"/>
      <c r="CV496" s="166"/>
      <c r="CW496" s="166"/>
      <c r="CX496" s="10"/>
      <c r="CY496" s="7"/>
      <c r="CZ496" s="7"/>
    </row>
    <row r="497" ht="15.75" customHeight="1">
      <c r="A497" s="6"/>
      <c r="B497" s="7"/>
      <c r="C497" s="7"/>
      <c r="D497" s="6"/>
      <c r="E497" s="6"/>
      <c r="F497" s="6"/>
      <c r="G497" s="6"/>
      <c r="H497" s="7"/>
      <c r="I497" s="7"/>
      <c r="J497" s="7"/>
      <c r="K497" s="7"/>
      <c r="L497" s="7"/>
      <c r="M497" s="6"/>
      <c r="N497" s="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6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6"/>
      <c r="BH497" s="6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6"/>
      <c r="CF497" s="6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166"/>
      <c r="CT497" s="166"/>
      <c r="CU497" s="166"/>
      <c r="CV497" s="166"/>
      <c r="CW497" s="166"/>
      <c r="CX497" s="10"/>
      <c r="CY497" s="7"/>
      <c r="CZ497" s="7"/>
    </row>
    <row r="498" ht="15.75" customHeight="1">
      <c r="A498" s="6"/>
      <c r="B498" s="7"/>
      <c r="C498" s="7"/>
      <c r="D498" s="6"/>
      <c r="E498" s="6"/>
      <c r="F498" s="6"/>
      <c r="G498" s="6"/>
      <c r="H498" s="7"/>
      <c r="I498" s="7"/>
      <c r="J498" s="7"/>
      <c r="K498" s="7"/>
      <c r="L498" s="7"/>
      <c r="M498" s="6"/>
      <c r="N498" s="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6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6"/>
      <c r="BH498" s="6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6"/>
      <c r="CF498" s="6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166"/>
      <c r="CT498" s="166"/>
      <c r="CU498" s="166"/>
      <c r="CV498" s="166"/>
      <c r="CW498" s="166"/>
      <c r="CX498" s="10"/>
      <c r="CY498" s="7"/>
      <c r="CZ498" s="7"/>
    </row>
    <row r="499" ht="15.75" customHeight="1">
      <c r="A499" s="6"/>
      <c r="B499" s="7"/>
      <c r="C499" s="7"/>
      <c r="D499" s="6"/>
      <c r="E499" s="6"/>
      <c r="F499" s="6"/>
      <c r="G499" s="6"/>
      <c r="H499" s="7"/>
      <c r="I499" s="7"/>
      <c r="J499" s="7"/>
      <c r="K499" s="7"/>
      <c r="L499" s="7"/>
      <c r="M499" s="6"/>
      <c r="N499" s="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6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6"/>
      <c r="BH499" s="6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6"/>
      <c r="CF499" s="6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166"/>
      <c r="CT499" s="166"/>
      <c r="CU499" s="166"/>
      <c r="CV499" s="166"/>
      <c r="CW499" s="166"/>
      <c r="CX499" s="10"/>
      <c r="CY499" s="7"/>
      <c r="CZ499" s="7"/>
    </row>
    <row r="500" ht="15.75" customHeight="1">
      <c r="A500" s="6"/>
      <c r="B500" s="7"/>
      <c r="C500" s="7"/>
      <c r="D500" s="6"/>
      <c r="E500" s="6"/>
      <c r="F500" s="6"/>
      <c r="G500" s="6"/>
      <c r="H500" s="7"/>
      <c r="I500" s="7"/>
      <c r="J500" s="7"/>
      <c r="K500" s="7"/>
      <c r="L500" s="7"/>
      <c r="M500" s="6"/>
      <c r="N500" s="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6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6"/>
      <c r="BH500" s="6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6"/>
      <c r="CF500" s="6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166"/>
      <c r="CT500" s="166"/>
      <c r="CU500" s="166"/>
      <c r="CV500" s="166"/>
      <c r="CW500" s="166"/>
      <c r="CX500" s="10"/>
      <c r="CY500" s="7"/>
      <c r="CZ500" s="7"/>
    </row>
    <row r="501" ht="15.75" customHeight="1">
      <c r="A501" s="6"/>
      <c r="B501" s="7"/>
      <c r="C501" s="7"/>
      <c r="D501" s="6"/>
      <c r="E501" s="6"/>
      <c r="F501" s="6"/>
      <c r="G501" s="6"/>
      <c r="H501" s="7"/>
      <c r="I501" s="7"/>
      <c r="J501" s="7"/>
      <c r="K501" s="7"/>
      <c r="L501" s="7"/>
      <c r="M501" s="6"/>
      <c r="N501" s="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6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6"/>
      <c r="BH501" s="6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6"/>
      <c r="CF501" s="6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166"/>
      <c r="CT501" s="166"/>
      <c r="CU501" s="166"/>
      <c r="CV501" s="166"/>
      <c r="CW501" s="166"/>
      <c r="CX501" s="10"/>
      <c r="CY501" s="7"/>
      <c r="CZ501" s="7"/>
    </row>
    <row r="502" ht="15.75" customHeight="1">
      <c r="A502" s="6"/>
      <c r="B502" s="7"/>
      <c r="C502" s="7"/>
      <c r="D502" s="6"/>
      <c r="E502" s="6"/>
      <c r="F502" s="6"/>
      <c r="G502" s="6"/>
      <c r="H502" s="7"/>
      <c r="I502" s="7"/>
      <c r="J502" s="7"/>
      <c r="K502" s="7"/>
      <c r="L502" s="7"/>
      <c r="M502" s="6"/>
      <c r="N502" s="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6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6"/>
      <c r="BH502" s="6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6"/>
      <c r="CF502" s="6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166"/>
      <c r="CT502" s="166"/>
      <c r="CU502" s="166"/>
      <c r="CV502" s="166"/>
      <c r="CW502" s="166"/>
      <c r="CX502" s="10"/>
      <c r="CY502" s="7"/>
      <c r="CZ502" s="7"/>
    </row>
    <row r="503" ht="15.75" customHeight="1">
      <c r="A503" s="6"/>
      <c r="B503" s="7"/>
      <c r="C503" s="7"/>
      <c r="D503" s="6"/>
      <c r="E503" s="6"/>
      <c r="F503" s="6"/>
      <c r="G503" s="6"/>
      <c r="H503" s="7"/>
      <c r="I503" s="7"/>
      <c r="J503" s="7"/>
      <c r="K503" s="7"/>
      <c r="L503" s="7"/>
      <c r="M503" s="6"/>
      <c r="N503" s="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6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6"/>
      <c r="BH503" s="6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6"/>
      <c r="CF503" s="6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166"/>
      <c r="CT503" s="166"/>
      <c r="CU503" s="166"/>
      <c r="CV503" s="166"/>
      <c r="CW503" s="166"/>
      <c r="CX503" s="10"/>
      <c r="CY503" s="7"/>
      <c r="CZ503" s="7"/>
    </row>
    <row r="504" ht="15.75" customHeight="1">
      <c r="A504" s="6"/>
      <c r="B504" s="7"/>
      <c r="C504" s="7"/>
      <c r="D504" s="6"/>
      <c r="E504" s="6"/>
      <c r="F504" s="6"/>
      <c r="G504" s="6"/>
      <c r="H504" s="7"/>
      <c r="I504" s="7"/>
      <c r="J504" s="7"/>
      <c r="K504" s="7"/>
      <c r="L504" s="7"/>
      <c r="M504" s="6"/>
      <c r="N504" s="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6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6"/>
      <c r="BH504" s="6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6"/>
      <c r="CF504" s="6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166"/>
      <c r="CT504" s="166"/>
      <c r="CU504" s="166"/>
      <c r="CV504" s="166"/>
      <c r="CW504" s="166"/>
      <c r="CX504" s="10"/>
      <c r="CY504" s="7"/>
      <c r="CZ504" s="7"/>
    </row>
    <row r="505" ht="15.75" customHeight="1">
      <c r="A505" s="6"/>
      <c r="B505" s="7"/>
      <c r="C505" s="7"/>
      <c r="D505" s="6"/>
      <c r="E505" s="6"/>
      <c r="F505" s="6"/>
      <c r="G505" s="6"/>
      <c r="H505" s="7"/>
      <c r="I505" s="7"/>
      <c r="J505" s="7"/>
      <c r="K505" s="7"/>
      <c r="L505" s="7"/>
      <c r="M505" s="6"/>
      <c r="N505" s="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6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6"/>
      <c r="BH505" s="6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6"/>
      <c r="CF505" s="6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166"/>
      <c r="CT505" s="166"/>
      <c r="CU505" s="166"/>
      <c r="CV505" s="166"/>
      <c r="CW505" s="166"/>
      <c r="CX505" s="10"/>
      <c r="CY505" s="7"/>
      <c r="CZ505" s="7"/>
    </row>
    <row r="506" ht="15.75" customHeight="1">
      <c r="A506" s="6"/>
      <c r="B506" s="7"/>
      <c r="C506" s="7"/>
      <c r="D506" s="6"/>
      <c r="E506" s="6"/>
      <c r="F506" s="6"/>
      <c r="G506" s="6"/>
      <c r="H506" s="7"/>
      <c r="I506" s="7"/>
      <c r="J506" s="7"/>
      <c r="K506" s="7"/>
      <c r="L506" s="7"/>
      <c r="M506" s="6"/>
      <c r="N506" s="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6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6"/>
      <c r="BH506" s="6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6"/>
      <c r="CF506" s="6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166"/>
      <c r="CT506" s="166"/>
      <c r="CU506" s="166"/>
      <c r="CV506" s="166"/>
      <c r="CW506" s="166"/>
      <c r="CX506" s="10"/>
      <c r="CY506" s="7"/>
      <c r="CZ506" s="7"/>
    </row>
    <row r="507" ht="15.75" customHeight="1">
      <c r="A507" s="6"/>
      <c r="B507" s="7"/>
      <c r="C507" s="7"/>
      <c r="D507" s="6"/>
      <c r="E507" s="6"/>
      <c r="F507" s="6"/>
      <c r="G507" s="6"/>
      <c r="H507" s="7"/>
      <c r="I507" s="7"/>
      <c r="J507" s="7"/>
      <c r="K507" s="7"/>
      <c r="L507" s="7"/>
      <c r="M507" s="6"/>
      <c r="N507" s="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6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6"/>
      <c r="BH507" s="6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6"/>
      <c r="CF507" s="6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166"/>
      <c r="CT507" s="166"/>
      <c r="CU507" s="166"/>
      <c r="CV507" s="166"/>
      <c r="CW507" s="166"/>
      <c r="CX507" s="10"/>
      <c r="CY507" s="7"/>
      <c r="CZ507" s="7"/>
    </row>
    <row r="508" ht="15.75" customHeight="1">
      <c r="A508" s="6"/>
      <c r="B508" s="7"/>
      <c r="C508" s="7"/>
      <c r="D508" s="6"/>
      <c r="E508" s="6"/>
      <c r="F508" s="6"/>
      <c r="G508" s="6"/>
      <c r="H508" s="7"/>
      <c r="I508" s="7"/>
      <c r="J508" s="7"/>
      <c r="K508" s="7"/>
      <c r="L508" s="7"/>
      <c r="M508" s="6"/>
      <c r="N508" s="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6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6"/>
      <c r="BH508" s="6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6"/>
      <c r="CF508" s="6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166"/>
      <c r="CT508" s="166"/>
      <c r="CU508" s="166"/>
      <c r="CV508" s="166"/>
      <c r="CW508" s="166"/>
      <c r="CX508" s="10"/>
      <c r="CY508" s="7"/>
      <c r="CZ508" s="7"/>
    </row>
    <row r="509" ht="15.75" customHeight="1">
      <c r="A509" s="6"/>
      <c r="B509" s="7"/>
      <c r="C509" s="7"/>
      <c r="D509" s="6"/>
      <c r="E509" s="6"/>
      <c r="F509" s="6"/>
      <c r="G509" s="6"/>
      <c r="H509" s="7"/>
      <c r="I509" s="7"/>
      <c r="J509" s="7"/>
      <c r="K509" s="7"/>
      <c r="L509" s="7"/>
      <c r="M509" s="6"/>
      <c r="N509" s="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6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6"/>
      <c r="BH509" s="6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6"/>
      <c r="CF509" s="6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166"/>
      <c r="CT509" s="166"/>
      <c r="CU509" s="166"/>
      <c r="CV509" s="166"/>
      <c r="CW509" s="166"/>
      <c r="CX509" s="10"/>
      <c r="CY509" s="7"/>
      <c r="CZ509" s="7"/>
    </row>
    <row r="510" ht="15.75" customHeight="1">
      <c r="A510" s="6"/>
      <c r="B510" s="7"/>
      <c r="C510" s="7"/>
      <c r="D510" s="6"/>
      <c r="E510" s="6"/>
      <c r="F510" s="6"/>
      <c r="G510" s="6"/>
      <c r="H510" s="7"/>
      <c r="I510" s="7"/>
      <c r="J510" s="7"/>
      <c r="K510" s="7"/>
      <c r="L510" s="7"/>
      <c r="M510" s="6"/>
      <c r="N510" s="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6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6"/>
      <c r="BH510" s="6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6"/>
      <c r="CF510" s="6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166"/>
      <c r="CT510" s="166"/>
      <c r="CU510" s="166"/>
      <c r="CV510" s="166"/>
      <c r="CW510" s="166"/>
      <c r="CX510" s="10"/>
      <c r="CY510" s="7"/>
      <c r="CZ510" s="7"/>
    </row>
    <row r="511" ht="15.75" customHeight="1">
      <c r="A511" s="6"/>
      <c r="B511" s="7"/>
      <c r="C511" s="7"/>
      <c r="D511" s="6"/>
      <c r="E511" s="6"/>
      <c r="F511" s="6"/>
      <c r="G511" s="6"/>
      <c r="H511" s="7"/>
      <c r="I511" s="7"/>
      <c r="J511" s="7"/>
      <c r="K511" s="7"/>
      <c r="L511" s="7"/>
      <c r="M511" s="6"/>
      <c r="N511" s="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6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6"/>
      <c r="BH511" s="6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6"/>
      <c r="CF511" s="6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166"/>
      <c r="CT511" s="166"/>
      <c r="CU511" s="166"/>
      <c r="CV511" s="166"/>
      <c r="CW511" s="166"/>
      <c r="CX511" s="10"/>
      <c r="CY511" s="7"/>
      <c r="CZ511" s="7"/>
    </row>
    <row r="512" ht="15.75" customHeight="1">
      <c r="A512" s="6"/>
      <c r="B512" s="7"/>
      <c r="C512" s="7"/>
      <c r="D512" s="6"/>
      <c r="E512" s="6"/>
      <c r="F512" s="6"/>
      <c r="G512" s="6"/>
      <c r="H512" s="7"/>
      <c r="I512" s="7"/>
      <c r="J512" s="7"/>
      <c r="K512" s="7"/>
      <c r="L512" s="7"/>
      <c r="M512" s="6"/>
      <c r="N512" s="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6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6"/>
      <c r="BH512" s="6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6"/>
      <c r="CF512" s="6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166"/>
      <c r="CT512" s="166"/>
      <c r="CU512" s="166"/>
      <c r="CV512" s="166"/>
      <c r="CW512" s="166"/>
      <c r="CX512" s="10"/>
      <c r="CY512" s="7"/>
      <c r="CZ512" s="7"/>
    </row>
    <row r="513" ht="15.75" customHeight="1">
      <c r="A513" s="6"/>
      <c r="B513" s="7"/>
      <c r="C513" s="7"/>
      <c r="D513" s="6"/>
      <c r="E513" s="6"/>
      <c r="F513" s="6"/>
      <c r="G513" s="6"/>
      <c r="H513" s="7"/>
      <c r="I513" s="7"/>
      <c r="J513" s="7"/>
      <c r="K513" s="7"/>
      <c r="L513" s="7"/>
      <c r="M513" s="6"/>
      <c r="N513" s="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6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6"/>
      <c r="BH513" s="6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6"/>
      <c r="CF513" s="6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166"/>
      <c r="CT513" s="166"/>
      <c r="CU513" s="166"/>
      <c r="CV513" s="166"/>
      <c r="CW513" s="166"/>
      <c r="CX513" s="10"/>
      <c r="CY513" s="7"/>
      <c r="CZ513" s="7"/>
    </row>
    <row r="514" ht="15.75" customHeight="1">
      <c r="A514" s="6"/>
      <c r="B514" s="7"/>
      <c r="C514" s="7"/>
      <c r="D514" s="6"/>
      <c r="E514" s="6"/>
      <c r="F514" s="6"/>
      <c r="G514" s="6"/>
      <c r="H514" s="7"/>
      <c r="I514" s="7"/>
      <c r="J514" s="7"/>
      <c r="K514" s="7"/>
      <c r="L514" s="7"/>
      <c r="M514" s="6"/>
      <c r="N514" s="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6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6"/>
      <c r="BH514" s="6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6"/>
      <c r="CF514" s="6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166"/>
      <c r="CT514" s="166"/>
      <c r="CU514" s="166"/>
      <c r="CV514" s="166"/>
      <c r="CW514" s="166"/>
      <c r="CX514" s="10"/>
      <c r="CY514" s="7"/>
      <c r="CZ514" s="7"/>
    </row>
    <row r="515" ht="15.75" customHeight="1">
      <c r="A515" s="6"/>
      <c r="B515" s="7"/>
      <c r="C515" s="7"/>
      <c r="D515" s="6"/>
      <c r="E515" s="6"/>
      <c r="F515" s="6"/>
      <c r="G515" s="6"/>
      <c r="H515" s="7"/>
      <c r="I515" s="7"/>
      <c r="J515" s="7"/>
      <c r="K515" s="7"/>
      <c r="L515" s="7"/>
      <c r="M515" s="6"/>
      <c r="N515" s="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6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6"/>
      <c r="BH515" s="6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6"/>
      <c r="CF515" s="6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166"/>
      <c r="CT515" s="166"/>
      <c r="CU515" s="166"/>
      <c r="CV515" s="166"/>
      <c r="CW515" s="166"/>
      <c r="CX515" s="10"/>
      <c r="CY515" s="7"/>
      <c r="CZ515" s="7"/>
    </row>
    <row r="516" ht="15.75" customHeight="1">
      <c r="A516" s="6"/>
      <c r="B516" s="7"/>
      <c r="C516" s="7"/>
      <c r="D516" s="6"/>
      <c r="E516" s="6"/>
      <c r="F516" s="6"/>
      <c r="G516" s="6"/>
      <c r="H516" s="7"/>
      <c r="I516" s="7"/>
      <c r="J516" s="7"/>
      <c r="K516" s="7"/>
      <c r="L516" s="7"/>
      <c r="M516" s="6"/>
      <c r="N516" s="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6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6"/>
      <c r="BH516" s="6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6"/>
      <c r="CF516" s="6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166"/>
      <c r="CT516" s="166"/>
      <c r="CU516" s="166"/>
      <c r="CV516" s="166"/>
      <c r="CW516" s="166"/>
      <c r="CX516" s="10"/>
      <c r="CY516" s="7"/>
      <c r="CZ516" s="7"/>
    </row>
    <row r="517" ht="15.75" customHeight="1">
      <c r="A517" s="6"/>
      <c r="B517" s="7"/>
      <c r="C517" s="7"/>
      <c r="D517" s="6"/>
      <c r="E517" s="6"/>
      <c r="F517" s="6"/>
      <c r="G517" s="6"/>
      <c r="H517" s="7"/>
      <c r="I517" s="7"/>
      <c r="J517" s="7"/>
      <c r="K517" s="7"/>
      <c r="L517" s="7"/>
      <c r="M517" s="6"/>
      <c r="N517" s="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6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6"/>
      <c r="BH517" s="6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6"/>
      <c r="CF517" s="6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166"/>
      <c r="CT517" s="166"/>
      <c r="CU517" s="166"/>
      <c r="CV517" s="166"/>
      <c r="CW517" s="166"/>
      <c r="CX517" s="10"/>
      <c r="CY517" s="7"/>
      <c r="CZ517" s="7"/>
    </row>
    <row r="518" ht="15.75" customHeight="1">
      <c r="A518" s="6"/>
      <c r="B518" s="7"/>
      <c r="C518" s="7"/>
      <c r="D518" s="6"/>
      <c r="E518" s="6"/>
      <c r="F518" s="6"/>
      <c r="G518" s="6"/>
      <c r="H518" s="7"/>
      <c r="I518" s="7"/>
      <c r="J518" s="7"/>
      <c r="K518" s="7"/>
      <c r="L518" s="7"/>
      <c r="M518" s="6"/>
      <c r="N518" s="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6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6"/>
      <c r="BH518" s="6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6"/>
      <c r="CF518" s="6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166"/>
      <c r="CT518" s="166"/>
      <c r="CU518" s="166"/>
      <c r="CV518" s="166"/>
      <c r="CW518" s="166"/>
      <c r="CX518" s="10"/>
      <c r="CY518" s="7"/>
      <c r="CZ518" s="7"/>
    </row>
    <row r="519" ht="15.75" customHeight="1">
      <c r="A519" s="6"/>
      <c r="B519" s="7"/>
      <c r="C519" s="7"/>
      <c r="D519" s="6"/>
      <c r="E519" s="6"/>
      <c r="F519" s="6"/>
      <c r="G519" s="6"/>
      <c r="H519" s="7"/>
      <c r="I519" s="7"/>
      <c r="J519" s="7"/>
      <c r="K519" s="7"/>
      <c r="L519" s="7"/>
      <c r="M519" s="6"/>
      <c r="N519" s="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6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6"/>
      <c r="BH519" s="6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6"/>
      <c r="CF519" s="6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166"/>
      <c r="CT519" s="166"/>
      <c r="CU519" s="166"/>
      <c r="CV519" s="166"/>
      <c r="CW519" s="166"/>
      <c r="CX519" s="10"/>
      <c r="CY519" s="7"/>
      <c r="CZ519" s="7"/>
    </row>
    <row r="520" ht="15.75" customHeight="1">
      <c r="A520" s="6"/>
      <c r="B520" s="7"/>
      <c r="C520" s="7"/>
      <c r="D520" s="6"/>
      <c r="E520" s="6"/>
      <c r="F520" s="6"/>
      <c r="G520" s="6"/>
      <c r="H520" s="7"/>
      <c r="I520" s="7"/>
      <c r="J520" s="7"/>
      <c r="K520" s="7"/>
      <c r="L520" s="7"/>
      <c r="M520" s="6"/>
      <c r="N520" s="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6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6"/>
      <c r="BH520" s="6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6"/>
      <c r="CF520" s="6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166"/>
      <c r="CT520" s="166"/>
      <c r="CU520" s="166"/>
      <c r="CV520" s="166"/>
      <c r="CW520" s="166"/>
      <c r="CX520" s="10"/>
      <c r="CY520" s="7"/>
      <c r="CZ520" s="7"/>
    </row>
    <row r="521" ht="15.75" customHeight="1">
      <c r="A521" s="6"/>
      <c r="B521" s="7"/>
      <c r="C521" s="7"/>
      <c r="D521" s="6"/>
      <c r="E521" s="6"/>
      <c r="F521" s="6"/>
      <c r="G521" s="6"/>
      <c r="H521" s="7"/>
      <c r="I521" s="7"/>
      <c r="J521" s="7"/>
      <c r="K521" s="7"/>
      <c r="L521" s="7"/>
      <c r="M521" s="6"/>
      <c r="N521" s="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6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6"/>
      <c r="BH521" s="6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6"/>
      <c r="CF521" s="6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166"/>
      <c r="CT521" s="166"/>
      <c r="CU521" s="166"/>
      <c r="CV521" s="166"/>
      <c r="CW521" s="166"/>
      <c r="CX521" s="10"/>
      <c r="CY521" s="7"/>
      <c r="CZ521" s="7"/>
    </row>
    <row r="522" ht="15.75" customHeight="1">
      <c r="A522" s="6"/>
      <c r="B522" s="7"/>
      <c r="C522" s="7"/>
      <c r="D522" s="6"/>
      <c r="E522" s="6"/>
      <c r="F522" s="6"/>
      <c r="G522" s="6"/>
      <c r="H522" s="7"/>
      <c r="I522" s="7"/>
      <c r="J522" s="7"/>
      <c r="K522" s="7"/>
      <c r="L522" s="7"/>
      <c r="M522" s="6"/>
      <c r="N522" s="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6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6"/>
      <c r="BH522" s="6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6"/>
      <c r="CF522" s="6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166"/>
      <c r="CT522" s="166"/>
      <c r="CU522" s="166"/>
      <c r="CV522" s="166"/>
      <c r="CW522" s="166"/>
      <c r="CX522" s="10"/>
      <c r="CY522" s="7"/>
      <c r="CZ522" s="7"/>
    </row>
    <row r="523" ht="15.75" customHeight="1">
      <c r="A523" s="6"/>
      <c r="B523" s="7"/>
      <c r="C523" s="7"/>
      <c r="D523" s="6"/>
      <c r="E523" s="6"/>
      <c r="F523" s="6"/>
      <c r="G523" s="6"/>
      <c r="H523" s="7"/>
      <c r="I523" s="7"/>
      <c r="J523" s="7"/>
      <c r="K523" s="7"/>
      <c r="L523" s="7"/>
      <c r="M523" s="6"/>
      <c r="N523" s="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6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6"/>
      <c r="BH523" s="6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6"/>
      <c r="CF523" s="6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166"/>
      <c r="CT523" s="166"/>
      <c r="CU523" s="166"/>
      <c r="CV523" s="166"/>
      <c r="CW523" s="166"/>
      <c r="CX523" s="10"/>
      <c r="CY523" s="7"/>
      <c r="CZ523" s="7"/>
    </row>
    <row r="524" ht="15.75" customHeight="1">
      <c r="A524" s="6"/>
      <c r="B524" s="7"/>
      <c r="C524" s="7"/>
      <c r="D524" s="6"/>
      <c r="E524" s="6"/>
      <c r="F524" s="6"/>
      <c r="G524" s="6"/>
      <c r="H524" s="7"/>
      <c r="I524" s="7"/>
      <c r="J524" s="7"/>
      <c r="K524" s="7"/>
      <c r="L524" s="7"/>
      <c r="M524" s="6"/>
      <c r="N524" s="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6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6"/>
      <c r="BH524" s="6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6"/>
      <c r="CF524" s="6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166"/>
      <c r="CT524" s="166"/>
      <c r="CU524" s="166"/>
      <c r="CV524" s="166"/>
      <c r="CW524" s="166"/>
      <c r="CX524" s="10"/>
      <c r="CY524" s="7"/>
      <c r="CZ524" s="7"/>
    </row>
    <row r="525" ht="15.75" customHeight="1">
      <c r="A525" s="6"/>
      <c r="B525" s="7"/>
      <c r="C525" s="7"/>
      <c r="D525" s="6"/>
      <c r="E525" s="6"/>
      <c r="F525" s="6"/>
      <c r="G525" s="6"/>
      <c r="H525" s="7"/>
      <c r="I525" s="7"/>
      <c r="J525" s="7"/>
      <c r="K525" s="7"/>
      <c r="L525" s="7"/>
      <c r="M525" s="6"/>
      <c r="N525" s="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6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6"/>
      <c r="BH525" s="6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6"/>
      <c r="CF525" s="6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166"/>
      <c r="CT525" s="166"/>
      <c r="CU525" s="166"/>
      <c r="CV525" s="166"/>
      <c r="CW525" s="166"/>
      <c r="CX525" s="10"/>
      <c r="CY525" s="7"/>
      <c r="CZ525" s="7"/>
    </row>
    <row r="526" ht="15.75" customHeight="1">
      <c r="A526" s="6"/>
      <c r="B526" s="7"/>
      <c r="C526" s="7"/>
      <c r="D526" s="6"/>
      <c r="E526" s="6"/>
      <c r="F526" s="6"/>
      <c r="G526" s="6"/>
      <c r="H526" s="7"/>
      <c r="I526" s="7"/>
      <c r="J526" s="7"/>
      <c r="K526" s="7"/>
      <c r="L526" s="7"/>
      <c r="M526" s="6"/>
      <c r="N526" s="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6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6"/>
      <c r="BH526" s="6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6"/>
      <c r="CF526" s="6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166"/>
      <c r="CT526" s="166"/>
      <c r="CU526" s="166"/>
      <c r="CV526" s="166"/>
      <c r="CW526" s="166"/>
      <c r="CX526" s="10"/>
      <c r="CY526" s="7"/>
      <c r="CZ526" s="7"/>
    </row>
    <row r="527" ht="15.75" customHeight="1">
      <c r="A527" s="6"/>
      <c r="B527" s="7"/>
      <c r="C527" s="7"/>
      <c r="D527" s="6"/>
      <c r="E527" s="6"/>
      <c r="F527" s="6"/>
      <c r="G527" s="6"/>
      <c r="H527" s="7"/>
      <c r="I527" s="7"/>
      <c r="J527" s="7"/>
      <c r="K527" s="7"/>
      <c r="L527" s="7"/>
      <c r="M527" s="6"/>
      <c r="N527" s="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6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6"/>
      <c r="BH527" s="6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6"/>
      <c r="CF527" s="6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166"/>
      <c r="CT527" s="166"/>
      <c r="CU527" s="166"/>
      <c r="CV527" s="166"/>
      <c r="CW527" s="166"/>
      <c r="CX527" s="10"/>
      <c r="CY527" s="7"/>
      <c r="CZ527" s="7"/>
    </row>
    <row r="528" ht="15.75" customHeight="1">
      <c r="A528" s="6"/>
      <c r="B528" s="7"/>
      <c r="C528" s="7"/>
      <c r="D528" s="6"/>
      <c r="E528" s="6"/>
      <c r="F528" s="6"/>
      <c r="G528" s="6"/>
      <c r="H528" s="7"/>
      <c r="I528" s="7"/>
      <c r="J528" s="7"/>
      <c r="K528" s="7"/>
      <c r="L528" s="7"/>
      <c r="M528" s="6"/>
      <c r="N528" s="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6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6"/>
      <c r="BH528" s="6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6"/>
      <c r="CF528" s="6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166"/>
      <c r="CT528" s="166"/>
      <c r="CU528" s="166"/>
      <c r="CV528" s="166"/>
      <c r="CW528" s="166"/>
      <c r="CX528" s="10"/>
      <c r="CY528" s="7"/>
      <c r="CZ528" s="7"/>
    </row>
    <row r="529" ht="15.75" customHeight="1">
      <c r="A529" s="6"/>
      <c r="B529" s="7"/>
      <c r="C529" s="7"/>
      <c r="D529" s="6"/>
      <c r="E529" s="6"/>
      <c r="F529" s="6"/>
      <c r="G529" s="6"/>
      <c r="H529" s="7"/>
      <c r="I529" s="7"/>
      <c r="J529" s="7"/>
      <c r="K529" s="7"/>
      <c r="L529" s="7"/>
      <c r="M529" s="6"/>
      <c r="N529" s="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6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6"/>
      <c r="BH529" s="6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6"/>
      <c r="CF529" s="6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166"/>
      <c r="CT529" s="166"/>
      <c r="CU529" s="166"/>
      <c r="CV529" s="166"/>
      <c r="CW529" s="166"/>
      <c r="CX529" s="10"/>
      <c r="CY529" s="7"/>
      <c r="CZ529" s="7"/>
    </row>
    <row r="530" ht="15.75" customHeight="1">
      <c r="A530" s="6"/>
      <c r="B530" s="7"/>
      <c r="C530" s="7"/>
      <c r="D530" s="6"/>
      <c r="E530" s="6"/>
      <c r="F530" s="6"/>
      <c r="G530" s="6"/>
      <c r="H530" s="7"/>
      <c r="I530" s="7"/>
      <c r="J530" s="7"/>
      <c r="K530" s="7"/>
      <c r="L530" s="7"/>
      <c r="M530" s="6"/>
      <c r="N530" s="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6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6"/>
      <c r="BH530" s="6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6"/>
      <c r="CF530" s="6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166"/>
      <c r="CT530" s="166"/>
      <c r="CU530" s="166"/>
      <c r="CV530" s="166"/>
      <c r="CW530" s="166"/>
      <c r="CX530" s="10"/>
      <c r="CY530" s="7"/>
      <c r="CZ530" s="7"/>
    </row>
    <row r="531" ht="15.75" customHeight="1">
      <c r="A531" s="6"/>
      <c r="B531" s="7"/>
      <c r="C531" s="7"/>
      <c r="D531" s="6"/>
      <c r="E531" s="6"/>
      <c r="F531" s="6"/>
      <c r="G531" s="6"/>
      <c r="H531" s="7"/>
      <c r="I531" s="7"/>
      <c r="J531" s="7"/>
      <c r="K531" s="7"/>
      <c r="L531" s="7"/>
      <c r="M531" s="6"/>
      <c r="N531" s="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6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6"/>
      <c r="BH531" s="6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6"/>
      <c r="CF531" s="6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166"/>
      <c r="CT531" s="166"/>
      <c r="CU531" s="166"/>
      <c r="CV531" s="166"/>
      <c r="CW531" s="166"/>
      <c r="CX531" s="10"/>
      <c r="CY531" s="7"/>
      <c r="CZ531" s="7"/>
    </row>
    <row r="532" ht="15.75" customHeight="1">
      <c r="A532" s="6"/>
      <c r="B532" s="7"/>
      <c r="C532" s="7"/>
      <c r="D532" s="6"/>
      <c r="E532" s="6"/>
      <c r="F532" s="6"/>
      <c r="G532" s="6"/>
      <c r="H532" s="7"/>
      <c r="I532" s="7"/>
      <c r="J532" s="7"/>
      <c r="K532" s="7"/>
      <c r="L532" s="7"/>
      <c r="M532" s="6"/>
      <c r="N532" s="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6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6"/>
      <c r="BH532" s="6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6"/>
      <c r="CF532" s="6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166"/>
      <c r="CT532" s="166"/>
      <c r="CU532" s="166"/>
      <c r="CV532" s="166"/>
      <c r="CW532" s="166"/>
      <c r="CX532" s="10"/>
      <c r="CY532" s="7"/>
      <c r="CZ532" s="7"/>
    </row>
    <row r="533" ht="15.75" customHeight="1">
      <c r="A533" s="6"/>
      <c r="B533" s="7"/>
      <c r="C533" s="7"/>
      <c r="D533" s="6"/>
      <c r="E533" s="6"/>
      <c r="F533" s="6"/>
      <c r="G533" s="6"/>
      <c r="H533" s="7"/>
      <c r="I533" s="7"/>
      <c r="J533" s="7"/>
      <c r="K533" s="7"/>
      <c r="L533" s="7"/>
      <c r="M533" s="6"/>
      <c r="N533" s="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6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6"/>
      <c r="BH533" s="6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6"/>
      <c r="CF533" s="6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166"/>
      <c r="CT533" s="166"/>
      <c r="CU533" s="166"/>
      <c r="CV533" s="166"/>
      <c r="CW533" s="166"/>
      <c r="CX533" s="10"/>
      <c r="CY533" s="7"/>
      <c r="CZ533" s="7"/>
    </row>
    <row r="534" ht="15.75" customHeight="1">
      <c r="A534" s="6"/>
      <c r="B534" s="7"/>
      <c r="C534" s="7"/>
      <c r="D534" s="6"/>
      <c r="E534" s="6"/>
      <c r="F534" s="6"/>
      <c r="G534" s="6"/>
      <c r="H534" s="7"/>
      <c r="I534" s="7"/>
      <c r="J534" s="7"/>
      <c r="K534" s="7"/>
      <c r="L534" s="7"/>
      <c r="M534" s="6"/>
      <c r="N534" s="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6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6"/>
      <c r="BH534" s="6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6"/>
      <c r="CF534" s="6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166"/>
      <c r="CT534" s="166"/>
      <c r="CU534" s="166"/>
      <c r="CV534" s="166"/>
      <c r="CW534" s="166"/>
      <c r="CX534" s="10"/>
      <c r="CY534" s="7"/>
      <c r="CZ534" s="7"/>
    </row>
    <row r="535" ht="15.75" customHeight="1">
      <c r="A535" s="6"/>
      <c r="B535" s="7"/>
      <c r="C535" s="7"/>
      <c r="D535" s="6"/>
      <c r="E535" s="6"/>
      <c r="F535" s="6"/>
      <c r="G535" s="6"/>
      <c r="H535" s="7"/>
      <c r="I535" s="7"/>
      <c r="J535" s="7"/>
      <c r="K535" s="7"/>
      <c r="L535" s="7"/>
      <c r="M535" s="6"/>
      <c r="N535" s="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6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6"/>
      <c r="BH535" s="6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6"/>
      <c r="CF535" s="6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166"/>
      <c r="CT535" s="166"/>
      <c r="CU535" s="166"/>
      <c r="CV535" s="166"/>
      <c r="CW535" s="166"/>
      <c r="CX535" s="10"/>
      <c r="CY535" s="7"/>
      <c r="CZ535" s="7"/>
    </row>
    <row r="536" ht="15.75" customHeight="1">
      <c r="A536" s="6"/>
      <c r="B536" s="7"/>
      <c r="C536" s="7"/>
      <c r="D536" s="6"/>
      <c r="E536" s="6"/>
      <c r="F536" s="6"/>
      <c r="G536" s="6"/>
      <c r="H536" s="7"/>
      <c r="I536" s="7"/>
      <c r="J536" s="7"/>
      <c r="K536" s="7"/>
      <c r="L536" s="7"/>
      <c r="M536" s="6"/>
      <c r="N536" s="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6"/>
      <c r="AK536" s="6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6"/>
      <c r="BH536" s="6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6"/>
      <c r="CF536" s="6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166"/>
      <c r="CT536" s="166"/>
      <c r="CU536" s="166"/>
      <c r="CV536" s="166"/>
      <c r="CW536" s="166"/>
      <c r="CX536" s="10"/>
      <c r="CY536" s="7"/>
      <c r="CZ536" s="7"/>
    </row>
    <row r="537" ht="15.75" customHeight="1">
      <c r="A537" s="6"/>
      <c r="B537" s="7"/>
      <c r="C537" s="7"/>
      <c r="D537" s="6"/>
      <c r="E537" s="6"/>
      <c r="F537" s="6"/>
      <c r="G537" s="6"/>
      <c r="H537" s="7"/>
      <c r="I537" s="7"/>
      <c r="J537" s="7"/>
      <c r="K537" s="7"/>
      <c r="L537" s="7"/>
      <c r="M537" s="6"/>
      <c r="N537" s="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6"/>
      <c r="AK537" s="6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6"/>
      <c r="BH537" s="6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6"/>
      <c r="CF537" s="6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166"/>
      <c r="CT537" s="166"/>
      <c r="CU537" s="166"/>
      <c r="CV537" s="166"/>
      <c r="CW537" s="166"/>
      <c r="CX537" s="10"/>
      <c r="CY537" s="7"/>
      <c r="CZ537" s="7"/>
    </row>
    <row r="538" ht="15.75" customHeight="1">
      <c r="A538" s="6"/>
      <c r="B538" s="7"/>
      <c r="C538" s="7"/>
      <c r="D538" s="6"/>
      <c r="E538" s="6"/>
      <c r="F538" s="6"/>
      <c r="G538" s="6"/>
      <c r="H538" s="7"/>
      <c r="I538" s="7"/>
      <c r="J538" s="7"/>
      <c r="K538" s="7"/>
      <c r="L538" s="7"/>
      <c r="M538" s="6"/>
      <c r="N538" s="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6"/>
      <c r="AK538" s="6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6"/>
      <c r="BH538" s="6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6"/>
      <c r="CF538" s="6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166"/>
      <c r="CT538" s="166"/>
      <c r="CU538" s="166"/>
      <c r="CV538" s="166"/>
      <c r="CW538" s="166"/>
      <c r="CX538" s="10"/>
      <c r="CY538" s="7"/>
      <c r="CZ538" s="7"/>
    </row>
    <row r="539" ht="15.75" customHeight="1">
      <c r="A539" s="6"/>
      <c r="B539" s="7"/>
      <c r="C539" s="7"/>
      <c r="D539" s="6"/>
      <c r="E539" s="6"/>
      <c r="F539" s="6"/>
      <c r="G539" s="6"/>
      <c r="H539" s="7"/>
      <c r="I539" s="7"/>
      <c r="J539" s="7"/>
      <c r="K539" s="7"/>
      <c r="L539" s="7"/>
      <c r="M539" s="6"/>
      <c r="N539" s="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6"/>
      <c r="AK539" s="6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6"/>
      <c r="BH539" s="6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6"/>
      <c r="CF539" s="6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166"/>
      <c r="CT539" s="166"/>
      <c r="CU539" s="166"/>
      <c r="CV539" s="166"/>
      <c r="CW539" s="166"/>
      <c r="CX539" s="10"/>
      <c r="CY539" s="7"/>
      <c r="CZ539" s="7"/>
    </row>
    <row r="540" ht="15.75" customHeight="1">
      <c r="A540" s="6"/>
      <c r="B540" s="7"/>
      <c r="C540" s="7"/>
      <c r="D540" s="6"/>
      <c r="E540" s="6"/>
      <c r="F540" s="6"/>
      <c r="G540" s="6"/>
      <c r="H540" s="7"/>
      <c r="I540" s="7"/>
      <c r="J540" s="7"/>
      <c r="K540" s="7"/>
      <c r="L540" s="7"/>
      <c r="M540" s="6"/>
      <c r="N540" s="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6"/>
      <c r="AK540" s="6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6"/>
      <c r="BH540" s="6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6"/>
      <c r="CF540" s="6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166"/>
      <c r="CT540" s="166"/>
      <c r="CU540" s="166"/>
      <c r="CV540" s="166"/>
      <c r="CW540" s="166"/>
      <c r="CX540" s="10"/>
      <c r="CY540" s="7"/>
      <c r="CZ540" s="7"/>
    </row>
    <row r="541" ht="15.75" customHeight="1">
      <c r="A541" s="6"/>
      <c r="B541" s="7"/>
      <c r="C541" s="7"/>
      <c r="D541" s="6"/>
      <c r="E541" s="6"/>
      <c r="F541" s="6"/>
      <c r="G541" s="6"/>
      <c r="H541" s="7"/>
      <c r="I541" s="7"/>
      <c r="J541" s="7"/>
      <c r="K541" s="7"/>
      <c r="L541" s="7"/>
      <c r="M541" s="6"/>
      <c r="N541" s="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6"/>
      <c r="AK541" s="6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6"/>
      <c r="BH541" s="6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6"/>
      <c r="CF541" s="6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166"/>
      <c r="CT541" s="166"/>
      <c r="CU541" s="166"/>
      <c r="CV541" s="166"/>
      <c r="CW541" s="166"/>
      <c r="CX541" s="10"/>
      <c r="CY541" s="7"/>
      <c r="CZ541" s="7"/>
    </row>
    <row r="542" ht="15.75" customHeight="1">
      <c r="A542" s="6"/>
      <c r="B542" s="7"/>
      <c r="C542" s="7"/>
      <c r="D542" s="6"/>
      <c r="E542" s="6"/>
      <c r="F542" s="6"/>
      <c r="G542" s="6"/>
      <c r="H542" s="7"/>
      <c r="I542" s="7"/>
      <c r="J542" s="7"/>
      <c r="K542" s="7"/>
      <c r="L542" s="7"/>
      <c r="M542" s="6"/>
      <c r="N542" s="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6"/>
      <c r="AK542" s="6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6"/>
      <c r="BH542" s="6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6"/>
      <c r="CF542" s="6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166"/>
      <c r="CT542" s="166"/>
      <c r="CU542" s="166"/>
      <c r="CV542" s="166"/>
      <c r="CW542" s="166"/>
      <c r="CX542" s="10"/>
      <c r="CY542" s="7"/>
      <c r="CZ542" s="7"/>
    </row>
    <row r="543" ht="15.75" customHeight="1">
      <c r="A543" s="6"/>
      <c r="B543" s="7"/>
      <c r="C543" s="7"/>
      <c r="D543" s="6"/>
      <c r="E543" s="6"/>
      <c r="F543" s="6"/>
      <c r="G543" s="6"/>
      <c r="H543" s="7"/>
      <c r="I543" s="7"/>
      <c r="J543" s="7"/>
      <c r="K543" s="7"/>
      <c r="L543" s="7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6"/>
      <c r="AK543" s="6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6"/>
      <c r="BH543" s="6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6"/>
      <c r="CF543" s="6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166"/>
      <c r="CT543" s="166"/>
      <c r="CU543" s="166"/>
      <c r="CV543" s="166"/>
      <c r="CW543" s="166"/>
      <c r="CX543" s="10"/>
      <c r="CY543" s="7"/>
      <c r="CZ543" s="7"/>
    </row>
    <row r="544" ht="15.75" customHeight="1">
      <c r="A544" s="6"/>
      <c r="B544" s="7"/>
      <c r="C544" s="7"/>
      <c r="D544" s="6"/>
      <c r="E544" s="6"/>
      <c r="F544" s="6"/>
      <c r="G544" s="6"/>
      <c r="H544" s="7"/>
      <c r="I544" s="7"/>
      <c r="J544" s="7"/>
      <c r="K544" s="7"/>
      <c r="L544" s="7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6"/>
      <c r="AK544" s="6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6"/>
      <c r="BH544" s="6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6"/>
      <c r="CF544" s="6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166"/>
      <c r="CT544" s="166"/>
      <c r="CU544" s="166"/>
      <c r="CV544" s="166"/>
      <c r="CW544" s="166"/>
      <c r="CX544" s="10"/>
      <c r="CY544" s="7"/>
      <c r="CZ544" s="7"/>
    </row>
    <row r="545" ht="15.75" customHeight="1">
      <c r="A545" s="6"/>
      <c r="B545" s="7"/>
      <c r="C545" s="7"/>
      <c r="D545" s="6"/>
      <c r="E545" s="6"/>
      <c r="F545" s="6"/>
      <c r="G545" s="6"/>
      <c r="H545" s="7"/>
      <c r="I545" s="7"/>
      <c r="J545" s="7"/>
      <c r="K545" s="7"/>
      <c r="L545" s="7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6"/>
      <c r="AK545" s="6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6"/>
      <c r="BH545" s="6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6"/>
      <c r="CF545" s="6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166"/>
      <c r="CT545" s="166"/>
      <c r="CU545" s="166"/>
      <c r="CV545" s="166"/>
      <c r="CW545" s="166"/>
      <c r="CX545" s="10"/>
      <c r="CY545" s="7"/>
      <c r="CZ545" s="7"/>
    </row>
    <row r="546" ht="15.75" customHeight="1">
      <c r="A546" s="6"/>
      <c r="B546" s="7"/>
      <c r="C546" s="7"/>
      <c r="D546" s="6"/>
      <c r="E546" s="6"/>
      <c r="F546" s="6"/>
      <c r="G546" s="6"/>
      <c r="H546" s="7"/>
      <c r="I546" s="7"/>
      <c r="J546" s="7"/>
      <c r="K546" s="7"/>
      <c r="L546" s="7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6"/>
      <c r="AK546" s="6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6"/>
      <c r="BH546" s="6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6"/>
      <c r="CF546" s="6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166"/>
      <c r="CT546" s="166"/>
      <c r="CU546" s="166"/>
      <c r="CV546" s="166"/>
      <c r="CW546" s="166"/>
      <c r="CX546" s="10"/>
      <c r="CY546" s="7"/>
      <c r="CZ546" s="7"/>
    </row>
    <row r="547" ht="15.75" customHeight="1">
      <c r="A547" s="6"/>
      <c r="B547" s="7"/>
      <c r="C547" s="7"/>
      <c r="D547" s="6"/>
      <c r="E547" s="6"/>
      <c r="F547" s="6"/>
      <c r="G547" s="6"/>
      <c r="H547" s="7"/>
      <c r="I547" s="7"/>
      <c r="J547" s="7"/>
      <c r="K547" s="7"/>
      <c r="L547" s="7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6"/>
      <c r="AK547" s="6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6"/>
      <c r="BH547" s="6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6"/>
      <c r="CF547" s="6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166"/>
      <c r="CT547" s="166"/>
      <c r="CU547" s="166"/>
      <c r="CV547" s="166"/>
      <c r="CW547" s="166"/>
      <c r="CX547" s="10"/>
      <c r="CY547" s="7"/>
      <c r="CZ547" s="7"/>
    </row>
    <row r="548" ht="15.75" customHeight="1">
      <c r="A548" s="6"/>
      <c r="B548" s="7"/>
      <c r="C548" s="7"/>
      <c r="D548" s="6"/>
      <c r="E548" s="6"/>
      <c r="F548" s="6"/>
      <c r="G548" s="6"/>
      <c r="H548" s="7"/>
      <c r="I548" s="7"/>
      <c r="J548" s="7"/>
      <c r="K548" s="7"/>
      <c r="L548" s="7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6"/>
      <c r="AK548" s="6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6"/>
      <c r="BH548" s="6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6"/>
      <c r="CF548" s="6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166"/>
      <c r="CT548" s="166"/>
      <c r="CU548" s="166"/>
      <c r="CV548" s="166"/>
      <c r="CW548" s="166"/>
      <c r="CX548" s="10"/>
      <c r="CY548" s="7"/>
      <c r="CZ548" s="7"/>
    </row>
    <row r="549" ht="15.75" customHeight="1">
      <c r="A549" s="6"/>
      <c r="B549" s="7"/>
      <c r="C549" s="7"/>
      <c r="D549" s="6"/>
      <c r="E549" s="6"/>
      <c r="F549" s="6"/>
      <c r="G549" s="6"/>
      <c r="H549" s="7"/>
      <c r="I549" s="7"/>
      <c r="J549" s="7"/>
      <c r="K549" s="7"/>
      <c r="L549" s="7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6"/>
      <c r="AK549" s="6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6"/>
      <c r="BH549" s="6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6"/>
      <c r="CF549" s="6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166"/>
      <c r="CT549" s="166"/>
      <c r="CU549" s="166"/>
      <c r="CV549" s="166"/>
      <c r="CW549" s="166"/>
      <c r="CX549" s="10"/>
      <c r="CY549" s="7"/>
      <c r="CZ549" s="7"/>
    </row>
    <row r="550" ht="15.75" customHeight="1">
      <c r="A550" s="6"/>
      <c r="B550" s="7"/>
      <c r="C550" s="7"/>
      <c r="D550" s="6"/>
      <c r="E550" s="6"/>
      <c r="F550" s="6"/>
      <c r="G550" s="6"/>
      <c r="H550" s="7"/>
      <c r="I550" s="7"/>
      <c r="J550" s="7"/>
      <c r="K550" s="7"/>
      <c r="L550" s="7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6"/>
      <c r="AK550" s="6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6"/>
      <c r="BH550" s="6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6"/>
      <c r="CF550" s="6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166"/>
      <c r="CT550" s="166"/>
      <c r="CU550" s="166"/>
      <c r="CV550" s="166"/>
      <c r="CW550" s="166"/>
      <c r="CX550" s="10"/>
      <c r="CY550" s="7"/>
      <c r="CZ550" s="7"/>
    </row>
    <row r="551" ht="15.75" customHeight="1">
      <c r="A551" s="6"/>
      <c r="B551" s="7"/>
      <c r="C551" s="7"/>
      <c r="D551" s="6"/>
      <c r="E551" s="6"/>
      <c r="F551" s="6"/>
      <c r="G551" s="6"/>
      <c r="H551" s="7"/>
      <c r="I551" s="7"/>
      <c r="J551" s="7"/>
      <c r="K551" s="7"/>
      <c r="L551" s="7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6"/>
      <c r="AK551" s="6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6"/>
      <c r="BH551" s="6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6"/>
      <c r="CF551" s="6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166"/>
      <c r="CT551" s="166"/>
      <c r="CU551" s="166"/>
      <c r="CV551" s="166"/>
      <c r="CW551" s="166"/>
      <c r="CX551" s="10"/>
      <c r="CY551" s="7"/>
      <c r="CZ551" s="7"/>
    </row>
    <row r="552" ht="15.75" customHeight="1">
      <c r="A552" s="6"/>
      <c r="B552" s="7"/>
      <c r="C552" s="7"/>
      <c r="D552" s="6"/>
      <c r="E552" s="6"/>
      <c r="F552" s="6"/>
      <c r="G552" s="6"/>
      <c r="H552" s="7"/>
      <c r="I552" s="7"/>
      <c r="J552" s="7"/>
      <c r="K552" s="7"/>
      <c r="L552" s="7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6"/>
      <c r="AK552" s="6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6"/>
      <c r="BH552" s="6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6"/>
      <c r="CF552" s="6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166"/>
      <c r="CT552" s="166"/>
      <c r="CU552" s="166"/>
      <c r="CV552" s="166"/>
      <c r="CW552" s="166"/>
      <c r="CX552" s="10"/>
      <c r="CY552" s="7"/>
      <c r="CZ552" s="7"/>
    </row>
    <row r="553" ht="15.75" customHeight="1">
      <c r="A553" s="6"/>
      <c r="B553" s="7"/>
      <c r="C553" s="7"/>
      <c r="D553" s="6"/>
      <c r="E553" s="6"/>
      <c r="F553" s="6"/>
      <c r="G553" s="6"/>
      <c r="H553" s="7"/>
      <c r="I553" s="7"/>
      <c r="J553" s="7"/>
      <c r="K553" s="7"/>
      <c r="L553" s="7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6"/>
      <c r="AK553" s="6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6"/>
      <c r="BH553" s="6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6"/>
      <c r="CF553" s="6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166"/>
      <c r="CT553" s="166"/>
      <c r="CU553" s="166"/>
      <c r="CV553" s="166"/>
      <c r="CW553" s="166"/>
      <c r="CX553" s="10"/>
      <c r="CY553" s="7"/>
      <c r="CZ553" s="7"/>
    </row>
    <row r="554" ht="15.75" customHeight="1">
      <c r="A554" s="6"/>
      <c r="B554" s="7"/>
      <c r="C554" s="7"/>
      <c r="D554" s="6"/>
      <c r="E554" s="6"/>
      <c r="F554" s="6"/>
      <c r="G554" s="6"/>
      <c r="H554" s="7"/>
      <c r="I554" s="7"/>
      <c r="J554" s="7"/>
      <c r="K554" s="7"/>
      <c r="L554" s="7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6"/>
      <c r="AK554" s="6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6"/>
      <c r="BH554" s="6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6"/>
      <c r="CF554" s="6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166"/>
      <c r="CT554" s="166"/>
      <c r="CU554" s="166"/>
      <c r="CV554" s="166"/>
      <c r="CW554" s="166"/>
      <c r="CX554" s="10"/>
      <c r="CY554" s="7"/>
      <c r="CZ554" s="7"/>
    </row>
    <row r="555" ht="15.75" customHeight="1">
      <c r="A555" s="6"/>
      <c r="B555" s="7"/>
      <c r="C555" s="7"/>
      <c r="D555" s="6"/>
      <c r="E555" s="6"/>
      <c r="F555" s="6"/>
      <c r="G555" s="6"/>
      <c r="H555" s="7"/>
      <c r="I555" s="7"/>
      <c r="J555" s="7"/>
      <c r="K555" s="7"/>
      <c r="L555" s="7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6"/>
      <c r="AK555" s="6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6"/>
      <c r="BH555" s="6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6"/>
      <c r="CF555" s="6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166"/>
      <c r="CT555" s="166"/>
      <c r="CU555" s="166"/>
      <c r="CV555" s="166"/>
      <c r="CW555" s="166"/>
      <c r="CX555" s="10"/>
      <c r="CY555" s="7"/>
      <c r="CZ555" s="7"/>
    </row>
    <row r="556" ht="15.75" customHeight="1">
      <c r="A556" s="6"/>
      <c r="B556" s="7"/>
      <c r="C556" s="7"/>
      <c r="D556" s="6"/>
      <c r="E556" s="6"/>
      <c r="F556" s="6"/>
      <c r="G556" s="6"/>
      <c r="H556" s="7"/>
      <c r="I556" s="7"/>
      <c r="J556" s="7"/>
      <c r="K556" s="7"/>
      <c r="L556" s="7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6"/>
      <c r="AK556" s="6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6"/>
      <c r="BH556" s="6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6"/>
      <c r="CF556" s="6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166"/>
      <c r="CT556" s="166"/>
      <c r="CU556" s="166"/>
      <c r="CV556" s="166"/>
      <c r="CW556" s="166"/>
      <c r="CX556" s="10"/>
      <c r="CY556" s="7"/>
      <c r="CZ556" s="7"/>
    </row>
    <row r="557" ht="15.75" customHeight="1">
      <c r="A557" s="6"/>
      <c r="B557" s="7"/>
      <c r="C557" s="7"/>
      <c r="D557" s="6"/>
      <c r="E557" s="6"/>
      <c r="F557" s="6"/>
      <c r="G557" s="6"/>
      <c r="H557" s="7"/>
      <c r="I557" s="7"/>
      <c r="J557" s="7"/>
      <c r="K557" s="7"/>
      <c r="L557" s="7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6"/>
      <c r="AK557" s="6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6"/>
      <c r="BH557" s="6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6"/>
      <c r="CF557" s="6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166"/>
      <c r="CT557" s="166"/>
      <c r="CU557" s="166"/>
      <c r="CV557" s="166"/>
      <c r="CW557" s="166"/>
      <c r="CX557" s="10"/>
      <c r="CY557" s="7"/>
      <c r="CZ557" s="7"/>
    </row>
    <row r="558" ht="15.75" customHeight="1">
      <c r="A558" s="6"/>
      <c r="B558" s="7"/>
      <c r="C558" s="7"/>
      <c r="D558" s="6"/>
      <c r="E558" s="6"/>
      <c r="F558" s="6"/>
      <c r="G558" s="6"/>
      <c r="H558" s="7"/>
      <c r="I558" s="7"/>
      <c r="J558" s="7"/>
      <c r="K558" s="7"/>
      <c r="L558" s="7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6"/>
      <c r="AK558" s="6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6"/>
      <c r="BH558" s="6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6"/>
      <c r="CF558" s="6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166"/>
      <c r="CT558" s="166"/>
      <c r="CU558" s="166"/>
      <c r="CV558" s="166"/>
      <c r="CW558" s="166"/>
      <c r="CX558" s="10"/>
      <c r="CY558" s="7"/>
      <c r="CZ558" s="7"/>
    </row>
    <row r="559" ht="15.75" customHeight="1">
      <c r="A559" s="6"/>
      <c r="B559" s="7"/>
      <c r="C559" s="7"/>
      <c r="D559" s="6"/>
      <c r="E559" s="6"/>
      <c r="F559" s="6"/>
      <c r="G559" s="6"/>
      <c r="H559" s="7"/>
      <c r="I559" s="7"/>
      <c r="J559" s="7"/>
      <c r="K559" s="7"/>
      <c r="L559" s="7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6"/>
      <c r="AK559" s="6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6"/>
      <c r="BH559" s="6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6"/>
      <c r="CF559" s="6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166"/>
      <c r="CT559" s="166"/>
      <c r="CU559" s="166"/>
      <c r="CV559" s="166"/>
      <c r="CW559" s="166"/>
      <c r="CX559" s="10"/>
      <c r="CY559" s="7"/>
      <c r="CZ559" s="7"/>
    </row>
    <row r="560" ht="15.75" customHeight="1">
      <c r="A560" s="6"/>
      <c r="B560" s="7"/>
      <c r="C560" s="7"/>
      <c r="D560" s="6"/>
      <c r="E560" s="6"/>
      <c r="F560" s="6"/>
      <c r="G560" s="6"/>
      <c r="H560" s="7"/>
      <c r="I560" s="7"/>
      <c r="J560" s="7"/>
      <c r="K560" s="7"/>
      <c r="L560" s="7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6"/>
      <c r="AK560" s="6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6"/>
      <c r="BH560" s="6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6"/>
      <c r="CF560" s="6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166"/>
      <c r="CT560" s="166"/>
      <c r="CU560" s="166"/>
      <c r="CV560" s="166"/>
      <c r="CW560" s="166"/>
      <c r="CX560" s="10"/>
      <c r="CY560" s="7"/>
      <c r="CZ560" s="7"/>
    </row>
    <row r="561" ht="15.75" customHeight="1">
      <c r="A561" s="6"/>
      <c r="B561" s="7"/>
      <c r="C561" s="7"/>
      <c r="D561" s="6"/>
      <c r="E561" s="6"/>
      <c r="F561" s="6"/>
      <c r="G561" s="6"/>
      <c r="H561" s="7"/>
      <c r="I561" s="7"/>
      <c r="J561" s="7"/>
      <c r="K561" s="7"/>
      <c r="L561" s="7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6"/>
      <c r="AK561" s="6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6"/>
      <c r="BH561" s="6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6"/>
      <c r="CF561" s="6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166"/>
      <c r="CT561" s="166"/>
      <c r="CU561" s="166"/>
      <c r="CV561" s="166"/>
      <c r="CW561" s="166"/>
      <c r="CX561" s="10"/>
      <c r="CY561" s="7"/>
      <c r="CZ561" s="7"/>
    </row>
    <row r="562" ht="15.75" customHeight="1">
      <c r="A562" s="6"/>
      <c r="B562" s="7"/>
      <c r="C562" s="7"/>
      <c r="D562" s="6"/>
      <c r="E562" s="6"/>
      <c r="F562" s="6"/>
      <c r="G562" s="6"/>
      <c r="H562" s="7"/>
      <c r="I562" s="7"/>
      <c r="J562" s="7"/>
      <c r="K562" s="7"/>
      <c r="L562" s="7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6"/>
      <c r="AK562" s="6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6"/>
      <c r="BH562" s="6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6"/>
      <c r="CF562" s="6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166"/>
      <c r="CT562" s="166"/>
      <c r="CU562" s="166"/>
      <c r="CV562" s="166"/>
      <c r="CW562" s="166"/>
      <c r="CX562" s="10"/>
      <c r="CY562" s="7"/>
      <c r="CZ562" s="7"/>
    </row>
    <row r="563" ht="15.75" customHeight="1">
      <c r="A563" s="6"/>
      <c r="B563" s="7"/>
      <c r="C563" s="7"/>
      <c r="D563" s="6"/>
      <c r="E563" s="6"/>
      <c r="F563" s="6"/>
      <c r="G563" s="6"/>
      <c r="H563" s="7"/>
      <c r="I563" s="7"/>
      <c r="J563" s="7"/>
      <c r="K563" s="7"/>
      <c r="L563" s="7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6"/>
      <c r="AK563" s="6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6"/>
      <c r="BH563" s="6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6"/>
      <c r="CF563" s="6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166"/>
      <c r="CT563" s="166"/>
      <c r="CU563" s="166"/>
      <c r="CV563" s="166"/>
      <c r="CW563" s="166"/>
      <c r="CX563" s="10"/>
      <c r="CY563" s="7"/>
      <c r="CZ563" s="7"/>
    </row>
    <row r="564" ht="15.75" customHeight="1">
      <c r="A564" s="6"/>
      <c r="B564" s="7"/>
      <c r="C564" s="7"/>
      <c r="D564" s="6"/>
      <c r="E564" s="6"/>
      <c r="F564" s="6"/>
      <c r="G564" s="6"/>
      <c r="H564" s="7"/>
      <c r="I564" s="7"/>
      <c r="J564" s="7"/>
      <c r="K564" s="7"/>
      <c r="L564" s="7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6"/>
      <c r="AK564" s="6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6"/>
      <c r="BH564" s="6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6"/>
      <c r="CF564" s="6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166"/>
      <c r="CT564" s="166"/>
      <c r="CU564" s="166"/>
      <c r="CV564" s="166"/>
      <c r="CW564" s="166"/>
      <c r="CX564" s="10"/>
      <c r="CY564" s="7"/>
      <c r="CZ564" s="7"/>
    </row>
    <row r="565" ht="15.75" customHeight="1">
      <c r="A565" s="6"/>
      <c r="B565" s="7"/>
      <c r="C565" s="7"/>
      <c r="D565" s="6"/>
      <c r="E565" s="6"/>
      <c r="F565" s="6"/>
      <c r="G565" s="6"/>
      <c r="H565" s="7"/>
      <c r="I565" s="7"/>
      <c r="J565" s="7"/>
      <c r="K565" s="7"/>
      <c r="L565" s="7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6"/>
      <c r="AK565" s="6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6"/>
      <c r="BH565" s="6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6"/>
      <c r="CF565" s="6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166"/>
      <c r="CT565" s="166"/>
      <c r="CU565" s="166"/>
      <c r="CV565" s="166"/>
      <c r="CW565" s="166"/>
      <c r="CX565" s="10"/>
      <c r="CY565" s="7"/>
      <c r="CZ565" s="7"/>
    </row>
    <row r="566" ht="15.75" customHeight="1">
      <c r="A566" s="6"/>
      <c r="B566" s="7"/>
      <c r="C566" s="7"/>
      <c r="D566" s="6"/>
      <c r="E566" s="6"/>
      <c r="F566" s="6"/>
      <c r="G566" s="6"/>
      <c r="H566" s="7"/>
      <c r="I566" s="7"/>
      <c r="J566" s="7"/>
      <c r="K566" s="7"/>
      <c r="L566" s="7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6"/>
      <c r="AK566" s="6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6"/>
      <c r="BH566" s="6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6"/>
      <c r="CF566" s="6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166"/>
      <c r="CT566" s="166"/>
      <c r="CU566" s="166"/>
      <c r="CV566" s="166"/>
      <c r="CW566" s="166"/>
      <c r="CX566" s="10"/>
      <c r="CY566" s="7"/>
      <c r="CZ566" s="7"/>
    </row>
    <row r="567" ht="15.75" customHeight="1">
      <c r="A567" s="6"/>
      <c r="B567" s="7"/>
      <c r="C567" s="7"/>
      <c r="D567" s="6"/>
      <c r="E567" s="6"/>
      <c r="F567" s="6"/>
      <c r="G567" s="6"/>
      <c r="H567" s="7"/>
      <c r="I567" s="7"/>
      <c r="J567" s="7"/>
      <c r="K567" s="7"/>
      <c r="L567" s="7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6"/>
      <c r="AK567" s="6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6"/>
      <c r="BH567" s="6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6"/>
      <c r="CF567" s="6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166"/>
      <c r="CT567" s="166"/>
      <c r="CU567" s="166"/>
      <c r="CV567" s="166"/>
      <c r="CW567" s="166"/>
      <c r="CX567" s="10"/>
      <c r="CY567" s="7"/>
      <c r="CZ567" s="7"/>
    </row>
    <row r="568" ht="15.75" customHeight="1">
      <c r="A568" s="6"/>
      <c r="B568" s="7"/>
      <c r="C568" s="7"/>
      <c r="D568" s="6"/>
      <c r="E568" s="6"/>
      <c r="F568" s="6"/>
      <c r="G568" s="6"/>
      <c r="H568" s="7"/>
      <c r="I568" s="7"/>
      <c r="J568" s="7"/>
      <c r="K568" s="7"/>
      <c r="L568" s="7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6"/>
      <c r="AK568" s="6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6"/>
      <c r="BH568" s="6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6"/>
      <c r="CF568" s="6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166"/>
      <c r="CT568" s="166"/>
      <c r="CU568" s="166"/>
      <c r="CV568" s="166"/>
      <c r="CW568" s="166"/>
      <c r="CX568" s="10"/>
      <c r="CY568" s="7"/>
      <c r="CZ568" s="7"/>
    </row>
    <row r="569" ht="15.75" customHeight="1">
      <c r="A569" s="6"/>
      <c r="B569" s="7"/>
      <c r="C569" s="7"/>
      <c r="D569" s="6"/>
      <c r="E569" s="6"/>
      <c r="F569" s="6"/>
      <c r="G569" s="6"/>
      <c r="H569" s="7"/>
      <c r="I569" s="7"/>
      <c r="J569" s="7"/>
      <c r="K569" s="7"/>
      <c r="L569" s="7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6"/>
      <c r="AK569" s="6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6"/>
      <c r="BH569" s="6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6"/>
      <c r="CF569" s="6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166"/>
      <c r="CT569" s="166"/>
      <c r="CU569" s="166"/>
      <c r="CV569" s="166"/>
      <c r="CW569" s="166"/>
      <c r="CX569" s="10"/>
      <c r="CY569" s="7"/>
      <c r="CZ569" s="7"/>
    </row>
    <row r="570" ht="15.75" customHeight="1">
      <c r="A570" s="6"/>
      <c r="B570" s="7"/>
      <c r="C570" s="7"/>
      <c r="D570" s="6"/>
      <c r="E570" s="6"/>
      <c r="F570" s="6"/>
      <c r="G570" s="6"/>
      <c r="H570" s="7"/>
      <c r="I570" s="7"/>
      <c r="J570" s="7"/>
      <c r="K570" s="7"/>
      <c r="L570" s="7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6"/>
      <c r="AK570" s="6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6"/>
      <c r="BH570" s="6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6"/>
      <c r="CF570" s="6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166"/>
      <c r="CT570" s="166"/>
      <c r="CU570" s="166"/>
      <c r="CV570" s="166"/>
      <c r="CW570" s="166"/>
      <c r="CX570" s="10"/>
      <c r="CY570" s="7"/>
      <c r="CZ570" s="7"/>
    </row>
    <row r="571" ht="15.75" customHeight="1">
      <c r="A571" s="6"/>
      <c r="B571" s="7"/>
      <c r="C571" s="7"/>
      <c r="D571" s="6"/>
      <c r="E571" s="6"/>
      <c r="F571" s="6"/>
      <c r="G571" s="6"/>
      <c r="H571" s="7"/>
      <c r="I571" s="7"/>
      <c r="J571" s="7"/>
      <c r="K571" s="7"/>
      <c r="L571" s="7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6"/>
      <c r="AK571" s="6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6"/>
      <c r="BH571" s="6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6"/>
      <c r="CF571" s="6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166"/>
      <c r="CT571" s="166"/>
      <c r="CU571" s="166"/>
      <c r="CV571" s="166"/>
      <c r="CW571" s="166"/>
      <c r="CX571" s="10"/>
      <c r="CY571" s="7"/>
      <c r="CZ571" s="7"/>
    </row>
    <row r="572" ht="15.75" customHeight="1">
      <c r="A572" s="6"/>
      <c r="B572" s="7"/>
      <c r="C572" s="7"/>
      <c r="D572" s="6"/>
      <c r="E572" s="6"/>
      <c r="F572" s="6"/>
      <c r="G572" s="6"/>
      <c r="H572" s="7"/>
      <c r="I572" s="7"/>
      <c r="J572" s="7"/>
      <c r="K572" s="7"/>
      <c r="L572" s="7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6"/>
      <c r="AK572" s="6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6"/>
      <c r="BH572" s="6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6"/>
      <c r="CF572" s="6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166"/>
      <c r="CT572" s="166"/>
      <c r="CU572" s="166"/>
      <c r="CV572" s="166"/>
      <c r="CW572" s="166"/>
      <c r="CX572" s="10"/>
      <c r="CY572" s="7"/>
      <c r="CZ572" s="7"/>
    </row>
    <row r="573" ht="15.75" customHeight="1">
      <c r="A573" s="6"/>
      <c r="B573" s="7"/>
      <c r="C573" s="7"/>
      <c r="D573" s="6"/>
      <c r="E573" s="6"/>
      <c r="F573" s="6"/>
      <c r="G573" s="6"/>
      <c r="H573" s="7"/>
      <c r="I573" s="7"/>
      <c r="J573" s="7"/>
      <c r="K573" s="7"/>
      <c r="L573" s="7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6"/>
      <c r="AK573" s="6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6"/>
      <c r="BH573" s="6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6"/>
      <c r="CF573" s="6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166"/>
      <c r="CT573" s="166"/>
      <c r="CU573" s="166"/>
      <c r="CV573" s="166"/>
      <c r="CW573" s="166"/>
      <c r="CX573" s="10"/>
      <c r="CY573" s="7"/>
      <c r="CZ573" s="7"/>
    </row>
    <row r="574" ht="15.75" customHeight="1">
      <c r="A574" s="6"/>
      <c r="B574" s="7"/>
      <c r="C574" s="7"/>
      <c r="D574" s="6"/>
      <c r="E574" s="6"/>
      <c r="F574" s="6"/>
      <c r="G574" s="6"/>
      <c r="H574" s="7"/>
      <c r="I574" s="7"/>
      <c r="J574" s="7"/>
      <c r="K574" s="7"/>
      <c r="L574" s="7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6"/>
      <c r="AK574" s="6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6"/>
      <c r="BH574" s="6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6"/>
      <c r="CF574" s="6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166"/>
      <c r="CT574" s="166"/>
      <c r="CU574" s="166"/>
      <c r="CV574" s="166"/>
      <c r="CW574" s="166"/>
      <c r="CX574" s="10"/>
      <c r="CY574" s="7"/>
      <c r="CZ574" s="7"/>
    </row>
    <row r="575" ht="15.75" customHeight="1">
      <c r="A575" s="6"/>
      <c r="B575" s="7"/>
      <c r="C575" s="7"/>
      <c r="D575" s="6"/>
      <c r="E575" s="6"/>
      <c r="F575" s="6"/>
      <c r="G575" s="6"/>
      <c r="H575" s="7"/>
      <c r="I575" s="7"/>
      <c r="J575" s="7"/>
      <c r="K575" s="7"/>
      <c r="L575" s="7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6"/>
      <c r="AK575" s="6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6"/>
      <c r="BH575" s="6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6"/>
      <c r="CF575" s="6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166"/>
      <c r="CT575" s="166"/>
      <c r="CU575" s="166"/>
      <c r="CV575" s="166"/>
      <c r="CW575" s="166"/>
      <c r="CX575" s="10"/>
      <c r="CY575" s="7"/>
      <c r="CZ575" s="7"/>
    </row>
    <row r="576" ht="15.75" customHeight="1">
      <c r="A576" s="6"/>
      <c r="B576" s="7"/>
      <c r="C576" s="7"/>
      <c r="D576" s="6"/>
      <c r="E576" s="6"/>
      <c r="F576" s="6"/>
      <c r="G576" s="6"/>
      <c r="H576" s="7"/>
      <c r="I576" s="7"/>
      <c r="J576" s="7"/>
      <c r="K576" s="7"/>
      <c r="L576" s="7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6"/>
      <c r="AK576" s="6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6"/>
      <c r="BH576" s="6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6"/>
      <c r="CF576" s="6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166"/>
      <c r="CT576" s="166"/>
      <c r="CU576" s="166"/>
      <c r="CV576" s="166"/>
      <c r="CW576" s="166"/>
      <c r="CX576" s="10"/>
      <c r="CY576" s="7"/>
      <c r="CZ576" s="7"/>
    </row>
    <row r="577" ht="15.75" customHeight="1">
      <c r="A577" s="6"/>
      <c r="B577" s="7"/>
      <c r="C577" s="7"/>
      <c r="D577" s="6"/>
      <c r="E577" s="6"/>
      <c r="F577" s="6"/>
      <c r="G577" s="6"/>
      <c r="H577" s="7"/>
      <c r="I577" s="7"/>
      <c r="J577" s="7"/>
      <c r="K577" s="7"/>
      <c r="L577" s="7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6"/>
      <c r="AK577" s="6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6"/>
      <c r="BH577" s="6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6"/>
      <c r="CF577" s="6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166"/>
      <c r="CT577" s="166"/>
      <c r="CU577" s="166"/>
      <c r="CV577" s="166"/>
      <c r="CW577" s="166"/>
      <c r="CX577" s="10"/>
      <c r="CY577" s="7"/>
      <c r="CZ577" s="7"/>
    </row>
    <row r="578" ht="15.75" customHeight="1">
      <c r="A578" s="6"/>
      <c r="B578" s="7"/>
      <c r="C578" s="7"/>
      <c r="D578" s="6"/>
      <c r="E578" s="6"/>
      <c r="F578" s="6"/>
      <c r="G578" s="6"/>
      <c r="H578" s="7"/>
      <c r="I578" s="7"/>
      <c r="J578" s="7"/>
      <c r="K578" s="7"/>
      <c r="L578" s="7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6"/>
      <c r="AK578" s="6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6"/>
      <c r="BH578" s="6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6"/>
      <c r="CF578" s="6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166"/>
      <c r="CT578" s="166"/>
      <c r="CU578" s="166"/>
      <c r="CV578" s="166"/>
      <c r="CW578" s="166"/>
      <c r="CX578" s="10"/>
      <c r="CY578" s="7"/>
      <c r="CZ578" s="7"/>
    </row>
    <row r="579" ht="15.75" customHeight="1">
      <c r="A579" s="6"/>
      <c r="B579" s="7"/>
      <c r="C579" s="7"/>
      <c r="D579" s="6"/>
      <c r="E579" s="6"/>
      <c r="F579" s="6"/>
      <c r="G579" s="6"/>
      <c r="H579" s="7"/>
      <c r="I579" s="7"/>
      <c r="J579" s="7"/>
      <c r="K579" s="7"/>
      <c r="L579" s="7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6"/>
      <c r="AK579" s="6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6"/>
      <c r="BH579" s="6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6"/>
      <c r="CF579" s="6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166"/>
      <c r="CT579" s="166"/>
      <c r="CU579" s="166"/>
      <c r="CV579" s="166"/>
      <c r="CW579" s="166"/>
      <c r="CX579" s="10"/>
      <c r="CY579" s="7"/>
      <c r="CZ579" s="7"/>
    </row>
    <row r="580" ht="15.75" customHeight="1">
      <c r="A580" s="6"/>
      <c r="B580" s="7"/>
      <c r="C580" s="7"/>
      <c r="D580" s="6"/>
      <c r="E580" s="6"/>
      <c r="F580" s="6"/>
      <c r="G580" s="6"/>
      <c r="H580" s="7"/>
      <c r="I580" s="7"/>
      <c r="J580" s="7"/>
      <c r="K580" s="7"/>
      <c r="L580" s="7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6"/>
      <c r="AK580" s="6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6"/>
      <c r="BH580" s="6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6"/>
      <c r="CF580" s="6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166"/>
      <c r="CT580" s="166"/>
      <c r="CU580" s="166"/>
      <c r="CV580" s="166"/>
      <c r="CW580" s="166"/>
      <c r="CX580" s="10"/>
      <c r="CY580" s="7"/>
      <c r="CZ580" s="7"/>
    </row>
    <row r="581" ht="15.75" customHeight="1">
      <c r="A581" s="6"/>
      <c r="B581" s="7"/>
      <c r="C581" s="7"/>
      <c r="D581" s="6"/>
      <c r="E581" s="6"/>
      <c r="F581" s="6"/>
      <c r="G581" s="6"/>
      <c r="H581" s="7"/>
      <c r="I581" s="7"/>
      <c r="J581" s="7"/>
      <c r="K581" s="7"/>
      <c r="L581" s="7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6"/>
      <c r="AK581" s="6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6"/>
      <c r="BH581" s="6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6"/>
      <c r="CF581" s="6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166"/>
      <c r="CT581" s="166"/>
      <c r="CU581" s="166"/>
      <c r="CV581" s="166"/>
      <c r="CW581" s="166"/>
      <c r="CX581" s="10"/>
      <c r="CY581" s="7"/>
      <c r="CZ581" s="7"/>
    </row>
    <row r="582" ht="15.75" customHeight="1">
      <c r="A582" s="6"/>
      <c r="B582" s="7"/>
      <c r="C582" s="7"/>
      <c r="D582" s="6"/>
      <c r="E582" s="6"/>
      <c r="F582" s="6"/>
      <c r="G582" s="6"/>
      <c r="H582" s="7"/>
      <c r="I582" s="7"/>
      <c r="J582" s="7"/>
      <c r="K582" s="7"/>
      <c r="L582" s="7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6"/>
      <c r="AK582" s="6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6"/>
      <c r="BH582" s="6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6"/>
      <c r="CF582" s="6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166"/>
      <c r="CT582" s="166"/>
      <c r="CU582" s="166"/>
      <c r="CV582" s="166"/>
      <c r="CW582" s="166"/>
      <c r="CX582" s="10"/>
      <c r="CY582" s="7"/>
      <c r="CZ582" s="7"/>
    </row>
    <row r="583" ht="15.75" customHeight="1">
      <c r="A583" s="6"/>
      <c r="B583" s="7"/>
      <c r="C583" s="7"/>
      <c r="D583" s="6"/>
      <c r="E583" s="6"/>
      <c r="F583" s="6"/>
      <c r="G583" s="6"/>
      <c r="H583" s="7"/>
      <c r="I583" s="7"/>
      <c r="J583" s="7"/>
      <c r="K583" s="7"/>
      <c r="L583" s="7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6"/>
      <c r="AK583" s="6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6"/>
      <c r="BH583" s="6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6"/>
      <c r="CF583" s="6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166"/>
      <c r="CT583" s="166"/>
      <c r="CU583" s="166"/>
      <c r="CV583" s="166"/>
      <c r="CW583" s="166"/>
      <c r="CX583" s="10"/>
      <c r="CY583" s="7"/>
      <c r="CZ583" s="7"/>
    </row>
    <row r="584" ht="15.75" customHeight="1">
      <c r="A584" s="6"/>
      <c r="B584" s="7"/>
      <c r="C584" s="7"/>
      <c r="D584" s="6"/>
      <c r="E584" s="6"/>
      <c r="F584" s="6"/>
      <c r="G584" s="6"/>
      <c r="H584" s="7"/>
      <c r="I584" s="7"/>
      <c r="J584" s="7"/>
      <c r="K584" s="7"/>
      <c r="L584" s="7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6"/>
      <c r="AK584" s="6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6"/>
      <c r="BH584" s="6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6"/>
      <c r="CF584" s="6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166"/>
      <c r="CT584" s="166"/>
      <c r="CU584" s="166"/>
      <c r="CV584" s="166"/>
      <c r="CW584" s="166"/>
      <c r="CX584" s="10"/>
      <c r="CY584" s="7"/>
      <c r="CZ584" s="7"/>
    </row>
    <row r="585" ht="15.75" customHeight="1">
      <c r="A585" s="274" t="s">
        <v>225</v>
      </c>
      <c r="B585" s="2"/>
      <c r="C585" s="3"/>
      <c r="D585" s="4"/>
      <c r="E585" s="4"/>
      <c r="F585" s="5"/>
      <c r="G585" s="6"/>
      <c r="H585" s="7"/>
      <c r="I585" s="7"/>
      <c r="J585" s="7"/>
      <c r="K585" s="7"/>
      <c r="L585" s="7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6"/>
      <c r="AK585" s="6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6"/>
      <c r="BH585" s="6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6"/>
      <c r="CF585" s="6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166"/>
      <c r="CT585" s="166"/>
      <c r="CU585" s="166"/>
      <c r="CV585" s="166"/>
      <c r="CW585" s="166"/>
      <c r="CX585" s="10"/>
      <c r="CY585" s="7"/>
      <c r="CZ585" s="7"/>
    </row>
    <row r="586" ht="15.75" customHeight="1">
      <c r="A586" s="11" t="s">
        <v>4</v>
      </c>
      <c r="B586" s="12"/>
      <c r="C586" s="275"/>
      <c r="D586" s="14"/>
      <c r="E586" s="14"/>
      <c r="F586" s="15"/>
      <c r="G586" s="6"/>
      <c r="H586" s="7"/>
      <c r="I586" s="7"/>
      <c r="J586" s="7"/>
      <c r="K586" s="7"/>
      <c r="L586" s="7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6"/>
      <c r="AK586" s="6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6"/>
      <c r="BH586" s="6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6"/>
      <c r="CF586" s="6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166"/>
      <c r="CT586" s="166"/>
      <c r="CU586" s="166"/>
      <c r="CV586" s="166"/>
      <c r="CW586" s="166"/>
      <c r="CX586" s="10"/>
      <c r="CY586" s="7"/>
      <c r="CZ586" s="7"/>
    </row>
    <row r="587" ht="15.75" customHeight="1">
      <c r="A587" s="11" t="s">
        <v>8</v>
      </c>
      <c r="B587" s="12"/>
      <c r="C587" s="275"/>
      <c r="D587" s="14"/>
      <c r="E587" s="14"/>
      <c r="F587" s="15"/>
      <c r="G587" s="6"/>
      <c r="H587" s="7"/>
      <c r="I587" s="7"/>
      <c r="J587" s="7"/>
      <c r="K587" s="7"/>
      <c r="L587" s="7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6"/>
      <c r="AK587" s="6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6"/>
      <c r="BH587" s="6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6"/>
      <c r="CF587" s="6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166"/>
      <c r="CT587" s="166"/>
      <c r="CU587" s="166"/>
      <c r="CV587" s="166"/>
      <c r="CW587" s="166"/>
      <c r="CX587" s="10"/>
      <c r="CY587" s="7"/>
      <c r="CZ587" s="7"/>
    </row>
    <row r="588" ht="15.75" customHeight="1">
      <c r="A588" s="11" t="s">
        <v>12</v>
      </c>
      <c r="B588" s="12"/>
      <c r="C588" s="275"/>
      <c r="D588" s="14"/>
      <c r="E588" s="14"/>
      <c r="F588" s="15"/>
      <c r="G588" s="6"/>
      <c r="H588" s="7"/>
      <c r="I588" s="7"/>
      <c r="J588" s="7"/>
      <c r="K588" s="7"/>
      <c r="L588" s="7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6"/>
      <c r="AK588" s="6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6"/>
      <c r="BH588" s="6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6"/>
      <c r="CF588" s="6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166"/>
      <c r="CT588" s="166"/>
      <c r="CU588" s="166"/>
      <c r="CV588" s="166"/>
      <c r="CW588" s="166"/>
      <c r="CX588" s="10"/>
      <c r="CY588" s="7"/>
      <c r="CZ588" s="7"/>
    </row>
    <row r="589" ht="15.75" customHeight="1">
      <c r="A589" s="11" t="s">
        <v>13</v>
      </c>
      <c r="B589" s="12"/>
      <c r="C589" s="278"/>
      <c r="D589" s="14"/>
      <c r="E589" s="14"/>
      <c r="F589" s="15"/>
      <c r="G589" s="21"/>
      <c r="H589" s="7"/>
      <c r="I589" s="7"/>
      <c r="J589" s="7"/>
      <c r="K589" s="7"/>
      <c r="L589" s="7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6"/>
      <c r="AK589" s="6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6"/>
      <c r="BH589" s="6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6"/>
      <c r="CF589" s="6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166"/>
      <c r="CT589" s="166"/>
      <c r="CU589" s="166"/>
      <c r="CV589" s="166"/>
      <c r="CW589" s="166"/>
      <c r="CX589" s="10"/>
      <c r="CY589" s="7"/>
      <c r="CZ589" s="7"/>
    </row>
    <row r="590" ht="15.75" customHeight="1">
      <c r="A590" s="22" t="s">
        <v>14</v>
      </c>
      <c r="B590" s="23"/>
      <c r="C590" s="24"/>
      <c r="D590" s="25"/>
      <c r="E590" s="25"/>
      <c r="F590" s="26"/>
      <c r="G590" s="27"/>
      <c r="H590" s="7"/>
      <c r="I590" s="7"/>
      <c r="J590" s="7"/>
      <c r="K590" s="7"/>
      <c r="L590" s="7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6"/>
      <c r="AK590" s="6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6"/>
      <c r="BH590" s="6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37">
        <v>17.0</v>
      </c>
      <c r="BZ590" s="7"/>
      <c r="CA590" s="7"/>
      <c r="CB590" s="7"/>
      <c r="CC590" s="7"/>
      <c r="CD590" s="7"/>
      <c r="CE590" s="6"/>
      <c r="CF590" s="6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166"/>
      <c r="CT590" s="166"/>
      <c r="CU590" s="166"/>
      <c r="CV590" s="166"/>
      <c r="CW590" s="166"/>
      <c r="CX590" s="10"/>
      <c r="CY590" s="7"/>
      <c r="CZ590" s="7"/>
    </row>
    <row r="591" ht="15.75" customHeight="1">
      <c r="A591" s="21"/>
      <c r="B591" s="30"/>
      <c r="C591" s="31"/>
      <c r="D591" s="21"/>
      <c r="E591" s="21"/>
      <c r="F591" s="32"/>
      <c r="G591" s="27"/>
      <c r="H591" s="40">
        <v>1.0</v>
      </c>
      <c r="I591" s="41">
        <v>2.0</v>
      </c>
      <c r="J591" s="41">
        <v>3.0</v>
      </c>
      <c r="K591" s="41"/>
      <c r="L591" s="41">
        <v>4.0</v>
      </c>
      <c r="M591" s="43"/>
      <c r="N591" s="45"/>
      <c r="O591" s="47">
        <v>1.0</v>
      </c>
      <c r="P591" s="34">
        <v>2.0</v>
      </c>
      <c r="Q591" s="34">
        <v>3.0</v>
      </c>
      <c r="R591" s="34">
        <v>4.0</v>
      </c>
      <c r="S591" s="34">
        <v>5.0</v>
      </c>
      <c r="T591" s="34">
        <v>6.0</v>
      </c>
      <c r="U591" s="34">
        <v>7.0</v>
      </c>
      <c r="V591" s="34">
        <v>8.0</v>
      </c>
      <c r="W591" s="34">
        <v>9.0</v>
      </c>
      <c r="X591" s="34">
        <v>10.0</v>
      </c>
      <c r="Y591" s="34">
        <v>11.0</v>
      </c>
      <c r="Z591" s="34">
        <v>12.0</v>
      </c>
      <c r="AA591" s="34">
        <v>13.0</v>
      </c>
      <c r="AB591" s="34">
        <v>14.0</v>
      </c>
      <c r="AC591" s="34">
        <v>15.0</v>
      </c>
      <c r="AD591" s="34">
        <v>16.0</v>
      </c>
      <c r="AE591" s="37">
        <v>17.0</v>
      </c>
      <c r="AF591" s="37"/>
      <c r="AG591" s="37"/>
      <c r="AH591" s="37"/>
      <c r="AI591" s="37"/>
      <c r="AJ591" s="38"/>
      <c r="AK591" s="38"/>
      <c r="AL591" s="37">
        <v>1.0</v>
      </c>
      <c r="AM591" s="37">
        <v>2.0</v>
      </c>
      <c r="AN591" s="37">
        <v>3.0</v>
      </c>
      <c r="AO591" s="37">
        <v>4.0</v>
      </c>
      <c r="AP591" s="37">
        <v>5.0</v>
      </c>
      <c r="AQ591" s="37">
        <v>6.0</v>
      </c>
      <c r="AR591" s="37">
        <v>7.0</v>
      </c>
      <c r="AS591" s="37">
        <v>8.0</v>
      </c>
      <c r="AT591" s="37">
        <v>9.0</v>
      </c>
      <c r="AU591" s="37">
        <v>10.0</v>
      </c>
      <c r="AV591" s="37">
        <v>11.0</v>
      </c>
      <c r="AW591" s="37">
        <v>12.0</v>
      </c>
      <c r="AX591" s="37">
        <v>13.0</v>
      </c>
      <c r="AY591" s="37">
        <v>14.0</v>
      </c>
      <c r="AZ591" s="37">
        <v>15.0</v>
      </c>
      <c r="BA591" s="37">
        <v>16.0</v>
      </c>
      <c r="BB591" s="37"/>
      <c r="BC591" s="37"/>
      <c r="BD591" s="37">
        <v>17.0</v>
      </c>
      <c r="BE591" s="37"/>
      <c r="BF591" s="37">
        <v>18.0</v>
      </c>
      <c r="BG591" s="38"/>
      <c r="BH591" s="38"/>
      <c r="BI591" s="37">
        <v>1.0</v>
      </c>
      <c r="BJ591" s="37">
        <v>2.0</v>
      </c>
      <c r="BK591" s="37">
        <v>3.0</v>
      </c>
      <c r="BL591" s="37">
        <v>4.0</v>
      </c>
      <c r="BM591" s="37">
        <v>5.0</v>
      </c>
      <c r="BN591" s="37">
        <v>6.0</v>
      </c>
      <c r="BO591" s="37">
        <v>7.0</v>
      </c>
      <c r="BP591" s="37">
        <v>8.0</v>
      </c>
      <c r="BQ591" s="37">
        <v>9.0</v>
      </c>
      <c r="BR591" s="37">
        <v>10.0</v>
      </c>
      <c r="BS591" s="37">
        <v>11.0</v>
      </c>
      <c r="BT591" s="37">
        <v>12.0</v>
      </c>
      <c r="BU591" s="37">
        <v>13.0</v>
      </c>
      <c r="BV591" s="37">
        <v>14.0</v>
      </c>
      <c r="BW591" s="37">
        <v>15.0</v>
      </c>
      <c r="BX591" s="37">
        <v>16.0</v>
      </c>
      <c r="BY591" s="279">
        <v>45650.0</v>
      </c>
      <c r="BZ591" s="37">
        <v>18.0</v>
      </c>
      <c r="CA591" s="37">
        <v>19.0</v>
      </c>
      <c r="CB591" s="37"/>
      <c r="CC591" s="37"/>
      <c r="CD591" s="37">
        <v>20.0</v>
      </c>
      <c r="CE591" s="38"/>
      <c r="CF591" s="38"/>
      <c r="CG591" s="37">
        <v>1.0</v>
      </c>
      <c r="CH591" s="37">
        <v>2.0</v>
      </c>
      <c r="CI591" s="37">
        <v>3.0</v>
      </c>
      <c r="CJ591" s="37">
        <v>4.0</v>
      </c>
      <c r="CK591" s="37">
        <v>5.0</v>
      </c>
      <c r="CL591" s="37">
        <v>6.0</v>
      </c>
      <c r="CM591" s="37">
        <v>7.0</v>
      </c>
      <c r="CN591" s="37">
        <v>8.0</v>
      </c>
      <c r="CO591" s="37">
        <v>9.0</v>
      </c>
      <c r="CP591" s="37">
        <v>10.0</v>
      </c>
      <c r="CQ591" s="46"/>
      <c r="CR591" s="59"/>
      <c r="CS591" s="280"/>
      <c r="CT591" s="280"/>
      <c r="CU591" s="280"/>
      <c r="CV591" s="280"/>
      <c r="CW591" s="280"/>
      <c r="CX591" s="62"/>
      <c r="CY591" s="46"/>
      <c r="CZ591" s="46"/>
    </row>
    <row r="592" ht="78.75" customHeight="1">
      <c r="A592" s="50"/>
      <c r="B592" s="37"/>
      <c r="C592" s="34"/>
      <c r="D592" s="65" t="s">
        <v>19</v>
      </c>
      <c r="E592" s="68" t="s">
        <v>20</v>
      </c>
      <c r="F592" s="69" t="s">
        <v>21</v>
      </c>
      <c r="G592" s="281" t="s">
        <v>22</v>
      </c>
      <c r="H592" s="282">
        <v>45537.0</v>
      </c>
      <c r="I592" s="283">
        <v>45538.0</v>
      </c>
      <c r="J592" s="283">
        <v>45539.0</v>
      </c>
      <c r="K592" s="283"/>
      <c r="L592" s="283">
        <v>45540.0</v>
      </c>
      <c r="M592" s="284" t="s">
        <v>226</v>
      </c>
      <c r="N592" s="285" t="s">
        <v>227</v>
      </c>
      <c r="O592" s="287">
        <v>45566.0</v>
      </c>
      <c r="P592" s="288">
        <v>45568.0</v>
      </c>
      <c r="Q592" s="288">
        <v>45569.0</v>
      </c>
      <c r="R592" s="288">
        <v>45572.0</v>
      </c>
      <c r="S592" s="288">
        <v>45573.0</v>
      </c>
      <c r="T592" s="288">
        <v>45574.0</v>
      </c>
      <c r="U592" s="288">
        <v>45575.0</v>
      </c>
      <c r="V592" s="288">
        <v>45579.0</v>
      </c>
      <c r="W592" s="288">
        <v>45580.0</v>
      </c>
      <c r="X592" s="288">
        <v>45581.0</v>
      </c>
      <c r="Y592" s="288">
        <v>45582.0</v>
      </c>
      <c r="Z592" s="288">
        <v>45583.0</v>
      </c>
      <c r="AA592" s="288">
        <v>45586.0</v>
      </c>
      <c r="AB592" s="288">
        <v>45587.0</v>
      </c>
      <c r="AC592" s="288">
        <v>45588.0</v>
      </c>
      <c r="AD592" s="288">
        <v>45589.0</v>
      </c>
      <c r="AE592" s="289">
        <v>45590.0</v>
      </c>
      <c r="AF592" s="289"/>
      <c r="AG592" s="289"/>
      <c r="AH592" s="289"/>
      <c r="AI592" s="289"/>
      <c r="AJ592" s="290" t="s">
        <v>228</v>
      </c>
      <c r="AK592" s="291" t="s">
        <v>229</v>
      </c>
      <c r="AL592" s="279">
        <v>45600.0</v>
      </c>
      <c r="AM592" s="279">
        <v>45601.0</v>
      </c>
      <c r="AN592" s="279">
        <v>45602.0</v>
      </c>
      <c r="AO592" s="279">
        <v>45603.0</v>
      </c>
      <c r="AP592" s="279">
        <v>45604.0</v>
      </c>
      <c r="AQ592" s="279">
        <v>45607.0</v>
      </c>
      <c r="AR592" s="279">
        <v>45608.0</v>
      </c>
      <c r="AS592" s="279">
        <v>45609.0</v>
      </c>
      <c r="AT592" s="279">
        <v>45610.0</v>
      </c>
      <c r="AU592" s="279">
        <v>45611.0</v>
      </c>
      <c r="AV592" s="279">
        <v>45614.0</v>
      </c>
      <c r="AW592" s="279">
        <v>45615.0</v>
      </c>
      <c r="AX592" s="279">
        <v>45616.0</v>
      </c>
      <c r="AY592" s="279">
        <v>45617.0</v>
      </c>
      <c r="AZ592" s="279">
        <v>45618.0</v>
      </c>
      <c r="BA592" s="279">
        <v>45621.0</v>
      </c>
      <c r="BB592" s="279"/>
      <c r="BC592" s="279"/>
      <c r="BD592" s="279">
        <v>45622.0</v>
      </c>
      <c r="BE592" s="279"/>
      <c r="BF592" s="279">
        <v>45623.0</v>
      </c>
      <c r="BG592" s="78" t="s">
        <v>230</v>
      </c>
      <c r="BH592" s="292" t="s">
        <v>231</v>
      </c>
      <c r="BI592" s="279">
        <v>45628.0</v>
      </c>
      <c r="BJ592" s="279">
        <v>45629.0</v>
      </c>
      <c r="BK592" s="279">
        <v>45630.0</v>
      </c>
      <c r="BL592" s="279">
        <v>45631.0</v>
      </c>
      <c r="BM592" s="279">
        <v>45632.0</v>
      </c>
      <c r="BN592" s="279">
        <v>45635.0</v>
      </c>
      <c r="BO592" s="279">
        <v>45636.0</v>
      </c>
      <c r="BP592" s="279">
        <v>45637.0</v>
      </c>
      <c r="BQ592" s="279">
        <v>45638.0</v>
      </c>
      <c r="BR592" s="279">
        <v>45639.0</v>
      </c>
      <c r="BS592" s="279">
        <v>45642.0</v>
      </c>
      <c r="BT592" s="279">
        <v>45643.0</v>
      </c>
      <c r="BU592" s="279">
        <v>45644.0</v>
      </c>
      <c r="BV592" s="279">
        <v>45645.0</v>
      </c>
      <c r="BW592" s="279">
        <v>45646.0</v>
      </c>
      <c r="BX592" s="279">
        <v>45649.0</v>
      </c>
      <c r="BY592" s="115">
        <f>SUM(BY593:BY629)</f>
        <v>0</v>
      </c>
      <c r="BZ592" s="279">
        <v>45652.0</v>
      </c>
      <c r="CA592" s="279">
        <v>45653.0</v>
      </c>
      <c r="CB592" s="279"/>
      <c r="CC592" s="279"/>
      <c r="CD592" s="279">
        <v>45656.0</v>
      </c>
      <c r="CE592" s="293" t="s">
        <v>232</v>
      </c>
      <c r="CF592" s="294" t="s">
        <v>233</v>
      </c>
      <c r="CG592" s="71"/>
      <c r="CH592" s="71"/>
      <c r="CI592" s="71"/>
      <c r="CJ592" s="71"/>
      <c r="CK592" s="71"/>
      <c r="CL592" s="71"/>
      <c r="CM592" s="71"/>
      <c r="CN592" s="71"/>
      <c r="CO592" s="71"/>
      <c r="CP592" s="71"/>
      <c r="CQ592" s="295" t="s">
        <v>232</v>
      </c>
      <c r="CR592" s="296" t="s">
        <v>234</v>
      </c>
      <c r="CS592" s="297"/>
      <c r="CT592" s="297"/>
      <c r="CU592" s="297"/>
      <c r="CV592" s="297"/>
      <c r="CW592" s="297"/>
      <c r="CX592" s="298"/>
      <c r="CY592" s="295" t="s">
        <v>232</v>
      </c>
      <c r="CZ592" s="299" t="s">
        <v>234</v>
      </c>
    </row>
    <row r="593" ht="15.75" customHeight="1">
      <c r="A593" s="85" t="s">
        <v>449</v>
      </c>
      <c r="B593" s="102" t="s">
        <v>55</v>
      </c>
      <c r="C593" s="103" t="s">
        <v>50</v>
      </c>
      <c r="D593" s="106">
        <f>SUM(M593+AJ593+BG593+CE593+CQ593)</f>
        <v>0</v>
      </c>
      <c r="E593" s="107"/>
      <c r="F593" s="108"/>
      <c r="G593" s="301"/>
      <c r="H593" s="302">
        <f t="shared" ref="H593:J593" si="88">SUM(H594:H630)</f>
        <v>0</v>
      </c>
      <c r="I593" s="303">
        <f t="shared" si="88"/>
        <v>0</v>
      </c>
      <c r="J593" s="303">
        <f t="shared" si="88"/>
        <v>0</v>
      </c>
      <c r="K593" s="303"/>
      <c r="L593" s="303">
        <f>SUM(L594:L630)</f>
        <v>0</v>
      </c>
      <c r="M593" s="116">
        <f>COUNTIF(H593:L593,"&gt;0")</f>
        <v>0</v>
      </c>
      <c r="N593" s="117">
        <f>COUNTIF(H593:L593,"&gt;0")</f>
        <v>0</v>
      </c>
      <c r="O593" s="302">
        <f t="shared" ref="O593:AE593" si="89">SUM(O594:O630)</f>
        <v>0</v>
      </c>
      <c r="P593" s="303">
        <f t="shared" si="89"/>
        <v>0</v>
      </c>
      <c r="Q593" s="303">
        <f t="shared" si="89"/>
        <v>0</v>
      </c>
      <c r="R593" s="303">
        <f t="shared" si="89"/>
        <v>0</v>
      </c>
      <c r="S593" s="303">
        <f t="shared" si="89"/>
        <v>0</v>
      </c>
      <c r="T593" s="303">
        <f t="shared" si="89"/>
        <v>0</v>
      </c>
      <c r="U593" s="303">
        <f t="shared" si="89"/>
        <v>0</v>
      </c>
      <c r="V593" s="303">
        <f t="shared" si="89"/>
        <v>0</v>
      </c>
      <c r="W593" s="303">
        <f t="shared" si="89"/>
        <v>0</v>
      </c>
      <c r="X593" s="303">
        <f t="shared" si="89"/>
        <v>0</v>
      </c>
      <c r="Y593" s="303">
        <f t="shared" si="89"/>
        <v>0</v>
      </c>
      <c r="Z593" s="303">
        <f t="shared" si="89"/>
        <v>0</v>
      </c>
      <c r="AA593" s="303">
        <f t="shared" si="89"/>
        <v>0</v>
      </c>
      <c r="AB593" s="303">
        <f t="shared" si="89"/>
        <v>0</v>
      </c>
      <c r="AC593" s="303">
        <f t="shared" si="89"/>
        <v>0</v>
      </c>
      <c r="AD593" s="303">
        <f t="shared" si="89"/>
        <v>0</v>
      </c>
      <c r="AE593" s="303">
        <f t="shared" si="89"/>
        <v>0</v>
      </c>
      <c r="AF593" s="303"/>
      <c r="AG593" s="303"/>
      <c r="AH593" s="303"/>
      <c r="AI593" s="303"/>
      <c r="AJ593" s="116">
        <f>COUNTIF(O593:AE593,"&gt;0")</f>
        <v>0</v>
      </c>
      <c r="AK593" s="117">
        <f>SUM(M593+AJ593)</f>
        <v>0</v>
      </c>
      <c r="AL593" s="304">
        <f t="shared" ref="AL593:BA593" si="90">SUM(AL594:AL630)</f>
        <v>0</v>
      </c>
      <c r="AM593" s="115">
        <f t="shared" si="90"/>
        <v>0</v>
      </c>
      <c r="AN593" s="115">
        <f t="shared" si="90"/>
        <v>0</v>
      </c>
      <c r="AO593" s="115">
        <f t="shared" si="90"/>
        <v>0</v>
      </c>
      <c r="AP593" s="115">
        <f t="shared" si="90"/>
        <v>0</v>
      </c>
      <c r="AQ593" s="115">
        <f t="shared" si="90"/>
        <v>0</v>
      </c>
      <c r="AR593" s="115">
        <f t="shared" si="90"/>
        <v>0</v>
      </c>
      <c r="AS593" s="115">
        <f t="shared" si="90"/>
        <v>0</v>
      </c>
      <c r="AT593" s="115">
        <f t="shared" si="90"/>
        <v>0</v>
      </c>
      <c r="AU593" s="115">
        <f t="shared" si="90"/>
        <v>0</v>
      </c>
      <c r="AV593" s="115">
        <f t="shared" si="90"/>
        <v>0</v>
      </c>
      <c r="AW593" s="115">
        <f t="shared" si="90"/>
        <v>0</v>
      </c>
      <c r="AX593" s="115">
        <f t="shared" si="90"/>
        <v>0</v>
      </c>
      <c r="AY593" s="115">
        <f t="shared" si="90"/>
        <v>0</v>
      </c>
      <c r="AZ593" s="115">
        <f t="shared" si="90"/>
        <v>0</v>
      </c>
      <c r="BA593" s="115">
        <f t="shared" si="90"/>
        <v>0</v>
      </c>
      <c r="BB593" s="115"/>
      <c r="BC593" s="115"/>
      <c r="BD593" s="115">
        <f>SUM(BD594:BD630)</f>
        <v>0</v>
      </c>
      <c r="BE593" s="115"/>
      <c r="BF593" s="115">
        <f>SUM(BF594:BF630)</f>
        <v>0</v>
      </c>
      <c r="BG593" s="38">
        <f>COUNTIF(AL593:BF593,"&gt;0")</f>
        <v>0</v>
      </c>
      <c r="BH593" s="38">
        <f>SUM(AK593+BG593)</f>
        <v>0</v>
      </c>
      <c r="BI593" s="115">
        <f t="shared" ref="BI593:BX593" si="91">SUM(BI594:BI630)</f>
        <v>0</v>
      </c>
      <c r="BJ593" s="115">
        <f t="shared" si="91"/>
        <v>0</v>
      </c>
      <c r="BK593" s="115">
        <f t="shared" si="91"/>
        <v>0</v>
      </c>
      <c r="BL593" s="115">
        <f t="shared" si="91"/>
        <v>0</v>
      </c>
      <c r="BM593" s="115">
        <f t="shared" si="91"/>
        <v>0</v>
      </c>
      <c r="BN593" s="115">
        <f t="shared" si="91"/>
        <v>0</v>
      </c>
      <c r="BO593" s="115">
        <f t="shared" si="91"/>
        <v>0</v>
      </c>
      <c r="BP593" s="115">
        <f t="shared" si="91"/>
        <v>0</v>
      </c>
      <c r="BQ593" s="115">
        <f t="shared" si="91"/>
        <v>0</v>
      </c>
      <c r="BR593" s="115">
        <f t="shared" si="91"/>
        <v>0</v>
      </c>
      <c r="BS593" s="115">
        <f t="shared" si="91"/>
        <v>0</v>
      </c>
      <c r="BT593" s="115">
        <f t="shared" si="91"/>
        <v>0</v>
      </c>
      <c r="BU593" s="115">
        <f t="shared" si="91"/>
        <v>0</v>
      </c>
      <c r="BV593" s="115">
        <f t="shared" si="91"/>
        <v>0</v>
      </c>
      <c r="BW593" s="115">
        <f t="shared" si="91"/>
        <v>0</v>
      </c>
      <c r="BX593" s="115">
        <f t="shared" si="91"/>
        <v>0</v>
      </c>
      <c r="BY593" s="154"/>
      <c r="BZ593" s="115">
        <f t="shared" ref="BZ593:CA593" si="92">SUM(BZ594:BZ630)</f>
        <v>0</v>
      </c>
      <c r="CA593" s="115">
        <f t="shared" si="92"/>
        <v>0</v>
      </c>
      <c r="CB593" s="115"/>
      <c r="CC593" s="115"/>
      <c r="CD593" s="115">
        <f>SUM(CD594:CD630)</f>
        <v>0</v>
      </c>
      <c r="CE593" s="38">
        <f>COUNTIF(BI593:CD593,"&gt;0")</f>
        <v>0</v>
      </c>
      <c r="CF593" s="38">
        <f>SUM(BH593+CE593)</f>
        <v>0</v>
      </c>
      <c r="CG593" s="115">
        <f t="shared" ref="CG593:CP593" si="93">SUM(CG594:CG630)</f>
        <v>0</v>
      </c>
      <c r="CH593" s="115">
        <f t="shared" si="93"/>
        <v>0</v>
      </c>
      <c r="CI593" s="115">
        <f t="shared" si="93"/>
        <v>0</v>
      </c>
      <c r="CJ593" s="115">
        <f t="shared" si="93"/>
        <v>0</v>
      </c>
      <c r="CK593" s="115">
        <f t="shared" si="93"/>
        <v>0</v>
      </c>
      <c r="CL593" s="115">
        <f t="shared" si="93"/>
        <v>0</v>
      </c>
      <c r="CM593" s="115">
        <f t="shared" si="93"/>
        <v>0</v>
      </c>
      <c r="CN593" s="115">
        <f t="shared" si="93"/>
        <v>0</v>
      </c>
      <c r="CO593" s="115">
        <f t="shared" si="93"/>
        <v>0</v>
      </c>
      <c r="CP593" s="115">
        <f t="shared" si="93"/>
        <v>0</v>
      </c>
      <c r="CQ593" s="119">
        <f>COUNTIF(CG593:CP593,"&gt;0")</f>
        <v>0</v>
      </c>
      <c r="CR593" s="126">
        <f>SUM(CF593+CQ593)</f>
        <v>0</v>
      </c>
      <c r="CS593" s="166"/>
      <c r="CT593" s="166"/>
      <c r="CU593" s="166"/>
      <c r="CV593" s="166"/>
      <c r="CW593" s="166"/>
      <c r="CX593" s="305"/>
      <c r="CY593" s="119">
        <f>COUNTIF(CO593:CX593,"&gt;0")</f>
        <v>0</v>
      </c>
      <c r="CZ593" s="119">
        <f>SUM(CN593+CY593)</f>
        <v>0</v>
      </c>
    </row>
    <row r="594" ht="15.75" customHeight="1">
      <c r="A594" s="121">
        <v>1.0</v>
      </c>
      <c r="B594" s="306" t="s">
        <v>236</v>
      </c>
      <c r="C594" s="307" t="s">
        <v>237</v>
      </c>
      <c r="D594" s="138" t="str">
        <f t="shared" ref="D594:D630" si="94">SUM(M594+AJ594+BG594+CE594+CQ594+#REF!)</f>
        <v>#REF!</v>
      </c>
      <c r="E594" s="140" t="str">
        <f t="shared" ref="E594:E630" si="95">(D594)/D$9*100</f>
        <v>#REF!</v>
      </c>
      <c r="F594" s="309" t="str">
        <f t="shared" ref="F594:F630" si="96">IF(E594&lt;50,E594, "  ")</f>
        <v>#REF!</v>
      </c>
      <c r="G594" s="310" t="str">
        <f t="shared" ref="G594:G630" si="97">IF(E594&lt;30,E594, "  ")</f>
        <v>#REF!</v>
      </c>
      <c r="H594" s="158"/>
      <c r="I594" s="148"/>
      <c r="J594" s="148"/>
      <c r="K594" s="148"/>
      <c r="L594" s="148"/>
      <c r="M594" s="152">
        <f t="shared" ref="M594:M630" si="98">SUM(H594:L594)</f>
        <v>0</v>
      </c>
      <c r="N594" s="157" t="str">
        <f t="shared" ref="N594:N629" si="99">M594/M$9*100</f>
        <v>#DIV/0!</v>
      </c>
      <c r="O594" s="15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58"/>
      <c r="AG594" s="158"/>
      <c r="AH594" s="158"/>
      <c r="AI594" s="158"/>
      <c r="AJ594" s="152">
        <f t="shared" ref="AJ594:AJ630" si="100">SUM(O594:AE594)</f>
        <v>0</v>
      </c>
      <c r="AK594" s="163">
        <f t="shared" ref="AK594:AK630" si="101">AJ594/AJ$9*100</f>
        <v>0</v>
      </c>
      <c r="AL594" s="149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3">
        <f t="shared" ref="BG594:BG630" si="102">SUM(AL594:BF594)</f>
        <v>0</v>
      </c>
      <c r="BH594" s="167">
        <f t="shared" ref="BH594:BH630" si="103">BG594/BG$9*100</f>
        <v>0</v>
      </c>
      <c r="BI594" s="149"/>
      <c r="BJ594" s="132"/>
      <c r="BK594" s="132"/>
      <c r="BL594" s="132"/>
      <c r="BM594" s="132"/>
      <c r="BN594" s="132"/>
      <c r="BO594" s="132"/>
      <c r="BP594" s="132"/>
      <c r="BQ594" s="132"/>
      <c r="BR594" s="132"/>
      <c r="BS594" s="132"/>
      <c r="BT594" s="132"/>
      <c r="BU594" s="132"/>
      <c r="BV594" s="132"/>
      <c r="BW594" s="154"/>
      <c r="BX594" s="154"/>
      <c r="BY594" s="177"/>
      <c r="BZ594" s="154"/>
      <c r="CA594" s="154"/>
      <c r="CB594" s="154"/>
      <c r="CC594" s="154"/>
      <c r="CD594" s="154"/>
      <c r="CE594" s="159">
        <f t="shared" ref="CE594:CE630" si="104">SUM(BI594:CD594)</f>
        <v>0</v>
      </c>
      <c r="CF594" s="269" t="str">
        <f t="shared" ref="CF594:CF630" si="105">CE594/CE$9*100</f>
        <v>#DIV/0!</v>
      </c>
      <c r="CG594" s="162"/>
      <c r="CH594" s="154"/>
      <c r="CI594" s="154"/>
      <c r="CJ594" s="154"/>
      <c r="CK594" s="154"/>
      <c r="CL594" s="154"/>
      <c r="CM594" s="154"/>
      <c r="CN594" s="154"/>
      <c r="CO594" s="154"/>
      <c r="CP594" s="154"/>
      <c r="CQ594" s="179">
        <f t="shared" ref="CQ594:CQ630" si="106">SUM(CG594:CP594)</f>
        <v>0</v>
      </c>
      <c r="CR594" s="165" t="str">
        <f t="shared" ref="CR594:CR630" si="107">CQ594/CQ$9*100</f>
        <v>#DIV/0!</v>
      </c>
      <c r="CS594" s="166"/>
      <c r="CT594" s="166"/>
      <c r="CU594" s="166"/>
      <c r="CV594" s="166"/>
      <c r="CW594" s="166"/>
      <c r="CX594" s="181"/>
      <c r="CY594" s="179" t="str">
        <f t="shared" ref="CY594:CY630" si="108">SUM(CO594:CX594)</f>
        <v>#DIV/0!</v>
      </c>
      <c r="CZ594" s="168" t="str">
        <f t="shared" ref="CZ594:CZ630" si="109">CY594/CY$9*100</f>
        <v>#DIV/0!</v>
      </c>
    </row>
    <row r="595" ht="18.75" customHeight="1">
      <c r="A595" s="169">
        <v>2.0</v>
      </c>
      <c r="B595" s="312" t="s">
        <v>238</v>
      </c>
      <c r="C595" s="307" t="s">
        <v>239</v>
      </c>
      <c r="D595" s="124" t="str">
        <f t="shared" si="94"/>
        <v>#REF!</v>
      </c>
      <c r="E595" s="125" t="str">
        <f t="shared" si="95"/>
        <v>#REF!</v>
      </c>
      <c r="F595" s="172" t="str">
        <f t="shared" si="96"/>
        <v>#REF!</v>
      </c>
      <c r="G595" s="189" t="str">
        <f t="shared" si="97"/>
        <v>#REF!</v>
      </c>
      <c r="H595" s="175"/>
      <c r="I595" s="176"/>
      <c r="J595" s="135"/>
      <c r="K595" s="135"/>
      <c r="L595" s="135"/>
      <c r="M595" s="178">
        <f t="shared" si="98"/>
        <v>0</v>
      </c>
      <c r="N595" s="188" t="str">
        <f t="shared" si="99"/>
        <v>#DIV/0!</v>
      </c>
      <c r="O595" s="17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75"/>
      <c r="AG595" s="175"/>
      <c r="AH595" s="175"/>
      <c r="AI595" s="175"/>
      <c r="AJ595" s="178">
        <f t="shared" si="100"/>
        <v>0</v>
      </c>
      <c r="AK595" s="190">
        <f t="shared" si="101"/>
        <v>0</v>
      </c>
      <c r="AL595" s="17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78">
        <f t="shared" si="102"/>
        <v>0</v>
      </c>
      <c r="BH595" s="190">
        <f t="shared" si="103"/>
        <v>0</v>
      </c>
      <c r="BI595" s="17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77"/>
      <c r="BX595" s="177"/>
      <c r="BY595" s="177"/>
      <c r="BZ595" s="177"/>
      <c r="CA595" s="177"/>
      <c r="CB595" s="177"/>
      <c r="CC595" s="177"/>
      <c r="CD595" s="177"/>
      <c r="CE595" s="184">
        <f t="shared" si="104"/>
        <v>0</v>
      </c>
      <c r="CF595" s="244" t="str">
        <f t="shared" si="105"/>
        <v>#DIV/0!</v>
      </c>
      <c r="CG595" s="194"/>
      <c r="CH595" s="177"/>
      <c r="CI595" s="177"/>
      <c r="CJ595" s="177"/>
      <c r="CK595" s="177"/>
      <c r="CL595" s="177"/>
      <c r="CM595" s="177"/>
      <c r="CN595" s="177"/>
      <c r="CO595" s="177"/>
      <c r="CP595" s="177"/>
      <c r="CQ595" s="195">
        <f t="shared" si="106"/>
        <v>0</v>
      </c>
      <c r="CR595" s="186" t="str">
        <f t="shared" si="107"/>
        <v>#DIV/0!</v>
      </c>
      <c r="CS595" s="166"/>
      <c r="CT595" s="166"/>
      <c r="CU595" s="166"/>
      <c r="CV595" s="166"/>
      <c r="CW595" s="166"/>
      <c r="CX595" s="196"/>
      <c r="CY595" s="195" t="str">
        <f t="shared" si="108"/>
        <v>#DIV/0!</v>
      </c>
      <c r="CZ595" s="187" t="str">
        <f t="shared" si="109"/>
        <v>#DIV/0!</v>
      </c>
    </row>
    <row r="596" ht="15.75" customHeight="1">
      <c r="A596" s="121">
        <v>3.0</v>
      </c>
      <c r="B596" s="312" t="s">
        <v>240</v>
      </c>
      <c r="C596" s="307" t="s">
        <v>241</v>
      </c>
      <c r="D596" s="124" t="str">
        <f t="shared" si="94"/>
        <v>#REF!</v>
      </c>
      <c r="E596" s="125" t="str">
        <f t="shared" si="95"/>
        <v>#REF!</v>
      </c>
      <c r="F596" s="172" t="str">
        <f t="shared" si="96"/>
        <v>#REF!</v>
      </c>
      <c r="G596" s="189" t="str">
        <f t="shared" si="97"/>
        <v>#REF!</v>
      </c>
      <c r="H596" s="175"/>
      <c r="I596" s="135"/>
      <c r="J596" s="135"/>
      <c r="K596" s="135"/>
      <c r="L596" s="135"/>
      <c r="M596" s="178">
        <f t="shared" si="98"/>
        <v>0</v>
      </c>
      <c r="N596" s="188" t="str">
        <f t="shared" si="99"/>
        <v>#DIV/0!</v>
      </c>
      <c r="O596" s="17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75"/>
      <c r="AG596" s="175"/>
      <c r="AH596" s="175"/>
      <c r="AI596" s="175"/>
      <c r="AJ596" s="178">
        <f t="shared" si="100"/>
        <v>0</v>
      </c>
      <c r="AK596" s="190">
        <f t="shared" si="101"/>
        <v>0</v>
      </c>
      <c r="AL596" s="17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78">
        <f t="shared" si="102"/>
        <v>0</v>
      </c>
      <c r="BH596" s="190">
        <f t="shared" si="103"/>
        <v>0</v>
      </c>
      <c r="BI596" s="17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77"/>
      <c r="BX596" s="177"/>
      <c r="BY596" s="204"/>
      <c r="BZ596" s="177"/>
      <c r="CA596" s="177"/>
      <c r="CB596" s="177"/>
      <c r="CC596" s="177"/>
      <c r="CD596" s="177"/>
      <c r="CE596" s="184">
        <f t="shared" si="104"/>
        <v>0</v>
      </c>
      <c r="CF596" s="244" t="str">
        <f t="shared" si="105"/>
        <v>#DIV/0!</v>
      </c>
      <c r="CG596" s="194"/>
      <c r="CH596" s="177"/>
      <c r="CI596" s="177"/>
      <c r="CJ596" s="177"/>
      <c r="CK596" s="177"/>
      <c r="CL596" s="177"/>
      <c r="CM596" s="177"/>
      <c r="CN596" s="177"/>
      <c r="CO596" s="177"/>
      <c r="CP596" s="177"/>
      <c r="CQ596" s="195">
        <f t="shared" si="106"/>
        <v>0</v>
      </c>
      <c r="CR596" s="186" t="str">
        <f t="shared" si="107"/>
        <v>#DIV/0!</v>
      </c>
      <c r="CS596" s="166"/>
      <c r="CT596" s="166"/>
      <c r="CU596" s="166"/>
      <c r="CV596" s="166"/>
      <c r="CW596" s="166"/>
      <c r="CX596" s="196"/>
      <c r="CY596" s="195" t="str">
        <f t="shared" si="108"/>
        <v>#DIV/0!</v>
      </c>
      <c r="CZ596" s="187" t="str">
        <f t="shared" si="109"/>
        <v>#DIV/0!</v>
      </c>
    </row>
    <row r="597" ht="15.75" customHeight="1">
      <c r="A597" s="169">
        <v>4.0</v>
      </c>
      <c r="B597" s="312" t="s">
        <v>242</v>
      </c>
      <c r="C597" s="307" t="s">
        <v>243</v>
      </c>
      <c r="D597" s="124" t="str">
        <f t="shared" si="94"/>
        <v>#REF!</v>
      </c>
      <c r="E597" s="125" t="str">
        <f t="shared" si="95"/>
        <v>#REF!</v>
      </c>
      <c r="F597" s="172" t="str">
        <f t="shared" si="96"/>
        <v>#REF!</v>
      </c>
      <c r="G597" s="189" t="str">
        <f t="shared" si="97"/>
        <v>#REF!</v>
      </c>
      <c r="H597" s="175"/>
      <c r="I597" s="135"/>
      <c r="J597" s="177"/>
      <c r="K597" s="135"/>
      <c r="L597" s="135"/>
      <c r="M597" s="178">
        <f t="shared" si="98"/>
        <v>0</v>
      </c>
      <c r="N597" s="188" t="str">
        <f t="shared" si="99"/>
        <v>#DIV/0!</v>
      </c>
      <c r="O597" s="200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210"/>
      <c r="AG597" s="210"/>
      <c r="AH597" s="210"/>
      <c r="AI597" s="210"/>
      <c r="AJ597" s="178">
        <f t="shared" si="100"/>
        <v>0</v>
      </c>
      <c r="AK597" s="190">
        <f t="shared" si="101"/>
        <v>0</v>
      </c>
      <c r="AL597" s="200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  <c r="AZ597" s="197"/>
      <c r="BA597" s="197"/>
      <c r="BB597" s="197"/>
      <c r="BC597" s="197"/>
      <c r="BD597" s="197"/>
      <c r="BE597" s="197"/>
      <c r="BF597" s="197"/>
      <c r="BG597" s="178">
        <f t="shared" si="102"/>
        <v>0</v>
      </c>
      <c r="BH597" s="190">
        <f t="shared" si="103"/>
        <v>0</v>
      </c>
      <c r="BI597" s="200"/>
      <c r="BJ597" s="197"/>
      <c r="BK597" s="197"/>
      <c r="BL597" s="197"/>
      <c r="BM597" s="197"/>
      <c r="BN597" s="197"/>
      <c r="BO597" s="197"/>
      <c r="BP597" s="197"/>
      <c r="BQ597" s="197"/>
      <c r="BR597" s="197"/>
      <c r="BS597" s="197"/>
      <c r="BT597" s="197"/>
      <c r="BU597" s="197"/>
      <c r="BV597" s="197"/>
      <c r="BW597" s="204"/>
      <c r="BX597" s="204"/>
      <c r="BY597" s="204"/>
      <c r="BZ597" s="204"/>
      <c r="CA597" s="204"/>
      <c r="CB597" s="204"/>
      <c r="CC597" s="204"/>
      <c r="CD597" s="204"/>
      <c r="CE597" s="184">
        <f t="shared" si="104"/>
        <v>0</v>
      </c>
      <c r="CF597" s="244" t="str">
        <f t="shared" si="105"/>
        <v>#DIV/0!</v>
      </c>
      <c r="CG597" s="211"/>
      <c r="CH597" s="204"/>
      <c r="CI597" s="204"/>
      <c r="CJ597" s="204"/>
      <c r="CK597" s="204"/>
      <c r="CL597" s="204"/>
      <c r="CM597" s="204"/>
      <c r="CN597" s="204"/>
      <c r="CO597" s="204"/>
      <c r="CP597" s="204"/>
      <c r="CQ597" s="195">
        <f t="shared" si="106"/>
        <v>0</v>
      </c>
      <c r="CR597" s="186" t="str">
        <f t="shared" si="107"/>
        <v>#DIV/0!</v>
      </c>
      <c r="CS597" s="166"/>
      <c r="CT597" s="166"/>
      <c r="CU597" s="166"/>
      <c r="CV597" s="166"/>
      <c r="CW597" s="166"/>
      <c r="CX597" s="214"/>
      <c r="CY597" s="195" t="str">
        <f t="shared" si="108"/>
        <v>#DIV/0!</v>
      </c>
      <c r="CZ597" s="187" t="str">
        <f t="shared" si="109"/>
        <v>#DIV/0!</v>
      </c>
    </row>
    <row r="598" ht="15.75" customHeight="1">
      <c r="A598" s="121">
        <v>5.0</v>
      </c>
      <c r="B598" s="312" t="s">
        <v>244</v>
      </c>
      <c r="C598" s="307" t="s">
        <v>245</v>
      </c>
      <c r="D598" s="124" t="str">
        <f t="shared" si="94"/>
        <v>#REF!</v>
      </c>
      <c r="E598" s="125" t="str">
        <f t="shared" si="95"/>
        <v>#REF!</v>
      </c>
      <c r="F598" s="172" t="str">
        <f t="shared" si="96"/>
        <v>#REF!</v>
      </c>
      <c r="G598" s="189" t="str">
        <f t="shared" si="97"/>
        <v>#REF!</v>
      </c>
      <c r="H598" s="208"/>
      <c r="I598" s="209"/>
      <c r="J598" s="135"/>
      <c r="K598" s="135"/>
      <c r="L598" s="135"/>
      <c r="M598" s="178">
        <f t="shared" si="98"/>
        <v>0</v>
      </c>
      <c r="N598" s="188" t="str">
        <f t="shared" si="99"/>
        <v>#DIV/0!</v>
      </c>
      <c r="O598" s="211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6"/>
      <c r="AG598" s="206"/>
      <c r="AH598" s="206"/>
      <c r="AI598" s="206"/>
      <c r="AJ598" s="178">
        <f t="shared" si="100"/>
        <v>0</v>
      </c>
      <c r="AK598" s="190">
        <f t="shared" si="101"/>
        <v>0</v>
      </c>
      <c r="AL598" s="211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178">
        <f t="shared" si="102"/>
        <v>0</v>
      </c>
      <c r="BH598" s="190">
        <f t="shared" si="103"/>
        <v>0</v>
      </c>
      <c r="BI598" s="211"/>
      <c r="BJ598" s="204"/>
      <c r="BK598" s="204"/>
      <c r="BL598" s="204"/>
      <c r="BM598" s="204"/>
      <c r="BN598" s="204"/>
      <c r="BO598" s="204"/>
      <c r="BP598" s="204"/>
      <c r="BQ598" s="204"/>
      <c r="BR598" s="204"/>
      <c r="BS598" s="204"/>
      <c r="BT598" s="204"/>
      <c r="BU598" s="204"/>
      <c r="BV598" s="204"/>
      <c r="BW598" s="204"/>
      <c r="BX598" s="204"/>
      <c r="BY598" s="204"/>
      <c r="BZ598" s="204"/>
      <c r="CA598" s="204"/>
      <c r="CB598" s="204"/>
      <c r="CC598" s="204"/>
      <c r="CD598" s="204"/>
      <c r="CE598" s="184">
        <f t="shared" si="104"/>
        <v>0</v>
      </c>
      <c r="CF598" s="244" t="str">
        <f t="shared" si="105"/>
        <v>#DIV/0!</v>
      </c>
      <c r="CG598" s="211"/>
      <c r="CH598" s="204"/>
      <c r="CI598" s="204"/>
      <c r="CJ598" s="204"/>
      <c r="CK598" s="204"/>
      <c r="CL598" s="204"/>
      <c r="CM598" s="204"/>
      <c r="CN598" s="204"/>
      <c r="CO598" s="204"/>
      <c r="CP598" s="204"/>
      <c r="CQ598" s="195">
        <f t="shared" si="106"/>
        <v>0</v>
      </c>
      <c r="CR598" s="186" t="str">
        <f t="shared" si="107"/>
        <v>#DIV/0!</v>
      </c>
      <c r="CS598" s="166"/>
      <c r="CT598" s="166"/>
      <c r="CU598" s="166"/>
      <c r="CV598" s="166"/>
      <c r="CW598" s="166"/>
      <c r="CX598" s="196"/>
      <c r="CY598" s="195" t="str">
        <f t="shared" si="108"/>
        <v>#DIV/0!</v>
      </c>
      <c r="CZ598" s="187" t="str">
        <f t="shared" si="109"/>
        <v>#DIV/0!</v>
      </c>
    </row>
    <row r="599" ht="15.75" customHeight="1">
      <c r="A599" s="169">
        <v>6.0</v>
      </c>
      <c r="B599" s="312" t="s">
        <v>246</v>
      </c>
      <c r="C599" s="307" t="s">
        <v>247</v>
      </c>
      <c r="D599" s="124" t="str">
        <f t="shared" si="94"/>
        <v>#REF!</v>
      </c>
      <c r="E599" s="125" t="str">
        <f t="shared" si="95"/>
        <v>#REF!</v>
      </c>
      <c r="F599" s="172" t="str">
        <f t="shared" si="96"/>
        <v>#REF!</v>
      </c>
      <c r="G599" s="189" t="str">
        <f t="shared" si="97"/>
        <v>#REF!</v>
      </c>
      <c r="H599" s="175"/>
      <c r="I599" s="177"/>
      <c r="J599" s="176"/>
      <c r="K599" s="135"/>
      <c r="L599" s="135"/>
      <c r="M599" s="178">
        <f t="shared" si="98"/>
        <v>0</v>
      </c>
      <c r="N599" s="188" t="str">
        <f t="shared" si="99"/>
        <v>#DIV/0!</v>
      </c>
      <c r="O599" s="200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210"/>
      <c r="AG599" s="210"/>
      <c r="AH599" s="210"/>
      <c r="AI599" s="210"/>
      <c r="AJ599" s="178">
        <f t="shared" si="100"/>
        <v>0</v>
      </c>
      <c r="AK599" s="190">
        <f t="shared" si="101"/>
        <v>0</v>
      </c>
      <c r="AL599" s="200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  <c r="AZ599" s="197"/>
      <c r="BA599" s="197"/>
      <c r="BB599" s="197"/>
      <c r="BC599" s="197"/>
      <c r="BD599" s="197"/>
      <c r="BE599" s="197"/>
      <c r="BF599" s="197"/>
      <c r="BG599" s="178">
        <f t="shared" si="102"/>
        <v>0</v>
      </c>
      <c r="BH599" s="190">
        <f t="shared" si="103"/>
        <v>0</v>
      </c>
      <c r="BI599" s="200"/>
      <c r="BJ599" s="197"/>
      <c r="BK599" s="197"/>
      <c r="BL599" s="197"/>
      <c r="BM599" s="197"/>
      <c r="BN599" s="197"/>
      <c r="BO599" s="197"/>
      <c r="BP599" s="197"/>
      <c r="BQ599" s="197"/>
      <c r="BR599" s="197"/>
      <c r="BS599" s="197"/>
      <c r="BT599" s="197"/>
      <c r="BU599" s="197"/>
      <c r="BV599" s="197"/>
      <c r="BW599" s="204"/>
      <c r="BX599" s="204"/>
      <c r="BY599" s="204"/>
      <c r="BZ599" s="204"/>
      <c r="CA599" s="204"/>
      <c r="CB599" s="204"/>
      <c r="CC599" s="204"/>
      <c r="CD599" s="204"/>
      <c r="CE599" s="184">
        <f t="shared" si="104"/>
        <v>0</v>
      </c>
      <c r="CF599" s="244" t="str">
        <f t="shared" si="105"/>
        <v>#DIV/0!</v>
      </c>
      <c r="CG599" s="211"/>
      <c r="CH599" s="204"/>
      <c r="CI599" s="204"/>
      <c r="CJ599" s="204"/>
      <c r="CK599" s="204"/>
      <c r="CL599" s="204"/>
      <c r="CM599" s="204"/>
      <c r="CN599" s="204"/>
      <c r="CO599" s="204"/>
      <c r="CP599" s="204"/>
      <c r="CQ599" s="195">
        <f t="shared" si="106"/>
        <v>0</v>
      </c>
      <c r="CR599" s="186" t="str">
        <f t="shared" si="107"/>
        <v>#DIV/0!</v>
      </c>
      <c r="CS599" s="166"/>
      <c r="CT599" s="166"/>
      <c r="CU599" s="166"/>
      <c r="CV599" s="166"/>
      <c r="CW599" s="166"/>
      <c r="CX599" s="196"/>
      <c r="CY599" s="195" t="str">
        <f t="shared" si="108"/>
        <v>#DIV/0!</v>
      </c>
      <c r="CZ599" s="187" t="str">
        <f t="shared" si="109"/>
        <v>#DIV/0!</v>
      </c>
    </row>
    <row r="600" ht="15.75" customHeight="1">
      <c r="A600" s="121">
        <v>7.0</v>
      </c>
      <c r="B600" s="312" t="s">
        <v>248</v>
      </c>
      <c r="C600" s="307" t="s">
        <v>249</v>
      </c>
      <c r="D600" s="124" t="str">
        <f t="shared" si="94"/>
        <v>#REF!</v>
      </c>
      <c r="E600" s="125" t="str">
        <f t="shared" si="95"/>
        <v>#REF!</v>
      </c>
      <c r="F600" s="172" t="str">
        <f t="shared" si="96"/>
        <v>#REF!</v>
      </c>
      <c r="G600" s="189" t="str">
        <f t="shared" si="97"/>
        <v>#REF!</v>
      </c>
      <c r="H600" s="175"/>
      <c r="I600" s="176"/>
      <c r="J600" s="176"/>
      <c r="K600" s="135"/>
      <c r="L600" s="135"/>
      <c r="M600" s="178">
        <f t="shared" si="98"/>
        <v>0</v>
      </c>
      <c r="N600" s="188" t="str">
        <f t="shared" si="99"/>
        <v>#DIV/0!</v>
      </c>
      <c r="O600" s="216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  <c r="AE600" s="215"/>
      <c r="AF600" s="218"/>
      <c r="AG600" s="218"/>
      <c r="AH600" s="218"/>
      <c r="AI600" s="218"/>
      <c r="AJ600" s="178">
        <f t="shared" si="100"/>
        <v>0</v>
      </c>
      <c r="AK600" s="190">
        <f t="shared" si="101"/>
        <v>0</v>
      </c>
      <c r="AL600" s="216"/>
      <c r="AM600" s="215"/>
      <c r="AN600" s="215"/>
      <c r="AO600" s="215"/>
      <c r="AP600" s="215"/>
      <c r="AQ600" s="215"/>
      <c r="AR600" s="215"/>
      <c r="AS600" s="215"/>
      <c r="AT600" s="215"/>
      <c r="AU600" s="215"/>
      <c r="AV600" s="215"/>
      <c r="AW600" s="215"/>
      <c r="AX600" s="215"/>
      <c r="AY600" s="215"/>
      <c r="AZ600" s="215"/>
      <c r="BA600" s="215"/>
      <c r="BB600" s="215"/>
      <c r="BC600" s="215"/>
      <c r="BD600" s="215"/>
      <c r="BE600" s="215"/>
      <c r="BF600" s="215"/>
      <c r="BG600" s="178">
        <f t="shared" si="102"/>
        <v>0</v>
      </c>
      <c r="BH600" s="190">
        <f t="shared" si="103"/>
        <v>0</v>
      </c>
      <c r="BI600" s="216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04"/>
      <c r="BX600" s="204"/>
      <c r="BY600" s="204"/>
      <c r="BZ600" s="204"/>
      <c r="CA600" s="204"/>
      <c r="CB600" s="204"/>
      <c r="CC600" s="204"/>
      <c r="CD600" s="204"/>
      <c r="CE600" s="184">
        <f t="shared" si="104"/>
        <v>0</v>
      </c>
      <c r="CF600" s="244" t="str">
        <f t="shared" si="105"/>
        <v>#DIV/0!</v>
      </c>
      <c r="CG600" s="211"/>
      <c r="CH600" s="204"/>
      <c r="CI600" s="204"/>
      <c r="CJ600" s="204"/>
      <c r="CK600" s="204"/>
      <c r="CL600" s="204"/>
      <c r="CM600" s="204"/>
      <c r="CN600" s="204"/>
      <c r="CO600" s="204"/>
      <c r="CP600" s="204"/>
      <c r="CQ600" s="195">
        <f t="shared" si="106"/>
        <v>0</v>
      </c>
      <c r="CR600" s="186" t="str">
        <f t="shared" si="107"/>
        <v>#DIV/0!</v>
      </c>
      <c r="CS600" s="166"/>
      <c r="CT600" s="166"/>
      <c r="CU600" s="166"/>
      <c r="CV600" s="166"/>
      <c r="CW600" s="166"/>
      <c r="CX600" s="196"/>
      <c r="CY600" s="195" t="str">
        <f t="shared" si="108"/>
        <v>#DIV/0!</v>
      </c>
      <c r="CZ600" s="187" t="str">
        <f t="shared" si="109"/>
        <v>#DIV/0!</v>
      </c>
    </row>
    <row r="601" ht="15.0" customHeight="1">
      <c r="A601" s="169">
        <v>8.0</v>
      </c>
      <c r="B601" s="312" t="s">
        <v>250</v>
      </c>
      <c r="C601" s="307" t="s">
        <v>251</v>
      </c>
      <c r="D601" s="124" t="str">
        <f t="shared" si="94"/>
        <v>#REF!</v>
      </c>
      <c r="E601" s="125" t="str">
        <f t="shared" si="95"/>
        <v>#REF!</v>
      </c>
      <c r="F601" s="172" t="str">
        <f t="shared" si="96"/>
        <v>#REF!</v>
      </c>
      <c r="G601" s="189" t="str">
        <f t="shared" si="97"/>
        <v>#REF!</v>
      </c>
      <c r="H601" s="175"/>
      <c r="I601" s="176"/>
      <c r="J601" s="135"/>
      <c r="K601" s="135"/>
      <c r="L601" s="135"/>
      <c r="M601" s="178">
        <f t="shared" si="98"/>
        <v>0</v>
      </c>
      <c r="N601" s="188" t="str">
        <f t="shared" si="99"/>
        <v>#DIV/0!</v>
      </c>
      <c r="O601" s="211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6"/>
      <c r="AG601" s="206"/>
      <c r="AH601" s="206"/>
      <c r="AI601" s="206"/>
      <c r="AJ601" s="178">
        <f t="shared" si="100"/>
        <v>0</v>
      </c>
      <c r="AK601" s="190">
        <f t="shared" si="101"/>
        <v>0</v>
      </c>
      <c r="AL601" s="211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178">
        <f t="shared" si="102"/>
        <v>0</v>
      </c>
      <c r="BH601" s="190">
        <f t="shared" si="103"/>
        <v>0</v>
      </c>
      <c r="BI601" s="211"/>
      <c r="BJ601" s="204"/>
      <c r="BK601" s="204"/>
      <c r="BL601" s="204"/>
      <c r="BM601" s="204"/>
      <c r="BN601" s="204"/>
      <c r="BO601" s="204"/>
      <c r="BP601" s="204"/>
      <c r="BQ601" s="204"/>
      <c r="BR601" s="204"/>
      <c r="BS601" s="204"/>
      <c r="BT601" s="204"/>
      <c r="BU601" s="204"/>
      <c r="BV601" s="204"/>
      <c r="BW601" s="204"/>
      <c r="BX601" s="204"/>
      <c r="BY601" s="204"/>
      <c r="BZ601" s="204"/>
      <c r="CA601" s="204"/>
      <c r="CB601" s="204"/>
      <c r="CC601" s="204"/>
      <c r="CD601" s="204"/>
      <c r="CE601" s="184">
        <f t="shared" si="104"/>
        <v>0</v>
      </c>
      <c r="CF601" s="244" t="str">
        <f t="shared" si="105"/>
        <v>#DIV/0!</v>
      </c>
      <c r="CG601" s="211"/>
      <c r="CH601" s="204"/>
      <c r="CI601" s="204"/>
      <c r="CJ601" s="204"/>
      <c r="CK601" s="204"/>
      <c r="CL601" s="204"/>
      <c r="CM601" s="204"/>
      <c r="CN601" s="204"/>
      <c r="CO601" s="204"/>
      <c r="CP601" s="204"/>
      <c r="CQ601" s="195">
        <f t="shared" si="106"/>
        <v>0</v>
      </c>
      <c r="CR601" s="186" t="str">
        <f t="shared" si="107"/>
        <v>#DIV/0!</v>
      </c>
      <c r="CS601" s="166"/>
      <c r="CT601" s="166"/>
      <c r="CU601" s="166"/>
      <c r="CV601" s="166"/>
      <c r="CW601" s="166"/>
      <c r="CX601" s="196"/>
      <c r="CY601" s="195" t="str">
        <f t="shared" si="108"/>
        <v>#DIV/0!</v>
      </c>
      <c r="CZ601" s="187" t="str">
        <f t="shared" si="109"/>
        <v>#DIV/0!</v>
      </c>
    </row>
    <row r="602" ht="15.75" customHeight="1">
      <c r="A602" s="121">
        <v>9.0</v>
      </c>
      <c r="B602" s="312" t="s">
        <v>252</v>
      </c>
      <c r="C602" s="307" t="s">
        <v>253</v>
      </c>
      <c r="D602" s="124" t="str">
        <f t="shared" si="94"/>
        <v>#REF!</v>
      </c>
      <c r="E602" s="125" t="str">
        <f t="shared" si="95"/>
        <v>#REF!</v>
      </c>
      <c r="F602" s="172" t="str">
        <f t="shared" si="96"/>
        <v>#REF!</v>
      </c>
      <c r="G602" s="189" t="str">
        <f t="shared" si="97"/>
        <v>#REF!</v>
      </c>
      <c r="H602" s="175"/>
      <c r="I602" s="135"/>
      <c r="J602" s="135"/>
      <c r="K602" s="135"/>
      <c r="L602" s="135"/>
      <c r="M602" s="178">
        <f t="shared" si="98"/>
        <v>0</v>
      </c>
      <c r="N602" s="188" t="str">
        <f t="shared" si="99"/>
        <v>#DIV/0!</v>
      </c>
      <c r="O602" s="200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210"/>
      <c r="AG602" s="210"/>
      <c r="AH602" s="210"/>
      <c r="AI602" s="210"/>
      <c r="AJ602" s="178">
        <f t="shared" si="100"/>
        <v>0</v>
      </c>
      <c r="AK602" s="190">
        <f t="shared" si="101"/>
        <v>0</v>
      </c>
      <c r="AL602" s="200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  <c r="AZ602" s="197"/>
      <c r="BA602" s="197"/>
      <c r="BB602" s="197"/>
      <c r="BC602" s="197"/>
      <c r="BD602" s="197"/>
      <c r="BE602" s="197"/>
      <c r="BF602" s="197"/>
      <c r="BG602" s="178">
        <f t="shared" si="102"/>
        <v>0</v>
      </c>
      <c r="BH602" s="190">
        <f t="shared" si="103"/>
        <v>0</v>
      </c>
      <c r="BI602" s="200"/>
      <c r="BJ602" s="197"/>
      <c r="BK602" s="197"/>
      <c r="BL602" s="197"/>
      <c r="BM602" s="197"/>
      <c r="BN602" s="197"/>
      <c r="BO602" s="197"/>
      <c r="BP602" s="197"/>
      <c r="BQ602" s="197"/>
      <c r="BR602" s="197"/>
      <c r="BS602" s="197"/>
      <c r="BT602" s="197"/>
      <c r="BU602" s="197"/>
      <c r="BV602" s="197"/>
      <c r="BW602" s="204"/>
      <c r="BX602" s="204"/>
      <c r="BY602" s="204"/>
      <c r="BZ602" s="204"/>
      <c r="CA602" s="204"/>
      <c r="CB602" s="204"/>
      <c r="CC602" s="204"/>
      <c r="CD602" s="204"/>
      <c r="CE602" s="184">
        <f t="shared" si="104"/>
        <v>0</v>
      </c>
      <c r="CF602" s="244" t="str">
        <f t="shared" si="105"/>
        <v>#DIV/0!</v>
      </c>
      <c r="CG602" s="211"/>
      <c r="CH602" s="204"/>
      <c r="CI602" s="204"/>
      <c r="CJ602" s="204"/>
      <c r="CK602" s="204"/>
      <c r="CL602" s="204"/>
      <c r="CM602" s="204"/>
      <c r="CN602" s="204"/>
      <c r="CO602" s="204"/>
      <c r="CP602" s="204"/>
      <c r="CQ602" s="195">
        <f t="shared" si="106"/>
        <v>0</v>
      </c>
      <c r="CR602" s="186" t="str">
        <f t="shared" si="107"/>
        <v>#DIV/0!</v>
      </c>
      <c r="CS602" s="166"/>
      <c r="CT602" s="166"/>
      <c r="CU602" s="166"/>
      <c r="CV602" s="166"/>
      <c r="CW602" s="166"/>
      <c r="CX602" s="196"/>
      <c r="CY602" s="195" t="str">
        <f t="shared" si="108"/>
        <v>#DIV/0!</v>
      </c>
      <c r="CZ602" s="187" t="str">
        <f t="shared" si="109"/>
        <v>#DIV/0!</v>
      </c>
    </row>
    <row r="603" ht="15.75" customHeight="1">
      <c r="A603" s="169">
        <v>10.0</v>
      </c>
      <c r="B603" s="312" t="s">
        <v>254</v>
      </c>
      <c r="C603" s="307" t="s">
        <v>255</v>
      </c>
      <c r="D603" s="124" t="str">
        <f t="shared" si="94"/>
        <v>#REF!</v>
      </c>
      <c r="E603" s="125" t="str">
        <f t="shared" si="95"/>
        <v>#REF!</v>
      </c>
      <c r="F603" s="172" t="str">
        <f t="shared" si="96"/>
        <v>#REF!</v>
      </c>
      <c r="G603" s="189" t="str">
        <f t="shared" si="97"/>
        <v>#REF!</v>
      </c>
      <c r="H603" s="175"/>
      <c r="I603" s="135"/>
      <c r="J603" s="177"/>
      <c r="K603" s="135"/>
      <c r="L603" s="135"/>
      <c r="M603" s="178">
        <f t="shared" si="98"/>
        <v>0</v>
      </c>
      <c r="N603" s="188" t="str">
        <f t="shared" si="99"/>
        <v>#DIV/0!</v>
      </c>
      <c r="O603" s="211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6"/>
      <c r="AG603" s="206"/>
      <c r="AH603" s="206"/>
      <c r="AI603" s="206"/>
      <c r="AJ603" s="178">
        <f t="shared" si="100"/>
        <v>0</v>
      </c>
      <c r="AK603" s="190">
        <f t="shared" si="101"/>
        <v>0</v>
      </c>
      <c r="AL603" s="211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178">
        <f t="shared" si="102"/>
        <v>0</v>
      </c>
      <c r="BH603" s="190">
        <f t="shared" si="103"/>
        <v>0</v>
      </c>
      <c r="BI603" s="211"/>
      <c r="BJ603" s="204"/>
      <c r="BK603" s="204"/>
      <c r="BL603" s="204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  <c r="BY603" s="204"/>
      <c r="BZ603" s="204"/>
      <c r="CA603" s="204"/>
      <c r="CB603" s="204"/>
      <c r="CC603" s="204"/>
      <c r="CD603" s="204"/>
      <c r="CE603" s="184">
        <f t="shared" si="104"/>
        <v>0</v>
      </c>
      <c r="CF603" s="244" t="str">
        <f t="shared" si="105"/>
        <v>#DIV/0!</v>
      </c>
      <c r="CG603" s="211"/>
      <c r="CH603" s="204"/>
      <c r="CI603" s="204"/>
      <c r="CJ603" s="204"/>
      <c r="CK603" s="204"/>
      <c r="CL603" s="204"/>
      <c r="CM603" s="204"/>
      <c r="CN603" s="204"/>
      <c r="CO603" s="204"/>
      <c r="CP603" s="204"/>
      <c r="CQ603" s="195">
        <f t="shared" si="106"/>
        <v>0</v>
      </c>
      <c r="CR603" s="186" t="str">
        <f t="shared" si="107"/>
        <v>#DIV/0!</v>
      </c>
      <c r="CS603" s="166"/>
      <c r="CT603" s="166"/>
      <c r="CU603" s="166"/>
      <c r="CV603" s="166"/>
      <c r="CW603" s="166"/>
      <c r="CX603" s="196"/>
      <c r="CY603" s="195" t="str">
        <f t="shared" si="108"/>
        <v>#DIV/0!</v>
      </c>
      <c r="CZ603" s="187" t="str">
        <f t="shared" si="109"/>
        <v>#DIV/0!</v>
      </c>
    </row>
    <row r="604" ht="15.75" customHeight="1">
      <c r="A604" s="121">
        <v>11.0</v>
      </c>
      <c r="B604" s="312" t="s">
        <v>256</v>
      </c>
      <c r="C604" s="307" t="s">
        <v>257</v>
      </c>
      <c r="D604" s="124" t="str">
        <f t="shared" si="94"/>
        <v>#REF!</v>
      </c>
      <c r="E604" s="125" t="str">
        <f t="shared" si="95"/>
        <v>#REF!</v>
      </c>
      <c r="F604" s="172" t="str">
        <f t="shared" si="96"/>
        <v>#REF!</v>
      </c>
      <c r="G604" s="189" t="str">
        <f t="shared" si="97"/>
        <v>#REF!</v>
      </c>
      <c r="H604" s="175"/>
      <c r="I604" s="135"/>
      <c r="J604" s="135"/>
      <c r="K604" s="176"/>
      <c r="L604" s="176"/>
      <c r="M604" s="178">
        <f t="shared" si="98"/>
        <v>0</v>
      </c>
      <c r="N604" s="188" t="str">
        <f t="shared" si="99"/>
        <v>#DIV/0!</v>
      </c>
      <c r="O604" s="200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210"/>
      <c r="AG604" s="210"/>
      <c r="AH604" s="210"/>
      <c r="AI604" s="210"/>
      <c r="AJ604" s="178">
        <f t="shared" si="100"/>
        <v>0</v>
      </c>
      <c r="AK604" s="190">
        <f t="shared" si="101"/>
        <v>0</v>
      </c>
      <c r="AL604" s="200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  <c r="AZ604" s="197"/>
      <c r="BA604" s="197"/>
      <c r="BB604" s="197"/>
      <c r="BC604" s="197"/>
      <c r="BD604" s="197"/>
      <c r="BE604" s="197"/>
      <c r="BF604" s="197"/>
      <c r="BG604" s="178">
        <f t="shared" si="102"/>
        <v>0</v>
      </c>
      <c r="BH604" s="190">
        <f t="shared" si="103"/>
        <v>0</v>
      </c>
      <c r="BI604" s="200"/>
      <c r="BJ604" s="197"/>
      <c r="BK604" s="197"/>
      <c r="BL604" s="197"/>
      <c r="BM604" s="197"/>
      <c r="BN604" s="197"/>
      <c r="BO604" s="197"/>
      <c r="BP604" s="197"/>
      <c r="BQ604" s="197"/>
      <c r="BR604" s="197"/>
      <c r="BS604" s="197"/>
      <c r="BT604" s="197"/>
      <c r="BU604" s="197"/>
      <c r="BV604" s="197"/>
      <c r="BW604" s="204"/>
      <c r="BX604" s="204"/>
      <c r="BY604" s="204"/>
      <c r="BZ604" s="204"/>
      <c r="CA604" s="204"/>
      <c r="CB604" s="204"/>
      <c r="CC604" s="204"/>
      <c r="CD604" s="204"/>
      <c r="CE604" s="184">
        <f t="shared" si="104"/>
        <v>0</v>
      </c>
      <c r="CF604" s="244" t="str">
        <f t="shared" si="105"/>
        <v>#DIV/0!</v>
      </c>
      <c r="CG604" s="211"/>
      <c r="CH604" s="204"/>
      <c r="CI604" s="204"/>
      <c r="CJ604" s="204"/>
      <c r="CK604" s="204"/>
      <c r="CL604" s="204"/>
      <c r="CM604" s="204"/>
      <c r="CN604" s="204"/>
      <c r="CO604" s="204"/>
      <c r="CP604" s="204"/>
      <c r="CQ604" s="195">
        <f t="shared" si="106"/>
        <v>0</v>
      </c>
      <c r="CR604" s="186" t="str">
        <f t="shared" si="107"/>
        <v>#DIV/0!</v>
      </c>
      <c r="CS604" s="166"/>
      <c r="CT604" s="166"/>
      <c r="CU604" s="166"/>
      <c r="CV604" s="166"/>
      <c r="CW604" s="166"/>
      <c r="CX604" s="196"/>
      <c r="CY604" s="195" t="str">
        <f t="shared" si="108"/>
        <v>#DIV/0!</v>
      </c>
      <c r="CZ604" s="187" t="str">
        <f t="shared" si="109"/>
        <v>#DIV/0!</v>
      </c>
    </row>
    <row r="605" ht="15.75" customHeight="1">
      <c r="A605" s="169">
        <v>12.0</v>
      </c>
      <c r="B605" s="312" t="s">
        <v>258</v>
      </c>
      <c r="C605" s="307" t="s">
        <v>259</v>
      </c>
      <c r="D605" s="124" t="str">
        <f t="shared" si="94"/>
        <v>#REF!</v>
      </c>
      <c r="E605" s="125" t="str">
        <f t="shared" si="95"/>
        <v>#REF!</v>
      </c>
      <c r="F605" s="172" t="str">
        <f t="shared" si="96"/>
        <v>#REF!</v>
      </c>
      <c r="G605" s="189" t="str">
        <f t="shared" si="97"/>
        <v>#REF!</v>
      </c>
      <c r="H605" s="208"/>
      <c r="I605" s="135"/>
      <c r="J605" s="135"/>
      <c r="K605" s="135"/>
      <c r="L605" s="135"/>
      <c r="M605" s="178">
        <f t="shared" si="98"/>
        <v>0</v>
      </c>
      <c r="N605" s="188" t="str">
        <f t="shared" si="99"/>
        <v>#DIV/0!</v>
      </c>
      <c r="O605" s="200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210"/>
      <c r="AG605" s="210"/>
      <c r="AH605" s="210"/>
      <c r="AI605" s="210"/>
      <c r="AJ605" s="178">
        <f t="shared" si="100"/>
        <v>0</v>
      </c>
      <c r="AK605" s="190">
        <f t="shared" si="101"/>
        <v>0</v>
      </c>
      <c r="AL605" s="200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  <c r="AZ605" s="197"/>
      <c r="BA605" s="197"/>
      <c r="BB605" s="197"/>
      <c r="BC605" s="197"/>
      <c r="BD605" s="197"/>
      <c r="BE605" s="197"/>
      <c r="BF605" s="197"/>
      <c r="BG605" s="178">
        <f t="shared" si="102"/>
        <v>0</v>
      </c>
      <c r="BH605" s="190">
        <f t="shared" si="103"/>
        <v>0</v>
      </c>
      <c r="BI605" s="200"/>
      <c r="BJ605" s="197"/>
      <c r="BK605" s="197"/>
      <c r="BL605" s="197"/>
      <c r="BM605" s="197"/>
      <c r="BN605" s="197"/>
      <c r="BO605" s="197"/>
      <c r="BP605" s="197"/>
      <c r="BQ605" s="197"/>
      <c r="BR605" s="197"/>
      <c r="BS605" s="197"/>
      <c r="BT605" s="197"/>
      <c r="BU605" s="197"/>
      <c r="BV605" s="197"/>
      <c r="BW605" s="204"/>
      <c r="BX605" s="204"/>
      <c r="BY605" s="204"/>
      <c r="BZ605" s="204"/>
      <c r="CA605" s="204"/>
      <c r="CB605" s="204"/>
      <c r="CC605" s="204"/>
      <c r="CD605" s="204"/>
      <c r="CE605" s="184">
        <f t="shared" si="104"/>
        <v>0</v>
      </c>
      <c r="CF605" s="244" t="str">
        <f t="shared" si="105"/>
        <v>#DIV/0!</v>
      </c>
      <c r="CG605" s="211"/>
      <c r="CH605" s="204"/>
      <c r="CI605" s="204"/>
      <c r="CJ605" s="204"/>
      <c r="CK605" s="204"/>
      <c r="CL605" s="204"/>
      <c r="CM605" s="204"/>
      <c r="CN605" s="204"/>
      <c r="CO605" s="204"/>
      <c r="CP605" s="204"/>
      <c r="CQ605" s="195">
        <f t="shared" si="106"/>
        <v>0</v>
      </c>
      <c r="CR605" s="186" t="str">
        <f t="shared" si="107"/>
        <v>#DIV/0!</v>
      </c>
      <c r="CS605" s="166"/>
      <c r="CT605" s="166"/>
      <c r="CU605" s="166"/>
      <c r="CV605" s="166"/>
      <c r="CW605" s="166"/>
      <c r="CX605" s="196"/>
      <c r="CY605" s="195" t="str">
        <f t="shared" si="108"/>
        <v>#DIV/0!</v>
      </c>
      <c r="CZ605" s="187" t="str">
        <f t="shared" si="109"/>
        <v>#DIV/0!</v>
      </c>
    </row>
    <row r="606" ht="15.75" customHeight="1">
      <c r="A606" s="121">
        <v>13.0</v>
      </c>
      <c r="B606" s="312" t="s">
        <v>260</v>
      </c>
      <c r="C606" s="307" t="s">
        <v>261</v>
      </c>
      <c r="D606" s="124" t="str">
        <f t="shared" si="94"/>
        <v>#REF!</v>
      </c>
      <c r="E606" s="125" t="str">
        <f t="shared" si="95"/>
        <v>#REF!</v>
      </c>
      <c r="F606" s="172" t="str">
        <f t="shared" si="96"/>
        <v>#REF!</v>
      </c>
      <c r="G606" s="189" t="str">
        <f t="shared" si="97"/>
        <v>#REF!</v>
      </c>
      <c r="H606" s="175"/>
      <c r="I606" s="176"/>
      <c r="J606" s="135"/>
      <c r="K606" s="135"/>
      <c r="L606" s="135"/>
      <c r="M606" s="178">
        <f t="shared" si="98"/>
        <v>0</v>
      </c>
      <c r="N606" s="188" t="str">
        <f t="shared" si="99"/>
        <v>#DIV/0!</v>
      </c>
      <c r="O606" s="200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210"/>
      <c r="AG606" s="210"/>
      <c r="AH606" s="210"/>
      <c r="AI606" s="210"/>
      <c r="AJ606" s="178">
        <f t="shared" si="100"/>
        <v>0</v>
      </c>
      <c r="AK606" s="190">
        <f t="shared" si="101"/>
        <v>0</v>
      </c>
      <c r="AL606" s="200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  <c r="AZ606" s="197"/>
      <c r="BA606" s="197"/>
      <c r="BB606" s="197"/>
      <c r="BC606" s="197"/>
      <c r="BD606" s="197"/>
      <c r="BE606" s="197"/>
      <c r="BF606" s="197"/>
      <c r="BG606" s="178">
        <f t="shared" si="102"/>
        <v>0</v>
      </c>
      <c r="BH606" s="190">
        <f t="shared" si="103"/>
        <v>0</v>
      </c>
      <c r="BI606" s="200"/>
      <c r="BJ606" s="197"/>
      <c r="BK606" s="197"/>
      <c r="BL606" s="197"/>
      <c r="BM606" s="197"/>
      <c r="BN606" s="197"/>
      <c r="BO606" s="197"/>
      <c r="BP606" s="197"/>
      <c r="BQ606" s="197"/>
      <c r="BR606" s="197"/>
      <c r="BS606" s="197"/>
      <c r="BT606" s="197"/>
      <c r="BU606" s="197"/>
      <c r="BV606" s="197"/>
      <c r="BW606" s="204"/>
      <c r="BX606" s="204"/>
      <c r="BY606" s="204"/>
      <c r="BZ606" s="204"/>
      <c r="CA606" s="204"/>
      <c r="CB606" s="204"/>
      <c r="CC606" s="204"/>
      <c r="CD606" s="204"/>
      <c r="CE606" s="184">
        <f t="shared" si="104"/>
        <v>0</v>
      </c>
      <c r="CF606" s="244" t="str">
        <f t="shared" si="105"/>
        <v>#DIV/0!</v>
      </c>
      <c r="CG606" s="211"/>
      <c r="CH606" s="204"/>
      <c r="CI606" s="204"/>
      <c r="CJ606" s="204"/>
      <c r="CK606" s="204"/>
      <c r="CL606" s="204"/>
      <c r="CM606" s="204"/>
      <c r="CN606" s="204"/>
      <c r="CO606" s="204"/>
      <c r="CP606" s="204"/>
      <c r="CQ606" s="195">
        <f t="shared" si="106"/>
        <v>0</v>
      </c>
      <c r="CR606" s="186" t="str">
        <f t="shared" si="107"/>
        <v>#DIV/0!</v>
      </c>
      <c r="CS606" s="166"/>
      <c r="CT606" s="166"/>
      <c r="CU606" s="166"/>
      <c r="CV606" s="166"/>
      <c r="CW606" s="166"/>
      <c r="CX606" s="196"/>
      <c r="CY606" s="195" t="str">
        <f t="shared" si="108"/>
        <v>#DIV/0!</v>
      </c>
      <c r="CZ606" s="187" t="str">
        <f t="shared" si="109"/>
        <v>#DIV/0!</v>
      </c>
    </row>
    <row r="607" ht="15.75" customHeight="1">
      <c r="A607" s="169">
        <v>14.0</v>
      </c>
      <c r="B607" s="312" t="s">
        <v>262</v>
      </c>
      <c r="C607" s="307" t="s">
        <v>263</v>
      </c>
      <c r="D607" s="124" t="str">
        <f t="shared" si="94"/>
        <v>#REF!</v>
      </c>
      <c r="E607" s="125" t="str">
        <f t="shared" si="95"/>
        <v>#REF!</v>
      </c>
      <c r="F607" s="172" t="str">
        <f t="shared" si="96"/>
        <v>#REF!</v>
      </c>
      <c r="G607" s="189" t="str">
        <f t="shared" si="97"/>
        <v>#REF!</v>
      </c>
      <c r="H607" s="175"/>
      <c r="I607" s="135"/>
      <c r="J607" s="135"/>
      <c r="K607" s="176"/>
      <c r="L607" s="176"/>
      <c r="M607" s="178">
        <f t="shared" si="98"/>
        <v>0</v>
      </c>
      <c r="N607" s="188" t="str">
        <f t="shared" si="99"/>
        <v>#DIV/0!</v>
      </c>
      <c r="O607" s="200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210"/>
      <c r="AG607" s="210"/>
      <c r="AH607" s="210"/>
      <c r="AI607" s="210"/>
      <c r="AJ607" s="178">
        <f t="shared" si="100"/>
        <v>0</v>
      </c>
      <c r="AK607" s="190">
        <f t="shared" si="101"/>
        <v>0</v>
      </c>
      <c r="AL607" s="200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  <c r="AZ607" s="197"/>
      <c r="BA607" s="197"/>
      <c r="BB607" s="197"/>
      <c r="BC607" s="197"/>
      <c r="BD607" s="197"/>
      <c r="BE607" s="197"/>
      <c r="BF607" s="197"/>
      <c r="BG607" s="178">
        <f t="shared" si="102"/>
        <v>0</v>
      </c>
      <c r="BH607" s="190">
        <f t="shared" si="103"/>
        <v>0</v>
      </c>
      <c r="BI607" s="200"/>
      <c r="BJ607" s="197"/>
      <c r="BK607" s="197"/>
      <c r="BL607" s="197"/>
      <c r="BM607" s="197"/>
      <c r="BN607" s="197"/>
      <c r="BO607" s="197"/>
      <c r="BP607" s="197"/>
      <c r="BQ607" s="197"/>
      <c r="BR607" s="197"/>
      <c r="BS607" s="197"/>
      <c r="BT607" s="197"/>
      <c r="BU607" s="197"/>
      <c r="BV607" s="197"/>
      <c r="BW607" s="204"/>
      <c r="BX607" s="204"/>
      <c r="BY607" s="204"/>
      <c r="BZ607" s="204"/>
      <c r="CA607" s="204"/>
      <c r="CB607" s="204"/>
      <c r="CC607" s="204"/>
      <c r="CD607" s="204"/>
      <c r="CE607" s="184">
        <f t="shared" si="104"/>
        <v>0</v>
      </c>
      <c r="CF607" s="244" t="str">
        <f t="shared" si="105"/>
        <v>#DIV/0!</v>
      </c>
      <c r="CG607" s="211"/>
      <c r="CH607" s="204"/>
      <c r="CI607" s="204"/>
      <c r="CJ607" s="204"/>
      <c r="CK607" s="204"/>
      <c r="CL607" s="204"/>
      <c r="CM607" s="204"/>
      <c r="CN607" s="204"/>
      <c r="CO607" s="204"/>
      <c r="CP607" s="204"/>
      <c r="CQ607" s="195">
        <f t="shared" si="106"/>
        <v>0</v>
      </c>
      <c r="CR607" s="186" t="str">
        <f t="shared" si="107"/>
        <v>#DIV/0!</v>
      </c>
      <c r="CS607" s="166"/>
      <c r="CT607" s="166"/>
      <c r="CU607" s="166"/>
      <c r="CV607" s="166"/>
      <c r="CW607" s="166"/>
      <c r="CX607" s="196"/>
      <c r="CY607" s="195" t="str">
        <f t="shared" si="108"/>
        <v>#DIV/0!</v>
      </c>
      <c r="CZ607" s="187" t="str">
        <f t="shared" si="109"/>
        <v>#DIV/0!</v>
      </c>
    </row>
    <row r="608" ht="15.75" customHeight="1">
      <c r="A608" s="121">
        <v>15.0</v>
      </c>
      <c r="B608" s="312" t="s">
        <v>264</v>
      </c>
      <c r="C608" s="307" t="s">
        <v>265</v>
      </c>
      <c r="D608" s="124" t="str">
        <f t="shared" si="94"/>
        <v>#REF!</v>
      </c>
      <c r="E608" s="125" t="str">
        <f t="shared" si="95"/>
        <v>#REF!</v>
      </c>
      <c r="F608" s="172" t="str">
        <f t="shared" si="96"/>
        <v>#REF!</v>
      </c>
      <c r="G608" s="189" t="str">
        <f t="shared" si="97"/>
        <v>#REF!</v>
      </c>
      <c r="H608" s="175"/>
      <c r="I608" s="176"/>
      <c r="J608" s="176"/>
      <c r="K608" s="135"/>
      <c r="L608" s="135"/>
      <c r="M608" s="178">
        <f t="shared" si="98"/>
        <v>0</v>
      </c>
      <c r="N608" s="188" t="str">
        <f t="shared" si="99"/>
        <v>#DIV/0!</v>
      </c>
      <c r="O608" s="200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210"/>
      <c r="AG608" s="210"/>
      <c r="AH608" s="210"/>
      <c r="AI608" s="210"/>
      <c r="AJ608" s="178">
        <f t="shared" si="100"/>
        <v>0</v>
      </c>
      <c r="AK608" s="190">
        <f t="shared" si="101"/>
        <v>0</v>
      </c>
      <c r="AL608" s="200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  <c r="AZ608" s="197"/>
      <c r="BA608" s="197"/>
      <c r="BB608" s="197"/>
      <c r="BC608" s="197"/>
      <c r="BD608" s="197"/>
      <c r="BE608" s="197"/>
      <c r="BF608" s="197"/>
      <c r="BG608" s="178">
        <f t="shared" si="102"/>
        <v>0</v>
      </c>
      <c r="BH608" s="190">
        <f t="shared" si="103"/>
        <v>0</v>
      </c>
      <c r="BI608" s="200"/>
      <c r="BJ608" s="197"/>
      <c r="BK608" s="197"/>
      <c r="BL608" s="197"/>
      <c r="BM608" s="197"/>
      <c r="BN608" s="197"/>
      <c r="BO608" s="197"/>
      <c r="BP608" s="197"/>
      <c r="BQ608" s="197"/>
      <c r="BR608" s="197"/>
      <c r="BS608" s="197"/>
      <c r="BT608" s="197"/>
      <c r="BU608" s="197"/>
      <c r="BV608" s="197"/>
      <c r="BW608" s="204"/>
      <c r="BX608" s="204"/>
      <c r="BY608" s="204"/>
      <c r="BZ608" s="204"/>
      <c r="CA608" s="204"/>
      <c r="CB608" s="204"/>
      <c r="CC608" s="204"/>
      <c r="CD608" s="204"/>
      <c r="CE608" s="184">
        <f t="shared" si="104"/>
        <v>0</v>
      </c>
      <c r="CF608" s="244" t="str">
        <f t="shared" si="105"/>
        <v>#DIV/0!</v>
      </c>
      <c r="CG608" s="211"/>
      <c r="CH608" s="204"/>
      <c r="CI608" s="204"/>
      <c r="CJ608" s="204"/>
      <c r="CK608" s="204"/>
      <c r="CL608" s="204"/>
      <c r="CM608" s="204"/>
      <c r="CN608" s="204"/>
      <c r="CO608" s="204"/>
      <c r="CP608" s="204"/>
      <c r="CQ608" s="195">
        <f t="shared" si="106"/>
        <v>0</v>
      </c>
      <c r="CR608" s="186" t="str">
        <f t="shared" si="107"/>
        <v>#DIV/0!</v>
      </c>
      <c r="CS608" s="166"/>
      <c r="CT608" s="166"/>
      <c r="CU608" s="166"/>
      <c r="CV608" s="166"/>
      <c r="CW608" s="166"/>
      <c r="CX608" s="196"/>
      <c r="CY608" s="195" t="str">
        <f t="shared" si="108"/>
        <v>#DIV/0!</v>
      </c>
      <c r="CZ608" s="187" t="str">
        <f t="shared" si="109"/>
        <v>#DIV/0!</v>
      </c>
    </row>
    <row r="609" ht="15.75" customHeight="1">
      <c r="A609" s="169">
        <v>16.0</v>
      </c>
      <c r="B609" s="312" t="s">
        <v>266</v>
      </c>
      <c r="C609" s="307" t="s">
        <v>267</v>
      </c>
      <c r="D609" s="124" t="str">
        <f t="shared" si="94"/>
        <v>#REF!</v>
      </c>
      <c r="E609" s="125" t="str">
        <f t="shared" si="95"/>
        <v>#REF!</v>
      </c>
      <c r="F609" s="172" t="str">
        <f t="shared" si="96"/>
        <v>#REF!</v>
      </c>
      <c r="G609" s="189" t="str">
        <f t="shared" si="97"/>
        <v>#REF!</v>
      </c>
      <c r="H609" s="175"/>
      <c r="I609" s="176"/>
      <c r="J609" s="135"/>
      <c r="K609" s="135"/>
      <c r="L609" s="135"/>
      <c r="M609" s="178">
        <f t="shared" si="98"/>
        <v>0</v>
      </c>
      <c r="N609" s="188" t="str">
        <f t="shared" si="99"/>
        <v>#DIV/0!</v>
      </c>
      <c r="O609" s="223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5"/>
      <c r="AG609" s="225"/>
      <c r="AH609" s="225"/>
      <c r="AI609" s="225"/>
      <c r="AJ609" s="178">
        <f t="shared" si="100"/>
        <v>0</v>
      </c>
      <c r="AK609" s="190">
        <f t="shared" si="101"/>
        <v>0</v>
      </c>
      <c r="AL609" s="223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178">
        <f t="shared" si="102"/>
        <v>0</v>
      </c>
      <c r="BH609" s="190">
        <f t="shared" si="103"/>
        <v>0</v>
      </c>
      <c r="BI609" s="223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04"/>
      <c r="BX609" s="204"/>
      <c r="BY609" s="204"/>
      <c r="BZ609" s="204"/>
      <c r="CA609" s="204"/>
      <c r="CB609" s="204"/>
      <c r="CC609" s="204"/>
      <c r="CD609" s="204"/>
      <c r="CE609" s="184">
        <f t="shared" si="104"/>
        <v>0</v>
      </c>
      <c r="CF609" s="244" t="str">
        <f t="shared" si="105"/>
        <v>#DIV/0!</v>
      </c>
      <c r="CG609" s="211"/>
      <c r="CH609" s="204"/>
      <c r="CI609" s="204"/>
      <c r="CJ609" s="204"/>
      <c r="CK609" s="204"/>
      <c r="CL609" s="204"/>
      <c r="CM609" s="204"/>
      <c r="CN609" s="204"/>
      <c r="CO609" s="204"/>
      <c r="CP609" s="204"/>
      <c r="CQ609" s="195">
        <f t="shared" si="106"/>
        <v>0</v>
      </c>
      <c r="CR609" s="186" t="str">
        <f t="shared" si="107"/>
        <v>#DIV/0!</v>
      </c>
      <c r="CS609" s="166"/>
      <c r="CT609" s="166"/>
      <c r="CU609" s="166"/>
      <c r="CV609" s="166"/>
      <c r="CW609" s="166"/>
      <c r="CX609" s="196"/>
      <c r="CY609" s="195" t="str">
        <f t="shared" si="108"/>
        <v>#DIV/0!</v>
      </c>
      <c r="CZ609" s="187" t="str">
        <f t="shared" si="109"/>
        <v>#DIV/0!</v>
      </c>
    </row>
    <row r="610" ht="15.75" customHeight="1">
      <c r="A610" s="121">
        <v>17.0</v>
      </c>
      <c r="B610" s="312" t="s">
        <v>268</v>
      </c>
      <c r="C610" s="307" t="s">
        <v>269</v>
      </c>
      <c r="D610" s="124" t="str">
        <f t="shared" si="94"/>
        <v>#REF!</v>
      </c>
      <c r="E610" s="125" t="str">
        <f t="shared" si="95"/>
        <v>#REF!</v>
      </c>
      <c r="F610" s="172" t="str">
        <f t="shared" si="96"/>
        <v>#REF!</v>
      </c>
      <c r="G610" s="189" t="str">
        <f t="shared" si="97"/>
        <v>#REF!</v>
      </c>
      <c r="H610" s="175"/>
      <c r="I610" s="135"/>
      <c r="J610" s="176"/>
      <c r="K610" s="135"/>
      <c r="L610" s="135"/>
      <c r="M610" s="178">
        <f t="shared" si="98"/>
        <v>0</v>
      </c>
      <c r="N610" s="188" t="str">
        <f t="shared" si="99"/>
        <v>#DIV/0!</v>
      </c>
      <c r="O610" s="200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210"/>
      <c r="AG610" s="210"/>
      <c r="AH610" s="210"/>
      <c r="AI610" s="210"/>
      <c r="AJ610" s="178">
        <f t="shared" si="100"/>
        <v>0</v>
      </c>
      <c r="AK610" s="190">
        <f t="shared" si="101"/>
        <v>0</v>
      </c>
      <c r="AL610" s="200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  <c r="AZ610" s="197"/>
      <c r="BA610" s="197"/>
      <c r="BB610" s="197"/>
      <c r="BC610" s="197"/>
      <c r="BD610" s="197"/>
      <c r="BE610" s="197"/>
      <c r="BF610" s="197"/>
      <c r="BG610" s="178">
        <f t="shared" si="102"/>
        <v>0</v>
      </c>
      <c r="BH610" s="190">
        <f t="shared" si="103"/>
        <v>0</v>
      </c>
      <c r="BI610" s="200"/>
      <c r="BJ610" s="197"/>
      <c r="BK610" s="197"/>
      <c r="BL610" s="197"/>
      <c r="BM610" s="197"/>
      <c r="BN610" s="197"/>
      <c r="BO610" s="197"/>
      <c r="BP610" s="197"/>
      <c r="BQ610" s="197"/>
      <c r="BR610" s="197"/>
      <c r="BS610" s="197"/>
      <c r="BT610" s="197"/>
      <c r="BU610" s="197"/>
      <c r="BV610" s="197"/>
      <c r="BW610" s="204"/>
      <c r="BX610" s="204"/>
      <c r="BY610" s="204"/>
      <c r="BZ610" s="204"/>
      <c r="CA610" s="204"/>
      <c r="CB610" s="204"/>
      <c r="CC610" s="204"/>
      <c r="CD610" s="204"/>
      <c r="CE610" s="184">
        <f t="shared" si="104"/>
        <v>0</v>
      </c>
      <c r="CF610" s="244" t="str">
        <f t="shared" si="105"/>
        <v>#DIV/0!</v>
      </c>
      <c r="CG610" s="211"/>
      <c r="CH610" s="204"/>
      <c r="CI610" s="204"/>
      <c r="CJ610" s="204"/>
      <c r="CK610" s="204"/>
      <c r="CL610" s="204"/>
      <c r="CM610" s="204"/>
      <c r="CN610" s="204"/>
      <c r="CO610" s="204"/>
      <c r="CP610" s="204"/>
      <c r="CQ610" s="195">
        <f t="shared" si="106"/>
        <v>0</v>
      </c>
      <c r="CR610" s="186" t="str">
        <f t="shared" si="107"/>
        <v>#DIV/0!</v>
      </c>
      <c r="CS610" s="166"/>
      <c r="CT610" s="166"/>
      <c r="CU610" s="166"/>
      <c r="CV610" s="166"/>
      <c r="CW610" s="166"/>
      <c r="CX610" s="196"/>
      <c r="CY610" s="195" t="str">
        <f t="shared" si="108"/>
        <v>#DIV/0!</v>
      </c>
      <c r="CZ610" s="187" t="str">
        <f t="shared" si="109"/>
        <v>#DIV/0!</v>
      </c>
    </row>
    <row r="611" ht="15.75" customHeight="1">
      <c r="A611" s="169">
        <v>18.0</v>
      </c>
      <c r="B611" s="312" t="s">
        <v>270</v>
      </c>
      <c r="C611" s="307" t="s">
        <v>271</v>
      </c>
      <c r="D611" s="124" t="str">
        <f t="shared" si="94"/>
        <v>#REF!</v>
      </c>
      <c r="E611" s="125" t="str">
        <f t="shared" si="95"/>
        <v>#REF!</v>
      </c>
      <c r="F611" s="172" t="str">
        <f t="shared" si="96"/>
        <v>#REF!</v>
      </c>
      <c r="G611" s="189" t="str">
        <f t="shared" si="97"/>
        <v>#REF!</v>
      </c>
      <c r="H611" s="175"/>
      <c r="I611" s="135"/>
      <c r="J611" s="135"/>
      <c r="K611" s="135"/>
      <c r="L611" s="135"/>
      <c r="M611" s="178">
        <f t="shared" si="98"/>
        <v>0</v>
      </c>
      <c r="N611" s="188" t="str">
        <f t="shared" si="99"/>
        <v>#DIV/0!</v>
      </c>
      <c r="O611" s="200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210"/>
      <c r="AG611" s="210"/>
      <c r="AH611" s="210"/>
      <c r="AI611" s="210"/>
      <c r="AJ611" s="178">
        <f t="shared" si="100"/>
        <v>0</v>
      </c>
      <c r="AK611" s="190">
        <f t="shared" si="101"/>
        <v>0</v>
      </c>
      <c r="AL611" s="200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  <c r="AZ611" s="197"/>
      <c r="BA611" s="197"/>
      <c r="BB611" s="197"/>
      <c r="BC611" s="197"/>
      <c r="BD611" s="197"/>
      <c r="BE611" s="197"/>
      <c r="BF611" s="197"/>
      <c r="BG611" s="178">
        <f t="shared" si="102"/>
        <v>0</v>
      </c>
      <c r="BH611" s="190">
        <f t="shared" si="103"/>
        <v>0</v>
      </c>
      <c r="BI611" s="200"/>
      <c r="BJ611" s="197"/>
      <c r="BK611" s="197"/>
      <c r="BL611" s="197"/>
      <c r="BM611" s="197"/>
      <c r="BN611" s="197"/>
      <c r="BO611" s="197"/>
      <c r="BP611" s="197"/>
      <c r="BQ611" s="197"/>
      <c r="BR611" s="197"/>
      <c r="BS611" s="197"/>
      <c r="BT611" s="197"/>
      <c r="BU611" s="197"/>
      <c r="BV611" s="197"/>
      <c r="BW611" s="204"/>
      <c r="BX611" s="204"/>
      <c r="BY611" s="204"/>
      <c r="BZ611" s="204"/>
      <c r="CA611" s="204"/>
      <c r="CB611" s="204"/>
      <c r="CC611" s="204"/>
      <c r="CD611" s="204"/>
      <c r="CE611" s="184">
        <f t="shared" si="104"/>
        <v>0</v>
      </c>
      <c r="CF611" s="244" t="str">
        <f t="shared" si="105"/>
        <v>#DIV/0!</v>
      </c>
      <c r="CG611" s="211"/>
      <c r="CH611" s="204"/>
      <c r="CI611" s="204"/>
      <c r="CJ611" s="204"/>
      <c r="CK611" s="204"/>
      <c r="CL611" s="204"/>
      <c r="CM611" s="204"/>
      <c r="CN611" s="204"/>
      <c r="CO611" s="204"/>
      <c r="CP611" s="204"/>
      <c r="CQ611" s="195">
        <f t="shared" si="106"/>
        <v>0</v>
      </c>
      <c r="CR611" s="186" t="str">
        <f t="shared" si="107"/>
        <v>#DIV/0!</v>
      </c>
      <c r="CS611" s="166"/>
      <c r="CT611" s="166"/>
      <c r="CU611" s="166"/>
      <c r="CV611" s="166"/>
      <c r="CW611" s="166"/>
      <c r="CX611" s="196"/>
      <c r="CY611" s="195" t="str">
        <f t="shared" si="108"/>
        <v>#DIV/0!</v>
      </c>
      <c r="CZ611" s="187" t="str">
        <f t="shared" si="109"/>
        <v>#DIV/0!</v>
      </c>
    </row>
    <row r="612" ht="15.75" customHeight="1">
      <c r="A612" s="121">
        <v>19.0</v>
      </c>
      <c r="B612" s="312" t="s">
        <v>272</v>
      </c>
      <c r="C612" s="307" t="s">
        <v>273</v>
      </c>
      <c r="D612" s="124" t="str">
        <f t="shared" si="94"/>
        <v>#REF!</v>
      </c>
      <c r="E612" s="125" t="str">
        <f t="shared" si="95"/>
        <v>#REF!</v>
      </c>
      <c r="F612" s="172" t="str">
        <f t="shared" si="96"/>
        <v>#REF!</v>
      </c>
      <c r="G612" s="189" t="str">
        <f t="shared" si="97"/>
        <v>#REF!</v>
      </c>
      <c r="H612" s="175"/>
      <c r="I612" s="135"/>
      <c r="J612" s="135"/>
      <c r="K612" s="135"/>
      <c r="L612" s="135"/>
      <c r="M612" s="178">
        <f t="shared" si="98"/>
        <v>0</v>
      </c>
      <c r="N612" s="188" t="str">
        <f t="shared" si="99"/>
        <v>#DIV/0!</v>
      </c>
      <c r="O612" s="200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210"/>
      <c r="AG612" s="210"/>
      <c r="AH612" s="210"/>
      <c r="AI612" s="210"/>
      <c r="AJ612" s="178">
        <f t="shared" si="100"/>
        <v>0</v>
      </c>
      <c r="AK612" s="190">
        <f t="shared" si="101"/>
        <v>0</v>
      </c>
      <c r="AL612" s="200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  <c r="AZ612" s="197"/>
      <c r="BA612" s="197"/>
      <c r="BB612" s="197"/>
      <c r="BC612" s="197"/>
      <c r="BD612" s="197"/>
      <c r="BE612" s="197"/>
      <c r="BF612" s="197"/>
      <c r="BG612" s="178">
        <f t="shared" si="102"/>
        <v>0</v>
      </c>
      <c r="BH612" s="190">
        <f t="shared" si="103"/>
        <v>0</v>
      </c>
      <c r="BI612" s="200"/>
      <c r="BJ612" s="197"/>
      <c r="BK612" s="197"/>
      <c r="BL612" s="197"/>
      <c r="BM612" s="197"/>
      <c r="BN612" s="197"/>
      <c r="BO612" s="197"/>
      <c r="BP612" s="197"/>
      <c r="BQ612" s="197"/>
      <c r="BR612" s="197"/>
      <c r="BS612" s="197"/>
      <c r="BT612" s="197"/>
      <c r="BU612" s="197"/>
      <c r="BV612" s="197"/>
      <c r="BW612" s="204"/>
      <c r="BX612" s="204"/>
      <c r="BY612" s="204"/>
      <c r="BZ612" s="204"/>
      <c r="CA612" s="204"/>
      <c r="CB612" s="204"/>
      <c r="CC612" s="204"/>
      <c r="CD612" s="204"/>
      <c r="CE612" s="184">
        <f t="shared" si="104"/>
        <v>0</v>
      </c>
      <c r="CF612" s="244" t="str">
        <f t="shared" si="105"/>
        <v>#DIV/0!</v>
      </c>
      <c r="CG612" s="211"/>
      <c r="CH612" s="204"/>
      <c r="CI612" s="204"/>
      <c r="CJ612" s="204"/>
      <c r="CK612" s="204"/>
      <c r="CL612" s="204"/>
      <c r="CM612" s="204"/>
      <c r="CN612" s="204"/>
      <c r="CO612" s="204"/>
      <c r="CP612" s="204"/>
      <c r="CQ612" s="195">
        <f t="shared" si="106"/>
        <v>0</v>
      </c>
      <c r="CR612" s="186" t="str">
        <f t="shared" si="107"/>
        <v>#DIV/0!</v>
      </c>
      <c r="CS612" s="166"/>
      <c r="CT612" s="166"/>
      <c r="CU612" s="166"/>
      <c r="CV612" s="166"/>
      <c r="CW612" s="166"/>
      <c r="CX612" s="196"/>
      <c r="CY612" s="195" t="str">
        <f t="shared" si="108"/>
        <v>#DIV/0!</v>
      </c>
      <c r="CZ612" s="187" t="str">
        <f t="shared" si="109"/>
        <v>#DIV/0!</v>
      </c>
    </row>
    <row r="613" ht="15.75" customHeight="1">
      <c r="A613" s="169">
        <v>20.0</v>
      </c>
      <c r="B613" s="312" t="s">
        <v>274</v>
      </c>
      <c r="C613" s="307" t="s">
        <v>275</v>
      </c>
      <c r="D613" s="124" t="str">
        <f t="shared" si="94"/>
        <v>#REF!</v>
      </c>
      <c r="E613" s="125" t="str">
        <f t="shared" si="95"/>
        <v>#REF!</v>
      </c>
      <c r="F613" s="172" t="str">
        <f t="shared" si="96"/>
        <v>#REF!</v>
      </c>
      <c r="G613" s="189" t="str">
        <f t="shared" si="97"/>
        <v>#REF!</v>
      </c>
      <c r="H613" s="175"/>
      <c r="I613" s="135"/>
      <c r="J613" s="135"/>
      <c r="K613" s="135"/>
      <c r="L613" s="135"/>
      <c r="M613" s="178">
        <f t="shared" si="98"/>
        <v>0</v>
      </c>
      <c r="N613" s="188" t="str">
        <f t="shared" si="99"/>
        <v>#DIV/0!</v>
      </c>
      <c r="O613" s="200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210"/>
      <c r="AG613" s="210"/>
      <c r="AH613" s="210"/>
      <c r="AI613" s="210"/>
      <c r="AJ613" s="178">
        <f t="shared" si="100"/>
        <v>0</v>
      </c>
      <c r="AK613" s="190">
        <f t="shared" si="101"/>
        <v>0</v>
      </c>
      <c r="AL613" s="200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  <c r="AZ613" s="197"/>
      <c r="BA613" s="197"/>
      <c r="BB613" s="197"/>
      <c r="BC613" s="197"/>
      <c r="BD613" s="197"/>
      <c r="BE613" s="197"/>
      <c r="BF613" s="197"/>
      <c r="BG613" s="178">
        <f t="shared" si="102"/>
        <v>0</v>
      </c>
      <c r="BH613" s="190">
        <f t="shared" si="103"/>
        <v>0</v>
      </c>
      <c r="BI613" s="200"/>
      <c r="BJ613" s="197"/>
      <c r="BK613" s="197"/>
      <c r="BL613" s="197"/>
      <c r="BM613" s="197"/>
      <c r="BN613" s="197"/>
      <c r="BO613" s="197"/>
      <c r="BP613" s="197"/>
      <c r="BQ613" s="197"/>
      <c r="BR613" s="197"/>
      <c r="BS613" s="197"/>
      <c r="BT613" s="197"/>
      <c r="BU613" s="197"/>
      <c r="BV613" s="197"/>
      <c r="BW613" s="204"/>
      <c r="BX613" s="204"/>
      <c r="BY613" s="204"/>
      <c r="BZ613" s="204"/>
      <c r="CA613" s="204"/>
      <c r="CB613" s="204"/>
      <c r="CC613" s="204"/>
      <c r="CD613" s="204"/>
      <c r="CE613" s="184">
        <f t="shared" si="104"/>
        <v>0</v>
      </c>
      <c r="CF613" s="244" t="str">
        <f t="shared" si="105"/>
        <v>#DIV/0!</v>
      </c>
      <c r="CG613" s="211"/>
      <c r="CH613" s="204"/>
      <c r="CI613" s="204"/>
      <c r="CJ613" s="204"/>
      <c r="CK613" s="204"/>
      <c r="CL613" s="204"/>
      <c r="CM613" s="204"/>
      <c r="CN613" s="204"/>
      <c r="CO613" s="204"/>
      <c r="CP613" s="204"/>
      <c r="CQ613" s="195">
        <f t="shared" si="106"/>
        <v>0</v>
      </c>
      <c r="CR613" s="186" t="str">
        <f t="shared" si="107"/>
        <v>#DIV/0!</v>
      </c>
      <c r="CS613" s="166"/>
      <c r="CT613" s="166"/>
      <c r="CU613" s="166"/>
      <c r="CV613" s="166"/>
      <c r="CW613" s="166"/>
      <c r="CX613" s="196"/>
      <c r="CY613" s="195" t="str">
        <f t="shared" si="108"/>
        <v>#DIV/0!</v>
      </c>
      <c r="CZ613" s="187" t="str">
        <f t="shared" si="109"/>
        <v>#DIV/0!</v>
      </c>
    </row>
    <row r="614" ht="15.75" customHeight="1">
      <c r="A614" s="121">
        <v>21.0</v>
      </c>
      <c r="B614" s="312" t="s">
        <v>276</v>
      </c>
      <c r="C614" s="307" t="s">
        <v>277</v>
      </c>
      <c r="D614" s="124" t="str">
        <f t="shared" si="94"/>
        <v>#REF!</v>
      </c>
      <c r="E614" s="125" t="str">
        <f t="shared" si="95"/>
        <v>#REF!</v>
      </c>
      <c r="F614" s="172" t="str">
        <f t="shared" si="96"/>
        <v>#REF!</v>
      </c>
      <c r="G614" s="189" t="str">
        <f t="shared" si="97"/>
        <v>#REF!</v>
      </c>
      <c r="H614" s="175"/>
      <c r="I614" s="176"/>
      <c r="J614" s="176"/>
      <c r="K614" s="135"/>
      <c r="L614" s="135"/>
      <c r="M614" s="178">
        <f t="shared" si="98"/>
        <v>0</v>
      </c>
      <c r="N614" s="188" t="str">
        <f t="shared" si="99"/>
        <v>#DIV/0!</v>
      </c>
      <c r="O614" s="200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210"/>
      <c r="AG614" s="210"/>
      <c r="AH614" s="210"/>
      <c r="AI614" s="210"/>
      <c r="AJ614" s="178">
        <f t="shared" si="100"/>
        <v>0</v>
      </c>
      <c r="AK614" s="190">
        <f t="shared" si="101"/>
        <v>0</v>
      </c>
      <c r="AL614" s="200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  <c r="AZ614" s="197"/>
      <c r="BA614" s="197"/>
      <c r="BB614" s="197"/>
      <c r="BC614" s="197"/>
      <c r="BD614" s="197"/>
      <c r="BE614" s="197"/>
      <c r="BF614" s="197"/>
      <c r="BG614" s="178">
        <f t="shared" si="102"/>
        <v>0</v>
      </c>
      <c r="BH614" s="190">
        <f t="shared" si="103"/>
        <v>0</v>
      </c>
      <c r="BI614" s="200"/>
      <c r="BJ614" s="197"/>
      <c r="BK614" s="197"/>
      <c r="BL614" s="197"/>
      <c r="BM614" s="197"/>
      <c r="BN614" s="197"/>
      <c r="BO614" s="197"/>
      <c r="BP614" s="197"/>
      <c r="BQ614" s="197"/>
      <c r="BR614" s="197"/>
      <c r="BS614" s="197"/>
      <c r="BT614" s="197"/>
      <c r="BU614" s="197"/>
      <c r="BV614" s="197"/>
      <c r="BW614" s="204"/>
      <c r="BX614" s="204"/>
      <c r="BY614" s="204"/>
      <c r="BZ614" s="204"/>
      <c r="CA614" s="204"/>
      <c r="CB614" s="204"/>
      <c r="CC614" s="204"/>
      <c r="CD614" s="204"/>
      <c r="CE614" s="184">
        <f t="shared" si="104"/>
        <v>0</v>
      </c>
      <c r="CF614" s="244" t="str">
        <f t="shared" si="105"/>
        <v>#DIV/0!</v>
      </c>
      <c r="CG614" s="211"/>
      <c r="CH614" s="204"/>
      <c r="CI614" s="204"/>
      <c r="CJ614" s="204"/>
      <c r="CK614" s="204"/>
      <c r="CL614" s="204"/>
      <c r="CM614" s="204"/>
      <c r="CN614" s="204"/>
      <c r="CO614" s="204"/>
      <c r="CP614" s="204"/>
      <c r="CQ614" s="195">
        <f t="shared" si="106"/>
        <v>0</v>
      </c>
      <c r="CR614" s="186" t="str">
        <f t="shared" si="107"/>
        <v>#DIV/0!</v>
      </c>
      <c r="CS614" s="166"/>
      <c r="CT614" s="166"/>
      <c r="CU614" s="166"/>
      <c r="CV614" s="166"/>
      <c r="CW614" s="166"/>
      <c r="CX614" s="196"/>
      <c r="CY614" s="195" t="str">
        <f t="shared" si="108"/>
        <v>#DIV/0!</v>
      </c>
      <c r="CZ614" s="187" t="str">
        <f t="shared" si="109"/>
        <v>#DIV/0!</v>
      </c>
    </row>
    <row r="615" ht="15.75" customHeight="1">
      <c r="A615" s="169">
        <v>22.0</v>
      </c>
      <c r="B615" s="312" t="s">
        <v>278</v>
      </c>
      <c r="C615" s="307" t="s">
        <v>279</v>
      </c>
      <c r="D615" s="124" t="str">
        <f t="shared" si="94"/>
        <v>#REF!</v>
      </c>
      <c r="E615" s="125" t="str">
        <f t="shared" si="95"/>
        <v>#REF!</v>
      </c>
      <c r="F615" s="172" t="str">
        <f t="shared" si="96"/>
        <v>#REF!</v>
      </c>
      <c r="G615" s="189" t="str">
        <f t="shared" si="97"/>
        <v>#REF!</v>
      </c>
      <c r="H615" s="175"/>
      <c r="I615" s="176"/>
      <c r="J615" s="135"/>
      <c r="K615" s="135"/>
      <c r="L615" s="135"/>
      <c r="M615" s="178">
        <f t="shared" si="98"/>
        <v>0</v>
      </c>
      <c r="N615" s="188" t="str">
        <f t="shared" si="99"/>
        <v>#DIV/0!</v>
      </c>
      <c r="O615" s="200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210"/>
      <c r="AG615" s="210"/>
      <c r="AH615" s="210"/>
      <c r="AI615" s="210"/>
      <c r="AJ615" s="178">
        <f t="shared" si="100"/>
        <v>0</v>
      </c>
      <c r="AK615" s="190">
        <f t="shared" si="101"/>
        <v>0</v>
      </c>
      <c r="AL615" s="200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  <c r="AZ615" s="197"/>
      <c r="BA615" s="197"/>
      <c r="BB615" s="197"/>
      <c r="BC615" s="197"/>
      <c r="BD615" s="197"/>
      <c r="BE615" s="197"/>
      <c r="BF615" s="197"/>
      <c r="BG615" s="178">
        <f t="shared" si="102"/>
        <v>0</v>
      </c>
      <c r="BH615" s="190">
        <f t="shared" si="103"/>
        <v>0</v>
      </c>
      <c r="BI615" s="200"/>
      <c r="BJ615" s="197"/>
      <c r="BK615" s="197"/>
      <c r="BL615" s="197"/>
      <c r="BM615" s="197"/>
      <c r="BN615" s="197"/>
      <c r="BO615" s="197"/>
      <c r="BP615" s="197"/>
      <c r="BQ615" s="197"/>
      <c r="BR615" s="197"/>
      <c r="BS615" s="197"/>
      <c r="BT615" s="197"/>
      <c r="BU615" s="197"/>
      <c r="BV615" s="197"/>
      <c r="BW615" s="204"/>
      <c r="BX615" s="204"/>
      <c r="BY615" s="204"/>
      <c r="BZ615" s="204"/>
      <c r="CA615" s="204"/>
      <c r="CB615" s="204"/>
      <c r="CC615" s="204"/>
      <c r="CD615" s="204"/>
      <c r="CE615" s="184">
        <f t="shared" si="104"/>
        <v>0</v>
      </c>
      <c r="CF615" s="244" t="str">
        <f t="shared" si="105"/>
        <v>#DIV/0!</v>
      </c>
      <c r="CG615" s="211"/>
      <c r="CH615" s="204"/>
      <c r="CI615" s="204"/>
      <c r="CJ615" s="204"/>
      <c r="CK615" s="204"/>
      <c r="CL615" s="204"/>
      <c r="CM615" s="204"/>
      <c r="CN615" s="204"/>
      <c r="CO615" s="204"/>
      <c r="CP615" s="204"/>
      <c r="CQ615" s="195">
        <f t="shared" si="106"/>
        <v>0</v>
      </c>
      <c r="CR615" s="186" t="str">
        <f t="shared" si="107"/>
        <v>#DIV/0!</v>
      </c>
      <c r="CS615" s="166"/>
      <c r="CT615" s="166"/>
      <c r="CU615" s="166"/>
      <c r="CV615" s="166"/>
      <c r="CW615" s="166"/>
      <c r="CX615" s="196"/>
      <c r="CY615" s="195" t="str">
        <f t="shared" si="108"/>
        <v>#DIV/0!</v>
      </c>
      <c r="CZ615" s="187" t="str">
        <f t="shared" si="109"/>
        <v>#DIV/0!</v>
      </c>
    </row>
    <row r="616" ht="15.75" customHeight="1">
      <c r="A616" s="121">
        <v>23.0</v>
      </c>
      <c r="B616" s="312" t="s">
        <v>280</v>
      </c>
      <c r="C616" s="307" t="s">
        <v>281</v>
      </c>
      <c r="D616" s="124" t="str">
        <f t="shared" si="94"/>
        <v>#REF!</v>
      </c>
      <c r="E616" s="125" t="str">
        <f t="shared" si="95"/>
        <v>#REF!</v>
      </c>
      <c r="F616" s="172" t="str">
        <f t="shared" si="96"/>
        <v>#REF!</v>
      </c>
      <c r="G616" s="189" t="str">
        <f t="shared" si="97"/>
        <v>#REF!</v>
      </c>
      <c r="H616" s="175"/>
      <c r="I616" s="176"/>
      <c r="J616" s="135"/>
      <c r="K616" s="135"/>
      <c r="L616" s="135"/>
      <c r="M616" s="178">
        <f t="shared" si="98"/>
        <v>0</v>
      </c>
      <c r="N616" s="188" t="str">
        <f t="shared" si="99"/>
        <v>#DIV/0!</v>
      </c>
      <c r="O616" s="216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  <c r="AE616" s="215"/>
      <c r="AF616" s="218"/>
      <c r="AG616" s="218"/>
      <c r="AH616" s="218"/>
      <c r="AI616" s="218"/>
      <c r="AJ616" s="178">
        <f t="shared" si="100"/>
        <v>0</v>
      </c>
      <c r="AK616" s="190">
        <f t="shared" si="101"/>
        <v>0</v>
      </c>
      <c r="AL616" s="216"/>
      <c r="AM616" s="215"/>
      <c r="AN616" s="215"/>
      <c r="AO616" s="215"/>
      <c r="AP616" s="215"/>
      <c r="AQ616" s="215"/>
      <c r="AR616" s="215"/>
      <c r="AS616" s="215"/>
      <c r="AT616" s="215"/>
      <c r="AU616" s="215"/>
      <c r="AV616" s="215"/>
      <c r="AW616" s="215"/>
      <c r="AX616" s="215"/>
      <c r="AY616" s="215"/>
      <c r="AZ616" s="215"/>
      <c r="BA616" s="215"/>
      <c r="BB616" s="215"/>
      <c r="BC616" s="215"/>
      <c r="BD616" s="215"/>
      <c r="BE616" s="215"/>
      <c r="BF616" s="215"/>
      <c r="BG616" s="178">
        <f t="shared" si="102"/>
        <v>0</v>
      </c>
      <c r="BH616" s="190">
        <f t="shared" si="103"/>
        <v>0</v>
      </c>
      <c r="BI616" s="216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04"/>
      <c r="BX616" s="204"/>
      <c r="BY616" s="204"/>
      <c r="BZ616" s="204"/>
      <c r="CA616" s="204"/>
      <c r="CB616" s="204"/>
      <c r="CC616" s="204"/>
      <c r="CD616" s="204"/>
      <c r="CE616" s="184">
        <f t="shared" si="104"/>
        <v>0</v>
      </c>
      <c r="CF616" s="244" t="str">
        <f t="shared" si="105"/>
        <v>#DIV/0!</v>
      </c>
      <c r="CG616" s="211"/>
      <c r="CH616" s="204"/>
      <c r="CI616" s="204"/>
      <c r="CJ616" s="204"/>
      <c r="CK616" s="204"/>
      <c r="CL616" s="204"/>
      <c r="CM616" s="204"/>
      <c r="CN616" s="204"/>
      <c r="CO616" s="204"/>
      <c r="CP616" s="204"/>
      <c r="CQ616" s="195">
        <f t="shared" si="106"/>
        <v>0</v>
      </c>
      <c r="CR616" s="186" t="str">
        <f t="shared" si="107"/>
        <v>#DIV/0!</v>
      </c>
      <c r="CS616" s="166"/>
      <c r="CT616" s="166"/>
      <c r="CU616" s="166"/>
      <c r="CV616" s="166"/>
      <c r="CW616" s="166"/>
      <c r="CX616" s="196"/>
      <c r="CY616" s="195" t="str">
        <f t="shared" si="108"/>
        <v>#DIV/0!</v>
      </c>
      <c r="CZ616" s="187" t="str">
        <f t="shared" si="109"/>
        <v>#DIV/0!</v>
      </c>
    </row>
    <row r="617" ht="15.75" customHeight="1">
      <c r="A617" s="169">
        <v>24.0</v>
      </c>
      <c r="B617" s="312" t="s">
        <v>282</v>
      </c>
      <c r="C617" s="307" t="s">
        <v>283</v>
      </c>
      <c r="D617" s="124" t="str">
        <f t="shared" si="94"/>
        <v>#REF!</v>
      </c>
      <c r="E617" s="125" t="str">
        <f t="shared" si="95"/>
        <v>#REF!</v>
      </c>
      <c r="F617" s="172" t="str">
        <f t="shared" si="96"/>
        <v>#REF!</v>
      </c>
      <c r="G617" s="189" t="str">
        <f t="shared" si="97"/>
        <v>#REF!</v>
      </c>
      <c r="H617" s="175"/>
      <c r="I617" s="177"/>
      <c r="J617" s="177"/>
      <c r="K617" s="135"/>
      <c r="L617" s="135"/>
      <c r="M617" s="178">
        <f t="shared" si="98"/>
        <v>0</v>
      </c>
      <c r="N617" s="188" t="str">
        <f t="shared" si="99"/>
        <v>#DIV/0!</v>
      </c>
      <c r="O617" s="216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  <c r="AE617" s="215"/>
      <c r="AF617" s="218"/>
      <c r="AG617" s="218"/>
      <c r="AH617" s="218"/>
      <c r="AI617" s="218"/>
      <c r="AJ617" s="178">
        <f t="shared" si="100"/>
        <v>0</v>
      </c>
      <c r="AK617" s="190">
        <f t="shared" si="101"/>
        <v>0</v>
      </c>
      <c r="AL617" s="216"/>
      <c r="AM617" s="215"/>
      <c r="AN617" s="215"/>
      <c r="AO617" s="215"/>
      <c r="AP617" s="215"/>
      <c r="AQ617" s="215"/>
      <c r="AR617" s="215"/>
      <c r="AS617" s="215"/>
      <c r="AT617" s="215"/>
      <c r="AU617" s="215"/>
      <c r="AV617" s="215"/>
      <c r="AW617" s="215"/>
      <c r="AX617" s="215"/>
      <c r="AY617" s="215"/>
      <c r="AZ617" s="215"/>
      <c r="BA617" s="215"/>
      <c r="BB617" s="215"/>
      <c r="BC617" s="215"/>
      <c r="BD617" s="215"/>
      <c r="BE617" s="215"/>
      <c r="BF617" s="215"/>
      <c r="BG617" s="178">
        <f t="shared" si="102"/>
        <v>0</v>
      </c>
      <c r="BH617" s="190">
        <f t="shared" si="103"/>
        <v>0</v>
      </c>
      <c r="BI617" s="216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04"/>
      <c r="BX617" s="204"/>
      <c r="BY617" s="204"/>
      <c r="BZ617" s="204"/>
      <c r="CA617" s="204"/>
      <c r="CB617" s="204"/>
      <c r="CC617" s="204"/>
      <c r="CD617" s="204"/>
      <c r="CE617" s="184">
        <f t="shared" si="104"/>
        <v>0</v>
      </c>
      <c r="CF617" s="244" t="str">
        <f t="shared" si="105"/>
        <v>#DIV/0!</v>
      </c>
      <c r="CG617" s="211"/>
      <c r="CH617" s="204"/>
      <c r="CI617" s="204"/>
      <c r="CJ617" s="204"/>
      <c r="CK617" s="204"/>
      <c r="CL617" s="204"/>
      <c r="CM617" s="204"/>
      <c r="CN617" s="204"/>
      <c r="CO617" s="204"/>
      <c r="CP617" s="204"/>
      <c r="CQ617" s="195">
        <f t="shared" si="106"/>
        <v>0</v>
      </c>
      <c r="CR617" s="186" t="str">
        <f t="shared" si="107"/>
        <v>#DIV/0!</v>
      </c>
      <c r="CS617" s="166"/>
      <c r="CT617" s="166"/>
      <c r="CU617" s="166"/>
      <c r="CV617" s="166"/>
      <c r="CW617" s="166"/>
      <c r="CX617" s="196"/>
      <c r="CY617" s="195" t="str">
        <f t="shared" si="108"/>
        <v>#DIV/0!</v>
      </c>
      <c r="CZ617" s="187" t="str">
        <f t="shared" si="109"/>
        <v>#DIV/0!</v>
      </c>
    </row>
    <row r="618" ht="15.75" customHeight="1">
      <c r="A618" s="121">
        <v>25.0</v>
      </c>
      <c r="B618" s="312" t="s">
        <v>284</v>
      </c>
      <c r="C618" s="307" t="s">
        <v>285</v>
      </c>
      <c r="D618" s="124" t="str">
        <f t="shared" si="94"/>
        <v>#REF!</v>
      </c>
      <c r="E618" s="125" t="str">
        <f t="shared" si="95"/>
        <v>#REF!</v>
      </c>
      <c r="F618" s="172" t="str">
        <f t="shared" si="96"/>
        <v>#REF!</v>
      </c>
      <c r="G618" s="189" t="str">
        <f t="shared" si="97"/>
        <v>#REF!</v>
      </c>
      <c r="H618" s="208"/>
      <c r="I618" s="135"/>
      <c r="J618" s="135"/>
      <c r="K618" s="135"/>
      <c r="L618" s="135"/>
      <c r="M618" s="178">
        <f t="shared" si="98"/>
        <v>0</v>
      </c>
      <c r="N618" s="188" t="str">
        <f t="shared" si="99"/>
        <v>#DIV/0!</v>
      </c>
      <c r="O618" s="200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210"/>
      <c r="AG618" s="210"/>
      <c r="AH618" s="210"/>
      <c r="AI618" s="210"/>
      <c r="AJ618" s="178">
        <f t="shared" si="100"/>
        <v>0</v>
      </c>
      <c r="AK618" s="190">
        <f t="shared" si="101"/>
        <v>0</v>
      </c>
      <c r="AL618" s="200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  <c r="AZ618" s="197"/>
      <c r="BA618" s="197"/>
      <c r="BB618" s="197"/>
      <c r="BC618" s="197"/>
      <c r="BD618" s="197"/>
      <c r="BE618" s="197"/>
      <c r="BF618" s="197"/>
      <c r="BG618" s="178">
        <f t="shared" si="102"/>
        <v>0</v>
      </c>
      <c r="BH618" s="190">
        <f t="shared" si="103"/>
        <v>0</v>
      </c>
      <c r="BI618" s="200"/>
      <c r="BJ618" s="197"/>
      <c r="BK618" s="197"/>
      <c r="BL618" s="197"/>
      <c r="BM618" s="197"/>
      <c r="BN618" s="197"/>
      <c r="BO618" s="197"/>
      <c r="BP618" s="197"/>
      <c r="BQ618" s="197"/>
      <c r="BR618" s="197"/>
      <c r="BS618" s="197"/>
      <c r="BT618" s="197"/>
      <c r="BU618" s="197"/>
      <c r="BV618" s="197"/>
      <c r="BW618" s="204"/>
      <c r="BX618" s="204"/>
      <c r="BY618" s="204"/>
      <c r="BZ618" s="204"/>
      <c r="CA618" s="204"/>
      <c r="CB618" s="204"/>
      <c r="CC618" s="204"/>
      <c r="CD618" s="204"/>
      <c r="CE618" s="184">
        <f t="shared" si="104"/>
        <v>0</v>
      </c>
      <c r="CF618" s="244" t="str">
        <f t="shared" si="105"/>
        <v>#DIV/0!</v>
      </c>
      <c r="CG618" s="211"/>
      <c r="CH618" s="204"/>
      <c r="CI618" s="204"/>
      <c r="CJ618" s="204"/>
      <c r="CK618" s="204"/>
      <c r="CL618" s="204"/>
      <c r="CM618" s="204"/>
      <c r="CN618" s="204"/>
      <c r="CO618" s="204"/>
      <c r="CP618" s="204"/>
      <c r="CQ618" s="195">
        <f t="shared" si="106"/>
        <v>0</v>
      </c>
      <c r="CR618" s="186" t="str">
        <f t="shared" si="107"/>
        <v>#DIV/0!</v>
      </c>
      <c r="CS618" s="166"/>
      <c r="CT618" s="166"/>
      <c r="CU618" s="166"/>
      <c r="CV618" s="166"/>
      <c r="CW618" s="166"/>
      <c r="CX618" s="196"/>
      <c r="CY618" s="195" t="str">
        <f t="shared" si="108"/>
        <v>#DIV/0!</v>
      </c>
      <c r="CZ618" s="187" t="str">
        <f t="shared" si="109"/>
        <v>#DIV/0!</v>
      </c>
    </row>
    <row r="619" ht="15.75" customHeight="1">
      <c r="A619" s="169">
        <v>26.0</v>
      </c>
      <c r="B619" s="312" t="s">
        <v>286</v>
      </c>
      <c r="C619" s="307" t="s">
        <v>287</v>
      </c>
      <c r="D619" s="124" t="str">
        <f t="shared" si="94"/>
        <v>#REF!</v>
      </c>
      <c r="E619" s="125" t="str">
        <f t="shared" si="95"/>
        <v>#REF!</v>
      </c>
      <c r="F619" s="172" t="str">
        <f t="shared" si="96"/>
        <v>#REF!</v>
      </c>
      <c r="G619" s="189" t="str">
        <f t="shared" si="97"/>
        <v>#REF!</v>
      </c>
      <c r="H619" s="175"/>
      <c r="I619" s="135"/>
      <c r="J619" s="135"/>
      <c r="K619" s="135"/>
      <c r="L619" s="135"/>
      <c r="M619" s="178">
        <f t="shared" si="98"/>
        <v>0</v>
      </c>
      <c r="N619" s="188" t="str">
        <f t="shared" si="99"/>
        <v>#DIV/0!</v>
      </c>
      <c r="O619" s="200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210"/>
      <c r="AG619" s="210"/>
      <c r="AH619" s="210"/>
      <c r="AI619" s="210"/>
      <c r="AJ619" s="178">
        <f t="shared" si="100"/>
        <v>0</v>
      </c>
      <c r="AK619" s="190">
        <f t="shared" si="101"/>
        <v>0</v>
      </c>
      <c r="AL619" s="200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  <c r="AZ619" s="197"/>
      <c r="BA619" s="197"/>
      <c r="BB619" s="197"/>
      <c r="BC619" s="197"/>
      <c r="BD619" s="197"/>
      <c r="BE619" s="197"/>
      <c r="BF619" s="197"/>
      <c r="BG619" s="178">
        <f t="shared" si="102"/>
        <v>0</v>
      </c>
      <c r="BH619" s="190">
        <f t="shared" si="103"/>
        <v>0</v>
      </c>
      <c r="BI619" s="200"/>
      <c r="BJ619" s="197"/>
      <c r="BK619" s="197"/>
      <c r="BL619" s="197"/>
      <c r="BM619" s="197"/>
      <c r="BN619" s="197"/>
      <c r="BO619" s="197"/>
      <c r="BP619" s="197"/>
      <c r="BQ619" s="197"/>
      <c r="BR619" s="197"/>
      <c r="BS619" s="197"/>
      <c r="BT619" s="197"/>
      <c r="BU619" s="197"/>
      <c r="BV619" s="197"/>
      <c r="BW619" s="204"/>
      <c r="BX619" s="204"/>
      <c r="BY619" s="204"/>
      <c r="BZ619" s="204"/>
      <c r="CA619" s="204"/>
      <c r="CB619" s="204"/>
      <c r="CC619" s="204"/>
      <c r="CD619" s="204"/>
      <c r="CE619" s="184">
        <f t="shared" si="104"/>
        <v>0</v>
      </c>
      <c r="CF619" s="244" t="str">
        <f t="shared" si="105"/>
        <v>#DIV/0!</v>
      </c>
      <c r="CG619" s="211"/>
      <c r="CH619" s="204"/>
      <c r="CI619" s="204"/>
      <c r="CJ619" s="204"/>
      <c r="CK619" s="204"/>
      <c r="CL619" s="204"/>
      <c r="CM619" s="204"/>
      <c r="CN619" s="204"/>
      <c r="CO619" s="204"/>
      <c r="CP619" s="204"/>
      <c r="CQ619" s="195">
        <f t="shared" si="106"/>
        <v>0</v>
      </c>
      <c r="CR619" s="186" t="str">
        <f t="shared" si="107"/>
        <v>#DIV/0!</v>
      </c>
      <c r="CS619" s="166"/>
      <c r="CT619" s="166"/>
      <c r="CU619" s="166"/>
      <c r="CV619" s="166"/>
      <c r="CW619" s="166"/>
      <c r="CX619" s="196"/>
      <c r="CY619" s="195" t="str">
        <f t="shared" si="108"/>
        <v>#DIV/0!</v>
      </c>
      <c r="CZ619" s="187" t="str">
        <f t="shared" si="109"/>
        <v>#DIV/0!</v>
      </c>
    </row>
    <row r="620" ht="15.75" customHeight="1">
      <c r="A620" s="121">
        <v>27.0</v>
      </c>
      <c r="B620" s="312" t="s">
        <v>288</v>
      </c>
      <c r="C620" s="307" t="s">
        <v>289</v>
      </c>
      <c r="D620" s="124" t="str">
        <f t="shared" si="94"/>
        <v>#REF!</v>
      </c>
      <c r="E620" s="125" t="str">
        <f t="shared" si="95"/>
        <v>#REF!</v>
      </c>
      <c r="F620" s="172" t="str">
        <f t="shared" si="96"/>
        <v>#REF!</v>
      </c>
      <c r="G620" s="189" t="str">
        <f t="shared" si="97"/>
        <v>#REF!</v>
      </c>
      <c r="H620" s="175"/>
      <c r="I620" s="176"/>
      <c r="J620" s="176"/>
      <c r="K620" s="176"/>
      <c r="L620" s="176"/>
      <c r="M620" s="178">
        <f t="shared" si="98"/>
        <v>0</v>
      </c>
      <c r="N620" s="188" t="str">
        <f t="shared" si="99"/>
        <v>#DIV/0!</v>
      </c>
      <c r="O620" s="200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210"/>
      <c r="AG620" s="210"/>
      <c r="AH620" s="210"/>
      <c r="AI620" s="210"/>
      <c r="AJ620" s="178">
        <f t="shared" si="100"/>
        <v>0</v>
      </c>
      <c r="AK620" s="190">
        <f t="shared" si="101"/>
        <v>0</v>
      </c>
      <c r="AL620" s="200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  <c r="AZ620" s="197"/>
      <c r="BA620" s="197"/>
      <c r="BB620" s="197"/>
      <c r="BC620" s="197"/>
      <c r="BD620" s="197"/>
      <c r="BE620" s="197"/>
      <c r="BF620" s="197"/>
      <c r="BG620" s="178">
        <f t="shared" si="102"/>
        <v>0</v>
      </c>
      <c r="BH620" s="190">
        <f t="shared" si="103"/>
        <v>0</v>
      </c>
      <c r="BI620" s="200"/>
      <c r="BJ620" s="197"/>
      <c r="BK620" s="197"/>
      <c r="BL620" s="197"/>
      <c r="BM620" s="197"/>
      <c r="BN620" s="197"/>
      <c r="BO620" s="197"/>
      <c r="BP620" s="197"/>
      <c r="BQ620" s="197"/>
      <c r="BR620" s="197"/>
      <c r="BS620" s="197"/>
      <c r="BT620" s="197"/>
      <c r="BU620" s="197"/>
      <c r="BV620" s="197"/>
      <c r="BW620" s="204"/>
      <c r="BX620" s="204"/>
      <c r="BY620" s="204"/>
      <c r="BZ620" s="204"/>
      <c r="CA620" s="204"/>
      <c r="CB620" s="204"/>
      <c r="CC620" s="204"/>
      <c r="CD620" s="204"/>
      <c r="CE620" s="184">
        <f t="shared" si="104"/>
        <v>0</v>
      </c>
      <c r="CF620" s="244" t="str">
        <f t="shared" si="105"/>
        <v>#DIV/0!</v>
      </c>
      <c r="CG620" s="211"/>
      <c r="CH620" s="204"/>
      <c r="CI620" s="204"/>
      <c r="CJ620" s="204"/>
      <c r="CK620" s="204"/>
      <c r="CL620" s="204"/>
      <c r="CM620" s="204"/>
      <c r="CN620" s="204"/>
      <c r="CO620" s="204"/>
      <c r="CP620" s="204"/>
      <c r="CQ620" s="195">
        <f t="shared" si="106"/>
        <v>0</v>
      </c>
      <c r="CR620" s="186" t="str">
        <f t="shared" si="107"/>
        <v>#DIV/0!</v>
      </c>
      <c r="CS620" s="166"/>
      <c r="CT620" s="166"/>
      <c r="CU620" s="166"/>
      <c r="CV620" s="166"/>
      <c r="CW620" s="166"/>
      <c r="CX620" s="196"/>
      <c r="CY620" s="195" t="str">
        <f t="shared" si="108"/>
        <v>#DIV/0!</v>
      </c>
      <c r="CZ620" s="187" t="str">
        <f t="shared" si="109"/>
        <v>#DIV/0!</v>
      </c>
    </row>
    <row r="621" ht="15.75" customHeight="1">
      <c r="A621" s="169">
        <v>28.0</v>
      </c>
      <c r="B621" s="312" t="s">
        <v>290</v>
      </c>
      <c r="C621" s="307" t="s">
        <v>291</v>
      </c>
      <c r="D621" s="124" t="str">
        <f t="shared" si="94"/>
        <v>#REF!</v>
      </c>
      <c r="E621" s="125" t="str">
        <f t="shared" si="95"/>
        <v>#REF!</v>
      </c>
      <c r="F621" s="172" t="str">
        <f t="shared" si="96"/>
        <v>#REF!</v>
      </c>
      <c r="G621" s="189" t="str">
        <f t="shared" si="97"/>
        <v>#REF!</v>
      </c>
      <c r="H621" s="175"/>
      <c r="I621" s="176"/>
      <c r="J621" s="176"/>
      <c r="K621" s="176"/>
      <c r="L621" s="176"/>
      <c r="M621" s="178">
        <f t="shared" si="98"/>
        <v>0</v>
      </c>
      <c r="N621" s="188" t="str">
        <f t="shared" si="99"/>
        <v>#DIV/0!</v>
      </c>
      <c r="O621" s="200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210"/>
      <c r="AG621" s="210"/>
      <c r="AH621" s="210"/>
      <c r="AI621" s="210"/>
      <c r="AJ621" s="178">
        <f t="shared" si="100"/>
        <v>0</v>
      </c>
      <c r="AK621" s="190">
        <f t="shared" si="101"/>
        <v>0</v>
      </c>
      <c r="AL621" s="200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  <c r="AZ621" s="197"/>
      <c r="BA621" s="197"/>
      <c r="BB621" s="197"/>
      <c r="BC621" s="197"/>
      <c r="BD621" s="197"/>
      <c r="BE621" s="197"/>
      <c r="BF621" s="197"/>
      <c r="BG621" s="178">
        <f t="shared" si="102"/>
        <v>0</v>
      </c>
      <c r="BH621" s="190">
        <f t="shared" si="103"/>
        <v>0</v>
      </c>
      <c r="BI621" s="200"/>
      <c r="BJ621" s="197"/>
      <c r="BK621" s="197"/>
      <c r="BL621" s="197"/>
      <c r="BM621" s="197"/>
      <c r="BN621" s="197"/>
      <c r="BO621" s="197"/>
      <c r="BP621" s="197"/>
      <c r="BQ621" s="197"/>
      <c r="BR621" s="197"/>
      <c r="BS621" s="197"/>
      <c r="BT621" s="197"/>
      <c r="BU621" s="197"/>
      <c r="BV621" s="197"/>
      <c r="BW621" s="204"/>
      <c r="BX621" s="204"/>
      <c r="BY621" s="204"/>
      <c r="BZ621" s="204"/>
      <c r="CA621" s="204"/>
      <c r="CB621" s="204"/>
      <c r="CC621" s="204"/>
      <c r="CD621" s="204"/>
      <c r="CE621" s="184">
        <f t="shared" si="104"/>
        <v>0</v>
      </c>
      <c r="CF621" s="244" t="str">
        <f t="shared" si="105"/>
        <v>#DIV/0!</v>
      </c>
      <c r="CG621" s="211"/>
      <c r="CH621" s="204"/>
      <c r="CI621" s="204"/>
      <c r="CJ621" s="204"/>
      <c r="CK621" s="204"/>
      <c r="CL621" s="204"/>
      <c r="CM621" s="204"/>
      <c r="CN621" s="204"/>
      <c r="CO621" s="204"/>
      <c r="CP621" s="204"/>
      <c r="CQ621" s="195">
        <f t="shared" si="106"/>
        <v>0</v>
      </c>
      <c r="CR621" s="186" t="str">
        <f t="shared" si="107"/>
        <v>#DIV/0!</v>
      </c>
      <c r="CS621" s="166"/>
      <c r="CT621" s="166"/>
      <c r="CU621" s="166"/>
      <c r="CV621" s="166"/>
      <c r="CW621" s="166"/>
      <c r="CX621" s="196"/>
      <c r="CY621" s="195" t="str">
        <f t="shared" si="108"/>
        <v>#DIV/0!</v>
      </c>
      <c r="CZ621" s="187" t="str">
        <f t="shared" si="109"/>
        <v>#DIV/0!</v>
      </c>
    </row>
    <row r="622" ht="15.75" customHeight="1">
      <c r="A622" s="121">
        <v>29.0</v>
      </c>
      <c r="B622" s="312" t="s">
        <v>292</v>
      </c>
      <c r="C622" s="307" t="s">
        <v>293</v>
      </c>
      <c r="D622" s="124" t="str">
        <f t="shared" si="94"/>
        <v>#REF!</v>
      </c>
      <c r="E622" s="125" t="str">
        <f t="shared" si="95"/>
        <v>#REF!</v>
      </c>
      <c r="F622" s="172" t="str">
        <f t="shared" si="96"/>
        <v>#REF!</v>
      </c>
      <c r="G622" s="189" t="str">
        <f t="shared" si="97"/>
        <v>#REF!</v>
      </c>
      <c r="H622" s="175"/>
      <c r="I622" s="176"/>
      <c r="J622" s="176"/>
      <c r="K622" s="176"/>
      <c r="L622" s="176"/>
      <c r="M622" s="178">
        <f t="shared" si="98"/>
        <v>0</v>
      </c>
      <c r="N622" s="188" t="str">
        <f t="shared" si="99"/>
        <v>#DIV/0!</v>
      </c>
      <c r="O622" s="200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210"/>
      <c r="AG622" s="210"/>
      <c r="AH622" s="210"/>
      <c r="AI622" s="210"/>
      <c r="AJ622" s="178">
        <f t="shared" si="100"/>
        <v>0</v>
      </c>
      <c r="AK622" s="190">
        <f t="shared" si="101"/>
        <v>0</v>
      </c>
      <c r="AL622" s="200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  <c r="AZ622" s="197"/>
      <c r="BA622" s="197"/>
      <c r="BB622" s="197"/>
      <c r="BC622" s="197"/>
      <c r="BD622" s="197"/>
      <c r="BE622" s="197"/>
      <c r="BF622" s="197"/>
      <c r="BG622" s="178">
        <f t="shared" si="102"/>
        <v>0</v>
      </c>
      <c r="BH622" s="190">
        <f t="shared" si="103"/>
        <v>0</v>
      </c>
      <c r="BI622" s="200"/>
      <c r="BJ622" s="197"/>
      <c r="BK622" s="197"/>
      <c r="BL622" s="197"/>
      <c r="BM622" s="197"/>
      <c r="BN622" s="197"/>
      <c r="BO622" s="197"/>
      <c r="BP622" s="197"/>
      <c r="BQ622" s="197"/>
      <c r="BR622" s="197"/>
      <c r="BS622" s="197"/>
      <c r="BT622" s="197"/>
      <c r="BU622" s="197"/>
      <c r="BV622" s="197"/>
      <c r="BW622" s="204"/>
      <c r="BX622" s="204"/>
      <c r="BY622" s="204"/>
      <c r="BZ622" s="204"/>
      <c r="CA622" s="204"/>
      <c r="CB622" s="204"/>
      <c r="CC622" s="204"/>
      <c r="CD622" s="204"/>
      <c r="CE622" s="184">
        <f t="shared" si="104"/>
        <v>0</v>
      </c>
      <c r="CF622" s="244" t="str">
        <f t="shared" si="105"/>
        <v>#DIV/0!</v>
      </c>
      <c r="CG622" s="211"/>
      <c r="CH622" s="204"/>
      <c r="CI622" s="204"/>
      <c r="CJ622" s="204"/>
      <c r="CK622" s="204"/>
      <c r="CL622" s="204"/>
      <c r="CM622" s="204"/>
      <c r="CN622" s="204"/>
      <c r="CO622" s="204"/>
      <c r="CP622" s="204"/>
      <c r="CQ622" s="195">
        <f t="shared" si="106"/>
        <v>0</v>
      </c>
      <c r="CR622" s="186" t="str">
        <f t="shared" si="107"/>
        <v>#DIV/0!</v>
      </c>
      <c r="CS622" s="166"/>
      <c r="CT622" s="166"/>
      <c r="CU622" s="166"/>
      <c r="CV622" s="166"/>
      <c r="CW622" s="166"/>
      <c r="CX622" s="196"/>
      <c r="CY622" s="195" t="str">
        <f t="shared" si="108"/>
        <v>#DIV/0!</v>
      </c>
      <c r="CZ622" s="187" t="str">
        <f t="shared" si="109"/>
        <v>#DIV/0!</v>
      </c>
    </row>
    <row r="623" ht="15.75" customHeight="1">
      <c r="A623" s="169">
        <v>30.0</v>
      </c>
      <c r="B623" s="312" t="s">
        <v>294</v>
      </c>
      <c r="C623" s="307" t="s">
        <v>295</v>
      </c>
      <c r="D623" s="124" t="str">
        <f t="shared" si="94"/>
        <v>#REF!</v>
      </c>
      <c r="E623" s="125" t="str">
        <f t="shared" si="95"/>
        <v>#REF!</v>
      </c>
      <c r="F623" s="172" t="str">
        <f t="shared" si="96"/>
        <v>#REF!</v>
      </c>
      <c r="G623" s="189" t="str">
        <f t="shared" si="97"/>
        <v>#REF!</v>
      </c>
      <c r="H623" s="175"/>
      <c r="I623" s="135"/>
      <c r="J623" s="135"/>
      <c r="K623" s="135"/>
      <c r="L623" s="135"/>
      <c r="M623" s="178">
        <f t="shared" si="98"/>
        <v>0</v>
      </c>
      <c r="N623" s="188" t="str">
        <f t="shared" si="99"/>
        <v>#DIV/0!</v>
      </c>
      <c r="O623" s="216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  <c r="AE623" s="215"/>
      <c r="AF623" s="218"/>
      <c r="AG623" s="218"/>
      <c r="AH623" s="218"/>
      <c r="AI623" s="218"/>
      <c r="AJ623" s="178">
        <f t="shared" si="100"/>
        <v>0</v>
      </c>
      <c r="AK623" s="190">
        <f t="shared" si="101"/>
        <v>0</v>
      </c>
      <c r="AL623" s="216"/>
      <c r="AM623" s="215"/>
      <c r="AN623" s="215"/>
      <c r="AO623" s="215"/>
      <c r="AP623" s="215"/>
      <c r="AQ623" s="215"/>
      <c r="AR623" s="215"/>
      <c r="AS623" s="215"/>
      <c r="AT623" s="215"/>
      <c r="AU623" s="215"/>
      <c r="AV623" s="215"/>
      <c r="AW623" s="215"/>
      <c r="AX623" s="215"/>
      <c r="AY623" s="215"/>
      <c r="AZ623" s="215"/>
      <c r="BA623" s="215"/>
      <c r="BB623" s="215"/>
      <c r="BC623" s="215"/>
      <c r="BD623" s="215"/>
      <c r="BE623" s="215"/>
      <c r="BF623" s="215"/>
      <c r="BG623" s="178">
        <f t="shared" si="102"/>
        <v>0</v>
      </c>
      <c r="BH623" s="190">
        <f t="shared" si="103"/>
        <v>0</v>
      </c>
      <c r="BI623" s="216"/>
      <c r="BJ623" s="215"/>
      <c r="BK623" s="215"/>
      <c r="BL623" s="215"/>
      <c r="BM623" s="215"/>
      <c r="BN623" s="215"/>
      <c r="BO623" s="215"/>
      <c r="BP623" s="215"/>
      <c r="BQ623" s="215"/>
      <c r="BR623" s="215"/>
      <c r="BS623" s="215"/>
      <c r="BT623" s="215"/>
      <c r="BU623" s="215"/>
      <c r="BV623" s="215"/>
      <c r="BW623" s="204"/>
      <c r="BX623" s="204"/>
      <c r="BY623" s="204"/>
      <c r="BZ623" s="204"/>
      <c r="CA623" s="204"/>
      <c r="CB623" s="204"/>
      <c r="CC623" s="204"/>
      <c r="CD623" s="204"/>
      <c r="CE623" s="184">
        <f t="shared" si="104"/>
        <v>0</v>
      </c>
      <c r="CF623" s="244" t="str">
        <f t="shared" si="105"/>
        <v>#DIV/0!</v>
      </c>
      <c r="CG623" s="211"/>
      <c r="CH623" s="204"/>
      <c r="CI623" s="204"/>
      <c r="CJ623" s="204"/>
      <c r="CK623" s="204"/>
      <c r="CL623" s="204"/>
      <c r="CM623" s="204"/>
      <c r="CN623" s="204"/>
      <c r="CO623" s="204"/>
      <c r="CP623" s="204"/>
      <c r="CQ623" s="195">
        <f t="shared" si="106"/>
        <v>0</v>
      </c>
      <c r="CR623" s="186" t="str">
        <f t="shared" si="107"/>
        <v>#DIV/0!</v>
      </c>
      <c r="CS623" s="166"/>
      <c r="CT623" s="166"/>
      <c r="CU623" s="166"/>
      <c r="CV623" s="166"/>
      <c r="CW623" s="166"/>
      <c r="CX623" s="196"/>
      <c r="CY623" s="195" t="str">
        <f t="shared" si="108"/>
        <v>#DIV/0!</v>
      </c>
      <c r="CZ623" s="187" t="str">
        <f t="shared" si="109"/>
        <v>#DIV/0!</v>
      </c>
    </row>
    <row r="624" ht="15.75" customHeight="1">
      <c r="A624" s="121">
        <v>31.0</v>
      </c>
      <c r="B624" s="312" t="s">
        <v>296</v>
      </c>
      <c r="C624" s="307" t="s">
        <v>297</v>
      </c>
      <c r="D624" s="124" t="str">
        <f t="shared" si="94"/>
        <v>#REF!</v>
      </c>
      <c r="E624" s="125" t="str">
        <f t="shared" si="95"/>
        <v>#REF!</v>
      </c>
      <c r="F624" s="172" t="str">
        <f t="shared" si="96"/>
        <v>#REF!</v>
      </c>
      <c r="G624" s="189" t="str">
        <f t="shared" si="97"/>
        <v>#REF!</v>
      </c>
      <c r="H624" s="175"/>
      <c r="I624" s="135"/>
      <c r="J624" s="135"/>
      <c r="K624" s="135"/>
      <c r="L624" s="135"/>
      <c r="M624" s="178">
        <f t="shared" si="98"/>
        <v>0</v>
      </c>
      <c r="N624" s="188" t="str">
        <f t="shared" si="99"/>
        <v>#DIV/0!</v>
      </c>
      <c r="O624" s="200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210"/>
      <c r="AG624" s="210"/>
      <c r="AH624" s="210"/>
      <c r="AI624" s="210"/>
      <c r="AJ624" s="178">
        <f t="shared" si="100"/>
        <v>0</v>
      </c>
      <c r="AK624" s="190">
        <f t="shared" si="101"/>
        <v>0</v>
      </c>
      <c r="AL624" s="200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  <c r="AZ624" s="197"/>
      <c r="BA624" s="197"/>
      <c r="BB624" s="197"/>
      <c r="BC624" s="197"/>
      <c r="BD624" s="197"/>
      <c r="BE624" s="197"/>
      <c r="BF624" s="197"/>
      <c r="BG624" s="178">
        <f t="shared" si="102"/>
        <v>0</v>
      </c>
      <c r="BH624" s="190">
        <f t="shared" si="103"/>
        <v>0</v>
      </c>
      <c r="BI624" s="200"/>
      <c r="BJ624" s="197"/>
      <c r="BK624" s="197"/>
      <c r="BL624" s="197"/>
      <c r="BM624" s="197"/>
      <c r="BN624" s="197"/>
      <c r="BO624" s="197"/>
      <c r="BP624" s="197"/>
      <c r="BQ624" s="197"/>
      <c r="BR624" s="197"/>
      <c r="BS624" s="197"/>
      <c r="BT624" s="197"/>
      <c r="BU624" s="197"/>
      <c r="BV624" s="197"/>
      <c r="BW624" s="204"/>
      <c r="BX624" s="204"/>
      <c r="BY624" s="204"/>
      <c r="BZ624" s="204"/>
      <c r="CA624" s="204"/>
      <c r="CB624" s="204"/>
      <c r="CC624" s="204"/>
      <c r="CD624" s="204"/>
      <c r="CE624" s="184">
        <f t="shared" si="104"/>
        <v>0</v>
      </c>
      <c r="CF624" s="244" t="str">
        <f t="shared" si="105"/>
        <v>#DIV/0!</v>
      </c>
      <c r="CG624" s="211"/>
      <c r="CH624" s="204"/>
      <c r="CI624" s="204"/>
      <c r="CJ624" s="204"/>
      <c r="CK624" s="204"/>
      <c r="CL624" s="204"/>
      <c r="CM624" s="204"/>
      <c r="CN624" s="204"/>
      <c r="CO624" s="204"/>
      <c r="CP624" s="204"/>
      <c r="CQ624" s="195">
        <f t="shared" si="106"/>
        <v>0</v>
      </c>
      <c r="CR624" s="186" t="str">
        <f t="shared" si="107"/>
        <v>#DIV/0!</v>
      </c>
      <c r="CS624" s="166"/>
      <c r="CT624" s="166"/>
      <c r="CU624" s="166"/>
      <c r="CV624" s="166"/>
      <c r="CW624" s="166"/>
      <c r="CX624" s="196"/>
      <c r="CY624" s="195" t="str">
        <f t="shared" si="108"/>
        <v>#DIV/0!</v>
      </c>
      <c r="CZ624" s="187" t="str">
        <f t="shared" si="109"/>
        <v>#DIV/0!</v>
      </c>
    </row>
    <row r="625" ht="15.75" customHeight="1">
      <c r="A625" s="169">
        <v>32.0</v>
      </c>
      <c r="B625" s="312" t="s">
        <v>298</v>
      </c>
      <c r="C625" s="307" t="s">
        <v>299</v>
      </c>
      <c r="D625" s="124" t="str">
        <f t="shared" si="94"/>
        <v>#REF!</v>
      </c>
      <c r="E625" s="125" t="str">
        <f t="shared" si="95"/>
        <v>#REF!</v>
      </c>
      <c r="F625" s="172" t="str">
        <f t="shared" si="96"/>
        <v>#REF!</v>
      </c>
      <c r="G625" s="189" t="str">
        <f t="shared" si="97"/>
        <v>#REF!</v>
      </c>
      <c r="H625" s="208"/>
      <c r="I625" s="176"/>
      <c r="J625" s="176"/>
      <c r="K625" s="135"/>
      <c r="L625" s="135"/>
      <c r="M625" s="178">
        <f t="shared" si="98"/>
        <v>0</v>
      </c>
      <c r="N625" s="188" t="str">
        <f t="shared" si="99"/>
        <v>#DIV/0!</v>
      </c>
      <c r="O625" s="200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210"/>
      <c r="AG625" s="210"/>
      <c r="AH625" s="210"/>
      <c r="AI625" s="210"/>
      <c r="AJ625" s="178">
        <f t="shared" si="100"/>
        <v>0</v>
      </c>
      <c r="AK625" s="190">
        <f t="shared" si="101"/>
        <v>0</v>
      </c>
      <c r="AL625" s="200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  <c r="AZ625" s="197"/>
      <c r="BA625" s="197"/>
      <c r="BB625" s="197"/>
      <c r="BC625" s="197"/>
      <c r="BD625" s="197"/>
      <c r="BE625" s="197"/>
      <c r="BF625" s="197"/>
      <c r="BG625" s="178">
        <f t="shared" si="102"/>
        <v>0</v>
      </c>
      <c r="BH625" s="190">
        <f t="shared" si="103"/>
        <v>0</v>
      </c>
      <c r="BI625" s="200"/>
      <c r="BJ625" s="197"/>
      <c r="BK625" s="197"/>
      <c r="BL625" s="197"/>
      <c r="BM625" s="197"/>
      <c r="BN625" s="197"/>
      <c r="BO625" s="197"/>
      <c r="BP625" s="197"/>
      <c r="BQ625" s="197"/>
      <c r="BR625" s="197"/>
      <c r="BS625" s="197"/>
      <c r="BT625" s="197"/>
      <c r="BU625" s="197"/>
      <c r="BV625" s="197"/>
      <c r="BW625" s="204"/>
      <c r="BX625" s="204"/>
      <c r="BY625" s="204"/>
      <c r="BZ625" s="204"/>
      <c r="CA625" s="204"/>
      <c r="CB625" s="204"/>
      <c r="CC625" s="204"/>
      <c r="CD625" s="204"/>
      <c r="CE625" s="184">
        <f t="shared" si="104"/>
        <v>0</v>
      </c>
      <c r="CF625" s="244" t="str">
        <f t="shared" si="105"/>
        <v>#DIV/0!</v>
      </c>
      <c r="CG625" s="211"/>
      <c r="CH625" s="204"/>
      <c r="CI625" s="204"/>
      <c r="CJ625" s="204"/>
      <c r="CK625" s="204"/>
      <c r="CL625" s="204"/>
      <c r="CM625" s="204"/>
      <c r="CN625" s="204"/>
      <c r="CO625" s="204"/>
      <c r="CP625" s="204"/>
      <c r="CQ625" s="195">
        <f t="shared" si="106"/>
        <v>0</v>
      </c>
      <c r="CR625" s="186" t="str">
        <f t="shared" si="107"/>
        <v>#DIV/0!</v>
      </c>
      <c r="CS625" s="166"/>
      <c r="CT625" s="166"/>
      <c r="CU625" s="166"/>
      <c r="CV625" s="166"/>
      <c r="CW625" s="166"/>
      <c r="CX625" s="196"/>
      <c r="CY625" s="195" t="str">
        <f t="shared" si="108"/>
        <v>#DIV/0!</v>
      </c>
      <c r="CZ625" s="187" t="str">
        <f t="shared" si="109"/>
        <v>#DIV/0!</v>
      </c>
    </row>
    <row r="626" ht="15.75" customHeight="1">
      <c r="A626" s="121">
        <v>33.0</v>
      </c>
      <c r="B626" s="312" t="s">
        <v>300</v>
      </c>
      <c r="C626" s="307" t="s">
        <v>301</v>
      </c>
      <c r="D626" s="124" t="str">
        <f t="shared" si="94"/>
        <v>#REF!</v>
      </c>
      <c r="E626" s="125" t="str">
        <f t="shared" si="95"/>
        <v>#REF!</v>
      </c>
      <c r="F626" s="172" t="str">
        <f t="shared" si="96"/>
        <v>#REF!</v>
      </c>
      <c r="G626" s="189" t="str">
        <f t="shared" si="97"/>
        <v>#REF!</v>
      </c>
      <c r="H626" s="175"/>
      <c r="I626" s="135"/>
      <c r="J626" s="135"/>
      <c r="K626" s="176"/>
      <c r="L626" s="176"/>
      <c r="M626" s="178">
        <f t="shared" si="98"/>
        <v>0</v>
      </c>
      <c r="N626" s="188" t="str">
        <f t="shared" si="99"/>
        <v>#DIV/0!</v>
      </c>
      <c r="O626" s="200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210"/>
      <c r="AG626" s="210"/>
      <c r="AH626" s="210"/>
      <c r="AI626" s="210"/>
      <c r="AJ626" s="178">
        <f t="shared" si="100"/>
        <v>0</v>
      </c>
      <c r="AK626" s="190">
        <f t="shared" si="101"/>
        <v>0</v>
      </c>
      <c r="AL626" s="200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  <c r="AZ626" s="197"/>
      <c r="BA626" s="197"/>
      <c r="BB626" s="197"/>
      <c r="BC626" s="197"/>
      <c r="BD626" s="197"/>
      <c r="BE626" s="197"/>
      <c r="BF626" s="197"/>
      <c r="BG626" s="178">
        <f t="shared" si="102"/>
        <v>0</v>
      </c>
      <c r="BH626" s="190">
        <f t="shared" si="103"/>
        <v>0</v>
      </c>
      <c r="BI626" s="200"/>
      <c r="BJ626" s="197"/>
      <c r="BK626" s="197"/>
      <c r="BL626" s="197"/>
      <c r="BM626" s="197"/>
      <c r="BN626" s="197"/>
      <c r="BO626" s="197"/>
      <c r="BP626" s="197"/>
      <c r="BQ626" s="197"/>
      <c r="BR626" s="197"/>
      <c r="BS626" s="197"/>
      <c r="BT626" s="197"/>
      <c r="BU626" s="197"/>
      <c r="BV626" s="197"/>
      <c r="BW626" s="204"/>
      <c r="BX626" s="204"/>
      <c r="BY626" s="204"/>
      <c r="BZ626" s="204"/>
      <c r="CA626" s="204"/>
      <c r="CB626" s="204"/>
      <c r="CC626" s="204"/>
      <c r="CD626" s="204"/>
      <c r="CE626" s="184">
        <f t="shared" si="104"/>
        <v>0</v>
      </c>
      <c r="CF626" s="244" t="str">
        <f t="shared" si="105"/>
        <v>#DIV/0!</v>
      </c>
      <c r="CG626" s="211"/>
      <c r="CH626" s="204"/>
      <c r="CI626" s="204"/>
      <c r="CJ626" s="204"/>
      <c r="CK626" s="204"/>
      <c r="CL626" s="204"/>
      <c r="CM626" s="204"/>
      <c r="CN626" s="204"/>
      <c r="CO626" s="204"/>
      <c r="CP626" s="204"/>
      <c r="CQ626" s="195">
        <f t="shared" si="106"/>
        <v>0</v>
      </c>
      <c r="CR626" s="186" t="str">
        <f t="shared" si="107"/>
        <v>#DIV/0!</v>
      </c>
      <c r="CS626" s="166"/>
      <c r="CT626" s="166"/>
      <c r="CU626" s="166"/>
      <c r="CV626" s="166"/>
      <c r="CW626" s="166"/>
      <c r="CX626" s="196"/>
      <c r="CY626" s="195" t="str">
        <f t="shared" si="108"/>
        <v>#DIV/0!</v>
      </c>
      <c r="CZ626" s="187" t="str">
        <f t="shared" si="109"/>
        <v>#DIV/0!</v>
      </c>
    </row>
    <row r="627" ht="15.75" customHeight="1">
      <c r="A627" s="169">
        <v>34.0</v>
      </c>
      <c r="B627" s="312" t="s">
        <v>302</v>
      </c>
      <c r="C627" s="307" t="s">
        <v>303</v>
      </c>
      <c r="D627" s="124" t="str">
        <f t="shared" si="94"/>
        <v>#REF!</v>
      </c>
      <c r="E627" s="125" t="str">
        <f t="shared" si="95"/>
        <v>#REF!</v>
      </c>
      <c r="F627" s="172" t="str">
        <f t="shared" si="96"/>
        <v>#REF!</v>
      </c>
      <c r="G627" s="189" t="str">
        <f t="shared" si="97"/>
        <v>#REF!</v>
      </c>
      <c r="H627" s="175"/>
      <c r="I627" s="135"/>
      <c r="J627" s="177"/>
      <c r="K627" s="135"/>
      <c r="L627" s="135"/>
      <c r="M627" s="178">
        <f t="shared" si="98"/>
        <v>0</v>
      </c>
      <c r="N627" s="188" t="str">
        <f t="shared" si="99"/>
        <v>#DIV/0!</v>
      </c>
      <c r="O627" s="211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6"/>
      <c r="AG627" s="206"/>
      <c r="AH627" s="206"/>
      <c r="AI627" s="206"/>
      <c r="AJ627" s="178">
        <f t="shared" si="100"/>
        <v>0</v>
      </c>
      <c r="AK627" s="190">
        <f t="shared" si="101"/>
        <v>0</v>
      </c>
      <c r="AL627" s="211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178">
        <f t="shared" si="102"/>
        <v>0</v>
      </c>
      <c r="BH627" s="190">
        <f t="shared" si="103"/>
        <v>0</v>
      </c>
      <c r="BI627" s="211"/>
      <c r="BJ627" s="204"/>
      <c r="BK627" s="204"/>
      <c r="BL627" s="204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  <c r="BY627" s="204"/>
      <c r="BZ627" s="204"/>
      <c r="CA627" s="204"/>
      <c r="CB627" s="204"/>
      <c r="CC627" s="204"/>
      <c r="CD627" s="204"/>
      <c r="CE627" s="184">
        <f t="shared" si="104"/>
        <v>0</v>
      </c>
      <c r="CF627" s="244" t="str">
        <f t="shared" si="105"/>
        <v>#DIV/0!</v>
      </c>
      <c r="CG627" s="211"/>
      <c r="CH627" s="204"/>
      <c r="CI627" s="204"/>
      <c r="CJ627" s="204"/>
      <c r="CK627" s="204"/>
      <c r="CL627" s="204"/>
      <c r="CM627" s="204"/>
      <c r="CN627" s="204"/>
      <c r="CO627" s="204"/>
      <c r="CP627" s="204"/>
      <c r="CQ627" s="195">
        <f t="shared" si="106"/>
        <v>0</v>
      </c>
      <c r="CR627" s="186" t="str">
        <f t="shared" si="107"/>
        <v>#DIV/0!</v>
      </c>
      <c r="CS627" s="166"/>
      <c r="CT627" s="166"/>
      <c r="CU627" s="166"/>
      <c r="CV627" s="166"/>
      <c r="CW627" s="166"/>
      <c r="CX627" s="196"/>
      <c r="CY627" s="195" t="str">
        <f t="shared" si="108"/>
        <v>#DIV/0!</v>
      </c>
      <c r="CZ627" s="187" t="str">
        <f t="shared" si="109"/>
        <v>#DIV/0!</v>
      </c>
    </row>
    <row r="628" ht="15.75" customHeight="1">
      <c r="A628" s="121">
        <v>35.0</v>
      </c>
      <c r="B628" s="312" t="s">
        <v>304</v>
      </c>
      <c r="C628" s="307" t="s">
        <v>305</v>
      </c>
      <c r="D628" s="124" t="str">
        <f t="shared" si="94"/>
        <v>#REF!</v>
      </c>
      <c r="E628" s="125" t="str">
        <f t="shared" si="95"/>
        <v>#REF!</v>
      </c>
      <c r="F628" s="172" t="str">
        <f t="shared" si="96"/>
        <v>#REF!</v>
      </c>
      <c r="G628" s="189" t="str">
        <f t="shared" si="97"/>
        <v>#REF!</v>
      </c>
      <c r="H628" s="175"/>
      <c r="I628" s="135"/>
      <c r="J628" s="135"/>
      <c r="K628" s="135"/>
      <c r="L628" s="135"/>
      <c r="M628" s="178">
        <f t="shared" si="98"/>
        <v>0</v>
      </c>
      <c r="N628" s="188" t="str">
        <f t="shared" si="99"/>
        <v>#DIV/0!</v>
      </c>
      <c r="O628" s="211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6"/>
      <c r="AG628" s="206"/>
      <c r="AH628" s="206"/>
      <c r="AI628" s="206"/>
      <c r="AJ628" s="178">
        <f t="shared" si="100"/>
        <v>0</v>
      </c>
      <c r="AK628" s="190">
        <f t="shared" si="101"/>
        <v>0</v>
      </c>
      <c r="AL628" s="211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178">
        <f t="shared" si="102"/>
        <v>0</v>
      </c>
      <c r="BH628" s="190">
        <f t="shared" si="103"/>
        <v>0</v>
      </c>
      <c r="BI628" s="211"/>
      <c r="BJ628" s="204"/>
      <c r="BK628" s="204"/>
      <c r="BL628" s="204"/>
      <c r="BM628" s="204"/>
      <c r="BN628" s="204"/>
      <c r="BO628" s="204"/>
      <c r="BP628" s="204"/>
      <c r="BQ628" s="204"/>
      <c r="BR628" s="204"/>
      <c r="BS628" s="204"/>
      <c r="BT628" s="204"/>
      <c r="BU628" s="204"/>
      <c r="BV628" s="204"/>
      <c r="BW628" s="204"/>
      <c r="BX628" s="204"/>
      <c r="BY628" s="204"/>
      <c r="BZ628" s="204"/>
      <c r="CA628" s="204"/>
      <c r="CB628" s="204"/>
      <c r="CC628" s="204"/>
      <c r="CD628" s="204"/>
      <c r="CE628" s="184">
        <f t="shared" si="104"/>
        <v>0</v>
      </c>
      <c r="CF628" s="244" t="str">
        <f t="shared" si="105"/>
        <v>#DIV/0!</v>
      </c>
      <c r="CG628" s="211"/>
      <c r="CH628" s="204"/>
      <c r="CI628" s="204"/>
      <c r="CJ628" s="204"/>
      <c r="CK628" s="204"/>
      <c r="CL628" s="204"/>
      <c r="CM628" s="204"/>
      <c r="CN628" s="204"/>
      <c r="CO628" s="204"/>
      <c r="CP628" s="204"/>
      <c r="CQ628" s="195">
        <f t="shared" si="106"/>
        <v>0</v>
      </c>
      <c r="CR628" s="186" t="str">
        <f t="shared" si="107"/>
        <v>#DIV/0!</v>
      </c>
      <c r="CS628" s="166"/>
      <c r="CT628" s="166"/>
      <c r="CU628" s="166"/>
      <c r="CV628" s="166"/>
      <c r="CW628" s="166"/>
      <c r="CX628" s="196"/>
      <c r="CY628" s="195" t="str">
        <f t="shared" si="108"/>
        <v>#DIV/0!</v>
      </c>
      <c r="CZ628" s="187" t="str">
        <f t="shared" si="109"/>
        <v>#DIV/0!</v>
      </c>
    </row>
    <row r="629" ht="15.75" customHeight="1">
      <c r="A629" s="169">
        <v>36.0</v>
      </c>
      <c r="B629" s="312" t="s">
        <v>306</v>
      </c>
      <c r="C629" s="307" t="s">
        <v>307</v>
      </c>
      <c r="D629" s="124" t="str">
        <f t="shared" si="94"/>
        <v>#REF!</v>
      </c>
      <c r="E629" s="125" t="str">
        <f t="shared" si="95"/>
        <v>#REF!</v>
      </c>
      <c r="F629" s="172" t="str">
        <f t="shared" si="96"/>
        <v>#REF!</v>
      </c>
      <c r="G629" s="189" t="str">
        <f t="shared" si="97"/>
        <v>#REF!</v>
      </c>
      <c r="H629" s="175"/>
      <c r="I629" s="135"/>
      <c r="J629" s="177"/>
      <c r="K629" s="135"/>
      <c r="L629" s="135"/>
      <c r="M629" s="178">
        <f t="shared" si="98"/>
        <v>0</v>
      </c>
      <c r="N629" s="188" t="str">
        <f t="shared" si="99"/>
        <v>#DIV/0!</v>
      </c>
      <c r="O629" s="200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210"/>
      <c r="AG629" s="210"/>
      <c r="AH629" s="210"/>
      <c r="AI629" s="210"/>
      <c r="AJ629" s="178">
        <f t="shared" si="100"/>
        <v>0</v>
      </c>
      <c r="AK629" s="190">
        <f t="shared" si="101"/>
        <v>0</v>
      </c>
      <c r="AL629" s="200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  <c r="AZ629" s="197"/>
      <c r="BA629" s="197"/>
      <c r="BB629" s="197"/>
      <c r="BC629" s="197"/>
      <c r="BD629" s="197"/>
      <c r="BE629" s="197"/>
      <c r="BF629" s="197"/>
      <c r="BG629" s="178">
        <f t="shared" si="102"/>
        <v>0</v>
      </c>
      <c r="BH629" s="190">
        <f t="shared" si="103"/>
        <v>0</v>
      </c>
      <c r="BI629" s="200"/>
      <c r="BJ629" s="197"/>
      <c r="BK629" s="197"/>
      <c r="BL629" s="197"/>
      <c r="BM629" s="197"/>
      <c r="BN629" s="197"/>
      <c r="BO629" s="197"/>
      <c r="BP629" s="197"/>
      <c r="BQ629" s="197"/>
      <c r="BR629" s="197"/>
      <c r="BS629" s="197"/>
      <c r="BT629" s="197"/>
      <c r="BU629" s="197"/>
      <c r="BV629" s="197"/>
      <c r="BW629" s="204"/>
      <c r="BX629" s="204"/>
      <c r="BY629" s="204"/>
      <c r="BZ629" s="204"/>
      <c r="CA629" s="204"/>
      <c r="CB629" s="204"/>
      <c r="CC629" s="204"/>
      <c r="CD629" s="204"/>
      <c r="CE629" s="184">
        <f t="shared" si="104"/>
        <v>0</v>
      </c>
      <c r="CF629" s="244" t="str">
        <f t="shared" si="105"/>
        <v>#DIV/0!</v>
      </c>
      <c r="CG629" s="211"/>
      <c r="CH629" s="204"/>
      <c r="CI629" s="204"/>
      <c r="CJ629" s="204"/>
      <c r="CK629" s="204"/>
      <c r="CL629" s="204"/>
      <c r="CM629" s="204"/>
      <c r="CN629" s="204"/>
      <c r="CO629" s="204"/>
      <c r="CP629" s="204"/>
      <c r="CQ629" s="195">
        <f t="shared" si="106"/>
        <v>0</v>
      </c>
      <c r="CR629" s="186" t="str">
        <f t="shared" si="107"/>
        <v>#DIV/0!</v>
      </c>
      <c r="CS629" s="166"/>
      <c r="CT629" s="166"/>
      <c r="CU629" s="166"/>
      <c r="CV629" s="166"/>
      <c r="CW629" s="166"/>
      <c r="CX629" s="196"/>
      <c r="CY629" s="195" t="str">
        <f t="shared" si="108"/>
        <v>#DIV/0!</v>
      </c>
      <c r="CZ629" s="187" t="str">
        <f t="shared" si="109"/>
        <v>#DIV/0!</v>
      </c>
    </row>
    <row r="630" ht="15.75" customHeight="1">
      <c r="A630" s="121">
        <v>37.0</v>
      </c>
      <c r="B630" s="312" t="s">
        <v>308</v>
      </c>
      <c r="C630" s="307" t="s">
        <v>309</v>
      </c>
      <c r="D630" s="124" t="str">
        <f t="shared" si="94"/>
        <v>#REF!</v>
      </c>
      <c r="E630" s="125" t="str">
        <f t="shared" si="95"/>
        <v>#REF!</v>
      </c>
      <c r="F630" s="172" t="str">
        <f t="shared" si="96"/>
        <v>#REF!</v>
      </c>
      <c r="G630" s="189" t="str">
        <f t="shared" si="97"/>
        <v>#REF!</v>
      </c>
      <c r="H630" s="175"/>
      <c r="I630" s="135"/>
      <c r="J630" s="135"/>
      <c r="K630" s="135"/>
      <c r="L630" s="135"/>
      <c r="M630" s="178">
        <f t="shared" si="98"/>
        <v>0</v>
      </c>
      <c r="N630" s="188" t="str">
        <f>M630/M$46*100</f>
        <v>#DIV/0!</v>
      </c>
      <c r="O630" s="200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210"/>
      <c r="AG630" s="210"/>
      <c r="AH630" s="210"/>
      <c r="AI630" s="210"/>
      <c r="AJ630" s="178">
        <f t="shared" si="100"/>
        <v>0</v>
      </c>
      <c r="AK630" s="190">
        <f t="shared" si="101"/>
        <v>0</v>
      </c>
      <c r="AL630" s="200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  <c r="AZ630" s="197"/>
      <c r="BA630" s="197"/>
      <c r="BB630" s="197"/>
      <c r="BC630" s="197"/>
      <c r="BD630" s="197"/>
      <c r="BE630" s="197"/>
      <c r="BF630" s="197"/>
      <c r="BG630" s="178">
        <f t="shared" si="102"/>
        <v>0</v>
      </c>
      <c r="BH630" s="190">
        <f t="shared" si="103"/>
        <v>0</v>
      </c>
      <c r="BI630" s="200"/>
      <c r="BJ630" s="197"/>
      <c r="BK630" s="197"/>
      <c r="BL630" s="197"/>
      <c r="BM630" s="197"/>
      <c r="BN630" s="197"/>
      <c r="BO630" s="197"/>
      <c r="BP630" s="197"/>
      <c r="BQ630" s="197"/>
      <c r="BR630" s="197"/>
      <c r="BS630" s="197"/>
      <c r="BT630" s="197"/>
      <c r="BU630" s="197"/>
      <c r="BV630" s="197"/>
      <c r="BW630" s="204"/>
      <c r="BX630" s="204"/>
      <c r="BY630" s="115">
        <f>SUM(BY631:BY678)</f>
        <v>0</v>
      </c>
      <c r="BZ630" s="204"/>
      <c r="CA630" s="204"/>
      <c r="CB630" s="204"/>
      <c r="CC630" s="204"/>
      <c r="CD630" s="204"/>
      <c r="CE630" s="184">
        <f t="shared" si="104"/>
        <v>0</v>
      </c>
      <c r="CF630" s="244" t="str">
        <f t="shared" si="105"/>
        <v>#DIV/0!</v>
      </c>
      <c r="CG630" s="211"/>
      <c r="CH630" s="204"/>
      <c r="CI630" s="204"/>
      <c r="CJ630" s="204"/>
      <c r="CK630" s="204"/>
      <c r="CL630" s="204"/>
      <c r="CM630" s="204"/>
      <c r="CN630" s="204"/>
      <c r="CO630" s="204"/>
      <c r="CP630" s="204"/>
      <c r="CQ630" s="195">
        <f t="shared" si="106"/>
        <v>0</v>
      </c>
      <c r="CR630" s="186" t="str">
        <f t="shared" si="107"/>
        <v>#DIV/0!</v>
      </c>
      <c r="CS630" s="166"/>
      <c r="CT630" s="166"/>
      <c r="CU630" s="166"/>
      <c r="CV630" s="166"/>
      <c r="CW630" s="166"/>
      <c r="CX630" s="196"/>
      <c r="CY630" s="195" t="str">
        <f t="shared" si="108"/>
        <v>#DIV/0!</v>
      </c>
      <c r="CZ630" s="187" t="str">
        <f t="shared" si="109"/>
        <v>#DIV/0!</v>
      </c>
    </row>
    <row r="631" ht="15.75" customHeight="1">
      <c r="A631" s="239" t="s">
        <v>146</v>
      </c>
      <c r="B631" s="240"/>
      <c r="C631" s="241"/>
      <c r="D631" s="316">
        <f>SUM(M631+AJ631+BG631+CE631+CQ631)</f>
        <v>0</v>
      </c>
      <c r="E631" s="317"/>
      <c r="F631" s="235"/>
      <c r="G631" s="244"/>
      <c r="H631" s="115">
        <f t="shared" ref="H631:J631" si="110">SUM(H632:H679)</f>
        <v>0</v>
      </c>
      <c r="I631" s="115">
        <f t="shared" si="110"/>
        <v>0</v>
      </c>
      <c r="J631" s="115">
        <f t="shared" si="110"/>
        <v>0</v>
      </c>
      <c r="K631" s="115"/>
      <c r="L631" s="115">
        <f>SUM(L632:L679)</f>
        <v>0</v>
      </c>
      <c r="M631" s="38">
        <f>COUNTIF(H631:L631,"&gt;0")</f>
        <v>0</v>
      </c>
      <c r="N631" s="188"/>
      <c r="O631" s="115">
        <f t="shared" ref="O631:AE631" si="111">SUM(O632:O679)</f>
        <v>0</v>
      </c>
      <c r="P631" s="115">
        <f t="shared" si="111"/>
        <v>0</v>
      </c>
      <c r="Q631" s="115">
        <f t="shared" si="111"/>
        <v>0</v>
      </c>
      <c r="R631" s="115">
        <f t="shared" si="111"/>
        <v>0</v>
      </c>
      <c r="S631" s="115">
        <f t="shared" si="111"/>
        <v>0</v>
      </c>
      <c r="T631" s="115">
        <f t="shared" si="111"/>
        <v>0</v>
      </c>
      <c r="U631" s="115">
        <f t="shared" si="111"/>
        <v>0</v>
      </c>
      <c r="V631" s="115">
        <f t="shared" si="111"/>
        <v>0</v>
      </c>
      <c r="W631" s="115">
        <f t="shared" si="111"/>
        <v>0</v>
      </c>
      <c r="X631" s="115">
        <f t="shared" si="111"/>
        <v>0</v>
      </c>
      <c r="Y631" s="115">
        <f t="shared" si="111"/>
        <v>0</v>
      </c>
      <c r="Z631" s="115">
        <f t="shared" si="111"/>
        <v>0</v>
      </c>
      <c r="AA631" s="115">
        <f t="shared" si="111"/>
        <v>0</v>
      </c>
      <c r="AB631" s="115">
        <f t="shared" si="111"/>
        <v>0</v>
      </c>
      <c r="AC631" s="115">
        <f t="shared" si="111"/>
        <v>0</v>
      </c>
      <c r="AD631" s="115">
        <f t="shared" si="111"/>
        <v>0</v>
      </c>
      <c r="AE631" s="115">
        <f t="shared" si="111"/>
        <v>0</v>
      </c>
      <c r="AF631" s="115"/>
      <c r="AG631" s="115"/>
      <c r="AH631" s="115"/>
      <c r="AI631" s="115"/>
      <c r="AJ631" s="38">
        <f>COUNTIF(O631:AE631,"&gt;0")</f>
        <v>0</v>
      </c>
      <c r="AK631" s="38">
        <f>SUM(M631+AJ631)</f>
        <v>0</v>
      </c>
      <c r="AL631" s="115">
        <f t="shared" ref="AL631:BA631" si="112">SUM(AL632:AL679)</f>
        <v>0</v>
      </c>
      <c r="AM631" s="115">
        <f t="shared" si="112"/>
        <v>0</v>
      </c>
      <c r="AN631" s="115">
        <f t="shared" si="112"/>
        <v>0</v>
      </c>
      <c r="AO631" s="115">
        <f t="shared" si="112"/>
        <v>0</v>
      </c>
      <c r="AP631" s="115">
        <f t="shared" si="112"/>
        <v>0</v>
      </c>
      <c r="AQ631" s="115">
        <f t="shared" si="112"/>
        <v>0</v>
      </c>
      <c r="AR631" s="115">
        <f t="shared" si="112"/>
        <v>0</v>
      </c>
      <c r="AS631" s="115">
        <f t="shared" si="112"/>
        <v>0</v>
      </c>
      <c r="AT631" s="115">
        <f t="shared" si="112"/>
        <v>0</v>
      </c>
      <c r="AU631" s="115">
        <f t="shared" si="112"/>
        <v>0</v>
      </c>
      <c r="AV631" s="115">
        <f t="shared" si="112"/>
        <v>0</v>
      </c>
      <c r="AW631" s="115">
        <f t="shared" si="112"/>
        <v>0</v>
      </c>
      <c r="AX631" s="115">
        <f t="shared" si="112"/>
        <v>0</v>
      </c>
      <c r="AY631" s="115">
        <f t="shared" si="112"/>
        <v>0</v>
      </c>
      <c r="AZ631" s="115">
        <f t="shared" si="112"/>
        <v>0</v>
      </c>
      <c r="BA631" s="115">
        <f t="shared" si="112"/>
        <v>0</v>
      </c>
      <c r="BB631" s="115"/>
      <c r="BC631" s="115"/>
      <c r="BD631" s="115">
        <f>SUM(BD632:BD679)</f>
        <v>0</v>
      </c>
      <c r="BE631" s="115"/>
      <c r="BF631" s="115">
        <f>SUM(BF632:BF679)</f>
        <v>0</v>
      </c>
      <c r="BG631" s="38">
        <f>COUNTIF(AL631:BF631,"&gt;0")</f>
        <v>0</v>
      </c>
      <c r="BH631" s="38">
        <f>SUM(AK631+BG631)</f>
        <v>0</v>
      </c>
      <c r="BI631" s="115">
        <f t="shared" ref="BI631:BX631" si="113">SUM(BI632:BI679)</f>
        <v>0</v>
      </c>
      <c r="BJ631" s="115">
        <f t="shared" si="113"/>
        <v>0</v>
      </c>
      <c r="BK631" s="115">
        <f t="shared" si="113"/>
        <v>0</v>
      </c>
      <c r="BL631" s="115">
        <f t="shared" si="113"/>
        <v>0</v>
      </c>
      <c r="BM631" s="115">
        <f t="shared" si="113"/>
        <v>0</v>
      </c>
      <c r="BN631" s="115">
        <f t="shared" si="113"/>
        <v>0</v>
      </c>
      <c r="BO631" s="115">
        <f t="shared" si="113"/>
        <v>0</v>
      </c>
      <c r="BP631" s="115">
        <f t="shared" si="113"/>
        <v>0</v>
      </c>
      <c r="BQ631" s="115">
        <f t="shared" si="113"/>
        <v>0</v>
      </c>
      <c r="BR631" s="115">
        <f t="shared" si="113"/>
        <v>0</v>
      </c>
      <c r="BS631" s="115">
        <f t="shared" si="113"/>
        <v>0</v>
      </c>
      <c r="BT631" s="115">
        <f t="shared" si="113"/>
        <v>0</v>
      </c>
      <c r="BU631" s="115">
        <f t="shared" si="113"/>
        <v>0</v>
      </c>
      <c r="BV631" s="115">
        <f t="shared" si="113"/>
        <v>0</v>
      </c>
      <c r="BW631" s="115">
        <f t="shared" si="113"/>
        <v>0</v>
      </c>
      <c r="BX631" s="115">
        <f t="shared" si="113"/>
        <v>0</v>
      </c>
      <c r="BY631" s="204"/>
      <c r="BZ631" s="115">
        <f t="shared" ref="BZ631:CA631" si="114">SUM(BZ632:BZ679)</f>
        <v>0</v>
      </c>
      <c r="CA631" s="115">
        <f t="shared" si="114"/>
        <v>0</v>
      </c>
      <c r="CB631" s="115"/>
      <c r="CC631" s="115"/>
      <c r="CD631" s="115">
        <f>SUM(CD632:CD679)</f>
        <v>0</v>
      </c>
      <c r="CE631" s="38">
        <f>COUNTIF(BI631:CD631,"&gt;0")</f>
        <v>0</v>
      </c>
      <c r="CF631" s="38">
        <f>SUM(BH631+CE631)</f>
        <v>0</v>
      </c>
      <c r="CG631" s="115">
        <f t="shared" ref="CG631:CP631" si="115">SUM(CG632:CG679)</f>
        <v>0</v>
      </c>
      <c r="CH631" s="115">
        <f t="shared" si="115"/>
        <v>0</v>
      </c>
      <c r="CI631" s="115">
        <f t="shared" si="115"/>
        <v>0</v>
      </c>
      <c r="CJ631" s="115">
        <f t="shared" si="115"/>
        <v>0</v>
      </c>
      <c r="CK631" s="115">
        <f t="shared" si="115"/>
        <v>0</v>
      </c>
      <c r="CL631" s="115">
        <f t="shared" si="115"/>
        <v>0</v>
      </c>
      <c r="CM631" s="115">
        <f t="shared" si="115"/>
        <v>0</v>
      </c>
      <c r="CN631" s="115">
        <f t="shared" si="115"/>
        <v>0</v>
      </c>
      <c r="CO631" s="115">
        <f t="shared" si="115"/>
        <v>0</v>
      </c>
      <c r="CP631" s="115">
        <f t="shared" si="115"/>
        <v>0</v>
      </c>
      <c r="CQ631" s="119">
        <f>COUNTIF(CG631:CP631,"&gt;0")</f>
        <v>0</v>
      </c>
      <c r="CR631" s="126">
        <f>SUM(CF631+CQ631)</f>
        <v>0</v>
      </c>
      <c r="CS631" s="166"/>
      <c r="CT631" s="166"/>
      <c r="CU631" s="166"/>
      <c r="CV631" s="166"/>
      <c r="CW631" s="166"/>
      <c r="CX631" s="10"/>
      <c r="CY631" s="119">
        <f>COUNTIF(CO631:CX631,"&gt;0")</f>
        <v>0</v>
      </c>
      <c r="CZ631" s="119">
        <f>SUM(CN631+CY631)</f>
        <v>0</v>
      </c>
    </row>
    <row r="632" ht="15.75" customHeight="1">
      <c r="A632" s="169">
        <v>38.0</v>
      </c>
      <c r="B632" s="312" t="s">
        <v>310</v>
      </c>
      <c r="C632" s="307" t="s">
        <v>311</v>
      </c>
      <c r="D632" s="124" t="str">
        <f t="shared" ref="D632:D679" si="116">SUM(M632+AJ632+BG632+CE632+CQ632+#REF!)</f>
        <v>#REF!</v>
      </c>
      <c r="E632" s="125" t="str">
        <f t="shared" ref="E632:E679" si="117">(D632)/D$50*100</f>
        <v>#REF!</v>
      </c>
      <c r="F632" s="172" t="str">
        <f t="shared" ref="F632:F679" si="118">IF(E632&lt;50,E632, "  ")</f>
        <v>#REF!</v>
      </c>
      <c r="G632" s="189" t="str">
        <f t="shared" ref="G632:G679" si="119">IF(E632&lt;30,E632, "  ")</f>
        <v>#REF!</v>
      </c>
      <c r="H632" s="208"/>
      <c r="I632" s="177"/>
      <c r="J632" s="177"/>
      <c r="K632" s="135"/>
      <c r="L632" s="135"/>
      <c r="M632" s="178">
        <f t="shared" ref="M632:M679" si="120">SUM(H632:L632)</f>
        <v>0</v>
      </c>
      <c r="N632" s="188" t="str">
        <f t="shared" ref="N632:N679" si="121">M632/M$50*100</f>
        <v>#DIV/0!</v>
      </c>
      <c r="O632" s="200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210"/>
      <c r="AG632" s="210"/>
      <c r="AH632" s="210"/>
      <c r="AI632" s="210"/>
      <c r="AJ632" s="178">
        <f t="shared" ref="AJ632:AJ679" si="122">SUM(O632:AE632)</f>
        <v>0</v>
      </c>
      <c r="AK632" s="190">
        <f t="shared" ref="AK632:AK679" si="123">AJ632/AJ$50*100</f>
        <v>0</v>
      </c>
      <c r="AL632" s="200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  <c r="AZ632" s="197"/>
      <c r="BA632" s="197"/>
      <c r="BB632" s="197"/>
      <c r="BC632" s="197"/>
      <c r="BD632" s="197"/>
      <c r="BE632" s="197"/>
      <c r="BF632" s="197"/>
      <c r="BG632" s="178">
        <f t="shared" ref="BG632:BG679" si="124">SUM(AL632:BF632)</f>
        <v>0</v>
      </c>
      <c r="BH632" s="190">
        <f t="shared" ref="BH632:BH679" si="125">BG632/BG$50*100</f>
        <v>0</v>
      </c>
      <c r="BI632" s="200"/>
      <c r="BJ632" s="197"/>
      <c r="BK632" s="197"/>
      <c r="BL632" s="197"/>
      <c r="BM632" s="197"/>
      <c r="BN632" s="197"/>
      <c r="BO632" s="197"/>
      <c r="BP632" s="197"/>
      <c r="BQ632" s="197"/>
      <c r="BR632" s="197"/>
      <c r="BS632" s="197"/>
      <c r="BT632" s="197"/>
      <c r="BU632" s="197"/>
      <c r="BV632" s="197"/>
      <c r="BW632" s="204"/>
      <c r="BX632" s="204"/>
      <c r="BY632" s="204"/>
      <c r="BZ632" s="204"/>
      <c r="CA632" s="204"/>
      <c r="CB632" s="204"/>
      <c r="CC632" s="204"/>
      <c r="CD632" s="204"/>
      <c r="CE632" s="184">
        <f t="shared" ref="CE632:CE679" si="126">SUM(BI632:CD632)</f>
        <v>0</v>
      </c>
      <c r="CF632" s="244" t="str">
        <f t="shared" ref="CF632:CF679" si="127">CE632/CE$9*100</f>
        <v>#DIV/0!</v>
      </c>
      <c r="CG632" s="211"/>
      <c r="CH632" s="204"/>
      <c r="CI632" s="204"/>
      <c r="CJ632" s="204"/>
      <c r="CK632" s="204"/>
      <c r="CL632" s="204"/>
      <c r="CM632" s="204"/>
      <c r="CN632" s="204"/>
      <c r="CO632" s="204"/>
      <c r="CP632" s="204"/>
      <c r="CQ632" s="195">
        <f t="shared" ref="CQ632:CQ679" si="128">SUM(CG632:CP632)</f>
        <v>0</v>
      </c>
      <c r="CR632" s="186" t="str">
        <f t="shared" ref="CR632:CR679" si="129">CQ632/CQ$9*100</f>
        <v>#DIV/0!</v>
      </c>
      <c r="CS632" s="166"/>
      <c r="CT632" s="166"/>
      <c r="CU632" s="166"/>
      <c r="CV632" s="166"/>
      <c r="CW632" s="166"/>
      <c r="CX632" s="196"/>
      <c r="CY632" s="195" t="str">
        <f t="shared" ref="CY632:CY679" si="130">SUM(CO632:CX632)</f>
        <v>#DIV/0!</v>
      </c>
      <c r="CZ632" s="187" t="str">
        <f t="shared" ref="CZ632:CZ679" si="131">CY632/CY$9*100</f>
        <v>#DIV/0!</v>
      </c>
    </row>
    <row r="633" ht="15.75" customHeight="1">
      <c r="A633" s="121">
        <v>39.0</v>
      </c>
      <c r="B633" s="312" t="s">
        <v>312</v>
      </c>
      <c r="C633" s="307" t="s">
        <v>313</v>
      </c>
      <c r="D633" s="124" t="str">
        <f t="shared" si="116"/>
        <v>#REF!</v>
      </c>
      <c r="E633" s="125" t="str">
        <f t="shared" si="117"/>
        <v>#REF!</v>
      </c>
      <c r="F633" s="172" t="str">
        <f t="shared" si="118"/>
        <v>#REF!</v>
      </c>
      <c r="G633" s="189" t="str">
        <f t="shared" si="119"/>
        <v>#REF!</v>
      </c>
      <c r="H633" s="200"/>
      <c r="I633" s="222"/>
      <c r="J633" s="215"/>
      <c r="K633" s="197"/>
      <c r="L633" s="197"/>
      <c r="M633" s="178">
        <f t="shared" si="120"/>
        <v>0</v>
      </c>
      <c r="N633" s="188" t="str">
        <f t="shared" si="121"/>
        <v>#DIV/0!</v>
      </c>
      <c r="O633" s="200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210"/>
      <c r="AG633" s="210"/>
      <c r="AH633" s="210"/>
      <c r="AI633" s="210"/>
      <c r="AJ633" s="178">
        <f t="shared" si="122"/>
        <v>0</v>
      </c>
      <c r="AK633" s="190">
        <f t="shared" si="123"/>
        <v>0</v>
      </c>
      <c r="AL633" s="200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  <c r="AZ633" s="197"/>
      <c r="BA633" s="197"/>
      <c r="BB633" s="197"/>
      <c r="BC633" s="197"/>
      <c r="BD633" s="197"/>
      <c r="BE633" s="197"/>
      <c r="BF633" s="197"/>
      <c r="BG633" s="178">
        <f t="shared" si="124"/>
        <v>0</v>
      </c>
      <c r="BH633" s="190">
        <f t="shared" si="125"/>
        <v>0</v>
      </c>
      <c r="BI633" s="200"/>
      <c r="BJ633" s="197"/>
      <c r="BK633" s="197"/>
      <c r="BL633" s="197"/>
      <c r="BM633" s="197"/>
      <c r="BN633" s="197"/>
      <c r="BO633" s="197"/>
      <c r="BP633" s="197"/>
      <c r="BQ633" s="197"/>
      <c r="BR633" s="197"/>
      <c r="BS633" s="197"/>
      <c r="BT633" s="197"/>
      <c r="BU633" s="197"/>
      <c r="BV633" s="197"/>
      <c r="BW633" s="204"/>
      <c r="BX633" s="204"/>
      <c r="BY633" s="204"/>
      <c r="BZ633" s="204"/>
      <c r="CA633" s="204"/>
      <c r="CB633" s="204"/>
      <c r="CC633" s="204"/>
      <c r="CD633" s="204"/>
      <c r="CE633" s="184">
        <f t="shared" si="126"/>
        <v>0</v>
      </c>
      <c r="CF633" s="244" t="str">
        <f t="shared" si="127"/>
        <v>#DIV/0!</v>
      </c>
      <c r="CG633" s="211"/>
      <c r="CH633" s="204"/>
      <c r="CI633" s="204"/>
      <c r="CJ633" s="204"/>
      <c r="CK633" s="204"/>
      <c r="CL633" s="204"/>
      <c r="CM633" s="204"/>
      <c r="CN633" s="204"/>
      <c r="CO633" s="204"/>
      <c r="CP633" s="204"/>
      <c r="CQ633" s="195">
        <f t="shared" si="128"/>
        <v>0</v>
      </c>
      <c r="CR633" s="186" t="str">
        <f t="shared" si="129"/>
        <v>#DIV/0!</v>
      </c>
      <c r="CS633" s="166"/>
      <c r="CT633" s="166"/>
      <c r="CU633" s="166"/>
      <c r="CV633" s="166"/>
      <c r="CW633" s="166"/>
      <c r="CX633" s="196"/>
      <c r="CY633" s="195" t="str">
        <f t="shared" si="130"/>
        <v>#DIV/0!</v>
      </c>
      <c r="CZ633" s="187" t="str">
        <f t="shared" si="131"/>
        <v>#DIV/0!</v>
      </c>
    </row>
    <row r="634" ht="15.75" customHeight="1">
      <c r="A634" s="169">
        <v>40.0</v>
      </c>
      <c r="B634" s="312" t="s">
        <v>314</v>
      </c>
      <c r="C634" s="307" t="s">
        <v>315</v>
      </c>
      <c r="D634" s="124" t="str">
        <f t="shared" si="116"/>
        <v>#REF!</v>
      </c>
      <c r="E634" s="125" t="str">
        <f t="shared" si="117"/>
        <v>#REF!</v>
      </c>
      <c r="F634" s="172" t="str">
        <f t="shared" si="118"/>
        <v>#REF!</v>
      </c>
      <c r="G634" s="189" t="str">
        <f t="shared" si="119"/>
        <v>#REF!</v>
      </c>
      <c r="H634" s="200"/>
      <c r="I634" s="204"/>
      <c r="J634" s="197"/>
      <c r="K634" s="197"/>
      <c r="L634" s="197"/>
      <c r="M634" s="178">
        <f t="shared" si="120"/>
        <v>0</v>
      </c>
      <c r="N634" s="188" t="str">
        <f t="shared" si="121"/>
        <v>#DIV/0!</v>
      </c>
      <c r="O634" s="211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6"/>
      <c r="AG634" s="206"/>
      <c r="AH634" s="206"/>
      <c r="AI634" s="206"/>
      <c r="AJ634" s="178">
        <f t="shared" si="122"/>
        <v>0</v>
      </c>
      <c r="AK634" s="190">
        <f t="shared" si="123"/>
        <v>0</v>
      </c>
      <c r="AL634" s="211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178">
        <f t="shared" si="124"/>
        <v>0</v>
      </c>
      <c r="BH634" s="190">
        <f t="shared" si="125"/>
        <v>0</v>
      </c>
      <c r="BI634" s="211"/>
      <c r="BJ634" s="204"/>
      <c r="BK634" s="204"/>
      <c r="BL634" s="204"/>
      <c r="BM634" s="204"/>
      <c r="BN634" s="204"/>
      <c r="BO634" s="204"/>
      <c r="BP634" s="204"/>
      <c r="BQ634" s="204"/>
      <c r="BR634" s="204"/>
      <c r="BS634" s="204"/>
      <c r="BT634" s="204"/>
      <c r="BU634" s="204"/>
      <c r="BV634" s="204"/>
      <c r="BW634" s="204"/>
      <c r="BX634" s="204"/>
      <c r="BY634" s="204"/>
      <c r="BZ634" s="204"/>
      <c r="CA634" s="204"/>
      <c r="CB634" s="204"/>
      <c r="CC634" s="204"/>
      <c r="CD634" s="204"/>
      <c r="CE634" s="184">
        <f t="shared" si="126"/>
        <v>0</v>
      </c>
      <c r="CF634" s="244" t="str">
        <f t="shared" si="127"/>
        <v>#DIV/0!</v>
      </c>
      <c r="CG634" s="211"/>
      <c r="CH634" s="204"/>
      <c r="CI634" s="204"/>
      <c r="CJ634" s="204"/>
      <c r="CK634" s="204"/>
      <c r="CL634" s="204"/>
      <c r="CM634" s="204"/>
      <c r="CN634" s="204"/>
      <c r="CO634" s="204"/>
      <c r="CP634" s="204"/>
      <c r="CQ634" s="195">
        <f t="shared" si="128"/>
        <v>0</v>
      </c>
      <c r="CR634" s="186" t="str">
        <f t="shared" si="129"/>
        <v>#DIV/0!</v>
      </c>
      <c r="CS634" s="166"/>
      <c r="CT634" s="166"/>
      <c r="CU634" s="166"/>
      <c r="CV634" s="166"/>
      <c r="CW634" s="166"/>
      <c r="CX634" s="196"/>
      <c r="CY634" s="195" t="str">
        <f t="shared" si="130"/>
        <v>#DIV/0!</v>
      </c>
      <c r="CZ634" s="187" t="str">
        <f t="shared" si="131"/>
        <v>#DIV/0!</v>
      </c>
    </row>
    <row r="635" ht="15.75" customHeight="1">
      <c r="A635" s="121">
        <v>41.0</v>
      </c>
      <c r="B635" s="312" t="s">
        <v>316</v>
      </c>
      <c r="C635" s="307" t="s">
        <v>317</v>
      </c>
      <c r="D635" s="124" t="str">
        <f t="shared" si="116"/>
        <v>#REF!</v>
      </c>
      <c r="E635" s="125" t="str">
        <f t="shared" si="117"/>
        <v>#REF!</v>
      </c>
      <c r="F635" s="172" t="str">
        <f t="shared" si="118"/>
        <v>#REF!</v>
      </c>
      <c r="G635" s="189" t="str">
        <f t="shared" si="119"/>
        <v>#REF!</v>
      </c>
      <c r="H635" s="200"/>
      <c r="I635" s="197"/>
      <c r="J635" s="197"/>
      <c r="K635" s="215"/>
      <c r="L635" s="215"/>
      <c r="M635" s="178">
        <f t="shared" si="120"/>
        <v>0</v>
      </c>
      <c r="N635" s="188" t="str">
        <f t="shared" si="121"/>
        <v>#DIV/0!</v>
      </c>
      <c r="O635" s="216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  <c r="AE635" s="215"/>
      <c r="AF635" s="218"/>
      <c r="AG635" s="218"/>
      <c r="AH635" s="218"/>
      <c r="AI635" s="218"/>
      <c r="AJ635" s="178">
        <f t="shared" si="122"/>
        <v>0</v>
      </c>
      <c r="AK635" s="190">
        <f t="shared" si="123"/>
        <v>0</v>
      </c>
      <c r="AL635" s="216"/>
      <c r="AM635" s="215"/>
      <c r="AN635" s="215"/>
      <c r="AO635" s="215"/>
      <c r="AP635" s="215"/>
      <c r="AQ635" s="215"/>
      <c r="AR635" s="215"/>
      <c r="AS635" s="215"/>
      <c r="AT635" s="215"/>
      <c r="AU635" s="215"/>
      <c r="AV635" s="215"/>
      <c r="AW635" s="215"/>
      <c r="AX635" s="215"/>
      <c r="AY635" s="215"/>
      <c r="AZ635" s="215"/>
      <c r="BA635" s="215"/>
      <c r="BB635" s="215"/>
      <c r="BC635" s="215"/>
      <c r="BD635" s="215"/>
      <c r="BE635" s="215"/>
      <c r="BF635" s="215"/>
      <c r="BG635" s="178">
        <f t="shared" si="124"/>
        <v>0</v>
      </c>
      <c r="BH635" s="190">
        <f t="shared" si="125"/>
        <v>0</v>
      </c>
      <c r="BI635" s="216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04"/>
      <c r="BX635" s="204"/>
      <c r="BY635" s="204"/>
      <c r="BZ635" s="204"/>
      <c r="CA635" s="204"/>
      <c r="CB635" s="204"/>
      <c r="CC635" s="204"/>
      <c r="CD635" s="204"/>
      <c r="CE635" s="184">
        <f t="shared" si="126"/>
        <v>0</v>
      </c>
      <c r="CF635" s="244" t="str">
        <f t="shared" si="127"/>
        <v>#DIV/0!</v>
      </c>
      <c r="CG635" s="211"/>
      <c r="CH635" s="204"/>
      <c r="CI635" s="204"/>
      <c r="CJ635" s="204"/>
      <c r="CK635" s="204"/>
      <c r="CL635" s="204"/>
      <c r="CM635" s="204"/>
      <c r="CN635" s="204"/>
      <c r="CO635" s="204"/>
      <c r="CP635" s="204"/>
      <c r="CQ635" s="195">
        <f t="shared" si="128"/>
        <v>0</v>
      </c>
      <c r="CR635" s="186" t="str">
        <f t="shared" si="129"/>
        <v>#DIV/0!</v>
      </c>
      <c r="CS635" s="166"/>
      <c r="CT635" s="166"/>
      <c r="CU635" s="166"/>
      <c r="CV635" s="166"/>
      <c r="CW635" s="166"/>
      <c r="CX635" s="196"/>
      <c r="CY635" s="195" t="str">
        <f t="shared" si="130"/>
        <v>#DIV/0!</v>
      </c>
      <c r="CZ635" s="187" t="str">
        <f t="shared" si="131"/>
        <v>#DIV/0!</v>
      </c>
    </row>
    <row r="636" ht="15.75" customHeight="1">
      <c r="A636" s="169">
        <v>42.0</v>
      </c>
      <c r="B636" s="312" t="s">
        <v>318</v>
      </c>
      <c r="C636" s="307" t="s">
        <v>319</v>
      </c>
      <c r="D636" s="124" t="str">
        <f t="shared" si="116"/>
        <v>#REF!</v>
      </c>
      <c r="E636" s="125" t="str">
        <f t="shared" si="117"/>
        <v>#REF!</v>
      </c>
      <c r="F636" s="172" t="str">
        <f t="shared" si="118"/>
        <v>#REF!</v>
      </c>
      <c r="G636" s="189" t="str">
        <f t="shared" si="119"/>
        <v>#REF!</v>
      </c>
      <c r="H636" s="200"/>
      <c r="I636" s="215"/>
      <c r="J636" s="197"/>
      <c r="K636" s="197"/>
      <c r="L636" s="197"/>
      <c r="M636" s="178">
        <f t="shared" si="120"/>
        <v>0</v>
      </c>
      <c r="N636" s="188" t="str">
        <f t="shared" si="121"/>
        <v>#DIV/0!</v>
      </c>
      <c r="O636" s="223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5"/>
      <c r="AG636" s="225"/>
      <c r="AH636" s="225"/>
      <c r="AI636" s="225"/>
      <c r="AJ636" s="178">
        <f t="shared" si="122"/>
        <v>0</v>
      </c>
      <c r="AK636" s="190">
        <f t="shared" si="123"/>
        <v>0</v>
      </c>
      <c r="AL636" s="223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178">
        <f t="shared" si="124"/>
        <v>0</v>
      </c>
      <c r="BH636" s="190">
        <f t="shared" si="125"/>
        <v>0</v>
      </c>
      <c r="BI636" s="223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04"/>
      <c r="BX636" s="204"/>
      <c r="BY636" s="204"/>
      <c r="BZ636" s="204"/>
      <c r="CA636" s="204"/>
      <c r="CB636" s="204"/>
      <c r="CC636" s="204"/>
      <c r="CD636" s="204"/>
      <c r="CE636" s="184">
        <f t="shared" si="126"/>
        <v>0</v>
      </c>
      <c r="CF636" s="244" t="str">
        <f t="shared" si="127"/>
        <v>#DIV/0!</v>
      </c>
      <c r="CG636" s="211"/>
      <c r="CH636" s="204"/>
      <c r="CI636" s="204"/>
      <c r="CJ636" s="204"/>
      <c r="CK636" s="204"/>
      <c r="CL636" s="204"/>
      <c r="CM636" s="204"/>
      <c r="CN636" s="204"/>
      <c r="CO636" s="204"/>
      <c r="CP636" s="204"/>
      <c r="CQ636" s="195">
        <f t="shared" si="128"/>
        <v>0</v>
      </c>
      <c r="CR636" s="186" t="str">
        <f t="shared" si="129"/>
        <v>#DIV/0!</v>
      </c>
      <c r="CS636" s="166"/>
      <c r="CT636" s="166"/>
      <c r="CU636" s="166"/>
      <c r="CV636" s="166"/>
      <c r="CW636" s="166"/>
      <c r="CX636" s="196"/>
      <c r="CY636" s="195" t="str">
        <f t="shared" si="130"/>
        <v>#DIV/0!</v>
      </c>
      <c r="CZ636" s="187" t="str">
        <f t="shared" si="131"/>
        <v>#DIV/0!</v>
      </c>
    </row>
    <row r="637" ht="15.75" customHeight="1">
      <c r="A637" s="121">
        <v>43.0</v>
      </c>
      <c r="B637" s="312" t="s">
        <v>320</v>
      </c>
      <c r="C637" s="307" t="s">
        <v>321</v>
      </c>
      <c r="D637" s="124" t="str">
        <f t="shared" si="116"/>
        <v>#REF!</v>
      </c>
      <c r="E637" s="125" t="str">
        <f t="shared" si="117"/>
        <v>#REF!</v>
      </c>
      <c r="F637" s="172" t="str">
        <f t="shared" si="118"/>
        <v>#REF!</v>
      </c>
      <c r="G637" s="189" t="str">
        <f t="shared" si="119"/>
        <v>#REF!</v>
      </c>
      <c r="H637" s="200"/>
      <c r="I637" s="197"/>
      <c r="J637" s="197"/>
      <c r="K637" s="197"/>
      <c r="L637" s="197"/>
      <c r="M637" s="178">
        <f t="shared" si="120"/>
        <v>0</v>
      </c>
      <c r="N637" s="188" t="str">
        <f t="shared" si="121"/>
        <v>#DIV/0!</v>
      </c>
      <c r="O637" s="200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210"/>
      <c r="AG637" s="210"/>
      <c r="AH637" s="210"/>
      <c r="AI637" s="210"/>
      <c r="AJ637" s="178">
        <f t="shared" si="122"/>
        <v>0</v>
      </c>
      <c r="AK637" s="190">
        <f t="shared" si="123"/>
        <v>0</v>
      </c>
      <c r="AL637" s="200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  <c r="AZ637" s="197"/>
      <c r="BA637" s="197"/>
      <c r="BB637" s="197"/>
      <c r="BC637" s="197"/>
      <c r="BD637" s="197"/>
      <c r="BE637" s="197"/>
      <c r="BF637" s="197"/>
      <c r="BG637" s="178">
        <f t="shared" si="124"/>
        <v>0</v>
      </c>
      <c r="BH637" s="190">
        <f t="shared" si="125"/>
        <v>0</v>
      </c>
      <c r="BI637" s="200"/>
      <c r="BJ637" s="197"/>
      <c r="BK637" s="197"/>
      <c r="BL637" s="197"/>
      <c r="BM637" s="197"/>
      <c r="BN637" s="197"/>
      <c r="BO637" s="197"/>
      <c r="BP637" s="197"/>
      <c r="BQ637" s="197"/>
      <c r="BR637" s="197"/>
      <c r="BS637" s="197"/>
      <c r="BT637" s="197"/>
      <c r="BU637" s="197"/>
      <c r="BV637" s="197"/>
      <c r="BW637" s="204"/>
      <c r="BX637" s="204"/>
      <c r="BY637" s="204"/>
      <c r="BZ637" s="204"/>
      <c r="CA637" s="204"/>
      <c r="CB637" s="204"/>
      <c r="CC637" s="204"/>
      <c r="CD637" s="204"/>
      <c r="CE637" s="184">
        <f t="shared" si="126"/>
        <v>0</v>
      </c>
      <c r="CF637" s="244" t="str">
        <f t="shared" si="127"/>
        <v>#DIV/0!</v>
      </c>
      <c r="CG637" s="211"/>
      <c r="CH637" s="204"/>
      <c r="CI637" s="204"/>
      <c r="CJ637" s="204"/>
      <c r="CK637" s="204"/>
      <c r="CL637" s="204"/>
      <c r="CM637" s="204"/>
      <c r="CN637" s="204"/>
      <c r="CO637" s="204"/>
      <c r="CP637" s="204"/>
      <c r="CQ637" s="195">
        <f t="shared" si="128"/>
        <v>0</v>
      </c>
      <c r="CR637" s="186" t="str">
        <f t="shared" si="129"/>
        <v>#DIV/0!</v>
      </c>
      <c r="CS637" s="166"/>
      <c r="CT637" s="166"/>
      <c r="CU637" s="166"/>
      <c r="CV637" s="166"/>
      <c r="CW637" s="166"/>
      <c r="CX637" s="196"/>
      <c r="CY637" s="195" t="str">
        <f t="shared" si="130"/>
        <v>#DIV/0!</v>
      </c>
      <c r="CZ637" s="187" t="str">
        <f t="shared" si="131"/>
        <v>#DIV/0!</v>
      </c>
    </row>
    <row r="638" ht="15.75" customHeight="1">
      <c r="A638" s="169">
        <v>44.0</v>
      </c>
      <c r="B638" s="312" t="s">
        <v>322</v>
      </c>
      <c r="C638" s="307" t="s">
        <v>323</v>
      </c>
      <c r="D638" s="124" t="str">
        <f t="shared" si="116"/>
        <v>#REF!</v>
      </c>
      <c r="E638" s="125" t="str">
        <f t="shared" si="117"/>
        <v>#REF!</v>
      </c>
      <c r="F638" s="172" t="str">
        <f t="shared" si="118"/>
        <v>#REF!</v>
      </c>
      <c r="G638" s="189" t="str">
        <f t="shared" si="119"/>
        <v>#REF!</v>
      </c>
      <c r="H638" s="200"/>
      <c r="I638" s="197"/>
      <c r="J638" s="197"/>
      <c r="K638" s="197"/>
      <c r="L638" s="197"/>
      <c r="M638" s="178">
        <f t="shared" si="120"/>
        <v>0</v>
      </c>
      <c r="N638" s="188" t="str">
        <f t="shared" si="121"/>
        <v>#DIV/0!</v>
      </c>
      <c r="O638" s="200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210"/>
      <c r="AG638" s="210"/>
      <c r="AH638" s="210"/>
      <c r="AI638" s="210"/>
      <c r="AJ638" s="178">
        <f t="shared" si="122"/>
        <v>0</v>
      </c>
      <c r="AK638" s="190">
        <f t="shared" si="123"/>
        <v>0</v>
      </c>
      <c r="AL638" s="200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  <c r="AZ638" s="197"/>
      <c r="BA638" s="197"/>
      <c r="BB638" s="197"/>
      <c r="BC638" s="197"/>
      <c r="BD638" s="197"/>
      <c r="BE638" s="197"/>
      <c r="BF638" s="197"/>
      <c r="BG638" s="178">
        <f t="shared" si="124"/>
        <v>0</v>
      </c>
      <c r="BH638" s="190">
        <f t="shared" si="125"/>
        <v>0</v>
      </c>
      <c r="BI638" s="200"/>
      <c r="BJ638" s="197"/>
      <c r="BK638" s="197"/>
      <c r="BL638" s="197"/>
      <c r="BM638" s="197"/>
      <c r="BN638" s="197"/>
      <c r="BO638" s="197"/>
      <c r="BP638" s="197"/>
      <c r="BQ638" s="197"/>
      <c r="BR638" s="197"/>
      <c r="BS638" s="197"/>
      <c r="BT638" s="197"/>
      <c r="BU638" s="197"/>
      <c r="BV638" s="197"/>
      <c r="BW638" s="204"/>
      <c r="BX638" s="204"/>
      <c r="BY638" s="204"/>
      <c r="BZ638" s="204"/>
      <c r="CA638" s="204"/>
      <c r="CB638" s="204"/>
      <c r="CC638" s="204"/>
      <c r="CD638" s="204"/>
      <c r="CE638" s="184">
        <f t="shared" si="126"/>
        <v>0</v>
      </c>
      <c r="CF638" s="244" t="str">
        <f t="shared" si="127"/>
        <v>#DIV/0!</v>
      </c>
      <c r="CG638" s="211"/>
      <c r="CH638" s="204"/>
      <c r="CI638" s="204"/>
      <c r="CJ638" s="204"/>
      <c r="CK638" s="204"/>
      <c r="CL638" s="204"/>
      <c r="CM638" s="204"/>
      <c r="CN638" s="204"/>
      <c r="CO638" s="204"/>
      <c r="CP638" s="204"/>
      <c r="CQ638" s="195">
        <f t="shared" si="128"/>
        <v>0</v>
      </c>
      <c r="CR638" s="186" t="str">
        <f t="shared" si="129"/>
        <v>#DIV/0!</v>
      </c>
      <c r="CS638" s="166"/>
      <c r="CT638" s="166"/>
      <c r="CU638" s="166"/>
      <c r="CV638" s="166"/>
      <c r="CW638" s="166"/>
      <c r="CX638" s="196"/>
      <c r="CY638" s="195" t="str">
        <f t="shared" si="130"/>
        <v>#DIV/0!</v>
      </c>
      <c r="CZ638" s="187" t="str">
        <f t="shared" si="131"/>
        <v>#DIV/0!</v>
      </c>
    </row>
    <row r="639" ht="15.75" customHeight="1">
      <c r="A639" s="121">
        <v>45.0</v>
      </c>
      <c r="B639" s="312" t="s">
        <v>324</v>
      </c>
      <c r="C639" s="307" t="s">
        <v>325</v>
      </c>
      <c r="D639" s="124" t="str">
        <f t="shared" si="116"/>
        <v>#REF!</v>
      </c>
      <c r="E639" s="125" t="str">
        <f t="shared" si="117"/>
        <v>#REF!</v>
      </c>
      <c r="F639" s="172" t="str">
        <f t="shared" si="118"/>
        <v>#REF!</v>
      </c>
      <c r="G639" s="189" t="str">
        <f t="shared" si="119"/>
        <v>#REF!</v>
      </c>
      <c r="H639" s="216"/>
      <c r="I639" s="197"/>
      <c r="J639" s="215"/>
      <c r="K639" s="197"/>
      <c r="L639" s="197"/>
      <c r="M639" s="178">
        <f t="shared" si="120"/>
        <v>0</v>
      </c>
      <c r="N639" s="188" t="str">
        <f t="shared" si="121"/>
        <v>#DIV/0!</v>
      </c>
      <c r="O639" s="200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210"/>
      <c r="AG639" s="210"/>
      <c r="AH639" s="210"/>
      <c r="AI639" s="210"/>
      <c r="AJ639" s="178">
        <f t="shared" si="122"/>
        <v>0</v>
      </c>
      <c r="AK639" s="190">
        <f t="shared" si="123"/>
        <v>0</v>
      </c>
      <c r="AL639" s="200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  <c r="AZ639" s="197"/>
      <c r="BA639" s="197"/>
      <c r="BB639" s="197"/>
      <c r="BC639" s="197"/>
      <c r="BD639" s="197"/>
      <c r="BE639" s="197"/>
      <c r="BF639" s="197"/>
      <c r="BG639" s="178">
        <f t="shared" si="124"/>
        <v>0</v>
      </c>
      <c r="BH639" s="190">
        <f t="shared" si="125"/>
        <v>0</v>
      </c>
      <c r="BI639" s="200"/>
      <c r="BJ639" s="197"/>
      <c r="BK639" s="197"/>
      <c r="BL639" s="197"/>
      <c r="BM639" s="197"/>
      <c r="BN639" s="197"/>
      <c r="BO639" s="197"/>
      <c r="BP639" s="197"/>
      <c r="BQ639" s="197"/>
      <c r="BR639" s="197"/>
      <c r="BS639" s="197"/>
      <c r="BT639" s="197"/>
      <c r="BU639" s="197"/>
      <c r="BV639" s="197"/>
      <c r="BW639" s="204"/>
      <c r="BX639" s="204"/>
      <c r="BY639" s="204"/>
      <c r="BZ639" s="204"/>
      <c r="CA639" s="204"/>
      <c r="CB639" s="204"/>
      <c r="CC639" s="204"/>
      <c r="CD639" s="204"/>
      <c r="CE639" s="184">
        <f t="shared" si="126"/>
        <v>0</v>
      </c>
      <c r="CF639" s="244" t="str">
        <f t="shared" si="127"/>
        <v>#DIV/0!</v>
      </c>
      <c r="CG639" s="211"/>
      <c r="CH639" s="204"/>
      <c r="CI639" s="204"/>
      <c r="CJ639" s="204"/>
      <c r="CK639" s="204"/>
      <c r="CL639" s="204"/>
      <c r="CM639" s="204"/>
      <c r="CN639" s="204"/>
      <c r="CO639" s="204"/>
      <c r="CP639" s="204"/>
      <c r="CQ639" s="195">
        <f t="shared" si="128"/>
        <v>0</v>
      </c>
      <c r="CR639" s="186" t="str">
        <f t="shared" si="129"/>
        <v>#DIV/0!</v>
      </c>
      <c r="CS639" s="166"/>
      <c r="CT639" s="166"/>
      <c r="CU639" s="166"/>
      <c r="CV639" s="166"/>
      <c r="CW639" s="166"/>
      <c r="CX639" s="196"/>
      <c r="CY639" s="195" t="str">
        <f t="shared" si="130"/>
        <v>#DIV/0!</v>
      </c>
      <c r="CZ639" s="187" t="str">
        <f t="shared" si="131"/>
        <v>#DIV/0!</v>
      </c>
    </row>
    <row r="640" ht="15.75" customHeight="1">
      <c r="A640" s="169">
        <v>46.0</v>
      </c>
      <c r="B640" s="312" t="s">
        <v>326</v>
      </c>
      <c r="C640" s="307" t="s">
        <v>327</v>
      </c>
      <c r="D640" s="124" t="str">
        <f t="shared" si="116"/>
        <v>#REF!</v>
      </c>
      <c r="E640" s="125" t="str">
        <f t="shared" si="117"/>
        <v>#REF!</v>
      </c>
      <c r="F640" s="172" t="str">
        <f t="shared" si="118"/>
        <v>#REF!</v>
      </c>
      <c r="G640" s="189" t="str">
        <f t="shared" si="119"/>
        <v>#REF!</v>
      </c>
      <c r="H640" s="200"/>
      <c r="I640" s="222"/>
      <c r="J640" s="197"/>
      <c r="K640" s="197"/>
      <c r="L640" s="197"/>
      <c r="M640" s="178">
        <f t="shared" si="120"/>
        <v>0</v>
      </c>
      <c r="N640" s="188" t="str">
        <f t="shared" si="121"/>
        <v>#DIV/0!</v>
      </c>
      <c r="O640" s="200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210"/>
      <c r="AG640" s="210"/>
      <c r="AH640" s="210"/>
      <c r="AI640" s="210"/>
      <c r="AJ640" s="178">
        <f t="shared" si="122"/>
        <v>0</v>
      </c>
      <c r="AK640" s="190">
        <f t="shared" si="123"/>
        <v>0</v>
      </c>
      <c r="AL640" s="200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  <c r="AZ640" s="197"/>
      <c r="BA640" s="197"/>
      <c r="BB640" s="197"/>
      <c r="BC640" s="197"/>
      <c r="BD640" s="197"/>
      <c r="BE640" s="197"/>
      <c r="BF640" s="197"/>
      <c r="BG640" s="178">
        <f t="shared" si="124"/>
        <v>0</v>
      </c>
      <c r="BH640" s="190">
        <f t="shared" si="125"/>
        <v>0</v>
      </c>
      <c r="BI640" s="200"/>
      <c r="BJ640" s="197"/>
      <c r="BK640" s="197"/>
      <c r="BL640" s="197"/>
      <c r="BM640" s="197"/>
      <c r="BN640" s="197"/>
      <c r="BO640" s="197"/>
      <c r="BP640" s="197"/>
      <c r="BQ640" s="197"/>
      <c r="BR640" s="197"/>
      <c r="BS640" s="197"/>
      <c r="BT640" s="197"/>
      <c r="BU640" s="197"/>
      <c r="BV640" s="197"/>
      <c r="BW640" s="204"/>
      <c r="BX640" s="204"/>
      <c r="BY640" s="204"/>
      <c r="BZ640" s="204"/>
      <c r="CA640" s="204"/>
      <c r="CB640" s="204"/>
      <c r="CC640" s="204"/>
      <c r="CD640" s="204"/>
      <c r="CE640" s="184">
        <f t="shared" si="126"/>
        <v>0</v>
      </c>
      <c r="CF640" s="244" t="str">
        <f t="shared" si="127"/>
        <v>#DIV/0!</v>
      </c>
      <c r="CG640" s="211"/>
      <c r="CH640" s="204"/>
      <c r="CI640" s="204"/>
      <c r="CJ640" s="204"/>
      <c r="CK640" s="204"/>
      <c r="CL640" s="204"/>
      <c r="CM640" s="204"/>
      <c r="CN640" s="204"/>
      <c r="CO640" s="204"/>
      <c r="CP640" s="204"/>
      <c r="CQ640" s="195">
        <f t="shared" si="128"/>
        <v>0</v>
      </c>
      <c r="CR640" s="186" t="str">
        <f t="shared" si="129"/>
        <v>#DIV/0!</v>
      </c>
      <c r="CS640" s="166"/>
      <c r="CT640" s="166"/>
      <c r="CU640" s="166"/>
      <c r="CV640" s="166"/>
      <c r="CW640" s="166"/>
      <c r="CX640" s="196"/>
      <c r="CY640" s="195" t="str">
        <f t="shared" si="130"/>
        <v>#DIV/0!</v>
      </c>
      <c r="CZ640" s="187" t="str">
        <f t="shared" si="131"/>
        <v>#DIV/0!</v>
      </c>
    </row>
    <row r="641" ht="15.75" customHeight="1">
      <c r="A641" s="121">
        <v>47.0</v>
      </c>
      <c r="B641" s="312" t="s">
        <v>328</v>
      </c>
      <c r="C641" s="307" t="s">
        <v>329</v>
      </c>
      <c r="D641" s="124" t="str">
        <f t="shared" si="116"/>
        <v>#REF!</v>
      </c>
      <c r="E641" s="125" t="str">
        <f t="shared" si="117"/>
        <v>#REF!</v>
      </c>
      <c r="F641" s="172" t="str">
        <f t="shared" si="118"/>
        <v>#REF!</v>
      </c>
      <c r="G641" s="189" t="str">
        <f t="shared" si="119"/>
        <v>#REF!</v>
      </c>
      <c r="H641" s="200"/>
      <c r="I641" s="215"/>
      <c r="J641" s="215"/>
      <c r="K641" s="197"/>
      <c r="L641" s="197"/>
      <c r="M641" s="178">
        <f t="shared" si="120"/>
        <v>0</v>
      </c>
      <c r="N641" s="188" t="str">
        <f t="shared" si="121"/>
        <v>#DIV/0!</v>
      </c>
      <c r="O641" s="200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210"/>
      <c r="AG641" s="210"/>
      <c r="AH641" s="210"/>
      <c r="AI641" s="210"/>
      <c r="AJ641" s="178">
        <f t="shared" si="122"/>
        <v>0</v>
      </c>
      <c r="AK641" s="190">
        <f t="shared" si="123"/>
        <v>0</v>
      </c>
      <c r="AL641" s="200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  <c r="AZ641" s="197"/>
      <c r="BA641" s="197"/>
      <c r="BB641" s="197"/>
      <c r="BC641" s="197"/>
      <c r="BD641" s="197"/>
      <c r="BE641" s="197"/>
      <c r="BF641" s="197"/>
      <c r="BG641" s="178">
        <f t="shared" si="124"/>
        <v>0</v>
      </c>
      <c r="BH641" s="190">
        <f t="shared" si="125"/>
        <v>0</v>
      </c>
      <c r="BI641" s="200"/>
      <c r="BJ641" s="197"/>
      <c r="BK641" s="197"/>
      <c r="BL641" s="197"/>
      <c r="BM641" s="197"/>
      <c r="BN641" s="197"/>
      <c r="BO641" s="197"/>
      <c r="BP641" s="197"/>
      <c r="BQ641" s="197"/>
      <c r="BR641" s="197"/>
      <c r="BS641" s="197"/>
      <c r="BT641" s="197"/>
      <c r="BU641" s="197"/>
      <c r="BV641" s="197"/>
      <c r="BW641" s="204"/>
      <c r="BX641" s="204"/>
      <c r="BY641" s="204"/>
      <c r="BZ641" s="204"/>
      <c r="CA641" s="204"/>
      <c r="CB641" s="204"/>
      <c r="CC641" s="204"/>
      <c r="CD641" s="204"/>
      <c r="CE641" s="184">
        <f t="shared" si="126"/>
        <v>0</v>
      </c>
      <c r="CF641" s="244" t="str">
        <f t="shared" si="127"/>
        <v>#DIV/0!</v>
      </c>
      <c r="CG641" s="211"/>
      <c r="CH641" s="204"/>
      <c r="CI641" s="204"/>
      <c r="CJ641" s="204"/>
      <c r="CK641" s="204"/>
      <c r="CL641" s="204"/>
      <c r="CM641" s="204"/>
      <c r="CN641" s="204"/>
      <c r="CO641" s="204"/>
      <c r="CP641" s="204"/>
      <c r="CQ641" s="195">
        <f t="shared" si="128"/>
        <v>0</v>
      </c>
      <c r="CR641" s="186" t="str">
        <f t="shared" si="129"/>
        <v>#DIV/0!</v>
      </c>
      <c r="CS641" s="166"/>
      <c r="CT641" s="166"/>
      <c r="CU641" s="166"/>
      <c r="CV641" s="166"/>
      <c r="CW641" s="166"/>
      <c r="CX641" s="196"/>
      <c r="CY641" s="195" t="str">
        <f t="shared" si="130"/>
        <v>#DIV/0!</v>
      </c>
      <c r="CZ641" s="187" t="str">
        <f t="shared" si="131"/>
        <v>#DIV/0!</v>
      </c>
    </row>
    <row r="642" ht="15.75" customHeight="1">
      <c r="A642" s="169">
        <v>48.0</v>
      </c>
      <c r="B642" s="312" t="s">
        <v>330</v>
      </c>
      <c r="C642" s="307" t="s">
        <v>331</v>
      </c>
      <c r="D642" s="124" t="str">
        <f t="shared" si="116"/>
        <v>#REF!</v>
      </c>
      <c r="E642" s="125" t="str">
        <f t="shared" si="117"/>
        <v>#REF!</v>
      </c>
      <c r="F642" s="172" t="str">
        <f t="shared" si="118"/>
        <v>#REF!</v>
      </c>
      <c r="G642" s="189" t="str">
        <f t="shared" si="119"/>
        <v>#REF!</v>
      </c>
      <c r="H642" s="200"/>
      <c r="I642" s="197"/>
      <c r="J642" s="197"/>
      <c r="K642" s="197"/>
      <c r="L642" s="197"/>
      <c r="M642" s="178">
        <f t="shared" si="120"/>
        <v>0</v>
      </c>
      <c r="N642" s="188" t="str">
        <f t="shared" si="121"/>
        <v>#DIV/0!</v>
      </c>
      <c r="O642" s="200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210"/>
      <c r="AG642" s="210"/>
      <c r="AH642" s="210"/>
      <c r="AI642" s="210"/>
      <c r="AJ642" s="178">
        <f t="shared" si="122"/>
        <v>0</v>
      </c>
      <c r="AK642" s="190">
        <f t="shared" si="123"/>
        <v>0</v>
      </c>
      <c r="AL642" s="200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  <c r="AZ642" s="197"/>
      <c r="BA642" s="197"/>
      <c r="BB642" s="197"/>
      <c r="BC642" s="197"/>
      <c r="BD642" s="197"/>
      <c r="BE642" s="197"/>
      <c r="BF642" s="197"/>
      <c r="BG642" s="178">
        <f t="shared" si="124"/>
        <v>0</v>
      </c>
      <c r="BH642" s="190">
        <f t="shared" si="125"/>
        <v>0</v>
      </c>
      <c r="BI642" s="200"/>
      <c r="BJ642" s="197"/>
      <c r="BK642" s="197"/>
      <c r="BL642" s="197"/>
      <c r="BM642" s="197"/>
      <c r="BN642" s="197"/>
      <c r="BO642" s="197"/>
      <c r="BP642" s="197"/>
      <c r="BQ642" s="197"/>
      <c r="BR642" s="197"/>
      <c r="BS642" s="197"/>
      <c r="BT642" s="197"/>
      <c r="BU642" s="197"/>
      <c r="BV642" s="197"/>
      <c r="BW642" s="204"/>
      <c r="BX642" s="204"/>
      <c r="BY642" s="204"/>
      <c r="BZ642" s="204"/>
      <c r="CA642" s="204"/>
      <c r="CB642" s="204"/>
      <c r="CC642" s="204"/>
      <c r="CD642" s="204"/>
      <c r="CE642" s="184">
        <f t="shared" si="126"/>
        <v>0</v>
      </c>
      <c r="CF642" s="244" t="str">
        <f t="shared" si="127"/>
        <v>#DIV/0!</v>
      </c>
      <c r="CG642" s="211"/>
      <c r="CH642" s="204"/>
      <c r="CI642" s="204"/>
      <c r="CJ642" s="204"/>
      <c r="CK642" s="204"/>
      <c r="CL642" s="204"/>
      <c r="CM642" s="204"/>
      <c r="CN642" s="204"/>
      <c r="CO642" s="204"/>
      <c r="CP642" s="204"/>
      <c r="CQ642" s="195">
        <f t="shared" si="128"/>
        <v>0</v>
      </c>
      <c r="CR642" s="186" t="str">
        <f t="shared" si="129"/>
        <v>#DIV/0!</v>
      </c>
      <c r="CS642" s="166"/>
      <c r="CT642" s="166"/>
      <c r="CU642" s="166"/>
      <c r="CV642" s="166"/>
      <c r="CW642" s="166"/>
      <c r="CX642" s="196"/>
      <c r="CY642" s="195" t="str">
        <f t="shared" si="130"/>
        <v>#DIV/0!</v>
      </c>
      <c r="CZ642" s="187" t="str">
        <f t="shared" si="131"/>
        <v>#DIV/0!</v>
      </c>
    </row>
    <row r="643" ht="15.75" customHeight="1">
      <c r="A643" s="121">
        <v>49.0</v>
      </c>
      <c r="B643" s="312" t="s">
        <v>332</v>
      </c>
      <c r="C643" s="307" t="s">
        <v>333</v>
      </c>
      <c r="D643" s="124" t="str">
        <f t="shared" si="116"/>
        <v>#REF!</v>
      </c>
      <c r="E643" s="125" t="str">
        <f t="shared" si="117"/>
        <v>#REF!</v>
      </c>
      <c r="F643" s="172" t="str">
        <f t="shared" si="118"/>
        <v>#REF!</v>
      </c>
      <c r="G643" s="189" t="str">
        <f t="shared" si="119"/>
        <v>#REF!</v>
      </c>
      <c r="H643" s="200"/>
      <c r="I643" s="204"/>
      <c r="J643" s="215"/>
      <c r="K643" s="197"/>
      <c r="L643" s="197"/>
      <c r="M643" s="178">
        <f t="shared" si="120"/>
        <v>0</v>
      </c>
      <c r="N643" s="188" t="str">
        <f t="shared" si="121"/>
        <v>#DIV/0!</v>
      </c>
      <c r="O643" s="211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6"/>
      <c r="AG643" s="206"/>
      <c r="AH643" s="206"/>
      <c r="AI643" s="206"/>
      <c r="AJ643" s="178">
        <f t="shared" si="122"/>
        <v>0</v>
      </c>
      <c r="AK643" s="190">
        <f t="shared" si="123"/>
        <v>0</v>
      </c>
      <c r="AL643" s="211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178">
        <f t="shared" si="124"/>
        <v>0</v>
      </c>
      <c r="BH643" s="190">
        <f t="shared" si="125"/>
        <v>0</v>
      </c>
      <c r="BI643" s="211"/>
      <c r="BJ643" s="204"/>
      <c r="BK643" s="204"/>
      <c r="BL643" s="204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  <c r="BY643" s="204"/>
      <c r="BZ643" s="204"/>
      <c r="CA643" s="204"/>
      <c r="CB643" s="204"/>
      <c r="CC643" s="204"/>
      <c r="CD643" s="204"/>
      <c r="CE643" s="184">
        <f t="shared" si="126"/>
        <v>0</v>
      </c>
      <c r="CF643" s="244" t="str">
        <f t="shared" si="127"/>
        <v>#DIV/0!</v>
      </c>
      <c r="CG643" s="211"/>
      <c r="CH643" s="204"/>
      <c r="CI643" s="204"/>
      <c r="CJ643" s="204"/>
      <c r="CK643" s="204"/>
      <c r="CL643" s="204"/>
      <c r="CM643" s="204"/>
      <c r="CN643" s="204"/>
      <c r="CO643" s="204"/>
      <c r="CP643" s="204"/>
      <c r="CQ643" s="195">
        <f t="shared" si="128"/>
        <v>0</v>
      </c>
      <c r="CR643" s="186" t="str">
        <f t="shared" si="129"/>
        <v>#DIV/0!</v>
      </c>
      <c r="CS643" s="166"/>
      <c r="CT643" s="166"/>
      <c r="CU643" s="166"/>
      <c r="CV643" s="166"/>
      <c r="CW643" s="166"/>
      <c r="CX643" s="196"/>
      <c r="CY643" s="195" t="str">
        <f t="shared" si="130"/>
        <v>#DIV/0!</v>
      </c>
      <c r="CZ643" s="187" t="str">
        <f t="shared" si="131"/>
        <v>#DIV/0!</v>
      </c>
    </row>
    <row r="644" ht="15.75" customHeight="1">
      <c r="A644" s="169">
        <v>50.0</v>
      </c>
      <c r="B644" s="312" t="s">
        <v>334</v>
      </c>
      <c r="C644" s="307" t="s">
        <v>335</v>
      </c>
      <c r="D644" s="124" t="str">
        <f t="shared" si="116"/>
        <v>#REF!</v>
      </c>
      <c r="E644" s="125" t="str">
        <f t="shared" si="117"/>
        <v>#REF!</v>
      </c>
      <c r="F644" s="172" t="str">
        <f t="shared" si="118"/>
        <v>#REF!</v>
      </c>
      <c r="G644" s="189" t="str">
        <f t="shared" si="119"/>
        <v>#REF!</v>
      </c>
      <c r="H644" s="200"/>
      <c r="I644" s="204"/>
      <c r="J644" s="204"/>
      <c r="K644" s="197"/>
      <c r="L644" s="197"/>
      <c r="M644" s="178">
        <f t="shared" si="120"/>
        <v>0</v>
      </c>
      <c r="N644" s="188" t="str">
        <f t="shared" si="121"/>
        <v>#DIV/0!</v>
      </c>
      <c r="O644" s="211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6"/>
      <c r="AG644" s="206"/>
      <c r="AH644" s="206"/>
      <c r="AI644" s="206"/>
      <c r="AJ644" s="178">
        <f t="shared" si="122"/>
        <v>0</v>
      </c>
      <c r="AK644" s="190">
        <f t="shared" si="123"/>
        <v>0</v>
      </c>
      <c r="AL644" s="211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178">
        <f t="shared" si="124"/>
        <v>0</v>
      </c>
      <c r="BH644" s="190">
        <f t="shared" si="125"/>
        <v>0</v>
      </c>
      <c r="BI644" s="211"/>
      <c r="BJ644" s="204"/>
      <c r="BK644" s="204"/>
      <c r="BL644" s="204"/>
      <c r="BM644" s="204"/>
      <c r="BN644" s="204"/>
      <c r="BO644" s="204"/>
      <c r="BP644" s="204"/>
      <c r="BQ644" s="204"/>
      <c r="BR644" s="204"/>
      <c r="BS644" s="204"/>
      <c r="BT644" s="204"/>
      <c r="BU644" s="204"/>
      <c r="BV644" s="204"/>
      <c r="BW644" s="204"/>
      <c r="BX644" s="204"/>
      <c r="BY644" s="204"/>
      <c r="BZ644" s="204"/>
      <c r="CA644" s="204"/>
      <c r="CB644" s="204"/>
      <c r="CC644" s="204"/>
      <c r="CD644" s="204"/>
      <c r="CE644" s="184">
        <f t="shared" si="126"/>
        <v>0</v>
      </c>
      <c r="CF644" s="244" t="str">
        <f t="shared" si="127"/>
        <v>#DIV/0!</v>
      </c>
      <c r="CG644" s="211"/>
      <c r="CH644" s="204"/>
      <c r="CI644" s="204"/>
      <c r="CJ644" s="204"/>
      <c r="CK644" s="204"/>
      <c r="CL644" s="204"/>
      <c r="CM644" s="204"/>
      <c r="CN644" s="204"/>
      <c r="CO644" s="204"/>
      <c r="CP644" s="204"/>
      <c r="CQ644" s="195">
        <f t="shared" si="128"/>
        <v>0</v>
      </c>
      <c r="CR644" s="186" t="str">
        <f t="shared" si="129"/>
        <v>#DIV/0!</v>
      </c>
      <c r="CS644" s="166"/>
      <c r="CT644" s="166"/>
      <c r="CU644" s="166"/>
      <c r="CV644" s="166"/>
      <c r="CW644" s="166"/>
      <c r="CX644" s="196"/>
      <c r="CY644" s="195" t="str">
        <f t="shared" si="130"/>
        <v>#DIV/0!</v>
      </c>
      <c r="CZ644" s="187" t="str">
        <f t="shared" si="131"/>
        <v>#DIV/0!</v>
      </c>
    </row>
    <row r="645" ht="15.75" customHeight="1">
      <c r="A645" s="121">
        <v>51.0</v>
      </c>
      <c r="B645" s="312" t="s">
        <v>336</v>
      </c>
      <c r="C645" s="307" t="s">
        <v>337</v>
      </c>
      <c r="D645" s="124" t="str">
        <f t="shared" si="116"/>
        <v>#REF!</v>
      </c>
      <c r="E645" s="125" t="str">
        <f t="shared" si="117"/>
        <v>#REF!</v>
      </c>
      <c r="F645" s="172" t="str">
        <f t="shared" si="118"/>
        <v>#REF!</v>
      </c>
      <c r="G645" s="189" t="str">
        <f t="shared" si="119"/>
        <v>#REF!</v>
      </c>
      <c r="H645" s="200"/>
      <c r="I645" s="215"/>
      <c r="J645" s="215"/>
      <c r="K645" s="197"/>
      <c r="L645" s="197"/>
      <c r="M645" s="178">
        <f t="shared" si="120"/>
        <v>0</v>
      </c>
      <c r="N645" s="188" t="str">
        <f t="shared" si="121"/>
        <v>#DIV/0!</v>
      </c>
      <c r="O645" s="200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210"/>
      <c r="AG645" s="210"/>
      <c r="AH645" s="210"/>
      <c r="AI645" s="210"/>
      <c r="AJ645" s="178">
        <f t="shared" si="122"/>
        <v>0</v>
      </c>
      <c r="AK645" s="190">
        <f t="shared" si="123"/>
        <v>0</v>
      </c>
      <c r="AL645" s="200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  <c r="AZ645" s="197"/>
      <c r="BA645" s="197"/>
      <c r="BB645" s="197"/>
      <c r="BC645" s="197"/>
      <c r="BD645" s="197"/>
      <c r="BE645" s="197"/>
      <c r="BF645" s="197"/>
      <c r="BG645" s="178">
        <f t="shared" si="124"/>
        <v>0</v>
      </c>
      <c r="BH645" s="190">
        <f t="shared" si="125"/>
        <v>0</v>
      </c>
      <c r="BI645" s="200"/>
      <c r="BJ645" s="197"/>
      <c r="BK645" s="197"/>
      <c r="BL645" s="197"/>
      <c r="BM645" s="197"/>
      <c r="BN645" s="197"/>
      <c r="BO645" s="197"/>
      <c r="BP645" s="197"/>
      <c r="BQ645" s="197"/>
      <c r="BR645" s="197"/>
      <c r="BS645" s="197"/>
      <c r="BT645" s="197"/>
      <c r="BU645" s="197"/>
      <c r="BV645" s="197"/>
      <c r="BW645" s="204"/>
      <c r="BX645" s="204"/>
      <c r="BY645" s="204"/>
      <c r="BZ645" s="204"/>
      <c r="CA645" s="204"/>
      <c r="CB645" s="204"/>
      <c r="CC645" s="204"/>
      <c r="CD645" s="204"/>
      <c r="CE645" s="184">
        <f t="shared" si="126"/>
        <v>0</v>
      </c>
      <c r="CF645" s="244" t="str">
        <f t="shared" si="127"/>
        <v>#DIV/0!</v>
      </c>
      <c r="CG645" s="211"/>
      <c r="CH645" s="204"/>
      <c r="CI645" s="204"/>
      <c r="CJ645" s="204"/>
      <c r="CK645" s="204"/>
      <c r="CL645" s="204"/>
      <c r="CM645" s="204"/>
      <c r="CN645" s="204"/>
      <c r="CO645" s="204"/>
      <c r="CP645" s="204"/>
      <c r="CQ645" s="195">
        <f t="shared" si="128"/>
        <v>0</v>
      </c>
      <c r="CR645" s="186" t="str">
        <f t="shared" si="129"/>
        <v>#DIV/0!</v>
      </c>
      <c r="CS645" s="166"/>
      <c r="CT645" s="166"/>
      <c r="CU645" s="166"/>
      <c r="CV645" s="166"/>
      <c r="CW645" s="166"/>
      <c r="CX645" s="196"/>
      <c r="CY645" s="195" t="str">
        <f t="shared" si="130"/>
        <v>#DIV/0!</v>
      </c>
      <c r="CZ645" s="187" t="str">
        <f t="shared" si="131"/>
        <v>#DIV/0!</v>
      </c>
    </row>
    <row r="646" ht="15.75" customHeight="1">
      <c r="A646" s="169">
        <v>52.0</v>
      </c>
      <c r="B646" s="312" t="s">
        <v>338</v>
      </c>
      <c r="C646" s="307" t="s">
        <v>339</v>
      </c>
      <c r="D646" s="124" t="str">
        <f t="shared" si="116"/>
        <v>#REF!</v>
      </c>
      <c r="E646" s="125" t="str">
        <f t="shared" si="117"/>
        <v>#REF!</v>
      </c>
      <c r="F646" s="172" t="str">
        <f t="shared" si="118"/>
        <v>#REF!</v>
      </c>
      <c r="G646" s="189" t="str">
        <f t="shared" si="119"/>
        <v>#REF!</v>
      </c>
      <c r="H646" s="216"/>
      <c r="I646" s="197"/>
      <c r="J646" s="197"/>
      <c r="K646" s="197"/>
      <c r="L646" s="197"/>
      <c r="M646" s="178">
        <f t="shared" si="120"/>
        <v>0</v>
      </c>
      <c r="N646" s="188" t="str">
        <f t="shared" si="121"/>
        <v>#DIV/0!</v>
      </c>
      <c r="O646" s="200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210"/>
      <c r="AG646" s="210"/>
      <c r="AH646" s="210"/>
      <c r="AI646" s="210"/>
      <c r="AJ646" s="178">
        <f t="shared" si="122"/>
        <v>0</v>
      </c>
      <c r="AK646" s="190">
        <f t="shared" si="123"/>
        <v>0</v>
      </c>
      <c r="AL646" s="200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  <c r="AZ646" s="197"/>
      <c r="BA646" s="197"/>
      <c r="BB646" s="197"/>
      <c r="BC646" s="197"/>
      <c r="BD646" s="197"/>
      <c r="BE646" s="197"/>
      <c r="BF646" s="197"/>
      <c r="BG646" s="178">
        <f t="shared" si="124"/>
        <v>0</v>
      </c>
      <c r="BH646" s="190">
        <f t="shared" si="125"/>
        <v>0</v>
      </c>
      <c r="BI646" s="200"/>
      <c r="BJ646" s="197"/>
      <c r="BK646" s="197"/>
      <c r="BL646" s="197"/>
      <c r="BM646" s="197"/>
      <c r="BN646" s="197"/>
      <c r="BO646" s="197"/>
      <c r="BP646" s="197"/>
      <c r="BQ646" s="197"/>
      <c r="BR646" s="197"/>
      <c r="BS646" s="197"/>
      <c r="BT646" s="197"/>
      <c r="BU646" s="197"/>
      <c r="BV646" s="197"/>
      <c r="BW646" s="204"/>
      <c r="BX646" s="204"/>
      <c r="BY646" s="204"/>
      <c r="BZ646" s="204"/>
      <c r="CA646" s="204"/>
      <c r="CB646" s="204"/>
      <c r="CC646" s="204"/>
      <c r="CD646" s="204"/>
      <c r="CE646" s="184">
        <f t="shared" si="126"/>
        <v>0</v>
      </c>
      <c r="CF646" s="244" t="str">
        <f t="shared" si="127"/>
        <v>#DIV/0!</v>
      </c>
      <c r="CG646" s="211"/>
      <c r="CH646" s="204"/>
      <c r="CI646" s="204"/>
      <c r="CJ646" s="204"/>
      <c r="CK646" s="204"/>
      <c r="CL646" s="204"/>
      <c r="CM646" s="204"/>
      <c r="CN646" s="204"/>
      <c r="CO646" s="204"/>
      <c r="CP646" s="204"/>
      <c r="CQ646" s="195">
        <f t="shared" si="128"/>
        <v>0</v>
      </c>
      <c r="CR646" s="186" t="str">
        <f t="shared" si="129"/>
        <v>#DIV/0!</v>
      </c>
      <c r="CS646" s="166"/>
      <c r="CT646" s="166"/>
      <c r="CU646" s="166"/>
      <c r="CV646" s="166"/>
      <c r="CW646" s="166"/>
      <c r="CX646" s="196"/>
      <c r="CY646" s="195" t="str">
        <f t="shared" si="130"/>
        <v>#DIV/0!</v>
      </c>
      <c r="CZ646" s="187" t="str">
        <f t="shared" si="131"/>
        <v>#DIV/0!</v>
      </c>
    </row>
    <row r="647" ht="15.75" customHeight="1">
      <c r="A647" s="121">
        <v>53.0</v>
      </c>
      <c r="B647" s="312" t="s">
        <v>340</v>
      </c>
      <c r="C647" s="307" t="s">
        <v>341</v>
      </c>
      <c r="D647" s="124" t="str">
        <f t="shared" si="116"/>
        <v>#REF!</v>
      </c>
      <c r="E647" s="125" t="str">
        <f t="shared" si="117"/>
        <v>#REF!</v>
      </c>
      <c r="F647" s="172" t="str">
        <f t="shared" si="118"/>
        <v>#REF!</v>
      </c>
      <c r="G647" s="189" t="str">
        <f t="shared" si="119"/>
        <v>#REF!</v>
      </c>
      <c r="H647" s="200"/>
      <c r="I647" s="197"/>
      <c r="J647" s="197"/>
      <c r="K647" s="197"/>
      <c r="L647" s="197"/>
      <c r="M647" s="178">
        <f t="shared" si="120"/>
        <v>0</v>
      </c>
      <c r="N647" s="188" t="str">
        <f t="shared" si="121"/>
        <v>#DIV/0!</v>
      </c>
      <c r="O647" s="216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  <c r="AE647" s="215"/>
      <c r="AF647" s="218"/>
      <c r="AG647" s="218"/>
      <c r="AH647" s="218"/>
      <c r="AI647" s="218"/>
      <c r="AJ647" s="178">
        <f t="shared" si="122"/>
        <v>0</v>
      </c>
      <c r="AK647" s="190">
        <f t="shared" si="123"/>
        <v>0</v>
      </c>
      <c r="AL647" s="216"/>
      <c r="AM647" s="215"/>
      <c r="AN647" s="215"/>
      <c r="AO647" s="215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178">
        <f t="shared" si="124"/>
        <v>0</v>
      </c>
      <c r="BH647" s="190">
        <f t="shared" si="125"/>
        <v>0</v>
      </c>
      <c r="BI647" s="216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04"/>
      <c r="BX647" s="204"/>
      <c r="BY647" s="204"/>
      <c r="BZ647" s="204"/>
      <c r="CA647" s="204"/>
      <c r="CB647" s="204"/>
      <c r="CC647" s="204"/>
      <c r="CD647" s="204"/>
      <c r="CE647" s="184">
        <f t="shared" si="126"/>
        <v>0</v>
      </c>
      <c r="CF647" s="244" t="str">
        <f t="shared" si="127"/>
        <v>#DIV/0!</v>
      </c>
      <c r="CG647" s="211"/>
      <c r="CH647" s="204"/>
      <c r="CI647" s="204"/>
      <c r="CJ647" s="204"/>
      <c r="CK647" s="204"/>
      <c r="CL647" s="204"/>
      <c r="CM647" s="177"/>
      <c r="CN647" s="204"/>
      <c r="CO647" s="204"/>
      <c r="CP647" s="204"/>
      <c r="CQ647" s="195">
        <f t="shared" si="128"/>
        <v>0</v>
      </c>
      <c r="CR647" s="186" t="str">
        <f t="shared" si="129"/>
        <v>#DIV/0!</v>
      </c>
      <c r="CS647" s="166"/>
      <c r="CT647" s="166"/>
      <c r="CU647" s="166"/>
      <c r="CV647" s="166"/>
      <c r="CW647" s="166"/>
      <c r="CX647" s="196"/>
      <c r="CY647" s="195" t="str">
        <f t="shared" si="130"/>
        <v>#DIV/0!</v>
      </c>
      <c r="CZ647" s="187" t="str">
        <f t="shared" si="131"/>
        <v>#DIV/0!</v>
      </c>
    </row>
    <row r="648" ht="15.75" customHeight="1">
      <c r="A648" s="169">
        <v>54.0</v>
      </c>
      <c r="B648" s="312" t="s">
        <v>342</v>
      </c>
      <c r="C648" s="307" t="s">
        <v>343</v>
      </c>
      <c r="D648" s="124" t="str">
        <f t="shared" si="116"/>
        <v>#REF!</v>
      </c>
      <c r="E648" s="125" t="str">
        <f t="shared" si="117"/>
        <v>#REF!</v>
      </c>
      <c r="F648" s="172" t="str">
        <f t="shared" si="118"/>
        <v>#REF!</v>
      </c>
      <c r="G648" s="189" t="str">
        <f t="shared" si="119"/>
        <v>#REF!</v>
      </c>
      <c r="H648" s="200"/>
      <c r="I648" s="197"/>
      <c r="J648" s="197"/>
      <c r="K648" s="197"/>
      <c r="L648" s="197"/>
      <c r="M648" s="178">
        <f t="shared" si="120"/>
        <v>0</v>
      </c>
      <c r="N648" s="188" t="str">
        <f t="shared" si="121"/>
        <v>#DIV/0!</v>
      </c>
      <c r="O648" s="200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210"/>
      <c r="AG648" s="210"/>
      <c r="AH648" s="210"/>
      <c r="AI648" s="210"/>
      <c r="AJ648" s="178">
        <f t="shared" si="122"/>
        <v>0</v>
      </c>
      <c r="AK648" s="190">
        <f t="shared" si="123"/>
        <v>0</v>
      </c>
      <c r="AL648" s="200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  <c r="AZ648" s="197"/>
      <c r="BA648" s="197"/>
      <c r="BB648" s="197"/>
      <c r="BC648" s="197"/>
      <c r="BD648" s="197"/>
      <c r="BE648" s="197"/>
      <c r="BF648" s="197"/>
      <c r="BG648" s="178">
        <f t="shared" si="124"/>
        <v>0</v>
      </c>
      <c r="BH648" s="190">
        <f t="shared" si="125"/>
        <v>0</v>
      </c>
      <c r="BI648" s="200"/>
      <c r="BJ648" s="197"/>
      <c r="BK648" s="197"/>
      <c r="BL648" s="197"/>
      <c r="BM648" s="197"/>
      <c r="BN648" s="197"/>
      <c r="BO648" s="197"/>
      <c r="BP648" s="197"/>
      <c r="BQ648" s="197"/>
      <c r="BR648" s="197"/>
      <c r="BS648" s="197"/>
      <c r="BT648" s="197"/>
      <c r="BU648" s="197"/>
      <c r="BV648" s="197"/>
      <c r="BW648" s="204"/>
      <c r="BX648" s="204"/>
      <c r="BY648" s="204"/>
      <c r="BZ648" s="204"/>
      <c r="CA648" s="204"/>
      <c r="CB648" s="204"/>
      <c r="CC648" s="204"/>
      <c r="CD648" s="204"/>
      <c r="CE648" s="184">
        <f t="shared" si="126"/>
        <v>0</v>
      </c>
      <c r="CF648" s="244" t="str">
        <f t="shared" si="127"/>
        <v>#DIV/0!</v>
      </c>
      <c r="CG648" s="211"/>
      <c r="CH648" s="204"/>
      <c r="CI648" s="204"/>
      <c r="CJ648" s="204"/>
      <c r="CK648" s="204"/>
      <c r="CL648" s="204"/>
      <c r="CM648" s="204"/>
      <c r="CN648" s="204"/>
      <c r="CO648" s="204"/>
      <c r="CP648" s="204"/>
      <c r="CQ648" s="195">
        <f t="shared" si="128"/>
        <v>0</v>
      </c>
      <c r="CR648" s="186" t="str">
        <f t="shared" si="129"/>
        <v>#DIV/0!</v>
      </c>
      <c r="CS648" s="166"/>
      <c r="CT648" s="166"/>
      <c r="CU648" s="166"/>
      <c r="CV648" s="166"/>
      <c r="CW648" s="166"/>
      <c r="CX648" s="196"/>
      <c r="CY648" s="195" t="str">
        <f t="shared" si="130"/>
        <v>#DIV/0!</v>
      </c>
      <c r="CZ648" s="187" t="str">
        <f t="shared" si="131"/>
        <v>#DIV/0!</v>
      </c>
    </row>
    <row r="649" ht="15.75" customHeight="1">
      <c r="A649" s="121">
        <v>55.0</v>
      </c>
      <c r="B649" s="312" t="s">
        <v>344</v>
      </c>
      <c r="C649" s="307" t="s">
        <v>345</v>
      </c>
      <c r="D649" s="124" t="str">
        <f t="shared" si="116"/>
        <v>#REF!</v>
      </c>
      <c r="E649" s="125" t="str">
        <f t="shared" si="117"/>
        <v>#REF!</v>
      </c>
      <c r="F649" s="172" t="str">
        <f t="shared" si="118"/>
        <v>#REF!</v>
      </c>
      <c r="G649" s="189" t="str">
        <f t="shared" si="119"/>
        <v>#REF!</v>
      </c>
      <c r="H649" s="200"/>
      <c r="I649" s="197"/>
      <c r="J649" s="204"/>
      <c r="K649" s="197"/>
      <c r="L649" s="197"/>
      <c r="M649" s="178">
        <f t="shared" si="120"/>
        <v>0</v>
      </c>
      <c r="N649" s="188" t="str">
        <f t="shared" si="121"/>
        <v>#DIV/0!</v>
      </c>
      <c r="O649" s="200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210"/>
      <c r="AG649" s="210"/>
      <c r="AH649" s="210"/>
      <c r="AI649" s="210"/>
      <c r="AJ649" s="178">
        <f t="shared" si="122"/>
        <v>0</v>
      </c>
      <c r="AK649" s="190">
        <f t="shared" si="123"/>
        <v>0</v>
      </c>
      <c r="AL649" s="200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  <c r="AZ649" s="197"/>
      <c r="BA649" s="197"/>
      <c r="BB649" s="197"/>
      <c r="BC649" s="197"/>
      <c r="BD649" s="197"/>
      <c r="BE649" s="197"/>
      <c r="BF649" s="197"/>
      <c r="BG649" s="178">
        <f t="shared" si="124"/>
        <v>0</v>
      </c>
      <c r="BH649" s="190">
        <f t="shared" si="125"/>
        <v>0</v>
      </c>
      <c r="BI649" s="200"/>
      <c r="BJ649" s="197"/>
      <c r="BK649" s="197"/>
      <c r="BL649" s="197"/>
      <c r="BM649" s="197"/>
      <c r="BN649" s="197"/>
      <c r="BO649" s="197"/>
      <c r="BP649" s="197"/>
      <c r="BQ649" s="197"/>
      <c r="BR649" s="197"/>
      <c r="BS649" s="197"/>
      <c r="BT649" s="197"/>
      <c r="BU649" s="197"/>
      <c r="BV649" s="197"/>
      <c r="BW649" s="204"/>
      <c r="BX649" s="204"/>
      <c r="BY649" s="204"/>
      <c r="BZ649" s="204"/>
      <c r="CA649" s="204"/>
      <c r="CB649" s="204"/>
      <c r="CC649" s="204"/>
      <c r="CD649" s="204"/>
      <c r="CE649" s="184">
        <f t="shared" si="126"/>
        <v>0</v>
      </c>
      <c r="CF649" s="244" t="str">
        <f t="shared" si="127"/>
        <v>#DIV/0!</v>
      </c>
      <c r="CG649" s="211"/>
      <c r="CH649" s="204"/>
      <c r="CI649" s="204"/>
      <c r="CJ649" s="204"/>
      <c r="CK649" s="204"/>
      <c r="CL649" s="204"/>
      <c r="CM649" s="204"/>
      <c r="CN649" s="204"/>
      <c r="CO649" s="204"/>
      <c r="CP649" s="204"/>
      <c r="CQ649" s="195">
        <f t="shared" si="128"/>
        <v>0</v>
      </c>
      <c r="CR649" s="186" t="str">
        <f t="shared" si="129"/>
        <v>#DIV/0!</v>
      </c>
      <c r="CS649" s="166"/>
      <c r="CT649" s="166"/>
      <c r="CU649" s="166"/>
      <c r="CV649" s="166"/>
      <c r="CW649" s="166"/>
      <c r="CX649" s="196"/>
      <c r="CY649" s="195" t="str">
        <f t="shared" si="130"/>
        <v>#DIV/0!</v>
      </c>
      <c r="CZ649" s="187" t="str">
        <f t="shared" si="131"/>
        <v>#DIV/0!</v>
      </c>
    </row>
    <row r="650" ht="15.75" customHeight="1">
      <c r="A650" s="169">
        <v>56.0</v>
      </c>
      <c r="B650" s="312" t="s">
        <v>346</v>
      </c>
      <c r="C650" s="307" t="s">
        <v>347</v>
      </c>
      <c r="D650" s="124" t="str">
        <f t="shared" si="116"/>
        <v>#REF!</v>
      </c>
      <c r="E650" s="125" t="str">
        <f t="shared" si="117"/>
        <v>#REF!</v>
      </c>
      <c r="F650" s="172" t="str">
        <f t="shared" si="118"/>
        <v>#REF!</v>
      </c>
      <c r="G650" s="189" t="str">
        <f t="shared" si="119"/>
        <v>#REF!</v>
      </c>
      <c r="H650" s="200"/>
      <c r="I650" s="197"/>
      <c r="J650" s="197"/>
      <c r="K650" s="197"/>
      <c r="L650" s="197"/>
      <c r="M650" s="178">
        <f t="shared" si="120"/>
        <v>0</v>
      </c>
      <c r="N650" s="188" t="str">
        <f t="shared" si="121"/>
        <v>#DIV/0!</v>
      </c>
      <c r="O650" s="200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210"/>
      <c r="AG650" s="210"/>
      <c r="AH650" s="210"/>
      <c r="AI650" s="210"/>
      <c r="AJ650" s="178">
        <f t="shared" si="122"/>
        <v>0</v>
      </c>
      <c r="AK650" s="190">
        <f t="shared" si="123"/>
        <v>0</v>
      </c>
      <c r="AL650" s="200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  <c r="AZ650" s="197"/>
      <c r="BA650" s="197"/>
      <c r="BB650" s="197"/>
      <c r="BC650" s="197"/>
      <c r="BD650" s="197"/>
      <c r="BE650" s="197"/>
      <c r="BF650" s="197"/>
      <c r="BG650" s="178">
        <f t="shared" si="124"/>
        <v>0</v>
      </c>
      <c r="BH650" s="190">
        <f t="shared" si="125"/>
        <v>0</v>
      </c>
      <c r="BI650" s="200"/>
      <c r="BJ650" s="197"/>
      <c r="BK650" s="197"/>
      <c r="BL650" s="197"/>
      <c r="BM650" s="197"/>
      <c r="BN650" s="197"/>
      <c r="BO650" s="197"/>
      <c r="BP650" s="197"/>
      <c r="BQ650" s="197"/>
      <c r="BR650" s="197"/>
      <c r="BS650" s="197"/>
      <c r="BT650" s="197"/>
      <c r="BU650" s="197"/>
      <c r="BV650" s="197"/>
      <c r="BW650" s="204"/>
      <c r="BX650" s="204"/>
      <c r="BY650" s="204"/>
      <c r="BZ650" s="204"/>
      <c r="CA650" s="204"/>
      <c r="CB650" s="204"/>
      <c r="CC650" s="204"/>
      <c r="CD650" s="204"/>
      <c r="CE650" s="184">
        <f t="shared" si="126"/>
        <v>0</v>
      </c>
      <c r="CF650" s="244" t="str">
        <f t="shared" si="127"/>
        <v>#DIV/0!</v>
      </c>
      <c r="CG650" s="211"/>
      <c r="CH650" s="204"/>
      <c r="CI650" s="204"/>
      <c r="CJ650" s="204"/>
      <c r="CK650" s="204"/>
      <c r="CL650" s="204"/>
      <c r="CM650" s="204"/>
      <c r="CN650" s="204"/>
      <c r="CO650" s="204"/>
      <c r="CP650" s="204"/>
      <c r="CQ650" s="195">
        <f t="shared" si="128"/>
        <v>0</v>
      </c>
      <c r="CR650" s="186" t="str">
        <f t="shared" si="129"/>
        <v>#DIV/0!</v>
      </c>
      <c r="CS650" s="166"/>
      <c r="CT650" s="166"/>
      <c r="CU650" s="166"/>
      <c r="CV650" s="166"/>
      <c r="CW650" s="166"/>
      <c r="CX650" s="196"/>
      <c r="CY650" s="195" t="str">
        <f t="shared" si="130"/>
        <v>#DIV/0!</v>
      </c>
      <c r="CZ650" s="187" t="str">
        <f t="shared" si="131"/>
        <v>#DIV/0!</v>
      </c>
    </row>
    <row r="651" ht="15.75" customHeight="1">
      <c r="A651" s="121">
        <v>57.0</v>
      </c>
      <c r="B651" s="312" t="s">
        <v>348</v>
      </c>
      <c r="C651" s="307" t="s">
        <v>349</v>
      </c>
      <c r="D651" s="124" t="str">
        <f t="shared" si="116"/>
        <v>#REF!</v>
      </c>
      <c r="E651" s="125" t="str">
        <f t="shared" si="117"/>
        <v>#REF!</v>
      </c>
      <c r="F651" s="172" t="str">
        <f t="shared" si="118"/>
        <v>#REF!</v>
      </c>
      <c r="G651" s="189" t="str">
        <f t="shared" si="119"/>
        <v>#REF!</v>
      </c>
      <c r="H651" s="200"/>
      <c r="I651" s="197"/>
      <c r="J651" s="197"/>
      <c r="K651" s="197"/>
      <c r="L651" s="197"/>
      <c r="M651" s="178">
        <f t="shared" si="120"/>
        <v>0</v>
      </c>
      <c r="N651" s="188" t="str">
        <f t="shared" si="121"/>
        <v>#DIV/0!</v>
      </c>
      <c r="O651" s="200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210"/>
      <c r="AG651" s="210"/>
      <c r="AH651" s="210"/>
      <c r="AI651" s="210"/>
      <c r="AJ651" s="178">
        <f t="shared" si="122"/>
        <v>0</v>
      </c>
      <c r="AK651" s="190">
        <f t="shared" si="123"/>
        <v>0</v>
      </c>
      <c r="AL651" s="200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  <c r="AZ651" s="197"/>
      <c r="BA651" s="197"/>
      <c r="BB651" s="197"/>
      <c r="BC651" s="197"/>
      <c r="BD651" s="197"/>
      <c r="BE651" s="197"/>
      <c r="BF651" s="197"/>
      <c r="BG651" s="178">
        <f t="shared" si="124"/>
        <v>0</v>
      </c>
      <c r="BH651" s="190">
        <f t="shared" si="125"/>
        <v>0</v>
      </c>
      <c r="BI651" s="200"/>
      <c r="BJ651" s="197"/>
      <c r="BK651" s="197"/>
      <c r="BL651" s="197"/>
      <c r="BM651" s="197"/>
      <c r="BN651" s="197"/>
      <c r="BO651" s="197"/>
      <c r="BP651" s="197"/>
      <c r="BQ651" s="197"/>
      <c r="BR651" s="197"/>
      <c r="BS651" s="197"/>
      <c r="BT651" s="197"/>
      <c r="BU651" s="197"/>
      <c r="BV651" s="197"/>
      <c r="BW651" s="204"/>
      <c r="BX651" s="204"/>
      <c r="BY651" s="204"/>
      <c r="BZ651" s="204"/>
      <c r="CA651" s="204"/>
      <c r="CB651" s="204"/>
      <c r="CC651" s="204"/>
      <c r="CD651" s="204"/>
      <c r="CE651" s="184">
        <f t="shared" si="126"/>
        <v>0</v>
      </c>
      <c r="CF651" s="244" t="str">
        <f t="shared" si="127"/>
        <v>#DIV/0!</v>
      </c>
      <c r="CG651" s="211"/>
      <c r="CH651" s="204"/>
      <c r="CI651" s="204"/>
      <c r="CJ651" s="204"/>
      <c r="CK651" s="204"/>
      <c r="CL651" s="204"/>
      <c r="CM651" s="204"/>
      <c r="CN651" s="204"/>
      <c r="CO651" s="204"/>
      <c r="CP651" s="204"/>
      <c r="CQ651" s="195">
        <f t="shared" si="128"/>
        <v>0</v>
      </c>
      <c r="CR651" s="186" t="str">
        <f t="shared" si="129"/>
        <v>#DIV/0!</v>
      </c>
      <c r="CS651" s="166"/>
      <c r="CT651" s="166"/>
      <c r="CU651" s="166"/>
      <c r="CV651" s="166"/>
      <c r="CW651" s="166"/>
      <c r="CX651" s="196"/>
      <c r="CY651" s="195" t="str">
        <f t="shared" si="130"/>
        <v>#DIV/0!</v>
      </c>
      <c r="CZ651" s="187" t="str">
        <f t="shared" si="131"/>
        <v>#DIV/0!</v>
      </c>
    </row>
    <row r="652" ht="15.75" customHeight="1">
      <c r="A652" s="169">
        <v>58.0</v>
      </c>
      <c r="B652" s="312" t="s">
        <v>350</v>
      </c>
      <c r="C652" s="307" t="s">
        <v>351</v>
      </c>
      <c r="D652" s="124" t="str">
        <f t="shared" si="116"/>
        <v>#REF!</v>
      </c>
      <c r="E652" s="125" t="str">
        <f t="shared" si="117"/>
        <v>#REF!</v>
      </c>
      <c r="F652" s="172" t="str">
        <f t="shared" si="118"/>
        <v>#REF!</v>
      </c>
      <c r="G652" s="189" t="str">
        <f t="shared" si="119"/>
        <v>#REF!</v>
      </c>
      <c r="H652" s="216"/>
      <c r="I652" s="215"/>
      <c r="J652" s="215"/>
      <c r="K652" s="215"/>
      <c r="L652" s="215"/>
      <c r="M652" s="178">
        <f t="shared" si="120"/>
        <v>0</v>
      </c>
      <c r="N652" s="188" t="str">
        <f t="shared" si="121"/>
        <v>#DIV/0!</v>
      </c>
      <c r="O652" s="216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  <c r="AE652" s="215"/>
      <c r="AF652" s="218"/>
      <c r="AG652" s="218"/>
      <c r="AH652" s="218"/>
      <c r="AI652" s="218"/>
      <c r="AJ652" s="178">
        <f t="shared" si="122"/>
        <v>0</v>
      </c>
      <c r="AK652" s="190">
        <f t="shared" si="123"/>
        <v>0</v>
      </c>
      <c r="AL652" s="216"/>
      <c r="AM652" s="215"/>
      <c r="AN652" s="215"/>
      <c r="AO652" s="215"/>
      <c r="AP652" s="215"/>
      <c r="AQ652" s="215"/>
      <c r="AR652" s="215"/>
      <c r="AS652" s="215"/>
      <c r="AT652" s="215"/>
      <c r="AU652" s="215"/>
      <c r="AV652" s="215"/>
      <c r="AW652" s="215"/>
      <c r="AX652" s="215"/>
      <c r="AY652" s="215"/>
      <c r="AZ652" s="215"/>
      <c r="BA652" s="215"/>
      <c r="BB652" s="215"/>
      <c r="BC652" s="215"/>
      <c r="BD652" s="215"/>
      <c r="BE652" s="215"/>
      <c r="BF652" s="215"/>
      <c r="BG652" s="178">
        <f t="shared" si="124"/>
        <v>0</v>
      </c>
      <c r="BH652" s="190">
        <f t="shared" si="125"/>
        <v>0</v>
      </c>
      <c r="BI652" s="216"/>
      <c r="BJ652" s="215"/>
      <c r="BK652" s="215"/>
      <c r="BL652" s="215"/>
      <c r="BM652" s="215"/>
      <c r="BN652" s="215"/>
      <c r="BO652" s="215"/>
      <c r="BP652" s="215"/>
      <c r="BQ652" s="215"/>
      <c r="BR652" s="215"/>
      <c r="BS652" s="215"/>
      <c r="BT652" s="215"/>
      <c r="BU652" s="215"/>
      <c r="BV652" s="215"/>
      <c r="BW652" s="204"/>
      <c r="BX652" s="204"/>
      <c r="BY652" s="204"/>
      <c r="BZ652" s="204"/>
      <c r="CA652" s="204"/>
      <c r="CB652" s="204"/>
      <c r="CC652" s="204"/>
      <c r="CD652" s="204"/>
      <c r="CE652" s="184">
        <f t="shared" si="126"/>
        <v>0</v>
      </c>
      <c r="CF652" s="244" t="str">
        <f t="shared" si="127"/>
        <v>#DIV/0!</v>
      </c>
      <c r="CG652" s="211"/>
      <c r="CH652" s="204"/>
      <c r="CI652" s="204"/>
      <c r="CJ652" s="204"/>
      <c r="CK652" s="204"/>
      <c r="CL652" s="204"/>
      <c r="CM652" s="204"/>
      <c r="CN652" s="204"/>
      <c r="CO652" s="204"/>
      <c r="CP652" s="204"/>
      <c r="CQ652" s="195">
        <f t="shared" si="128"/>
        <v>0</v>
      </c>
      <c r="CR652" s="186" t="str">
        <f t="shared" si="129"/>
        <v>#DIV/0!</v>
      </c>
      <c r="CS652" s="166"/>
      <c r="CT652" s="166"/>
      <c r="CU652" s="166"/>
      <c r="CV652" s="166"/>
      <c r="CW652" s="166"/>
      <c r="CX652" s="196"/>
      <c r="CY652" s="195" t="str">
        <f t="shared" si="130"/>
        <v>#DIV/0!</v>
      </c>
      <c r="CZ652" s="187" t="str">
        <f t="shared" si="131"/>
        <v>#DIV/0!</v>
      </c>
    </row>
    <row r="653" ht="15.75" customHeight="1">
      <c r="A653" s="121">
        <v>59.0</v>
      </c>
      <c r="B653" s="312" t="s">
        <v>352</v>
      </c>
      <c r="C653" s="307" t="s">
        <v>353</v>
      </c>
      <c r="D653" s="124" t="str">
        <f t="shared" si="116"/>
        <v>#REF!</v>
      </c>
      <c r="E653" s="125" t="str">
        <f t="shared" si="117"/>
        <v>#REF!</v>
      </c>
      <c r="F653" s="172" t="str">
        <f t="shared" si="118"/>
        <v>#REF!</v>
      </c>
      <c r="G653" s="189" t="str">
        <f t="shared" si="119"/>
        <v>#REF!</v>
      </c>
      <c r="H653" s="200"/>
      <c r="I653" s="197"/>
      <c r="J653" s="197"/>
      <c r="K653" s="197"/>
      <c r="L653" s="197"/>
      <c r="M653" s="178">
        <f t="shared" si="120"/>
        <v>0</v>
      </c>
      <c r="N653" s="188" t="str">
        <f t="shared" si="121"/>
        <v>#DIV/0!</v>
      </c>
      <c r="O653" s="200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210"/>
      <c r="AG653" s="210"/>
      <c r="AH653" s="210"/>
      <c r="AI653" s="210"/>
      <c r="AJ653" s="178">
        <f t="shared" si="122"/>
        <v>0</v>
      </c>
      <c r="AK653" s="190">
        <f t="shared" si="123"/>
        <v>0</v>
      </c>
      <c r="AL653" s="200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  <c r="AZ653" s="197"/>
      <c r="BA653" s="197"/>
      <c r="BB653" s="197"/>
      <c r="BC653" s="197"/>
      <c r="BD653" s="197"/>
      <c r="BE653" s="197"/>
      <c r="BF653" s="197"/>
      <c r="BG653" s="178">
        <f t="shared" si="124"/>
        <v>0</v>
      </c>
      <c r="BH653" s="190">
        <f t="shared" si="125"/>
        <v>0</v>
      </c>
      <c r="BI653" s="200"/>
      <c r="BJ653" s="197"/>
      <c r="BK653" s="197"/>
      <c r="BL653" s="197"/>
      <c r="BM653" s="197"/>
      <c r="BN653" s="197"/>
      <c r="BO653" s="197"/>
      <c r="BP653" s="197"/>
      <c r="BQ653" s="197"/>
      <c r="BR653" s="197"/>
      <c r="BS653" s="197"/>
      <c r="BT653" s="197"/>
      <c r="BU653" s="197"/>
      <c r="BV653" s="197"/>
      <c r="BW653" s="204"/>
      <c r="BX653" s="204"/>
      <c r="BY653" s="204"/>
      <c r="BZ653" s="204"/>
      <c r="CA653" s="204"/>
      <c r="CB653" s="204"/>
      <c r="CC653" s="204"/>
      <c r="CD653" s="204"/>
      <c r="CE653" s="184">
        <f t="shared" si="126"/>
        <v>0</v>
      </c>
      <c r="CF653" s="244" t="str">
        <f t="shared" si="127"/>
        <v>#DIV/0!</v>
      </c>
      <c r="CG653" s="211"/>
      <c r="CH653" s="204"/>
      <c r="CI653" s="204"/>
      <c r="CJ653" s="204"/>
      <c r="CK653" s="204"/>
      <c r="CL653" s="204"/>
      <c r="CM653" s="204"/>
      <c r="CN653" s="204"/>
      <c r="CO653" s="204"/>
      <c r="CP653" s="204"/>
      <c r="CQ653" s="195">
        <f t="shared" si="128"/>
        <v>0</v>
      </c>
      <c r="CR653" s="186" t="str">
        <f t="shared" si="129"/>
        <v>#DIV/0!</v>
      </c>
      <c r="CS653" s="166"/>
      <c r="CT653" s="166"/>
      <c r="CU653" s="166"/>
      <c r="CV653" s="166"/>
      <c r="CW653" s="166"/>
      <c r="CX653" s="196"/>
      <c r="CY653" s="195" t="str">
        <f t="shared" si="130"/>
        <v>#DIV/0!</v>
      </c>
      <c r="CZ653" s="187" t="str">
        <f t="shared" si="131"/>
        <v>#DIV/0!</v>
      </c>
    </row>
    <row r="654" ht="15.75" customHeight="1">
      <c r="A654" s="169">
        <v>60.0</v>
      </c>
      <c r="B654" s="312" t="s">
        <v>354</v>
      </c>
      <c r="C654" s="307" t="s">
        <v>355</v>
      </c>
      <c r="D654" s="124" t="str">
        <f t="shared" si="116"/>
        <v>#REF!</v>
      </c>
      <c r="E654" s="125" t="str">
        <f t="shared" si="117"/>
        <v>#REF!</v>
      </c>
      <c r="F654" s="172" t="str">
        <f t="shared" si="118"/>
        <v>#REF!</v>
      </c>
      <c r="G654" s="189" t="str">
        <f t="shared" si="119"/>
        <v>#REF!</v>
      </c>
      <c r="H654" s="200"/>
      <c r="I654" s="197"/>
      <c r="J654" s="197"/>
      <c r="K654" s="197"/>
      <c r="L654" s="197"/>
      <c r="M654" s="178">
        <f t="shared" si="120"/>
        <v>0</v>
      </c>
      <c r="N654" s="188" t="str">
        <f t="shared" si="121"/>
        <v>#DIV/0!</v>
      </c>
      <c r="O654" s="200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210"/>
      <c r="AG654" s="210"/>
      <c r="AH654" s="210"/>
      <c r="AI654" s="210"/>
      <c r="AJ654" s="178">
        <f t="shared" si="122"/>
        <v>0</v>
      </c>
      <c r="AK654" s="190">
        <f t="shared" si="123"/>
        <v>0</v>
      </c>
      <c r="AL654" s="200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  <c r="AZ654" s="197"/>
      <c r="BA654" s="197"/>
      <c r="BB654" s="197"/>
      <c r="BC654" s="197"/>
      <c r="BD654" s="197"/>
      <c r="BE654" s="197"/>
      <c r="BF654" s="197"/>
      <c r="BG654" s="178">
        <f t="shared" si="124"/>
        <v>0</v>
      </c>
      <c r="BH654" s="190">
        <f t="shared" si="125"/>
        <v>0</v>
      </c>
      <c r="BI654" s="200"/>
      <c r="BJ654" s="197"/>
      <c r="BK654" s="197"/>
      <c r="BL654" s="197"/>
      <c r="BM654" s="197"/>
      <c r="BN654" s="197"/>
      <c r="BO654" s="197"/>
      <c r="BP654" s="197"/>
      <c r="BQ654" s="197"/>
      <c r="BR654" s="197"/>
      <c r="BS654" s="197"/>
      <c r="BT654" s="197"/>
      <c r="BU654" s="197"/>
      <c r="BV654" s="197"/>
      <c r="BW654" s="204"/>
      <c r="BX654" s="204"/>
      <c r="BY654" s="204"/>
      <c r="BZ654" s="204"/>
      <c r="CA654" s="204"/>
      <c r="CB654" s="204"/>
      <c r="CC654" s="204"/>
      <c r="CD654" s="204"/>
      <c r="CE654" s="184">
        <f t="shared" si="126"/>
        <v>0</v>
      </c>
      <c r="CF654" s="244" t="str">
        <f t="shared" si="127"/>
        <v>#DIV/0!</v>
      </c>
      <c r="CG654" s="211"/>
      <c r="CH654" s="204"/>
      <c r="CI654" s="204"/>
      <c r="CJ654" s="204"/>
      <c r="CK654" s="204"/>
      <c r="CL654" s="204"/>
      <c r="CM654" s="204"/>
      <c r="CN654" s="204"/>
      <c r="CO654" s="204"/>
      <c r="CP654" s="204"/>
      <c r="CQ654" s="195">
        <f t="shared" si="128"/>
        <v>0</v>
      </c>
      <c r="CR654" s="186" t="str">
        <f t="shared" si="129"/>
        <v>#DIV/0!</v>
      </c>
      <c r="CS654" s="166"/>
      <c r="CT654" s="166"/>
      <c r="CU654" s="166"/>
      <c r="CV654" s="166"/>
      <c r="CW654" s="166"/>
      <c r="CX654" s="196"/>
      <c r="CY654" s="195" t="str">
        <f t="shared" si="130"/>
        <v>#DIV/0!</v>
      </c>
      <c r="CZ654" s="187" t="str">
        <f t="shared" si="131"/>
        <v>#DIV/0!</v>
      </c>
    </row>
    <row r="655" ht="15.75" customHeight="1">
      <c r="A655" s="121">
        <v>61.0</v>
      </c>
      <c r="B655" s="312" t="s">
        <v>356</v>
      </c>
      <c r="C655" s="307" t="s">
        <v>357</v>
      </c>
      <c r="D655" s="124" t="str">
        <f t="shared" si="116"/>
        <v>#REF!</v>
      </c>
      <c r="E655" s="125" t="str">
        <f t="shared" si="117"/>
        <v>#REF!</v>
      </c>
      <c r="F655" s="172" t="str">
        <f t="shared" si="118"/>
        <v>#REF!</v>
      </c>
      <c r="G655" s="189" t="str">
        <f t="shared" si="119"/>
        <v>#REF!</v>
      </c>
      <c r="H655" s="200"/>
      <c r="I655" s="197"/>
      <c r="J655" s="197"/>
      <c r="K655" s="197"/>
      <c r="L655" s="197"/>
      <c r="M655" s="178">
        <f t="shared" si="120"/>
        <v>0</v>
      </c>
      <c r="N655" s="188" t="str">
        <f t="shared" si="121"/>
        <v>#DIV/0!</v>
      </c>
      <c r="O655" s="200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210"/>
      <c r="AG655" s="210"/>
      <c r="AH655" s="210"/>
      <c r="AI655" s="210"/>
      <c r="AJ655" s="178">
        <f t="shared" si="122"/>
        <v>0</v>
      </c>
      <c r="AK655" s="190">
        <f t="shared" si="123"/>
        <v>0</v>
      </c>
      <c r="AL655" s="200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  <c r="AZ655" s="197"/>
      <c r="BA655" s="197"/>
      <c r="BB655" s="197"/>
      <c r="BC655" s="197"/>
      <c r="BD655" s="197"/>
      <c r="BE655" s="197"/>
      <c r="BF655" s="197"/>
      <c r="BG655" s="178">
        <f t="shared" si="124"/>
        <v>0</v>
      </c>
      <c r="BH655" s="190">
        <f t="shared" si="125"/>
        <v>0</v>
      </c>
      <c r="BI655" s="200"/>
      <c r="BJ655" s="197"/>
      <c r="BK655" s="197"/>
      <c r="BL655" s="197"/>
      <c r="BM655" s="197"/>
      <c r="BN655" s="197"/>
      <c r="BO655" s="197"/>
      <c r="BP655" s="197"/>
      <c r="BQ655" s="197"/>
      <c r="BR655" s="197"/>
      <c r="BS655" s="197"/>
      <c r="BT655" s="197"/>
      <c r="BU655" s="197"/>
      <c r="BV655" s="197"/>
      <c r="BW655" s="204"/>
      <c r="BX655" s="204"/>
      <c r="BY655" s="204"/>
      <c r="BZ655" s="204"/>
      <c r="CA655" s="204"/>
      <c r="CB655" s="204"/>
      <c r="CC655" s="204"/>
      <c r="CD655" s="204"/>
      <c r="CE655" s="184">
        <f t="shared" si="126"/>
        <v>0</v>
      </c>
      <c r="CF655" s="244" t="str">
        <f t="shared" si="127"/>
        <v>#DIV/0!</v>
      </c>
      <c r="CG655" s="211"/>
      <c r="CH655" s="204"/>
      <c r="CI655" s="204"/>
      <c r="CJ655" s="204"/>
      <c r="CK655" s="204"/>
      <c r="CL655" s="204"/>
      <c r="CM655" s="204"/>
      <c r="CN655" s="204"/>
      <c r="CO655" s="204"/>
      <c r="CP655" s="204"/>
      <c r="CQ655" s="195">
        <f t="shared" si="128"/>
        <v>0</v>
      </c>
      <c r="CR655" s="186" t="str">
        <f t="shared" si="129"/>
        <v>#DIV/0!</v>
      </c>
      <c r="CS655" s="166"/>
      <c r="CT655" s="166"/>
      <c r="CU655" s="166"/>
      <c r="CV655" s="166"/>
      <c r="CW655" s="166"/>
      <c r="CX655" s="196"/>
      <c r="CY655" s="195" t="str">
        <f t="shared" si="130"/>
        <v>#DIV/0!</v>
      </c>
      <c r="CZ655" s="187" t="str">
        <f t="shared" si="131"/>
        <v>#DIV/0!</v>
      </c>
    </row>
    <row r="656" ht="15.75" customHeight="1">
      <c r="A656" s="169">
        <v>62.0</v>
      </c>
      <c r="B656" s="312" t="s">
        <v>358</v>
      </c>
      <c r="C656" s="307" t="s">
        <v>359</v>
      </c>
      <c r="D656" s="124" t="str">
        <f t="shared" si="116"/>
        <v>#REF!</v>
      </c>
      <c r="E656" s="125" t="str">
        <f t="shared" si="117"/>
        <v>#REF!</v>
      </c>
      <c r="F656" s="172" t="str">
        <f t="shared" si="118"/>
        <v>#REF!</v>
      </c>
      <c r="G656" s="189" t="str">
        <f t="shared" si="119"/>
        <v>#REF!</v>
      </c>
      <c r="H656" s="200"/>
      <c r="I656" s="197"/>
      <c r="J656" s="197"/>
      <c r="K656" s="197"/>
      <c r="L656" s="197"/>
      <c r="M656" s="178">
        <f t="shared" si="120"/>
        <v>0</v>
      </c>
      <c r="N656" s="188" t="str">
        <f t="shared" si="121"/>
        <v>#DIV/0!</v>
      </c>
      <c r="O656" s="200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210"/>
      <c r="AG656" s="210"/>
      <c r="AH656" s="210"/>
      <c r="AI656" s="210"/>
      <c r="AJ656" s="178">
        <f t="shared" si="122"/>
        <v>0</v>
      </c>
      <c r="AK656" s="190">
        <f t="shared" si="123"/>
        <v>0</v>
      </c>
      <c r="AL656" s="200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  <c r="AZ656" s="197"/>
      <c r="BA656" s="197"/>
      <c r="BB656" s="197"/>
      <c r="BC656" s="197"/>
      <c r="BD656" s="197"/>
      <c r="BE656" s="197"/>
      <c r="BF656" s="197"/>
      <c r="BG656" s="178">
        <f t="shared" si="124"/>
        <v>0</v>
      </c>
      <c r="BH656" s="190">
        <f t="shared" si="125"/>
        <v>0</v>
      </c>
      <c r="BI656" s="200"/>
      <c r="BJ656" s="197"/>
      <c r="BK656" s="197"/>
      <c r="BL656" s="197"/>
      <c r="BM656" s="197"/>
      <c r="BN656" s="197"/>
      <c r="BO656" s="197"/>
      <c r="BP656" s="197"/>
      <c r="BQ656" s="197"/>
      <c r="BR656" s="197"/>
      <c r="BS656" s="197"/>
      <c r="BT656" s="197"/>
      <c r="BU656" s="197"/>
      <c r="BV656" s="197"/>
      <c r="BW656" s="204"/>
      <c r="BX656" s="204"/>
      <c r="BY656" s="204"/>
      <c r="BZ656" s="204"/>
      <c r="CA656" s="204"/>
      <c r="CB656" s="204"/>
      <c r="CC656" s="204"/>
      <c r="CD656" s="204"/>
      <c r="CE656" s="184">
        <f t="shared" si="126"/>
        <v>0</v>
      </c>
      <c r="CF656" s="244" t="str">
        <f t="shared" si="127"/>
        <v>#DIV/0!</v>
      </c>
      <c r="CG656" s="211"/>
      <c r="CH656" s="204"/>
      <c r="CI656" s="204"/>
      <c r="CJ656" s="204"/>
      <c r="CK656" s="204"/>
      <c r="CL656" s="204"/>
      <c r="CM656" s="204"/>
      <c r="CN656" s="204"/>
      <c r="CO656" s="204"/>
      <c r="CP656" s="204"/>
      <c r="CQ656" s="195">
        <f t="shared" si="128"/>
        <v>0</v>
      </c>
      <c r="CR656" s="186" t="str">
        <f t="shared" si="129"/>
        <v>#DIV/0!</v>
      </c>
      <c r="CS656" s="166"/>
      <c r="CT656" s="166"/>
      <c r="CU656" s="166"/>
      <c r="CV656" s="166"/>
      <c r="CW656" s="166"/>
      <c r="CX656" s="196"/>
      <c r="CY656" s="195" t="str">
        <f t="shared" si="130"/>
        <v>#DIV/0!</v>
      </c>
      <c r="CZ656" s="187" t="str">
        <f t="shared" si="131"/>
        <v>#DIV/0!</v>
      </c>
    </row>
    <row r="657" ht="15.75" customHeight="1">
      <c r="A657" s="121">
        <v>63.0</v>
      </c>
      <c r="B657" s="312" t="s">
        <v>360</v>
      </c>
      <c r="C657" s="307" t="s">
        <v>361</v>
      </c>
      <c r="D657" s="124" t="str">
        <f t="shared" si="116"/>
        <v>#REF!</v>
      </c>
      <c r="E657" s="125" t="str">
        <f t="shared" si="117"/>
        <v>#REF!</v>
      </c>
      <c r="F657" s="172" t="str">
        <f t="shared" si="118"/>
        <v>#REF!</v>
      </c>
      <c r="G657" s="189" t="str">
        <f t="shared" si="119"/>
        <v>#REF!</v>
      </c>
      <c r="H657" s="200"/>
      <c r="I657" s="197"/>
      <c r="J657" s="197"/>
      <c r="K657" s="197"/>
      <c r="L657" s="197"/>
      <c r="M657" s="178">
        <f t="shared" si="120"/>
        <v>0</v>
      </c>
      <c r="N657" s="188" t="str">
        <f t="shared" si="121"/>
        <v>#DIV/0!</v>
      </c>
      <c r="O657" s="200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210"/>
      <c r="AG657" s="210"/>
      <c r="AH657" s="210"/>
      <c r="AI657" s="210"/>
      <c r="AJ657" s="178">
        <f t="shared" si="122"/>
        <v>0</v>
      </c>
      <c r="AK657" s="190">
        <f t="shared" si="123"/>
        <v>0</v>
      </c>
      <c r="AL657" s="200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  <c r="AZ657" s="197"/>
      <c r="BA657" s="197"/>
      <c r="BB657" s="197"/>
      <c r="BC657" s="197"/>
      <c r="BD657" s="197"/>
      <c r="BE657" s="197"/>
      <c r="BF657" s="197"/>
      <c r="BG657" s="178">
        <f t="shared" si="124"/>
        <v>0</v>
      </c>
      <c r="BH657" s="190">
        <f t="shared" si="125"/>
        <v>0</v>
      </c>
      <c r="BI657" s="200"/>
      <c r="BJ657" s="197"/>
      <c r="BK657" s="197"/>
      <c r="BL657" s="197"/>
      <c r="BM657" s="197"/>
      <c r="BN657" s="197"/>
      <c r="BO657" s="197"/>
      <c r="BP657" s="197"/>
      <c r="BQ657" s="197"/>
      <c r="BR657" s="197"/>
      <c r="BS657" s="197"/>
      <c r="BT657" s="197"/>
      <c r="BU657" s="197"/>
      <c r="BV657" s="197"/>
      <c r="BW657" s="204"/>
      <c r="BX657" s="204"/>
      <c r="BY657" s="204"/>
      <c r="BZ657" s="204"/>
      <c r="CA657" s="204"/>
      <c r="CB657" s="204"/>
      <c r="CC657" s="204"/>
      <c r="CD657" s="204"/>
      <c r="CE657" s="184">
        <f t="shared" si="126"/>
        <v>0</v>
      </c>
      <c r="CF657" s="244" t="str">
        <f t="shared" si="127"/>
        <v>#DIV/0!</v>
      </c>
      <c r="CG657" s="211"/>
      <c r="CH657" s="204"/>
      <c r="CI657" s="204"/>
      <c r="CJ657" s="204"/>
      <c r="CK657" s="204"/>
      <c r="CL657" s="204"/>
      <c r="CM657" s="204"/>
      <c r="CN657" s="204"/>
      <c r="CO657" s="204"/>
      <c r="CP657" s="204"/>
      <c r="CQ657" s="195">
        <f t="shared" si="128"/>
        <v>0</v>
      </c>
      <c r="CR657" s="186" t="str">
        <f t="shared" si="129"/>
        <v>#DIV/0!</v>
      </c>
      <c r="CS657" s="166"/>
      <c r="CT657" s="166"/>
      <c r="CU657" s="166"/>
      <c r="CV657" s="166"/>
      <c r="CW657" s="166"/>
      <c r="CX657" s="196"/>
      <c r="CY657" s="195" t="str">
        <f t="shared" si="130"/>
        <v>#DIV/0!</v>
      </c>
      <c r="CZ657" s="187" t="str">
        <f t="shared" si="131"/>
        <v>#DIV/0!</v>
      </c>
    </row>
    <row r="658" ht="15.75" customHeight="1">
      <c r="A658" s="169">
        <v>64.0</v>
      </c>
      <c r="B658" s="312" t="s">
        <v>362</v>
      </c>
      <c r="C658" s="307" t="s">
        <v>363</v>
      </c>
      <c r="D658" s="124" t="str">
        <f t="shared" si="116"/>
        <v>#REF!</v>
      </c>
      <c r="E658" s="125" t="str">
        <f t="shared" si="117"/>
        <v>#REF!</v>
      </c>
      <c r="F658" s="172" t="str">
        <f t="shared" si="118"/>
        <v>#REF!</v>
      </c>
      <c r="G658" s="189" t="str">
        <f t="shared" si="119"/>
        <v>#REF!</v>
      </c>
      <c r="H658" s="200"/>
      <c r="I658" s="197"/>
      <c r="J658" s="197"/>
      <c r="K658" s="197"/>
      <c r="L658" s="197"/>
      <c r="M658" s="178">
        <f t="shared" si="120"/>
        <v>0</v>
      </c>
      <c r="N658" s="188" t="str">
        <f t="shared" si="121"/>
        <v>#DIV/0!</v>
      </c>
      <c r="O658" s="200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210"/>
      <c r="AG658" s="210"/>
      <c r="AH658" s="210"/>
      <c r="AI658" s="210"/>
      <c r="AJ658" s="178">
        <f t="shared" si="122"/>
        <v>0</v>
      </c>
      <c r="AK658" s="190">
        <f t="shared" si="123"/>
        <v>0</v>
      </c>
      <c r="AL658" s="200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  <c r="AZ658" s="197"/>
      <c r="BA658" s="197"/>
      <c r="BB658" s="197"/>
      <c r="BC658" s="197"/>
      <c r="BD658" s="197"/>
      <c r="BE658" s="197"/>
      <c r="BF658" s="197"/>
      <c r="BG658" s="178">
        <f t="shared" si="124"/>
        <v>0</v>
      </c>
      <c r="BH658" s="190">
        <f t="shared" si="125"/>
        <v>0</v>
      </c>
      <c r="BI658" s="200"/>
      <c r="BJ658" s="197"/>
      <c r="BK658" s="197"/>
      <c r="BL658" s="197"/>
      <c r="BM658" s="197"/>
      <c r="BN658" s="197"/>
      <c r="BO658" s="197"/>
      <c r="BP658" s="197"/>
      <c r="BQ658" s="197"/>
      <c r="BR658" s="197"/>
      <c r="BS658" s="197"/>
      <c r="BT658" s="197"/>
      <c r="BU658" s="197"/>
      <c r="BV658" s="197"/>
      <c r="BW658" s="204"/>
      <c r="BX658" s="204"/>
      <c r="BY658" s="204"/>
      <c r="BZ658" s="204"/>
      <c r="CA658" s="204"/>
      <c r="CB658" s="204"/>
      <c r="CC658" s="204"/>
      <c r="CD658" s="204"/>
      <c r="CE658" s="184">
        <f t="shared" si="126"/>
        <v>0</v>
      </c>
      <c r="CF658" s="244" t="str">
        <f t="shared" si="127"/>
        <v>#DIV/0!</v>
      </c>
      <c r="CG658" s="211"/>
      <c r="CH658" s="204"/>
      <c r="CI658" s="204"/>
      <c r="CJ658" s="204"/>
      <c r="CK658" s="204"/>
      <c r="CL658" s="204"/>
      <c r="CM658" s="204"/>
      <c r="CN658" s="204"/>
      <c r="CO658" s="204"/>
      <c r="CP658" s="204"/>
      <c r="CQ658" s="195">
        <f t="shared" si="128"/>
        <v>0</v>
      </c>
      <c r="CR658" s="186" t="str">
        <f t="shared" si="129"/>
        <v>#DIV/0!</v>
      </c>
      <c r="CS658" s="166"/>
      <c r="CT658" s="166"/>
      <c r="CU658" s="166"/>
      <c r="CV658" s="166"/>
      <c r="CW658" s="166"/>
      <c r="CX658" s="196"/>
      <c r="CY658" s="195" t="str">
        <f t="shared" si="130"/>
        <v>#DIV/0!</v>
      </c>
      <c r="CZ658" s="187" t="str">
        <f t="shared" si="131"/>
        <v>#DIV/0!</v>
      </c>
    </row>
    <row r="659" ht="15.75" customHeight="1">
      <c r="A659" s="121">
        <v>65.0</v>
      </c>
      <c r="B659" s="312" t="s">
        <v>364</v>
      </c>
      <c r="C659" s="307" t="s">
        <v>365</v>
      </c>
      <c r="D659" s="124" t="str">
        <f t="shared" si="116"/>
        <v>#REF!</v>
      </c>
      <c r="E659" s="125" t="str">
        <f t="shared" si="117"/>
        <v>#REF!</v>
      </c>
      <c r="F659" s="172" t="str">
        <f t="shared" si="118"/>
        <v>#REF!</v>
      </c>
      <c r="G659" s="189" t="str">
        <f t="shared" si="119"/>
        <v>#REF!</v>
      </c>
      <c r="H659" s="200"/>
      <c r="I659" s="197"/>
      <c r="J659" s="197"/>
      <c r="K659" s="197"/>
      <c r="L659" s="197"/>
      <c r="M659" s="178">
        <f t="shared" si="120"/>
        <v>0</v>
      </c>
      <c r="N659" s="188" t="str">
        <f t="shared" si="121"/>
        <v>#DIV/0!</v>
      </c>
      <c r="O659" s="200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210"/>
      <c r="AG659" s="210"/>
      <c r="AH659" s="210"/>
      <c r="AI659" s="210"/>
      <c r="AJ659" s="178">
        <f t="shared" si="122"/>
        <v>0</v>
      </c>
      <c r="AK659" s="190">
        <f t="shared" si="123"/>
        <v>0</v>
      </c>
      <c r="AL659" s="200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  <c r="AZ659" s="197"/>
      <c r="BA659" s="197"/>
      <c r="BB659" s="197"/>
      <c r="BC659" s="197"/>
      <c r="BD659" s="197"/>
      <c r="BE659" s="197"/>
      <c r="BF659" s="197"/>
      <c r="BG659" s="178">
        <f t="shared" si="124"/>
        <v>0</v>
      </c>
      <c r="BH659" s="190">
        <f t="shared" si="125"/>
        <v>0</v>
      </c>
      <c r="BI659" s="200"/>
      <c r="BJ659" s="197"/>
      <c r="BK659" s="197"/>
      <c r="BL659" s="197"/>
      <c r="BM659" s="197"/>
      <c r="BN659" s="197"/>
      <c r="BO659" s="197"/>
      <c r="BP659" s="197"/>
      <c r="BQ659" s="197"/>
      <c r="BR659" s="197"/>
      <c r="BS659" s="197"/>
      <c r="BT659" s="197"/>
      <c r="BU659" s="197"/>
      <c r="BV659" s="197"/>
      <c r="BW659" s="204"/>
      <c r="BX659" s="204"/>
      <c r="BY659" s="204"/>
      <c r="BZ659" s="204"/>
      <c r="CA659" s="204"/>
      <c r="CB659" s="204"/>
      <c r="CC659" s="204"/>
      <c r="CD659" s="204"/>
      <c r="CE659" s="184">
        <f t="shared" si="126"/>
        <v>0</v>
      </c>
      <c r="CF659" s="244" t="str">
        <f t="shared" si="127"/>
        <v>#DIV/0!</v>
      </c>
      <c r="CG659" s="211"/>
      <c r="CH659" s="204"/>
      <c r="CI659" s="204"/>
      <c r="CJ659" s="204"/>
      <c r="CK659" s="204"/>
      <c r="CL659" s="204"/>
      <c r="CM659" s="204"/>
      <c r="CN659" s="204"/>
      <c r="CO659" s="204"/>
      <c r="CP659" s="204"/>
      <c r="CQ659" s="195">
        <f t="shared" si="128"/>
        <v>0</v>
      </c>
      <c r="CR659" s="186" t="str">
        <f t="shared" si="129"/>
        <v>#DIV/0!</v>
      </c>
      <c r="CS659" s="166"/>
      <c r="CT659" s="166"/>
      <c r="CU659" s="166"/>
      <c r="CV659" s="166"/>
      <c r="CW659" s="166"/>
      <c r="CX659" s="196"/>
      <c r="CY659" s="195" t="str">
        <f t="shared" si="130"/>
        <v>#DIV/0!</v>
      </c>
      <c r="CZ659" s="187" t="str">
        <f t="shared" si="131"/>
        <v>#DIV/0!</v>
      </c>
    </row>
    <row r="660" ht="15.75" customHeight="1">
      <c r="A660" s="169">
        <v>66.0</v>
      </c>
      <c r="B660" s="312" t="s">
        <v>366</v>
      </c>
      <c r="C660" s="307" t="s">
        <v>367</v>
      </c>
      <c r="D660" s="124" t="str">
        <f t="shared" si="116"/>
        <v>#REF!</v>
      </c>
      <c r="E660" s="125" t="str">
        <f t="shared" si="117"/>
        <v>#REF!</v>
      </c>
      <c r="F660" s="172" t="str">
        <f t="shared" si="118"/>
        <v>#REF!</v>
      </c>
      <c r="G660" s="189" t="str">
        <f t="shared" si="119"/>
        <v>#REF!</v>
      </c>
      <c r="H660" s="200"/>
      <c r="I660" s="197"/>
      <c r="J660" s="197"/>
      <c r="K660" s="197"/>
      <c r="L660" s="197"/>
      <c r="M660" s="178">
        <f t="shared" si="120"/>
        <v>0</v>
      </c>
      <c r="N660" s="188" t="str">
        <f t="shared" si="121"/>
        <v>#DIV/0!</v>
      </c>
      <c r="O660" s="200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210"/>
      <c r="AG660" s="210"/>
      <c r="AH660" s="210"/>
      <c r="AI660" s="210"/>
      <c r="AJ660" s="178">
        <f t="shared" si="122"/>
        <v>0</v>
      </c>
      <c r="AK660" s="190">
        <f t="shared" si="123"/>
        <v>0</v>
      </c>
      <c r="AL660" s="200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  <c r="AZ660" s="197"/>
      <c r="BA660" s="197"/>
      <c r="BB660" s="197"/>
      <c r="BC660" s="197"/>
      <c r="BD660" s="197"/>
      <c r="BE660" s="197"/>
      <c r="BF660" s="197"/>
      <c r="BG660" s="178">
        <f t="shared" si="124"/>
        <v>0</v>
      </c>
      <c r="BH660" s="190">
        <f t="shared" si="125"/>
        <v>0</v>
      </c>
      <c r="BI660" s="200"/>
      <c r="BJ660" s="197"/>
      <c r="BK660" s="197"/>
      <c r="BL660" s="197"/>
      <c r="BM660" s="197"/>
      <c r="BN660" s="197"/>
      <c r="BO660" s="197"/>
      <c r="BP660" s="197"/>
      <c r="BQ660" s="197"/>
      <c r="BR660" s="197"/>
      <c r="BS660" s="197"/>
      <c r="BT660" s="197"/>
      <c r="BU660" s="197"/>
      <c r="BV660" s="197"/>
      <c r="BW660" s="204"/>
      <c r="BX660" s="204"/>
      <c r="BY660" s="204"/>
      <c r="BZ660" s="204"/>
      <c r="CA660" s="204"/>
      <c r="CB660" s="204"/>
      <c r="CC660" s="204"/>
      <c r="CD660" s="204"/>
      <c r="CE660" s="184">
        <f t="shared" si="126"/>
        <v>0</v>
      </c>
      <c r="CF660" s="244" t="str">
        <f t="shared" si="127"/>
        <v>#DIV/0!</v>
      </c>
      <c r="CG660" s="211"/>
      <c r="CH660" s="204"/>
      <c r="CI660" s="204"/>
      <c r="CJ660" s="204"/>
      <c r="CK660" s="204"/>
      <c r="CL660" s="204"/>
      <c r="CM660" s="204"/>
      <c r="CN660" s="204"/>
      <c r="CO660" s="204"/>
      <c r="CP660" s="204"/>
      <c r="CQ660" s="195">
        <f t="shared" si="128"/>
        <v>0</v>
      </c>
      <c r="CR660" s="186" t="str">
        <f t="shared" si="129"/>
        <v>#DIV/0!</v>
      </c>
      <c r="CS660" s="166"/>
      <c r="CT660" s="166"/>
      <c r="CU660" s="166"/>
      <c r="CV660" s="166"/>
      <c r="CW660" s="166"/>
      <c r="CX660" s="196"/>
      <c r="CY660" s="195" t="str">
        <f t="shared" si="130"/>
        <v>#DIV/0!</v>
      </c>
      <c r="CZ660" s="187" t="str">
        <f t="shared" si="131"/>
        <v>#DIV/0!</v>
      </c>
    </row>
    <row r="661" ht="15.75" customHeight="1">
      <c r="A661" s="121">
        <v>67.0</v>
      </c>
      <c r="B661" s="312" t="s">
        <v>368</v>
      </c>
      <c r="C661" s="307" t="s">
        <v>369</v>
      </c>
      <c r="D661" s="124" t="str">
        <f t="shared" si="116"/>
        <v>#REF!</v>
      </c>
      <c r="E661" s="125" t="str">
        <f t="shared" si="117"/>
        <v>#REF!</v>
      </c>
      <c r="F661" s="172" t="str">
        <f t="shared" si="118"/>
        <v>#REF!</v>
      </c>
      <c r="G661" s="189" t="str">
        <f t="shared" si="119"/>
        <v>#REF!</v>
      </c>
      <c r="H661" s="200"/>
      <c r="I661" s="197"/>
      <c r="J661" s="197"/>
      <c r="K661" s="197"/>
      <c r="L661" s="197"/>
      <c r="M661" s="178">
        <f t="shared" si="120"/>
        <v>0</v>
      </c>
      <c r="N661" s="188" t="str">
        <f t="shared" si="121"/>
        <v>#DIV/0!</v>
      </c>
      <c r="O661" s="200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210"/>
      <c r="AG661" s="210"/>
      <c r="AH661" s="210"/>
      <c r="AI661" s="210"/>
      <c r="AJ661" s="178">
        <f t="shared" si="122"/>
        <v>0</v>
      </c>
      <c r="AK661" s="190">
        <f t="shared" si="123"/>
        <v>0</v>
      </c>
      <c r="AL661" s="200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  <c r="AZ661" s="197"/>
      <c r="BA661" s="197"/>
      <c r="BB661" s="197"/>
      <c r="BC661" s="197"/>
      <c r="BD661" s="197"/>
      <c r="BE661" s="197"/>
      <c r="BF661" s="197"/>
      <c r="BG661" s="178">
        <f t="shared" si="124"/>
        <v>0</v>
      </c>
      <c r="BH661" s="190">
        <f t="shared" si="125"/>
        <v>0</v>
      </c>
      <c r="BI661" s="200"/>
      <c r="BJ661" s="197"/>
      <c r="BK661" s="197"/>
      <c r="BL661" s="197"/>
      <c r="BM661" s="197"/>
      <c r="BN661" s="197"/>
      <c r="BO661" s="197"/>
      <c r="BP661" s="197"/>
      <c r="BQ661" s="197"/>
      <c r="BR661" s="197"/>
      <c r="BS661" s="197"/>
      <c r="BT661" s="197"/>
      <c r="BU661" s="197"/>
      <c r="BV661" s="197"/>
      <c r="BW661" s="204"/>
      <c r="BX661" s="204"/>
      <c r="BY661" s="204"/>
      <c r="BZ661" s="204"/>
      <c r="CA661" s="204"/>
      <c r="CB661" s="204"/>
      <c r="CC661" s="204"/>
      <c r="CD661" s="204"/>
      <c r="CE661" s="184">
        <f t="shared" si="126"/>
        <v>0</v>
      </c>
      <c r="CF661" s="244" t="str">
        <f t="shared" si="127"/>
        <v>#DIV/0!</v>
      </c>
      <c r="CG661" s="211"/>
      <c r="CH661" s="204"/>
      <c r="CI661" s="204"/>
      <c r="CJ661" s="204"/>
      <c r="CK661" s="204"/>
      <c r="CL661" s="204"/>
      <c r="CM661" s="204"/>
      <c r="CN661" s="204"/>
      <c r="CO661" s="204"/>
      <c r="CP661" s="204"/>
      <c r="CQ661" s="195">
        <f t="shared" si="128"/>
        <v>0</v>
      </c>
      <c r="CR661" s="186" t="str">
        <f t="shared" si="129"/>
        <v>#DIV/0!</v>
      </c>
      <c r="CS661" s="166"/>
      <c r="CT661" s="166"/>
      <c r="CU661" s="166"/>
      <c r="CV661" s="166"/>
      <c r="CW661" s="166"/>
      <c r="CX661" s="196"/>
      <c r="CY661" s="195" t="str">
        <f t="shared" si="130"/>
        <v>#DIV/0!</v>
      </c>
      <c r="CZ661" s="187" t="str">
        <f t="shared" si="131"/>
        <v>#DIV/0!</v>
      </c>
    </row>
    <row r="662" ht="15.75" customHeight="1">
      <c r="A662" s="169">
        <v>68.0</v>
      </c>
      <c r="B662" s="312" t="s">
        <v>370</v>
      </c>
      <c r="C662" s="307" t="s">
        <v>371</v>
      </c>
      <c r="D662" s="124" t="str">
        <f t="shared" si="116"/>
        <v>#REF!</v>
      </c>
      <c r="E662" s="125" t="str">
        <f t="shared" si="117"/>
        <v>#REF!</v>
      </c>
      <c r="F662" s="172" t="str">
        <f t="shared" si="118"/>
        <v>#REF!</v>
      </c>
      <c r="G662" s="189" t="str">
        <f t="shared" si="119"/>
        <v>#REF!</v>
      </c>
      <c r="H662" s="200"/>
      <c r="I662" s="197"/>
      <c r="J662" s="197"/>
      <c r="K662" s="197"/>
      <c r="L662" s="197"/>
      <c r="M662" s="178">
        <f t="shared" si="120"/>
        <v>0</v>
      </c>
      <c r="N662" s="188" t="str">
        <f t="shared" si="121"/>
        <v>#DIV/0!</v>
      </c>
      <c r="O662" s="200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210"/>
      <c r="AG662" s="210"/>
      <c r="AH662" s="210"/>
      <c r="AI662" s="210"/>
      <c r="AJ662" s="178">
        <f t="shared" si="122"/>
        <v>0</v>
      </c>
      <c r="AK662" s="190">
        <f t="shared" si="123"/>
        <v>0</v>
      </c>
      <c r="AL662" s="200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  <c r="AZ662" s="197"/>
      <c r="BA662" s="197"/>
      <c r="BB662" s="197"/>
      <c r="BC662" s="197"/>
      <c r="BD662" s="197"/>
      <c r="BE662" s="197"/>
      <c r="BF662" s="197"/>
      <c r="BG662" s="178">
        <f t="shared" si="124"/>
        <v>0</v>
      </c>
      <c r="BH662" s="190">
        <f t="shared" si="125"/>
        <v>0</v>
      </c>
      <c r="BI662" s="200"/>
      <c r="BJ662" s="197"/>
      <c r="BK662" s="197"/>
      <c r="BL662" s="197"/>
      <c r="BM662" s="197"/>
      <c r="BN662" s="197"/>
      <c r="BO662" s="197"/>
      <c r="BP662" s="197"/>
      <c r="BQ662" s="197"/>
      <c r="BR662" s="197"/>
      <c r="BS662" s="197"/>
      <c r="BT662" s="197"/>
      <c r="BU662" s="197"/>
      <c r="BV662" s="197"/>
      <c r="BW662" s="204"/>
      <c r="BX662" s="204"/>
      <c r="BY662" s="204"/>
      <c r="BZ662" s="204"/>
      <c r="CA662" s="204"/>
      <c r="CB662" s="204"/>
      <c r="CC662" s="204"/>
      <c r="CD662" s="204"/>
      <c r="CE662" s="184">
        <f t="shared" si="126"/>
        <v>0</v>
      </c>
      <c r="CF662" s="244" t="str">
        <f t="shared" si="127"/>
        <v>#DIV/0!</v>
      </c>
      <c r="CG662" s="211"/>
      <c r="CH662" s="204"/>
      <c r="CI662" s="204"/>
      <c r="CJ662" s="204"/>
      <c r="CK662" s="204"/>
      <c r="CL662" s="204"/>
      <c r="CM662" s="204"/>
      <c r="CN662" s="204"/>
      <c r="CO662" s="204"/>
      <c r="CP662" s="204"/>
      <c r="CQ662" s="195">
        <f t="shared" si="128"/>
        <v>0</v>
      </c>
      <c r="CR662" s="186" t="str">
        <f t="shared" si="129"/>
        <v>#DIV/0!</v>
      </c>
      <c r="CS662" s="166"/>
      <c r="CT662" s="166"/>
      <c r="CU662" s="166"/>
      <c r="CV662" s="166"/>
      <c r="CW662" s="166"/>
      <c r="CX662" s="196"/>
      <c r="CY662" s="195" t="str">
        <f t="shared" si="130"/>
        <v>#DIV/0!</v>
      </c>
      <c r="CZ662" s="187" t="str">
        <f t="shared" si="131"/>
        <v>#DIV/0!</v>
      </c>
    </row>
    <row r="663" ht="15.75" customHeight="1">
      <c r="A663" s="121">
        <v>69.0</v>
      </c>
      <c r="B663" s="312" t="s">
        <v>372</v>
      </c>
      <c r="C663" s="307" t="s">
        <v>373</v>
      </c>
      <c r="D663" s="124" t="str">
        <f t="shared" si="116"/>
        <v>#REF!</v>
      </c>
      <c r="E663" s="125" t="str">
        <f t="shared" si="117"/>
        <v>#REF!</v>
      </c>
      <c r="F663" s="172" t="str">
        <f t="shared" si="118"/>
        <v>#REF!</v>
      </c>
      <c r="G663" s="189" t="str">
        <f t="shared" si="119"/>
        <v>#REF!</v>
      </c>
      <c r="H663" s="200"/>
      <c r="I663" s="197"/>
      <c r="J663" s="197"/>
      <c r="K663" s="197"/>
      <c r="L663" s="197"/>
      <c r="M663" s="178">
        <f t="shared" si="120"/>
        <v>0</v>
      </c>
      <c r="N663" s="188" t="str">
        <f t="shared" si="121"/>
        <v>#DIV/0!</v>
      </c>
      <c r="O663" s="200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210"/>
      <c r="AG663" s="210"/>
      <c r="AH663" s="210"/>
      <c r="AI663" s="210"/>
      <c r="AJ663" s="178">
        <f t="shared" si="122"/>
        <v>0</v>
      </c>
      <c r="AK663" s="190">
        <f t="shared" si="123"/>
        <v>0</v>
      </c>
      <c r="AL663" s="200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78">
        <f t="shared" si="124"/>
        <v>0</v>
      </c>
      <c r="BH663" s="190">
        <f t="shared" si="125"/>
        <v>0</v>
      </c>
      <c r="BI663" s="200"/>
      <c r="BJ663" s="197"/>
      <c r="BK663" s="197"/>
      <c r="BL663" s="197"/>
      <c r="BM663" s="197"/>
      <c r="BN663" s="197"/>
      <c r="BO663" s="197"/>
      <c r="BP663" s="197"/>
      <c r="BQ663" s="197"/>
      <c r="BR663" s="197"/>
      <c r="BS663" s="197"/>
      <c r="BT663" s="197"/>
      <c r="BU663" s="197"/>
      <c r="BV663" s="197"/>
      <c r="BW663" s="204"/>
      <c r="BX663" s="204"/>
      <c r="BY663" s="204"/>
      <c r="BZ663" s="204"/>
      <c r="CA663" s="204"/>
      <c r="CB663" s="204"/>
      <c r="CC663" s="204"/>
      <c r="CD663" s="204"/>
      <c r="CE663" s="184">
        <f t="shared" si="126"/>
        <v>0</v>
      </c>
      <c r="CF663" s="244" t="str">
        <f t="shared" si="127"/>
        <v>#DIV/0!</v>
      </c>
      <c r="CG663" s="211"/>
      <c r="CH663" s="204"/>
      <c r="CI663" s="204"/>
      <c r="CJ663" s="204"/>
      <c r="CK663" s="204"/>
      <c r="CL663" s="204"/>
      <c r="CM663" s="204"/>
      <c r="CN663" s="204"/>
      <c r="CO663" s="204"/>
      <c r="CP663" s="204"/>
      <c r="CQ663" s="195">
        <f t="shared" si="128"/>
        <v>0</v>
      </c>
      <c r="CR663" s="186" t="str">
        <f t="shared" si="129"/>
        <v>#DIV/0!</v>
      </c>
      <c r="CS663" s="166"/>
      <c r="CT663" s="166"/>
      <c r="CU663" s="166"/>
      <c r="CV663" s="166"/>
      <c r="CW663" s="166"/>
      <c r="CX663" s="196"/>
      <c r="CY663" s="195" t="str">
        <f t="shared" si="130"/>
        <v>#DIV/0!</v>
      </c>
      <c r="CZ663" s="187" t="str">
        <f t="shared" si="131"/>
        <v>#DIV/0!</v>
      </c>
    </row>
    <row r="664" ht="15.75" customHeight="1">
      <c r="A664" s="169">
        <v>70.0</v>
      </c>
      <c r="B664" s="312" t="s">
        <v>374</v>
      </c>
      <c r="C664" s="307" t="s">
        <v>375</v>
      </c>
      <c r="D664" s="124" t="str">
        <f t="shared" si="116"/>
        <v>#REF!</v>
      </c>
      <c r="E664" s="125" t="str">
        <f t="shared" si="117"/>
        <v>#REF!</v>
      </c>
      <c r="F664" s="172" t="str">
        <f t="shared" si="118"/>
        <v>#REF!</v>
      </c>
      <c r="G664" s="189" t="str">
        <f t="shared" si="119"/>
        <v>#REF!</v>
      </c>
      <c r="H664" s="200"/>
      <c r="I664" s="197"/>
      <c r="J664" s="197"/>
      <c r="K664" s="197"/>
      <c r="L664" s="197"/>
      <c r="M664" s="178">
        <f t="shared" si="120"/>
        <v>0</v>
      </c>
      <c r="N664" s="188" t="str">
        <f t="shared" si="121"/>
        <v>#DIV/0!</v>
      </c>
      <c r="O664" s="200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210"/>
      <c r="AG664" s="210"/>
      <c r="AH664" s="210"/>
      <c r="AI664" s="210"/>
      <c r="AJ664" s="178">
        <f t="shared" si="122"/>
        <v>0</v>
      </c>
      <c r="AK664" s="190">
        <f t="shared" si="123"/>
        <v>0</v>
      </c>
      <c r="AL664" s="200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  <c r="AZ664" s="197"/>
      <c r="BA664" s="197"/>
      <c r="BB664" s="197"/>
      <c r="BC664" s="197"/>
      <c r="BD664" s="197"/>
      <c r="BE664" s="197"/>
      <c r="BF664" s="197"/>
      <c r="BG664" s="178">
        <f t="shared" si="124"/>
        <v>0</v>
      </c>
      <c r="BH664" s="190">
        <f t="shared" si="125"/>
        <v>0</v>
      </c>
      <c r="BI664" s="200"/>
      <c r="BJ664" s="197"/>
      <c r="BK664" s="197"/>
      <c r="BL664" s="197"/>
      <c r="BM664" s="197"/>
      <c r="BN664" s="197"/>
      <c r="BO664" s="197"/>
      <c r="BP664" s="197"/>
      <c r="BQ664" s="197"/>
      <c r="BR664" s="197"/>
      <c r="BS664" s="197"/>
      <c r="BT664" s="197"/>
      <c r="BU664" s="197"/>
      <c r="BV664" s="197"/>
      <c r="BW664" s="204"/>
      <c r="BX664" s="204"/>
      <c r="BY664" s="204"/>
      <c r="BZ664" s="204"/>
      <c r="CA664" s="204"/>
      <c r="CB664" s="204"/>
      <c r="CC664" s="204"/>
      <c r="CD664" s="204"/>
      <c r="CE664" s="184">
        <f t="shared" si="126"/>
        <v>0</v>
      </c>
      <c r="CF664" s="244" t="str">
        <f t="shared" si="127"/>
        <v>#DIV/0!</v>
      </c>
      <c r="CG664" s="211"/>
      <c r="CH664" s="204"/>
      <c r="CI664" s="204"/>
      <c r="CJ664" s="204"/>
      <c r="CK664" s="204"/>
      <c r="CL664" s="204"/>
      <c r="CM664" s="204"/>
      <c r="CN664" s="204"/>
      <c r="CO664" s="204"/>
      <c r="CP664" s="204"/>
      <c r="CQ664" s="195">
        <f t="shared" si="128"/>
        <v>0</v>
      </c>
      <c r="CR664" s="186" t="str">
        <f t="shared" si="129"/>
        <v>#DIV/0!</v>
      </c>
      <c r="CS664" s="166"/>
      <c r="CT664" s="166"/>
      <c r="CU664" s="166"/>
      <c r="CV664" s="166"/>
      <c r="CW664" s="166"/>
      <c r="CX664" s="196"/>
      <c r="CY664" s="195" t="str">
        <f t="shared" si="130"/>
        <v>#DIV/0!</v>
      </c>
      <c r="CZ664" s="187" t="str">
        <f t="shared" si="131"/>
        <v>#DIV/0!</v>
      </c>
    </row>
    <row r="665" ht="15.75" customHeight="1">
      <c r="A665" s="121">
        <v>71.0</v>
      </c>
      <c r="B665" s="312" t="s">
        <v>376</v>
      </c>
      <c r="C665" s="307" t="s">
        <v>377</v>
      </c>
      <c r="D665" s="124" t="str">
        <f t="shared" si="116"/>
        <v>#REF!</v>
      </c>
      <c r="E665" s="125" t="str">
        <f t="shared" si="117"/>
        <v>#REF!</v>
      </c>
      <c r="F665" s="172" t="str">
        <f t="shared" si="118"/>
        <v>#REF!</v>
      </c>
      <c r="G665" s="189" t="str">
        <f t="shared" si="119"/>
        <v>#REF!</v>
      </c>
      <c r="H665" s="200"/>
      <c r="I665" s="197"/>
      <c r="J665" s="197"/>
      <c r="K665" s="197"/>
      <c r="L665" s="197"/>
      <c r="M665" s="178">
        <f t="shared" si="120"/>
        <v>0</v>
      </c>
      <c r="N665" s="188" t="str">
        <f t="shared" si="121"/>
        <v>#DIV/0!</v>
      </c>
      <c r="O665" s="200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210"/>
      <c r="AG665" s="210"/>
      <c r="AH665" s="210"/>
      <c r="AI665" s="210"/>
      <c r="AJ665" s="178">
        <f t="shared" si="122"/>
        <v>0</v>
      </c>
      <c r="AK665" s="190">
        <f t="shared" si="123"/>
        <v>0</v>
      </c>
      <c r="AL665" s="200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  <c r="AZ665" s="197"/>
      <c r="BA665" s="197"/>
      <c r="BB665" s="197"/>
      <c r="BC665" s="197"/>
      <c r="BD665" s="197"/>
      <c r="BE665" s="197"/>
      <c r="BF665" s="197"/>
      <c r="BG665" s="178">
        <f t="shared" si="124"/>
        <v>0</v>
      </c>
      <c r="BH665" s="190">
        <f t="shared" si="125"/>
        <v>0</v>
      </c>
      <c r="BI665" s="200"/>
      <c r="BJ665" s="197"/>
      <c r="BK665" s="197"/>
      <c r="BL665" s="197"/>
      <c r="BM665" s="197"/>
      <c r="BN665" s="197"/>
      <c r="BO665" s="197"/>
      <c r="BP665" s="197"/>
      <c r="BQ665" s="197"/>
      <c r="BR665" s="197"/>
      <c r="BS665" s="197"/>
      <c r="BT665" s="197"/>
      <c r="BU665" s="197"/>
      <c r="BV665" s="197"/>
      <c r="BW665" s="204"/>
      <c r="BX665" s="204"/>
      <c r="BY665" s="204"/>
      <c r="BZ665" s="204"/>
      <c r="CA665" s="204"/>
      <c r="CB665" s="204"/>
      <c r="CC665" s="204"/>
      <c r="CD665" s="204"/>
      <c r="CE665" s="184">
        <f t="shared" si="126"/>
        <v>0</v>
      </c>
      <c r="CF665" s="244" t="str">
        <f t="shared" si="127"/>
        <v>#DIV/0!</v>
      </c>
      <c r="CG665" s="211"/>
      <c r="CH665" s="204"/>
      <c r="CI665" s="204"/>
      <c r="CJ665" s="204"/>
      <c r="CK665" s="204"/>
      <c r="CL665" s="204"/>
      <c r="CM665" s="204"/>
      <c r="CN665" s="204"/>
      <c r="CO665" s="204"/>
      <c r="CP665" s="204"/>
      <c r="CQ665" s="195">
        <f t="shared" si="128"/>
        <v>0</v>
      </c>
      <c r="CR665" s="186" t="str">
        <f t="shared" si="129"/>
        <v>#DIV/0!</v>
      </c>
      <c r="CS665" s="166"/>
      <c r="CT665" s="166"/>
      <c r="CU665" s="166"/>
      <c r="CV665" s="166"/>
      <c r="CW665" s="166"/>
      <c r="CX665" s="196"/>
      <c r="CY665" s="195" t="str">
        <f t="shared" si="130"/>
        <v>#DIV/0!</v>
      </c>
      <c r="CZ665" s="187" t="str">
        <f t="shared" si="131"/>
        <v>#DIV/0!</v>
      </c>
    </row>
    <row r="666" ht="15.75" customHeight="1">
      <c r="A666" s="169">
        <v>72.0</v>
      </c>
      <c r="B666" s="312" t="s">
        <v>378</v>
      </c>
      <c r="C666" s="307" t="s">
        <v>379</v>
      </c>
      <c r="D666" s="124" t="str">
        <f t="shared" si="116"/>
        <v>#REF!</v>
      </c>
      <c r="E666" s="125" t="str">
        <f t="shared" si="117"/>
        <v>#REF!</v>
      </c>
      <c r="F666" s="172" t="str">
        <f t="shared" si="118"/>
        <v>#REF!</v>
      </c>
      <c r="G666" s="189" t="str">
        <f t="shared" si="119"/>
        <v>#REF!</v>
      </c>
      <c r="H666" s="200"/>
      <c r="I666" s="197"/>
      <c r="J666" s="197"/>
      <c r="K666" s="197"/>
      <c r="L666" s="197"/>
      <c r="M666" s="178">
        <f t="shared" si="120"/>
        <v>0</v>
      </c>
      <c r="N666" s="188" t="str">
        <f t="shared" si="121"/>
        <v>#DIV/0!</v>
      </c>
      <c r="O666" s="200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210"/>
      <c r="AG666" s="210"/>
      <c r="AH666" s="210"/>
      <c r="AI666" s="210"/>
      <c r="AJ666" s="178">
        <f t="shared" si="122"/>
        <v>0</v>
      </c>
      <c r="AK666" s="190">
        <f t="shared" si="123"/>
        <v>0</v>
      </c>
      <c r="AL666" s="200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  <c r="AZ666" s="197"/>
      <c r="BA666" s="197"/>
      <c r="BB666" s="197"/>
      <c r="BC666" s="197"/>
      <c r="BD666" s="197"/>
      <c r="BE666" s="197"/>
      <c r="BF666" s="197"/>
      <c r="BG666" s="178">
        <f t="shared" si="124"/>
        <v>0</v>
      </c>
      <c r="BH666" s="190">
        <f t="shared" si="125"/>
        <v>0</v>
      </c>
      <c r="BI666" s="200"/>
      <c r="BJ666" s="197"/>
      <c r="BK666" s="197"/>
      <c r="BL666" s="197"/>
      <c r="BM666" s="197"/>
      <c r="BN666" s="197"/>
      <c r="BO666" s="197"/>
      <c r="BP666" s="197"/>
      <c r="BQ666" s="197"/>
      <c r="BR666" s="197"/>
      <c r="BS666" s="197"/>
      <c r="BT666" s="197"/>
      <c r="BU666" s="197"/>
      <c r="BV666" s="197"/>
      <c r="BW666" s="204"/>
      <c r="BX666" s="204"/>
      <c r="BY666" s="204"/>
      <c r="BZ666" s="204"/>
      <c r="CA666" s="204"/>
      <c r="CB666" s="204"/>
      <c r="CC666" s="204"/>
      <c r="CD666" s="204"/>
      <c r="CE666" s="184">
        <f t="shared" si="126"/>
        <v>0</v>
      </c>
      <c r="CF666" s="244" t="str">
        <f t="shared" si="127"/>
        <v>#DIV/0!</v>
      </c>
      <c r="CG666" s="211"/>
      <c r="CH666" s="204"/>
      <c r="CI666" s="204"/>
      <c r="CJ666" s="204"/>
      <c r="CK666" s="204"/>
      <c r="CL666" s="204"/>
      <c r="CM666" s="204"/>
      <c r="CN666" s="204"/>
      <c r="CO666" s="204"/>
      <c r="CP666" s="204"/>
      <c r="CQ666" s="195">
        <f t="shared" si="128"/>
        <v>0</v>
      </c>
      <c r="CR666" s="186" t="str">
        <f t="shared" si="129"/>
        <v>#DIV/0!</v>
      </c>
      <c r="CS666" s="166"/>
      <c r="CT666" s="166"/>
      <c r="CU666" s="166"/>
      <c r="CV666" s="166"/>
      <c r="CW666" s="166"/>
      <c r="CX666" s="196"/>
      <c r="CY666" s="195" t="str">
        <f t="shared" si="130"/>
        <v>#DIV/0!</v>
      </c>
      <c r="CZ666" s="187" t="str">
        <f t="shared" si="131"/>
        <v>#DIV/0!</v>
      </c>
    </row>
    <row r="667" ht="15.75" customHeight="1">
      <c r="A667" s="121">
        <v>73.0</v>
      </c>
      <c r="B667" s="312" t="s">
        <v>380</v>
      </c>
      <c r="C667" s="307" t="s">
        <v>381</v>
      </c>
      <c r="D667" s="124" t="str">
        <f t="shared" si="116"/>
        <v>#REF!</v>
      </c>
      <c r="E667" s="125" t="str">
        <f t="shared" si="117"/>
        <v>#REF!</v>
      </c>
      <c r="F667" s="172" t="str">
        <f t="shared" si="118"/>
        <v>#REF!</v>
      </c>
      <c r="G667" s="189" t="str">
        <f t="shared" si="119"/>
        <v>#REF!</v>
      </c>
      <c r="H667" s="200"/>
      <c r="I667" s="197"/>
      <c r="J667" s="197"/>
      <c r="K667" s="197"/>
      <c r="L667" s="197"/>
      <c r="M667" s="178">
        <f t="shared" si="120"/>
        <v>0</v>
      </c>
      <c r="N667" s="188" t="str">
        <f t="shared" si="121"/>
        <v>#DIV/0!</v>
      </c>
      <c r="O667" s="200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210"/>
      <c r="AG667" s="210"/>
      <c r="AH667" s="210"/>
      <c r="AI667" s="210"/>
      <c r="AJ667" s="178">
        <f t="shared" si="122"/>
        <v>0</v>
      </c>
      <c r="AK667" s="190">
        <f t="shared" si="123"/>
        <v>0</v>
      </c>
      <c r="AL667" s="200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  <c r="AZ667" s="197"/>
      <c r="BA667" s="197"/>
      <c r="BB667" s="197"/>
      <c r="BC667" s="197"/>
      <c r="BD667" s="197"/>
      <c r="BE667" s="197"/>
      <c r="BF667" s="197"/>
      <c r="BG667" s="178">
        <f t="shared" si="124"/>
        <v>0</v>
      </c>
      <c r="BH667" s="190">
        <f t="shared" si="125"/>
        <v>0</v>
      </c>
      <c r="BI667" s="200"/>
      <c r="BJ667" s="197"/>
      <c r="BK667" s="197"/>
      <c r="BL667" s="197"/>
      <c r="BM667" s="197"/>
      <c r="BN667" s="197"/>
      <c r="BO667" s="197"/>
      <c r="BP667" s="197"/>
      <c r="BQ667" s="197"/>
      <c r="BR667" s="197"/>
      <c r="BS667" s="197"/>
      <c r="BT667" s="197"/>
      <c r="BU667" s="197"/>
      <c r="BV667" s="197"/>
      <c r="BW667" s="204"/>
      <c r="BX667" s="204"/>
      <c r="BY667" s="204"/>
      <c r="BZ667" s="204"/>
      <c r="CA667" s="204"/>
      <c r="CB667" s="204"/>
      <c r="CC667" s="204"/>
      <c r="CD667" s="204"/>
      <c r="CE667" s="184">
        <f t="shared" si="126"/>
        <v>0</v>
      </c>
      <c r="CF667" s="244" t="str">
        <f t="shared" si="127"/>
        <v>#DIV/0!</v>
      </c>
      <c r="CG667" s="211"/>
      <c r="CH667" s="253"/>
      <c r="CI667" s="204"/>
      <c r="CJ667" s="204"/>
      <c r="CK667" s="204"/>
      <c r="CL667" s="204"/>
      <c r="CM667" s="253"/>
      <c r="CN667" s="204"/>
      <c r="CO667" s="204"/>
      <c r="CP667" s="204"/>
      <c r="CQ667" s="195">
        <f t="shared" si="128"/>
        <v>0</v>
      </c>
      <c r="CR667" s="186" t="str">
        <f t="shared" si="129"/>
        <v>#DIV/0!</v>
      </c>
      <c r="CS667" s="166"/>
      <c r="CT667" s="166"/>
      <c r="CU667" s="166"/>
      <c r="CV667" s="166"/>
      <c r="CW667" s="166"/>
      <c r="CX667" s="196"/>
      <c r="CY667" s="195" t="str">
        <f t="shared" si="130"/>
        <v>#DIV/0!</v>
      </c>
      <c r="CZ667" s="187" t="str">
        <f t="shared" si="131"/>
        <v>#DIV/0!</v>
      </c>
    </row>
    <row r="668" ht="15.75" customHeight="1">
      <c r="A668" s="169">
        <v>74.0</v>
      </c>
      <c r="B668" s="322" t="s">
        <v>382</v>
      </c>
      <c r="C668" s="323" t="s">
        <v>383</v>
      </c>
      <c r="D668" s="124" t="str">
        <f t="shared" si="116"/>
        <v>#REF!</v>
      </c>
      <c r="E668" s="125" t="str">
        <f t="shared" si="117"/>
        <v>#REF!</v>
      </c>
      <c r="F668" s="172" t="str">
        <f t="shared" si="118"/>
        <v>#REF!</v>
      </c>
      <c r="G668" s="189" t="str">
        <f t="shared" si="119"/>
        <v>#REF!</v>
      </c>
      <c r="H668" s="200"/>
      <c r="I668" s="197"/>
      <c r="J668" s="197"/>
      <c r="K668" s="264"/>
      <c r="L668" s="264"/>
      <c r="M668" s="178">
        <f t="shared" si="120"/>
        <v>0</v>
      </c>
      <c r="N668" s="188" t="str">
        <f t="shared" si="121"/>
        <v>#DIV/0!</v>
      </c>
      <c r="O668" s="200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210"/>
      <c r="AG668" s="210"/>
      <c r="AH668" s="210"/>
      <c r="AI668" s="210"/>
      <c r="AJ668" s="178">
        <f t="shared" si="122"/>
        <v>0</v>
      </c>
      <c r="AK668" s="190">
        <f t="shared" si="123"/>
        <v>0</v>
      </c>
      <c r="AL668" s="200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  <c r="AZ668" s="197"/>
      <c r="BA668" s="197"/>
      <c r="BB668" s="197"/>
      <c r="BC668" s="197"/>
      <c r="BD668" s="197"/>
      <c r="BE668" s="197"/>
      <c r="BF668" s="197"/>
      <c r="BG668" s="178">
        <f t="shared" si="124"/>
        <v>0</v>
      </c>
      <c r="BH668" s="190">
        <f t="shared" si="125"/>
        <v>0</v>
      </c>
      <c r="BI668" s="200"/>
      <c r="BJ668" s="197"/>
      <c r="BK668" s="197"/>
      <c r="BL668" s="197"/>
      <c r="BM668" s="197"/>
      <c r="BN668" s="197"/>
      <c r="BO668" s="197"/>
      <c r="BP668" s="197"/>
      <c r="BQ668" s="197"/>
      <c r="BR668" s="197"/>
      <c r="BS668" s="197"/>
      <c r="BT668" s="197"/>
      <c r="BU668" s="197"/>
      <c r="BV668" s="197"/>
      <c r="BW668" s="204"/>
      <c r="BX668" s="204"/>
      <c r="BY668" s="204"/>
      <c r="BZ668" s="204"/>
      <c r="CA668" s="204"/>
      <c r="CB668" s="204"/>
      <c r="CC668" s="204"/>
      <c r="CD668" s="204"/>
      <c r="CE668" s="184">
        <f t="shared" si="126"/>
        <v>0</v>
      </c>
      <c r="CF668" s="244" t="str">
        <f t="shared" si="127"/>
        <v>#DIV/0!</v>
      </c>
      <c r="CG668" s="211"/>
      <c r="CH668" s="253"/>
      <c r="CI668" s="204"/>
      <c r="CJ668" s="204"/>
      <c r="CK668" s="204"/>
      <c r="CL668" s="204"/>
      <c r="CM668" s="253"/>
      <c r="CN668" s="204"/>
      <c r="CO668" s="204"/>
      <c r="CP668" s="204"/>
      <c r="CQ668" s="195">
        <f t="shared" si="128"/>
        <v>0</v>
      </c>
      <c r="CR668" s="186" t="str">
        <f t="shared" si="129"/>
        <v>#DIV/0!</v>
      </c>
      <c r="CS668" s="166"/>
      <c r="CT668" s="166"/>
      <c r="CU668" s="166"/>
      <c r="CV668" s="166"/>
      <c r="CW668" s="166"/>
      <c r="CX668" s="196"/>
      <c r="CY668" s="195" t="str">
        <f t="shared" si="130"/>
        <v>#DIV/0!</v>
      </c>
      <c r="CZ668" s="187" t="str">
        <f t="shared" si="131"/>
        <v>#DIV/0!</v>
      </c>
    </row>
    <row r="669" ht="15.75" customHeight="1">
      <c r="A669" s="121">
        <v>75.0</v>
      </c>
      <c r="B669" s="322" t="s">
        <v>384</v>
      </c>
      <c r="C669" s="323" t="s">
        <v>385</v>
      </c>
      <c r="D669" s="124" t="str">
        <f t="shared" si="116"/>
        <v>#REF!</v>
      </c>
      <c r="E669" s="125" t="str">
        <f t="shared" si="117"/>
        <v>#REF!</v>
      </c>
      <c r="F669" s="172" t="str">
        <f t="shared" si="118"/>
        <v>#REF!</v>
      </c>
      <c r="G669" s="189" t="str">
        <f t="shared" si="119"/>
        <v>#REF!</v>
      </c>
      <c r="H669" s="200"/>
      <c r="I669" s="197"/>
      <c r="J669" s="197"/>
      <c r="K669" s="264"/>
      <c r="L669" s="264"/>
      <c r="M669" s="178">
        <f t="shared" si="120"/>
        <v>0</v>
      </c>
      <c r="N669" s="188" t="str">
        <f t="shared" si="121"/>
        <v>#DIV/0!</v>
      </c>
      <c r="O669" s="200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210"/>
      <c r="AG669" s="210"/>
      <c r="AH669" s="210"/>
      <c r="AI669" s="210"/>
      <c r="AJ669" s="178">
        <f t="shared" si="122"/>
        <v>0</v>
      </c>
      <c r="AK669" s="190">
        <f t="shared" si="123"/>
        <v>0</v>
      </c>
      <c r="AL669" s="200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  <c r="AZ669" s="197"/>
      <c r="BA669" s="197"/>
      <c r="BB669" s="197"/>
      <c r="BC669" s="197"/>
      <c r="BD669" s="197"/>
      <c r="BE669" s="197"/>
      <c r="BF669" s="197"/>
      <c r="BG669" s="178">
        <f t="shared" si="124"/>
        <v>0</v>
      </c>
      <c r="BH669" s="190">
        <f t="shared" si="125"/>
        <v>0</v>
      </c>
      <c r="BI669" s="200"/>
      <c r="BJ669" s="197"/>
      <c r="BK669" s="197"/>
      <c r="BL669" s="197"/>
      <c r="BM669" s="197"/>
      <c r="BN669" s="197"/>
      <c r="BO669" s="197"/>
      <c r="BP669" s="197"/>
      <c r="BQ669" s="197"/>
      <c r="BR669" s="197"/>
      <c r="BS669" s="197"/>
      <c r="BT669" s="197"/>
      <c r="BU669" s="197"/>
      <c r="BV669" s="197"/>
      <c r="BW669" s="204"/>
      <c r="BX669" s="204"/>
      <c r="BY669" s="204"/>
      <c r="BZ669" s="204"/>
      <c r="CA669" s="204"/>
      <c r="CB669" s="204"/>
      <c r="CC669" s="204"/>
      <c r="CD669" s="204"/>
      <c r="CE669" s="184">
        <f t="shared" si="126"/>
        <v>0</v>
      </c>
      <c r="CF669" s="244" t="str">
        <f t="shared" si="127"/>
        <v>#DIV/0!</v>
      </c>
      <c r="CG669" s="211"/>
      <c r="CH669" s="253"/>
      <c r="CI669" s="204"/>
      <c r="CJ669" s="204"/>
      <c r="CK669" s="204"/>
      <c r="CL669" s="204"/>
      <c r="CM669" s="253"/>
      <c r="CN669" s="204"/>
      <c r="CO669" s="204"/>
      <c r="CP669" s="204"/>
      <c r="CQ669" s="195">
        <f t="shared" si="128"/>
        <v>0</v>
      </c>
      <c r="CR669" s="186" t="str">
        <f t="shared" si="129"/>
        <v>#DIV/0!</v>
      </c>
      <c r="CS669" s="166"/>
      <c r="CT669" s="166"/>
      <c r="CU669" s="166"/>
      <c r="CV669" s="166"/>
      <c r="CW669" s="166"/>
      <c r="CX669" s="196"/>
      <c r="CY669" s="195" t="str">
        <f t="shared" si="130"/>
        <v>#DIV/0!</v>
      </c>
      <c r="CZ669" s="187" t="str">
        <f t="shared" si="131"/>
        <v>#DIV/0!</v>
      </c>
    </row>
    <row r="670" ht="15.75" customHeight="1">
      <c r="A670" s="169">
        <v>76.0</v>
      </c>
      <c r="B670" s="322" t="s">
        <v>386</v>
      </c>
      <c r="C670" s="323" t="s">
        <v>387</v>
      </c>
      <c r="D670" s="124" t="str">
        <f t="shared" si="116"/>
        <v>#REF!</v>
      </c>
      <c r="E670" s="125" t="str">
        <f t="shared" si="117"/>
        <v>#REF!</v>
      </c>
      <c r="F670" s="172" t="str">
        <f t="shared" si="118"/>
        <v>#REF!</v>
      </c>
      <c r="G670" s="189" t="str">
        <f t="shared" si="119"/>
        <v>#REF!</v>
      </c>
      <c r="H670" s="200"/>
      <c r="I670" s="197"/>
      <c r="J670" s="197"/>
      <c r="K670" s="264"/>
      <c r="L670" s="264"/>
      <c r="M670" s="178">
        <f t="shared" si="120"/>
        <v>0</v>
      </c>
      <c r="N670" s="188" t="str">
        <f t="shared" si="121"/>
        <v>#DIV/0!</v>
      </c>
      <c r="O670" s="200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210"/>
      <c r="AG670" s="210"/>
      <c r="AH670" s="210"/>
      <c r="AI670" s="210"/>
      <c r="AJ670" s="178">
        <f t="shared" si="122"/>
        <v>0</v>
      </c>
      <c r="AK670" s="190">
        <f t="shared" si="123"/>
        <v>0</v>
      </c>
      <c r="AL670" s="200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  <c r="AZ670" s="197"/>
      <c r="BA670" s="197"/>
      <c r="BB670" s="197"/>
      <c r="BC670" s="197"/>
      <c r="BD670" s="197"/>
      <c r="BE670" s="197"/>
      <c r="BF670" s="197"/>
      <c r="BG670" s="178">
        <f t="shared" si="124"/>
        <v>0</v>
      </c>
      <c r="BH670" s="190">
        <f t="shared" si="125"/>
        <v>0</v>
      </c>
      <c r="BI670" s="200"/>
      <c r="BJ670" s="197"/>
      <c r="BK670" s="197"/>
      <c r="BL670" s="197"/>
      <c r="BM670" s="197"/>
      <c r="BN670" s="197"/>
      <c r="BO670" s="197"/>
      <c r="BP670" s="197"/>
      <c r="BQ670" s="197"/>
      <c r="BR670" s="197"/>
      <c r="BS670" s="197"/>
      <c r="BT670" s="197"/>
      <c r="BU670" s="197"/>
      <c r="BV670" s="197"/>
      <c r="BW670" s="204"/>
      <c r="BX670" s="204"/>
      <c r="BY670" s="253"/>
      <c r="BZ670" s="204"/>
      <c r="CA670" s="204"/>
      <c r="CB670" s="204"/>
      <c r="CC670" s="204"/>
      <c r="CD670" s="204"/>
      <c r="CE670" s="184">
        <f t="shared" si="126"/>
        <v>0</v>
      </c>
      <c r="CF670" s="244" t="str">
        <f t="shared" si="127"/>
        <v>#DIV/0!</v>
      </c>
      <c r="CG670" s="211"/>
      <c r="CH670" s="253"/>
      <c r="CI670" s="204"/>
      <c r="CJ670" s="204"/>
      <c r="CK670" s="204"/>
      <c r="CL670" s="204"/>
      <c r="CM670" s="253"/>
      <c r="CN670" s="204"/>
      <c r="CO670" s="204"/>
      <c r="CP670" s="204"/>
      <c r="CQ670" s="195">
        <f t="shared" si="128"/>
        <v>0</v>
      </c>
      <c r="CR670" s="186" t="str">
        <f t="shared" si="129"/>
        <v>#DIV/0!</v>
      </c>
      <c r="CS670" s="166"/>
      <c r="CT670" s="166"/>
      <c r="CU670" s="166"/>
      <c r="CV670" s="166"/>
      <c r="CW670" s="166"/>
      <c r="CX670" s="196"/>
      <c r="CY670" s="195" t="str">
        <f t="shared" si="130"/>
        <v>#DIV/0!</v>
      </c>
      <c r="CZ670" s="187" t="str">
        <f t="shared" si="131"/>
        <v>#DIV/0!</v>
      </c>
    </row>
    <row r="671" ht="15.75" customHeight="1">
      <c r="A671" s="121">
        <v>77.0</v>
      </c>
      <c r="B671" s="322" t="s">
        <v>388</v>
      </c>
      <c r="C671" s="323" t="s">
        <v>389</v>
      </c>
      <c r="D671" s="124" t="str">
        <f t="shared" si="116"/>
        <v>#REF!</v>
      </c>
      <c r="E671" s="125" t="str">
        <f t="shared" si="117"/>
        <v>#REF!</v>
      </c>
      <c r="F671" s="172" t="str">
        <f t="shared" si="118"/>
        <v>#REF!</v>
      </c>
      <c r="G671" s="255" t="str">
        <f t="shared" si="119"/>
        <v>#REF!</v>
      </c>
      <c r="H671" s="253"/>
      <c r="I671" s="253"/>
      <c r="J671" s="253"/>
      <c r="K671" s="264"/>
      <c r="L671" s="264"/>
      <c r="M671" s="178">
        <f t="shared" si="120"/>
        <v>0</v>
      </c>
      <c r="N671" s="188" t="str">
        <f t="shared" si="121"/>
        <v>#DIV/0!</v>
      </c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65"/>
      <c r="AG671" s="265"/>
      <c r="AH671" s="265"/>
      <c r="AI671" s="265"/>
      <c r="AJ671" s="178">
        <f t="shared" si="122"/>
        <v>0</v>
      </c>
      <c r="AK671" s="190">
        <f t="shared" si="123"/>
        <v>0</v>
      </c>
      <c r="AL671" s="253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3"/>
      <c r="BB671" s="253"/>
      <c r="BC671" s="253"/>
      <c r="BD671" s="253"/>
      <c r="BE671" s="253"/>
      <c r="BF671" s="253"/>
      <c r="BG671" s="178">
        <f t="shared" si="124"/>
        <v>0</v>
      </c>
      <c r="BH671" s="190">
        <f t="shared" si="125"/>
        <v>0</v>
      </c>
      <c r="BI671" s="253"/>
      <c r="BJ671" s="253"/>
      <c r="BK671" s="253"/>
      <c r="BL671" s="253"/>
      <c r="BM671" s="253"/>
      <c r="BN671" s="253"/>
      <c r="BO671" s="253"/>
      <c r="BP671" s="253"/>
      <c r="BQ671" s="253"/>
      <c r="BR671" s="253"/>
      <c r="BS671" s="253"/>
      <c r="BT671" s="253"/>
      <c r="BU671" s="253"/>
      <c r="BV671" s="253"/>
      <c r="BW671" s="253"/>
      <c r="BX671" s="253"/>
      <c r="BY671" s="253"/>
      <c r="BZ671" s="253"/>
      <c r="CA671" s="253"/>
      <c r="CB671" s="253"/>
      <c r="CC671" s="253"/>
      <c r="CD671" s="253"/>
      <c r="CE671" s="184">
        <f t="shared" si="126"/>
        <v>0</v>
      </c>
      <c r="CF671" s="193" t="str">
        <f t="shared" si="127"/>
        <v>#DIV/0!</v>
      </c>
      <c r="CG671" s="253"/>
      <c r="CH671" s="253"/>
      <c r="CI671" s="253"/>
      <c r="CJ671" s="253"/>
      <c r="CK671" s="253"/>
      <c r="CL671" s="253"/>
      <c r="CM671" s="253"/>
      <c r="CN671" s="253"/>
      <c r="CO671" s="253"/>
      <c r="CP671" s="253"/>
      <c r="CQ671" s="195">
        <f t="shared" si="128"/>
        <v>0</v>
      </c>
      <c r="CR671" s="186" t="str">
        <f t="shared" si="129"/>
        <v>#DIV/0!</v>
      </c>
      <c r="CS671" s="166"/>
      <c r="CT671" s="166"/>
      <c r="CU671" s="166"/>
      <c r="CV671" s="166"/>
      <c r="CW671" s="166"/>
      <c r="CX671" s="196"/>
      <c r="CY671" s="195" t="str">
        <f t="shared" si="130"/>
        <v>#DIV/0!</v>
      </c>
      <c r="CZ671" s="187" t="str">
        <f t="shared" si="131"/>
        <v>#DIV/0!</v>
      </c>
    </row>
    <row r="672" ht="15.75" customHeight="1">
      <c r="A672" s="169">
        <v>78.0</v>
      </c>
      <c r="B672" s="325" t="s">
        <v>390</v>
      </c>
      <c r="C672" s="323" t="s">
        <v>391</v>
      </c>
      <c r="D672" s="124" t="str">
        <f t="shared" si="116"/>
        <v>#REF!</v>
      </c>
      <c r="E672" s="125" t="str">
        <f t="shared" si="117"/>
        <v>#REF!</v>
      </c>
      <c r="F672" s="172" t="str">
        <f t="shared" si="118"/>
        <v>#REF!</v>
      </c>
      <c r="G672" s="255" t="str">
        <f t="shared" si="119"/>
        <v>#REF!</v>
      </c>
      <c r="H672" s="253"/>
      <c r="I672" s="253"/>
      <c r="J672" s="253"/>
      <c r="K672" s="264"/>
      <c r="L672" s="264"/>
      <c r="M672" s="178">
        <f t="shared" si="120"/>
        <v>0</v>
      </c>
      <c r="N672" s="188" t="str">
        <f t="shared" si="121"/>
        <v>#DIV/0!</v>
      </c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65"/>
      <c r="AG672" s="265"/>
      <c r="AH672" s="265"/>
      <c r="AI672" s="265"/>
      <c r="AJ672" s="178">
        <f t="shared" si="122"/>
        <v>0</v>
      </c>
      <c r="AK672" s="190">
        <f t="shared" si="123"/>
        <v>0</v>
      </c>
      <c r="AL672" s="253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3"/>
      <c r="BB672" s="253"/>
      <c r="BC672" s="253"/>
      <c r="BD672" s="253"/>
      <c r="BE672" s="253"/>
      <c r="BF672" s="253"/>
      <c r="BG672" s="178">
        <f t="shared" si="124"/>
        <v>0</v>
      </c>
      <c r="BH672" s="190">
        <f t="shared" si="125"/>
        <v>0</v>
      </c>
      <c r="BI672" s="253"/>
      <c r="BJ672" s="253"/>
      <c r="BK672" s="253"/>
      <c r="BL672" s="253"/>
      <c r="BM672" s="253"/>
      <c r="BN672" s="253"/>
      <c r="BO672" s="253"/>
      <c r="BP672" s="253"/>
      <c r="BQ672" s="253"/>
      <c r="BR672" s="253"/>
      <c r="BS672" s="253"/>
      <c r="BT672" s="253"/>
      <c r="BU672" s="253"/>
      <c r="BV672" s="253"/>
      <c r="BW672" s="253"/>
      <c r="BX672" s="253"/>
      <c r="BY672" s="253"/>
      <c r="BZ672" s="253"/>
      <c r="CA672" s="253"/>
      <c r="CB672" s="253"/>
      <c r="CC672" s="253"/>
      <c r="CD672" s="253"/>
      <c r="CE672" s="184">
        <f t="shared" si="126"/>
        <v>0</v>
      </c>
      <c r="CF672" s="193" t="str">
        <f t="shared" si="127"/>
        <v>#DIV/0!</v>
      </c>
      <c r="CG672" s="253"/>
      <c r="CH672" s="253"/>
      <c r="CI672" s="253"/>
      <c r="CJ672" s="253"/>
      <c r="CK672" s="253"/>
      <c r="CL672" s="253"/>
      <c r="CM672" s="253"/>
      <c r="CN672" s="253"/>
      <c r="CO672" s="253"/>
      <c r="CP672" s="253"/>
      <c r="CQ672" s="195">
        <f t="shared" si="128"/>
        <v>0</v>
      </c>
      <c r="CR672" s="186" t="str">
        <f t="shared" si="129"/>
        <v>#DIV/0!</v>
      </c>
      <c r="CS672" s="166"/>
      <c r="CT672" s="166"/>
      <c r="CU672" s="166"/>
      <c r="CV672" s="166"/>
      <c r="CW672" s="166"/>
      <c r="CX672" s="196"/>
      <c r="CY672" s="195" t="str">
        <f t="shared" si="130"/>
        <v>#DIV/0!</v>
      </c>
      <c r="CZ672" s="187" t="str">
        <f t="shared" si="131"/>
        <v>#DIV/0!</v>
      </c>
    </row>
    <row r="673" ht="15.75" customHeight="1">
      <c r="A673" s="121">
        <v>79.0</v>
      </c>
      <c r="B673" s="322" t="s">
        <v>392</v>
      </c>
      <c r="C673" s="323" t="s">
        <v>393</v>
      </c>
      <c r="D673" s="124" t="str">
        <f t="shared" si="116"/>
        <v>#REF!</v>
      </c>
      <c r="E673" s="125" t="str">
        <f t="shared" si="117"/>
        <v>#REF!</v>
      </c>
      <c r="F673" s="172" t="str">
        <f t="shared" si="118"/>
        <v>#REF!</v>
      </c>
      <c r="G673" s="255" t="str">
        <f t="shared" si="119"/>
        <v>#REF!</v>
      </c>
      <c r="H673" s="253"/>
      <c r="I673" s="253"/>
      <c r="J673" s="253"/>
      <c r="K673" s="264"/>
      <c r="L673" s="264"/>
      <c r="M673" s="178">
        <f t="shared" si="120"/>
        <v>0</v>
      </c>
      <c r="N673" s="188" t="str">
        <f t="shared" si="121"/>
        <v>#DIV/0!</v>
      </c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65"/>
      <c r="AG673" s="265"/>
      <c r="AH673" s="265"/>
      <c r="AI673" s="265"/>
      <c r="AJ673" s="178">
        <f t="shared" si="122"/>
        <v>0</v>
      </c>
      <c r="AK673" s="190">
        <f t="shared" si="123"/>
        <v>0</v>
      </c>
      <c r="AL673" s="253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3"/>
      <c r="BB673" s="253"/>
      <c r="BC673" s="253"/>
      <c r="BD673" s="253"/>
      <c r="BE673" s="253"/>
      <c r="BF673" s="253"/>
      <c r="BG673" s="178">
        <f t="shared" si="124"/>
        <v>0</v>
      </c>
      <c r="BH673" s="190">
        <f t="shared" si="125"/>
        <v>0</v>
      </c>
      <c r="BI673" s="253"/>
      <c r="BJ673" s="253"/>
      <c r="BK673" s="253"/>
      <c r="BL673" s="253"/>
      <c r="BM673" s="253"/>
      <c r="BN673" s="253"/>
      <c r="BO673" s="253"/>
      <c r="BP673" s="253"/>
      <c r="BQ673" s="253"/>
      <c r="BR673" s="253"/>
      <c r="BS673" s="253"/>
      <c r="BT673" s="253"/>
      <c r="BU673" s="253"/>
      <c r="BV673" s="253"/>
      <c r="BW673" s="253"/>
      <c r="BX673" s="253"/>
      <c r="BY673" s="253"/>
      <c r="BZ673" s="253"/>
      <c r="CA673" s="253"/>
      <c r="CB673" s="253"/>
      <c r="CC673" s="253"/>
      <c r="CD673" s="253"/>
      <c r="CE673" s="184">
        <f t="shared" si="126"/>
        <v>0</v>
      </c>
      <c r="CF673" s="193" t="str">
        <f t="shared" si="127"/>
        <v>#DIV/0!</v>
      </c>
      <c r="CG673" s="253"/>
      <c r="CH673" s="253"/>
      <c r="CI673" s="253"/>
      <c r="CJ673" s="253"/>
      <c r="CK673" s="253"/>
      <c r="CL673" s="253"/>
      <c r="CM673" s="253"/>
      <c r="CN673" s="253"/>
      <c r="CO673" s="253"/>
      <c r="CP673" s="253"/>
      <c r="CQ673" s="195">
        <f t="shared" si="128"/>
        <v>0</v>
      </c>
      <c r="CR673" s="186" t="str">
        <f t="shared" si="129"/>
        <v>#DIV/0!</v>
      </c>
      <c r="CS673" s="166"/>
      <c r="CT673" s="166"/>
      <c r="CU673" s="166"/>
      <c r="CV673" s="166"/>
      <c r="CW673" s="166"/>
      <c r="CX673" s="196"/>
      <c r="CY673" s="195" t="str">
        <f t="shared" si="130"/>
        <v>#DIV/0!</v>
      </c>
      <c r="CZ673" s="187" t="str">
        <f t="shared" si="131"/>
        <v>#DIV/0!</v>
      </c>
    </row>
    <row r="674" ht="15.75" customHeight="1">
      <c r="A674" s="169">
        <v>80.0</v>
      </c>
      <c r="B674" s="322" t="s">
        <v>394</v>
      </c>
      <c r="C674" s="323" t="s">
        <v>395</v>
      </c>
      <c r="D674" s="124" t="str">
        <f t="shared" si="116"/>
        <v>#REF!</v>
      </c>
      <c r="E674" s="125" t="str">
        <f t="shared" si="117"/>
        <v>#REF!</v>
      </c>
      <c r="F674" s="172" t="str">
        <f t="shared" si="118"/>
        <v>#REF!</v>
      </c>
      <c r="G674" s="255" t="str">
        <f t="shared" si="119"/>
        <v>#REF!</v>
      </c>
      <c r="H674" s="253"/>
      <c r="I674" s="253"/>
      <c r="J674" s="253"/>
      <c r="K674" s="264"/>
      <c r="L674" s="264"/>
      <c r="M674" s="178">
        <f t="shared" si="120"/>
        <v>0</v>
      </c>
      <c r="N674" s="188" t="str">
        <f t="shared" si="121"/>
        <v>#DIV/0!</v>
      </c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65"/>
      <c r="AG674" s="265"/>
      <c r="AH674" s="265"/>
      <c r="AI674" s="265"/>
      <c r="AJ674" s="178">
        <f t="shared" si="122"/>
        <v>0</v>
      </c>
      <c r="AK674" s="190">
        <f t="shared" si="123"/>
        <v>0</v>
      </c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3"/>
      <c r="BB674" s="253"/>
      <c r="BC674" s="253"/>
      <c r="BD674" s="253"/>
      <c r="BE674" s="253"/>
      <c r="BF674" s="253"/>
      <c r="BG674" s="178">
        <f t="shared" si="124"/>
        <v>0</v>
      </c>
      <c r="BH674" s="190">
        <f t="shared" si="125"/>
        <v>0</v>
      </c>
      <c r="BI674" s="253"/>
      <c r="BJ674" s="253"/>
      <c r="BK674" s="253"/>
      <c r="BL674" s="253"/>
      <c r="BM674" s="253"/>
      <c r="BN674" s="253"/>
      <c r="BO674" s="253"/>
      <c r="BP674" s="253"/>
      <c r="BQ674" s="253"/>
      <c r="BR674" s="253"/>
      <c r="BS674" s="253"/>
      <c r="BT674" s="253"/>
      <c r="BU674" s="253"/>
      <c r="BV674" s="253"/>
      <c r="BW674" s="253"/>
      <c r="BX674" s="253"/>
      <c r="BY674" s="253"/>
      <c r="BZ674" s="253"/>
      <c r="CA674" s="253"/>
      <c r="CB674" s="253"/>
      <c r="CC674" s="253"/>
      <c r="CD674" s="253"/>
      <c r="CE674" s="184">
        <f t="shared" si="126"/>
        <v>0</v>
      </c>
      <c r="CF674" s="193" t="str">
        <f t="shared" si="127"/>
        <v>#DIV/0!</v>
      </c>
      <c r="CG674" s="253"/>
      <c r="CH674" s="253"/>
      <c r="CI674" s="253"/>
      <c r="CJ674" s="253"/>
      <c r="CK674" s="253"/>
      <c r="CL674" s="253"/>
      <c r="CM674" s="253"/>
      <c r="CN674" s="253"/>
      <c r="CO674" s="253"/>
      <c r="CP674" s="253"/>
      <c r="CQ674" s="195">
        <f t="shared" si="128"/>
        <v>0</v>
      </c>
      <c r="CR674" s="186" t="str">
        <f t="shared" si="129"/>
        <v>#DIV/0!</v>
      </c>
      <c r="CS674" s="166"/>
      <c r="CT674" s="166"/>
      <c r="CU674" s="166"/>
      <c r="CV674" s="166"/>
      <c r="CW674" s="166"/>
      <c r="CX674" s="196"/>
      <c r="CY674" s="195" t="str">
        <f t="shared" si="130"/>
        <v>#DIV/0!</v>
      </c>
      <c r="CZ674" s="187" t="str">
        <f t="shared" si="131"/>
        <v>#DIV/0!</v>
      </c>
    </row>
    <row r="675" ht="15.75" customHeight="1">
      <c r="A675" s="121">
        <v>81.0</v>
      </c>
      <c r="B675" s="322" t="s">
        <v>396</v>
      </c>
      <c r="C675" s="323" t="s">
        <v>397</v>
      </c>
      <c r="D675" s="124" t="str">
        <f t="shared" si="116"/>
        <v>#REF!</v>
      </c>
      <c r="E675" s="125" t="str">
        <f t="shared" si="117"/>
        <v>#REF!</v>
      </c>
      <c r="F675" s="172" t="str">
        <f t="shared" si="118"/>
        <v>#REF!</v>
      </c>
      <c r="G675" s="255" t="str">
        <f t="shared" si="119"/>
        <v>#REF!</v>
      </c>
      <c r="H675" s="253"/>
      <c r="I675" s="253"/>
      <c r="J675" s="253"/>
      <c r="K675" s="264"/>
      <c r="L675" s="264"/>
      <c r="M675" s="178">
        <f t="shared" si="120"/>
        <v>0</v>
      </c>
      <c r="N675" s="188" t="str">
        <f t="shared" si="121"/>
        <v>#DIV/0!</v>
      </c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65"/>
      <c r="AG675" s="265"/>
      <c r="AH675" s="265"/>
      <c r="AI675" s="265"/>
      <c r="AJ675" s="178">
        <f t="shared" si="122"/>
        <v>0</v>
      </c>
      <c r="AK675" s="190">
        <f t="shared" si="123"/>
        <v>0</v>
      </c>
      <c r="AL675" s="253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3"/>
      <c r="BB675" s="253"/>
      <c r="BC675" s="253"/>
      <c r="BD675" s="253"/>
      <c r="BE675" s="253"/>
      <c r="BF675" s="253"/>
      <c r="BG675" s="178">
        <f t="shared" si="124"/>
        <v>0</v>
      </c>
      <c r="BH675" s="190">
        <f t="shared" si="125"/>
        <v>0</v>
      </c>
      <c r="BI675" s="253"/>
      <c r="BJ675" s="253"/>
      <c r="BK675" s="253"/>
      <c r="BL675" s="253"/>
      <c r="BM675" s="253"/>
      <c r="BN675" s="253"/>
      <c r="BO675" s="253"/>
      <c r="BP675" s="253"/>
      <c r="BQ675" s="253"/>
      <c r="BR675" s="253"/>
      <c r="BS675" s="253"/>
      <c r="BT675" s="253"/>
      <c r="BU675" s="253"/>
      <c r="BV675" s="253"/>
      <c r="BW675" s="253"/>
      <c r="BX675" s="253"/>
      <c r="BY675" s="253"/>
      <c r="BZ675" s="253"/>
      <c r="CA675" s="253"/>
      <c r="CB675" s="253"/>
      <c r="CC675" s="253"/>
      <c r="CD675" s="253"/>
      <c r="CE675" s="184">
        <f t="shared" si="126"/>
        <v>0</v>
      </c>
      <c r="CF675" s="193" t="str">
        <f t="shared" si="127"/>
        <v>#DIV/0!</v>
      </c>
      <c r="CG675" s="253"/>
      <c r="CH675" s="253"/>
      <c r="CI675" s="253"/>
      <c r="CJ675" s="253"/>
      <c r="CK675" s="253"/>
      <c r="CL675" s="253"/>
      <c r="CM675" s="253"/>
      <c r="CN675" s="253"/>
      <c r="CO675" s="253"/>
      <c r="CP675" s="253"/>
      <c r="CQ675" s="195">
        <f t="shared" si="128"/>
        <v>0</v>
      </c>
      <c r="CR675" s="186" t="str">
        <f t="shared" si="129"/>
        <v>#DIV/0!</v>
      </c>
      <c r="CS675" s="166"/>
      <c r="CT675" s="166"/>
      <c r="CU675" s="166"/>
      <c r="CV675" s="166"/>
      <c r="CW675" s="166"/>
      <c r="CX675" s="196"/>
      <c r="CY675" s="195" t="str">
        <f t="shared" si="130"/>
        <v>#DIV/0!</v>
      </c>
      <c r="CZ675" s="187" t="str">
        <f t="shared" si="131"/>
        <v>#DIV/0!</v>
      </c>
    </row>
    <row r="676" ht="15.75" customHeight="1">
      <c r="A676" s="169">
        <v>82.0</v>
      </c>
      <c r="B676" s="322" t="s">
        <v>398</v>
      </c>
      <c r="C676" s="323" t="s">
        <v>399</v>
      </c>
      <c r="D676" s="124" t="str">
        <f t="shared" si="116"/>
        <v>#REF!</v>
      </c>
      <c r="E676" s="125" t="str">
        <f t="shared" si="117"/>
        <v>#REF!</v>
      </c>
      <c r="F676" s="172" t="str">
        <f t="shared" si="118"/>
        <v>#REF!</v>
      </c>
      <c r="G676" s="255" t="str">
        <f t="shared" si="119"/>
        <v>#REF!</v>
      </c>
      <c r="H676" s="253"/>
      <c r="I676" s="253"/>
      <c r="J676" s="253"/>
      <c r="K676" s="264"/>
      <c r="L676" s="264"/>
      <c r="M676" s="178">
        <f t="shared" si="120"/>
        <v>0</v>
      </c>
      <c r="N676" s="188" t="str">
        <f t="shared" si="121"/>
        <v>#DIV/0!</v>
      </c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65"/>
      <c r="AG676" s="265"/>
      <c r="AH676" s="265"/>
      <c r="AI676" s="265"/>
      <c r="AJ676" s="178">
        <f t="shared" si="122"/>
        <v>0</v>
      </c>
      <c r="AK676" s="190">
        <f t="shared" si="123"/>
        <v>0</v>
      </c>
      <c r="AL676" s="253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3"/>
      <c r="BB676" s="253"/>
      <c r="BC676" s="253"/>
      <c r="BD676" s="253"/>
      <c r="BE676" s="253"/>
      <c r="BF676" s="253"/>
      <c r="BG676" s="178">
        <f t="shared" si="124"/>
        <v>0</v>
      </c>
      <c r="BH676" s="190">
        <f t="shared" si="125"/>
        <v>0</v>
      </c>
      <c r="BI676" s="253"/>
      <c r="BJ676" s="253"/>
      <c r="BK676" s="253"/>
      <c r="BL676" s="253"/>
      <c r="BM676" s="253"/>
      <c r="BN676" s="253"/>
      <c r="BO676" s="253"/>
      <c r="BP676" s="253"/>
      <c r="BQ676" s="253"/>
      <c r="BR676" s="253"/>
      <c r="BS676" s="253"/>
      <c r="BT676" s="253"/>
      <c r="BU676" s="253"/>
      <c r="BV676" s="253"/>
      <c r="BW676" s="253"/>
      <c r="BX676" s="253"/>
      <c r="BY676" s="253"/>
      <c r="BZ676" s="253"/>
      <c r="CA676" s="253"/>
      <c r="CB676" s="253"/>
      <c r="CC676" s="253"/>
      <c r="CD676" s="253"/>
      <c r="CE676" s="184">
        <f t="shared" si="126"/>
        <v>0</v>
      </c>
      <c r="CF676" s="193" t="str">
        <f t="shared" si="127"/>
        <v>#DIV/0!</v>
      </c>
      <c r="CG676" s="253"/>
      <c r="CH676" s="253"/>
      <c r="CI676" s="253"/>
      <c r="CJ676" s="253"/>
      <c r="CK676" s="253"/>
      <c r="CL676" s="253"/>
      <c r="CM676" s="253"/>
      <c r="CN676" s="253"/>
      <c r="CO676" s="253"/>
      <c r="CP676" s="253"/>
      <c r="CQ676" s="195">
        <f t="shared" si="128"/>
        <v>0</v>
      </c>
      <c r="CR676" s="186" t="str">
        <f t="shared" si="129"/>
        <v>#DIV/0!</v>
      </c>
      <c r="CS676" s="166"/>
      <c r="CT676" s="166"/>
      <c r="CU676" s="166"/>
      <c r="CV676" s="166"/>
      <c r="CW676" s="166"/>
      <c r="CX676" s="196"/>
      <c r="CY676" s="195" t="str">
        <f t="shared" si="130"/>
        <v>#DIV/0!</v>
      </c>
      <c r="CZ676" s="187" t="str">
        <f t="shared" si="131"/>
        <v>#DIV/0!</v>
      </c>
    </row>
    <row r="677" ht="15.75" customHeight="1">
      <c r="A677" s="121">
        <v>83.0</v>
      </c>
      <c r="B677" s="322" t="s">
        <v>400</v>
      </c>
      <c r="C677" s="323" t="s">
        <v>401</v>
      </c>
      <c r="D677" s="124" t="str">
        <f t="shared" si="116"/>
        <v>#REF!</v>
      </c>
      <c r="E677" s="125" t="str">
        <f t="shared" si="117"/>
        <v>#REF!</v>
      </c>
      <c r="F677" s="172" t="str">
        <f t="shared" si="118"/>
        <v>#REF!</v>
      </c>
      <c r="G677" s="255" t="str">
        <f t="shared" si="119"/>
        <v>#REF!</v>
      </c>
      <c r="H677" s="253"/>
      <c r="I677" s="253"/>
      <c r="J677" s="253"/>
      <c r="K677" s="264"/>
      <c r="L677" s="264"/>
      <c r="M677" s="178">
        <f t="shared" si="120"/>
        <v>0</v>
      </c>
      <c r="N677" s="188" t="str">
        <f t="shared" si="121"/>
        <v>#DIV/0!</v>
      </c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65"/>
      <c r="AG677" s="265"/>
      <c r="AH677" s="265"/>
      <c r="AI677" s="265"/>
      <c r="AJ677" s="178">
        <f t="shared" si="122"/>
        <v>0</v>
      </c>
      <c r="AK677" s="190">
        <f t="shared" si="123"/>
        <v>0</v>
      </c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  <c r="BD677" s="253"/>
      <c r="BE677" s="253"/>
      <c r="BF677" s="253"/>
      <c r="BG677" s="178">
        <f t="shared" si="124"/>
        <v>0</v>
      </c>
      <c r="BH677" s="190">
        <f t="shared" si="125"/>
        <v>0</v>
      </c>
      <c r="BI677" s="253"/>
      <c r="BJ677" s="253"/>
      <c r="BK677" s="253"/>
      <c r="BL677" s="253"/>
      <c r="BM677" s="253"/>
      <c r="BN677" s="253"/>
      <c r="BO677" s="253"/>
      <c r="BP677" s="253"/>
      <c r="BQ677" s="253"/>
      <c r="BR677" s="253"/>
      <c r="BS677" s="253"/>
      <c r="BT677" s="253"/>
      <c r="BU677" s="253"/>
      <c r="BV677" s="253"/>
      <c r="BW677" s="253"/>
      <c r="BX677" s="253"/>
      <c r="BY677" s="253"/>
      <c r="BZ677" s="253"/>
      <c r="CA677" s="253"/>
      <c r="CB677" s="253"/>
      <c r="CC677" s="253"/>
      <c r="CD677" s="253"/>
      <c r="CE677" s="184">
        <f t="shared" si="126"/>
        <v>0</v>
      </c>
      <c r="CF677" s="193" t="str">
        <f t="shared" si="127"/>
        <v>#DIV/0!</v>
      </c>
      <c r="CG677" s="253"/>
      <c r="CH677" s="253"/>
      <c r="CI677" s="253"/>
      <c r="CJ677" s="253"/>
      <c r="CK677" s="253"/>
      <c r="CL677" s="253"/>
      <c r="CM677" s="253"/>
      <c r="CN677" s="253"/>
      <c r="CO677" s="253"/>
      <c r="CP677" s="253"/>
      <c r="CQ677" s="195">
        <f t="shared" si="128"/>
        <v>0</v>
      </c>
      <c r="CR677" s="186" t="str">
        <f t="shared" si="129"/>
        <v>#DIV/0!</v>
      </c>
      <c r="CS677" s="166"/>
      <c r="CT677" s="166"/>
      <c r="CU677" s="166"/>
      <c r="CV677" s="166"/>
      <c r="CW677" s="166"/>
      <c r="CX677" s="196"/>
      <c r="CY677" s="195" t="str">
        <f t="shared" si="130"/>
        <v>#DIV/0!</v>
      </c>
      <c r="CZ677" s="187" t="str">
        <f t="shared" si="131"/>
        <v>#DIV/0!</v>
      </c>
    </row>
    <row r="678" ht="15.75" customHeight="1">
      <c r="A678" s="169">
        <v>84.0</v>
      </c>
      <c r="B678" s="322" t="s">
        <v>402</v>
      </c>
      <c r="C678" s="323" t="s">
        <v>403</v>
      </c>
      <c r="D678" s="124" t="str">
        <f t="shared" si="116"/>
        <v>#REF!</v>
      </c>
      <c r="E678" s="125" t="str">
        <f t="shared" si="117"/>
        <v>#REF!</v>
      </c>
      <c r="F678" s="172" t="str">
        <f t="shared" si="118"/>
        <v>#REF!</v>
      </c>
      <c r="G678" s="255" t="str">
        <f t="shared" si="119"/>
        <v>#REF!</v>
      </c>
      <c r="H678" s="253"/>
      <c r="I678" s="253"/>
      <c r="J678" s="253"/>
      <c r="K678" s="264"/>
      <c r="L678" s="264"/>
      <c r="M678" s="178">
        <f t="shared" si="120"/>
        <v>0</v>
      </c>
      <c r="N678" s="188" t="str">
        <f t="shared" si="121"/>
        <v>#DIV/0!</v>
      </c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65"/>
      <c r="AG678" s="265"/>
      <c r="AH678" s="265"/>
      <c r="AI678" s="265"/>
      <c r="AJ678" s="178">
        <f t="shared" si="122"/>
        <v>0</v>
      </c>
      <c r="AK678" s="190">
        <f t="shared" si="123"/>
        <v>0</v>
      </c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  <c r="BD678" s="253"/>
      <c r="BE678" s="253"/>
      <c r="BF678" s="253"/>
      <c r="BG678" s="178">
        <f t="shared" si="124"/>
        <v>0</v>
      </c>
      <c r="BH678" s="190">
        <f t="shared" si="125"/>
        <v>0</v>
      </c>
      <c r="BI678" s="253"/>
      <c r="BJ678" s="253"/>
      <c r="BK678" s="253"/>
      <c r="BL678" s="253"/>
      <c r="BM678" s="253"/>
      <c r="BN678" s="253"/>
      <c r="BO678" s="253"/>
      <c r="BP678" s="253"/>
      <c r="BQ678" s="253"/>
      <c r="BR678" s="253"/>
      <c r="BS678" s="253"/>
      <c r="BT678" s="253"/>
      <c r="BU678" s="253"/>
      <c r="BV678" s="253"/>
      <c r="BW678" s="253"/>
      <c r="BX678" s="253"/>
      <c r="BY678" s="253"/>
      <c r="BZ678" s="253"/>
      <c r="CA678" s="253"/>
      <c r="CB678" s="253"/>
      <c r="CC678" s="253"/>
      <c r="CD678" s="253"/>
      <c r="CE678" s="184">
        <f t="shared" si="126"/>
        <v>0</v>
      </c>
      <c r="CF678" s="193" t="str">
        <f t="shared" si="127"/>
        <v>#DIV/0!</v>
      </c>
      <c r="CG678" s="253"/>
      <c r="CH678" s="253"/>
      <c r="CI678" s="253"/>
      <c r="CJ678" s="253"/>
      <c r="CK678" s="253"/>
      <c r="CL678" s="253"/>
      <c r="CM678" s="253"/>
      <c r="CN678" s="253"/>
      <c r="CO678" s="253"/>
      <c r="CP678" s="253"/>
      <c r="CQ678" s="195">
        <f t="shared" si="128"/>
        <v>0</v>
      </c>
      <c r="CR678" s="186" t="str">
        <f t="shared" si="129"/>
        <v>#DIV/0!</v>
      </c>
      <c r="CS678" s="166"/>
      <c r="CT678" s="166"/>
      <c r="CU678" s="166"/>
      <c r="CV678" s="166"/>
      <c r="CW678" s="166"/>
      <c r="CX678" s="196"/>
      <c r="CY678" s="195" t="str">
        <f t="shared" si="130"/>
        <v>#DIV/0!</v>
      </c>
      <c r="CZ678" s="187" t="str">
        <f t="shared" si="131"/>
        <v>#DIV/0!</v>
      </c>
    </row>
    <row r="679" ht="15.75" customHeight="1">
      <c r="A679" s="121">
        <v>85.0</v>
      </c>
      <c r="B679" s="322" t="s">
        <v>404</v>
      </c>
      <c r="C679" s="323" t="s">
        <v>405</v>
      </c>
      <c r="D679" s="124" t="str">
        <f t="shared" si="116"/>
        <v>#REF!</v>
      </c>
      <c r="E679" s="125" t="str">
        <f t="shared" si="117"/>
        <v>#REF!</v>
      </c>
      <c r="F679" s="172" t="str">
        <f t="shared" si="118"/>
        <v>#REF!</v>
      </c>
      <c r="G679" s="255" t="str">
        <f t="shared" si="119"/>
        <v>#REF!</v>
      </c>
      <c r="H679" s="253"/>
      <c r="I679" s="253"/>
      <c r="J679" s="253"/>
      <c r="K679" s="264"/>
      <c r="L679" s="264"/>
      <c r="M679" s="178">
        <f t="shared" si="120"/>
        <v>0</v>
      </c>
      <c r="N679" s="188" t="str">
        <f t="shared" si="121"/>
        <v>#DIV/0!</v>
      </c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65"/>
      <c r="AG679" s="265"/>
      <c r="AH679" s="265"/>
      <c r="AI679" s="265"/>
      <c r="AJ679" s="178">
        <f t="shared" si="122"/>
        <v>0</v>
      </c>
      <c r="AK679" s="190">
        <f t="shared" si="123"/>
        <v>0</v>
      </c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  <c r="BD679" s="253"/>
      <c r="BE679" s="253"/>
      <c r="BF679" s="253"/>
      <c r="BG679" s="178">
        <f t="shared" si="124"/>
        <v>0</v>
      </c>
      <c r="BH679" s="190">
        <f t="shared" si="125"/>
        <v>0</v>
      </c>
      <c r="BI679" s="253"/>
      <c r="BJ679" s="253"/>
      <c r="BK679" s="253"/>
      <c r="BL679" s="253"/>
      <c r="BM679" s="253"/>
      <c r="BN679" s="253"/>
      <c r="BO679" s="253"/>
      <c r="BP679" s="253"/>
      <c r="BQ679" s="253"/>
      <c r="BR679" s="253"/>
      <c r="BS679" s="253"/>
      <c r="BT679" s="253"/>
      <c r="BU679" s="253"/>
      <c r="BV679" s="253"/>
      <c r="BW679" s="253"/>
      <c r="BX679" s="253"/>
      <c r="BY679" s="7"/>
      <c r="BZ679" s="253"/>
      <c r="CA679" s="253"/>
      <c r="CB679" s="253"/>
      <c r="CC679" s="253"/>
      <c r="CD679" s="253"/>
      <c r="CE679" s="184">
        <f t="shared" si="126"/>
        <v>0</v>
      </c>
      <c r="CF679" s="193" t="str">
        <f t="shared" si="127"/>
        <v>#DIV/0!</v>
      </c>
      <c r="CG679" s="253"/>
      <c r="CH679" s="253"/>
      <c r="CI679" s="253"/>
      <c r="CJ679" s="253"/>
      <c r="CK679" s="253"/>
      <c r="CL679" s="253"/>
      <c r="CM679" s="253"/>
      <c r="CN679" s="253"/>
      <c r="CO679" s="253"/>
      <c r="CP679" s="253"/>
      <c r="CQ679" s="195">
        <f t="shared" si="128"/>
        <v>0</v>
      </c>
      <c r="CR679" s="186" t="str">
        <f t="shared" si="129"/>
        <v>#DIV/0!</v>
      </c>
      <c r="CS679" s="166"/>
      <c r="CT679" s="166"/>
      <c r="CU679" s="166"/>
      <c r="CV679" s="166"/>
      <c r="CW679" s="166"/>
      <c r="CX679" s="196"/>
      <c r="CY679" s="195" t="str">
        <f t="shared" si="130"/>
        <v>#DIV/0!</v>
      </c>
      <c r="CZ679" s="187" t="str">
        <f t="shared" si="131"/>
        <v>#DIV/0!</v>
      </c>
    </row>
    <row r="680" ht="15.75" customHeight="1">
      <c r="A680" s="6"/>
      <c r="B680" s="7"/>
      <c r="C680" s="7"/>
      <c r="D680" s="6"/>
      <c r="E680" s="6"/>
      <c r="F680" s="6"/>
      <c r="G680" s="6"/>
      <c r="H680" s="7"/>
      <c r="I680" s="7"/>
      <c r="J680" s="7"/>
      <c r="K680" s="7"/>
      <c r="L680" s="7"/>
      <c r="M680" s="6"/>
      <c r="N680" s="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6"/>
      <c r="AK680" s="6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6"/>
      <c r="BH680" s="6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6"/>
      <c r="CF680" s="6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166"/>
      <c r="CT680" s="166"/>
      <c r="CU680" s="166"/>
      <c r="CV680" s="166"/>
      <c r="CW680" s="166"/>
      <c r="CX680" s="10"/>
      <c r="CY680" s="7"/>
      <c r="CZ680" s="7"/>
    </row>
    <row r="681" ht="15.75" customHeight="1">
      <c r="A681" s="6"/>
      <c r="B681" s="7"/>
      <c r="C681" s="7"/>
      <c r="D681" s="6"/>
      <c r="E681" s="6"/>
      <c r="F681" s="6"/>
      <c r="G681" s="6"/>
      <c r="H681" s="7"/>
      <c r="I681" s="7"/>
      <c r="J681" s="7"/>
      <c r="K681" s="7"/>
      <c r="L681" s="7"/>
      <c r="M681" s="6"/>
      <c r="N681" s="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6"/>
      <c r="AK681" s="6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6"/>
      <c r="BH681" s="6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6"/>
      <c r="CF681" s="6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166"/>
      <c r="CT681" s="166"/>
      <c r="CU681" s="166"/>
      <c r="CV681" s="166"/>
      <c r="CW681" s="166"/>
      <c r="CX681" s="10"/>
      <c r="CY681" s="7"/>
      <c r="CZ681" s="7"/>
    </row>
    <row r="682" ht="15.75" customHeight="1">
      <c r="A682" s="6"/>
      <c r="B682" s="7"/>
      <c r="C682" s="7"/>
      <c r="D682" s="6"/>
      <c r="E682" s="6"/>
      <c r="F682" s="6"/>
      <c r="G682" s="6"/>
      <c r="H682" s="7"/>
      <c r="I682" s="7"/>
      <c r="J682" s="7"/>
      <c r="K682" s="7"/>
      <c r="L682" s="7"/>
      <c r="M682" s="6"/>
      <c r="N682" s="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6"/>
      <c r="AK682" s="6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6"/>
      <c r="BH682" s="6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6"/>
      <c r="CF682" s="6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166"/>
      <c r="CT682" s="166"/>
      <c r="CU682" s="166"/>
      <c r="CV682" s="166"/>
      <c r="CW682" s="166"/>
      <c r="CX682" s="10"/>
      <c r="CY682" s="7"/>
      <c r="CZ682" s="7"/>
    </row>
    <row r="683" ht="15.75" customHeight="1">
      <c r="A683" s="6"/>
      <c r="B683" s="7"/>
      <c r="C683" s="7"/>
      <c r="D683" s="6"/>
      <c r="E683" s="6"/>
      <c r="F683" s="6"/>
      <c r="G683" s="6"/>
      <c r="H683" s="7"/>
      <c r="I683" s="7"/>
      <c r="J683" s="7"/>
      <c r="K683" s="7"/>
      <c r="L683" s="7"/>
      <c r="M683" s="6"/>
      <c r="N683" s="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6"/>
      <c r="AK683" s="6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6"/>
      <c r="BH683" s="6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6"/>
      <c r="CF683" s="6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166"/>
      <c r="CT683" s="166"/>
      <c r="CU683" s="166"/>
      <c r="CV683" s="166"/>
      <c r="CW683" s="166"/>
      <c r="CX683" s="10"/>
      <c r="CY683" s="7"/>
      <c r="CZ683" s="7"/>
    </row>
    <row r="684" ht="15.75" customHeight="1">
      <c r="A684" s="6"/>
      <c r="B684" s="7"/>
      <c r="C684" s="7"/>
      <c r="D684" s="6"/>
      <c r="E684" s="6"/>
      <c r="F684" s="6"/>
      <c r="G684" s="6"/>
      <c r="H684" s="7"/>
      <c r="I684" s="7"/>
      <c r="J684" s="7"/>
      <c r="K684" s="7"/>
      <c r="L684" s="7"/>
      <c r="M684" s="6"/>
      <c r="N684" s="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6"/>
      <c r="AK684" s="6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6"/>
      <c r="BH684" s="6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6"/>
      <c r="CF684" s="6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166"/>
      <c r="CT684" s="166"/>
      <c r="CU684" s="166"/>
      <c r="CV684" s="166"/>
      <c r="CW684" s="166"/>
      <c r="CX684" s="10"/>
      <c r="CY684" s="7"/>
      <c r="CZ684" s="7"/>
    </row>
    <row r="685" ht="15.75" customHeight="1">
      <c r="A685" s="6"/>
      <c r="B685" s="7"/>
      <c r="C685" s="7"/>
      <c r="D685" s="6"/>
      <c r="E685" s="6"/>
      <c r="F685" s="6"/>
      <c r="G685" s="6"/>
      <c r="H685" s="7"/>
      <c r="I685" s="7"/>
      <c r="J685" s="7"/>
      <c r="K685" s="7"/>
      <c r="L685" s="7"/>
      <c r="M685" s="6"/>
      <c r="N685" s="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6"/>
      <c r="AK685" s="6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6"/>
      <c r="BH685" s="6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6"/>
      <c r="CF685" s="6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166"/>
      <c r="CT685" s="166"/>
      <c r="CU685" s="166"/>
      <c r="CV685" s="166"/>
      <c r="CW685" s="166"/>
      <c r="CX685" s="10"/>
      <c r="CY685" s="7"/>
      <c r="CZ685" s="7"/>
    </row>
    <row r="686" ht="15.75" customHeight="1">
      <c r="A686" s="6"/>
      <c r="B686" s="7"/>
      <c r="C686" s="7"/>
      <c r="D686" s="6"/>
      <c r="E686" s="6"/>
      <c r="F686" s="6"/>
      <c r="G686" s="6"/>
      <c r="H686" s="7"/>
      <c r="I686" s="7"/>
      <c r="J686" s="7"/>
      <c r="K686" s="7"/>
      <c r="L686" s="7"/>
      <c r="M686" s="6"/>
      <c r="N686" s="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6"/>
      <c r="AK686" s="6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6"/>
      <c r="BH686" s="6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6"/>
      <c r="CF686" s="6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166"/>
      <c r="CT686" s="166"/>
      <c r="CU686" s="166"/>
      <c r="CV686" s="166"/>
      <c r="CW686" s="166"/>
      <c r="CX686" s="10"/>
      <c r="CY686" s="7"/>
      <c r="CZ686" s="7"/>
    </row>
    <row r="687" ht="15.75" customHeight="1">
      <c r="A687" s="6"/>
      <c r="B687" s="7"/>
      <c r="C687" s="7"/>
      <c r="D687" s="6"/>
      <c r="E687" s="6"/>
      <c r="F687" s="6"/>
      <c r="G687" s="6"/>
      <c r="H687" s="7"/>
      <c r="I687" s="7"/>
      <c r="J687" s="7"/>
      <c r="K687" s="7"/>
      <c r="L687" s="7"/>
      <c r="M687" s="6"/>
      <c r="N687" s="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6"/>
      <c r="AK687" s="6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6"/>
      <c r="BH687" s="6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6"/>
      <c r="CF687" s="6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166"/>
      <c r="CT687" s="166"/>
      <c r="CU687" s="166"/>
      <c r="CV687" s="166"/>
      <c r="CW687" s="166"/>
      <c r="CX687" s="10"/>
      <c r="CY687" s="7"/>
      <c r="CZ687" s="7"/>
    </row>
    <row r="688" ht="15.75" customHeight="1">
      <c r="A688" s="6"/>
      <c r="B688" s="7"/>
      <c r="C688" s="7"/>
      <c r="D688" s="6"/>
      <c r="E688" s="6"/>
      <c r="F688" s="6"/>
      <c r="G688" s="6"/>
      <c r="H688" s="7"/>
      <c r="I688" s="7"/>
      <c r="J688" s="7"/>
      <c r="K688" s="7"/>
      <c r="L688" s="7"/>
      <c r="M688" s="6"/>
      <c r="N688" s="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6"/>
      <c r="AK688" s="6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6"/>
      <c r="BH688" s="6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6"/>
      <c r="CF688" s="6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166"/>
      <c r="CT688" s="166"/>
      <c r="CU688" s="166"/>
      <c r="CV688" s="166"/>
      <c r="CW688" s="166"/>
      <c r="CX688" s="10"/>
      <c r="CY688" s="7"/>
      <c r="CZ688" s="7"/>
    </row>
    <row r="689" ht="15.75" customHeight="1">
      <c r="A689" s="6"/>
      <c r="B689" s="7"/>
      <c r="C689" s="7"/>
      <c r="D689" s="6"/>
      <c r="E689" s="6"/>
      <c r="F689" s="6"/>
      <c r="G689" s="6"/>
      <c r="H689" s="7"/>
      <c r="I689" s="7"/>
      <c r="J689" s="7"/>
      <c r="K689" s="7"/>
      <c r="L689" s="7"/>
      <c r="M689" s="6"/>
      <c r="N689" s="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6"/>
      <c r="AK689" s="6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6"/>
      <c r="BH689" s="6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6"/>
      <c r="CF689" s="6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166"/>
      <c r="CT689" s="166"/>
      <c r="CU689" s="166"/>
      <c r="CV689" s="166"/>
      <c r="CW689" s="166"/>
      <c r="CX689" s="10"/>
      <c r="CY689" s="7"/>
      <c r="CZ689" s="7"/>
    </row>
    <row r="690" ht="15.75" customHeight="1">
      <c r="A690" s="6"/>
      <c r="B690" s="7"/>
      <c r="C690" s="7"/>
      <c r="D690" s="6"/>
      <c r="E690" s="6"/>
      <c r="F690" s="6"/>
      <c r="G690" s="6"/>
      <c r="H690" s="7"/>
      <c r="I690" s="7"/>
      <c r="J690" s="7"/>
      <c r="K690" s="7"/>
      <c r="L690" s="7"/>
      <c r="M690" s="6"/>
      <c r="N690" s="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6"/>
      <c r="AK690" s="6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6"/>
      <c r="BH690" s="6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6"/>
      <c r="CF690" s="6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166"/>
      <c r="CT690" s="166"/>
      <c r="CU690" s="166"/>
      <c r="CV690" s="166"/>
      <c r="CW690" s="166"/>
      <c r="CX690" s="10"/>
      <c r="CY690" s="7"/>
      <c r="CZ690" s="7"/>
    </row>
    <row r="691" ht="15.75" customHeight="1">
      <c r="A691" s="6"/>
      <c r="B691" s="7"/>
      <c r="C691" s="7"/>
      <c r="D691" s="6"/>
      <c r="E691" s="6"/>
      <c r="F691" s="6"/>
      <c r="G691" s="6"/>
      <c r="H691" s="7"/>
      <c r="I691" s="7"/>
      <c r="J691" s="7"/>
      <c r="K691" s="7"/>
      <c r="L691" s="7"/>
      <c r="M691" s="6"/>
      <c r="N691" s="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6"/>
      <c r="AK691" s="6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6"/>
      <c r="BH691" s="6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6"/>
      <c r="CF691" s="6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166"/>
      <c r="CT691" s="166"/>
      <c r="CU691" s="166"/>
      <c r="CV691" s="166"/>
      <c r="CW691" s="166"/>
      <c r="CX691" s="10"/>
      <c r="CY691" s="7"/>
      <c r="CZ691" s="7"/>
    </row>
    <row r="692" ht="15.75" customHeight="1">
      <c r="A692" s="6"/>
      <c r="B692" s="7"/>
      <c r="C692" s="7"/>
      <c r="D692" s="6"/>
      <c r="E692" s="6"/>
      <c r="F692" s="6"/>
      <c r="G692" s="6"/>
      <c r="H692" s="7"/>
      <c r="I692" s="7"/>
      <c r="J692" s="7"/>
      <c r="K692" s="7"/>
      <c r="L692" s="7"/>
      <c r="M692" s="6"/>
      <c r="N692" s="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6"/>
      <c r="AK692" s="6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6"/>
      <c r="BH692" s="6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6"/>
      <c r="CF692" s="6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166"/>
      <c r="CT692" s="166"/>
      <c r="CU692" s="166"/>
      <c r="CV692" s="166"/>
      <c r="CW692" s="166"/>
      <c r="CX692" s="10"/>
      <c r="CY692" s="7"/>
      <c r="CZ692" s="7"/>
    </row>
    <row r="693" ht="15.75" customHeight="1">
      <c r="A693" s="6"/>
      <c r="B693" s="7"/>
      <c r="C693" s="7"/>
      <c r="D693" s="6"/>
      <c r="E693" s="6"/>
      <c r="F693" s="6"/>
      <c r="G693" s="6"/>
      <c r="H693" s="7"/>
      <c r="I693" s="7"/>
      <c r="J693" s="7"/>
      <c r="K693" s="7"/>
      <c r="L693" s="7"/>
      <c r="M693" s="6"/>
      <c r="N693" s="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6"/>
      <c r="AK693" s="6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6"/>
      <c r="BH693" s="6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6"/>
      <c r="CF693" s="6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166"/>
      <c r="CT693" s="166"/>
      <c r="CU693" s="166"/>
      <c r="CV693" s="166"/>
      <c r="CW693" s="166"/>
      <c r="CX693" s="10"/>
      <c r="CY693" s="7"/>
      <c r="CZ693" s="7"/>
    </row>
    <row r="694" ht="15.75" customHeight="1">
      <c r="A694" s="6"/>
      <c r="B694" s="7"/>
      <c r="C694" s="7"/>
      <c r="D694" s="6"/>
      <c r="E694" s="6"/>
      <c r="F694" s="6"/>
      <c r="G694" s="6"/>
      <c r="H694" s="7"/>
      <c r="I694" s="7"/>
      <c r="J694" s="7"/>
      <c r="K694" s="7"/>
      <c r="L694" s="7"/>
      <c r="M694" s="6"/>
      <c r="N694" s="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6"/>
      <c r="AK694" s="6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6"/>
      <c r="BH694" s="6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6"/>
      <c r="CF694" s="6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166"/>
      <c r="CT694" s="166"/>
      <c r="CU694" s="166"/>
      <c r="CV694" s="166"/>
      <c r="CW694" s="166"/>
      <c r="CX694" s="10"/>
      <c r="CY694" s="7"/>
      <c r="CZ694" s="7"/>
    </row>
    <row r="695" ht="15.75" customHeight="1">
      <c r="A695" s="6"/>
      <c r="B695" s="7"/>
      <c r="C695" s="7"/>
      <c r="D695" s="6"/>
      <c r="E695" s="6"/>
      <c r="F695" s="6"/>
      <c r="G695" s="6"/>
      <c r="H695" s="7"/>
      <c r="I695" s="7"/>
      <c r="J695" s="7"/>
      <c r="K695" s="7"/>
      <c r="L695" s="7"/>
      <c r="M695" s="6"/>
      <c r="N695" s="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6"/>
      <c r="AK695" s="6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6"/>
      <c r="BH695" s="6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6"/>
      <c r="CF695" s="6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166"/>
      <c r="CT695" s="166"/>
      <c r="CU695" s="166"/>
      <c r="CV695" s="166"/>
      <c r="CW695" s="166"/>
      <c r="CX695" s="10"/>
      <c r="CY695" s="7"/>
      <c r="CZ695" s="7"/>
    </row>
    <row r="696" ht="15.75" customHeight="1">
      <c r="A696" s="6"/>
      <c r="B696" s="7"/>
      <c r="C696" s="7"/>
      <c r="D696" s="6"/>
      <c r="E696" s="6"/>
      <c r="F696" s="6"/>
      <c r="G696" s="6"/>
      <c r="H696" s="7"/>
      <c r="I696" s="7"/>
      <c r="J696" s="7"/>
      <c r="K696" s="7"/>
      <c r="L696" s="7"/>
      <c r="M696" s="6"/>
      <c r="N696" s="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6"/>
      <c r="AK696" s="6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6"/>
      <c r="BH696" s="6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6"/>
      <c r="CF696" s="6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166"/>
      <c r="CT696" s="166"/>
      <c r="CU696" s="166"/>
      <c r="CV696" s="166"/>
      <c r="CW696" s="166"/>
      <c r="CX696" s="10"/>
      <c r="CY696" s="7"/>
      <c r="CZ696" s="7"/>
    </row>
    <row r="697" ht="15.75" customHeight="1">
      <c r="A697" s="6"/>
      <c r="B697" s="7"/>
      <c r="C697" s="7"/>
      <c r="D697" s="6"/>
      <c r="E697" s="6"/>
      <c r="F697" s="6"/>
      <c r="G697" s="6"/>
      <c r="H697" s="7"/>
      <c r="I697" s="7"/>
      <c r="J697" s="7"/>
      <c r="K697" s="7"/>
      <c r="L697" s="7"/>
      <c r="M697" s="6"/>
      <c r="N697" s="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6"/>
      <c r="AK697" s="6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6"/>
      <c r="BH697" s="6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6"/>
      <c r="CF697" s="6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166"/>
      <c r="CT697" s="166"/>
      <c r="CU697" s="166"/>
      <c r="CV697" s="166"/>
      <c r="CW697" s="166"/>
      <c r="CX697" s="10"/>
      <c r="CY697" s="7"/>
      <c r="CZ697" s="7"/>
    </row>
    <row r="698" ht="15.75" customHeight="1">
      <c r="A698" s="6"/>
      <c r="B698" s="7"/>
      <c r="C698" s="7"/>
      <c r="D698" s="6"/>
      <c r="E698" s="6"/>
      <c r="F698" s="6"/>
      <c r="G698" s="6"/>
      <c r="H698" s="7"/>
      <c r="I698" s="7"/>
      <c r="J698" s="7"/>
      <c r="K698" s="7"/>
      <c r="L698" s="7"/>
      <c r="M698" s="6"/>
      <c r="N698" s="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6"/>
      <c r="AK698" s="6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6"/>
      <c r="BH698" s="6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6"/>
      <c r="CF698" s="6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166"/>
      <c r="CT698" s="166"/>
      <c r="CU698" s="166"/>
      <c r="CV698" s="166"/>
      <c r="CW698" s="166"/>
      <c r="CX698" s="10"/>
      <c r="CY698" s="7"/>
      <c r="CZ698" s="7"/>
    </row>
    <row r="699" ht="15.75" customHeight="1">
      <c r="A699" s="6"/>
      <c r="B699" s="7"/>
      <c r="C699" s="7"/>
      <c r="D699" s="6"/>
      <c r="E699" s="6"/>
      <c r="F699" s="6"/>
      <c r="G699" s="6"/>
      <c r="H699" s="7"/>
      <c r="I699" s="7"/>
      <c r="J699" s="7"/>
      <c r="K699" s="7"/>
      <c r="L699" s="7"/>
      <c r="M699" s="6"/>
      <c r="N699" s="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6"/>
      <c r="AK699" s="6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6"/>
      <c r="BH699" s="6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6"/>
      <c r="CF699" s="6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166"/>
      <c r="CT699" s="166"/>
      <c r="CU699" s="166"/>
      <c r="CV699" s="166"/>
      <c r="CW699" s="166"/>
      <c r="CX699" s="10"/>
      <c r="CY699" s="7"/>
      <c r="CZ699" s="7"/>
    </row>
    <row r="700" ht="15.75" customHeight="1">
      <c r="A700" s="6"/>
      <c r="B700" s="7"/>
      <c r="C700" s="7"/>
      <c r="D700" s="6"/>
      <c r="E700" s="6"/>
      <c r="F700" s="6"/>
      <c r="G700" s="6"/>
      <c r="H700" s="7"/>
      <c r="I700" s="7"/>
      <c r="J700" s="7"/>
      <c r="K700" s="7"/>
      <c r="L700" s="7"/>
      <c r="M700" s="6"/>
      <c r="N700" s="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6"/>
      <c r="AK700" s="6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6"/>
      <c r="BH700" s="6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6"/>
      <c r="CF700" s="6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166"/>
      <c r="CT700" s="166"/>
      <c r="CU700" s="166"/>
      <c r="CV700" s="166"/>
      <c r="CW700" s="166"/>
      <c r="CX700" s="10"/>
      <c r="CY700" s="7"/>
      <c r="CZ700" s="7"/>
    </row>
    <row r="701" ht="15.75" customHeight="1">
      <c r="A701" s="6"/>
      <c r="B701" s="7"/>
      <c r="C701" s="7"/>
      <c r="D701" s="6"/>
      <c r="E701" s="6"/>
      <c r="F701" s="6"/>
      <c r="G701" s="6"/>
      <c r="H701" s="7"/>
      <c r="I701" s="7"/>
      <c r="J701" s="7"/>
      <c r="K701" s="7"/>
      <c r="L701" s="7"/>
      <c r="M701" s="6"/>
      <c r="N701" s="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6"/>
      <c r="AK701" s="6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6"/>
      <c r="BH701" s="6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6"/>
      <c r="CF701" s="6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166"/>
      <c r="CT701" s="166"/>
      <c r="CU701" s="166"/>
      <c r="CV701" s="166"/>
      <c r="CW701" s="166"/>
      <c r="CX701" s="10"/>
      <c r="CY701" s="7"/>
      <c r="CZ701" s="7"/>
    </row>
    <row r="702" ht="15.75" customHeight="1">
      <c r="A702" s="6"/>
      <c r="B702" s="7"/>
      <c r="C702" s="7"/>
      <c r="D702" s="6"/>
      <c r="E702" s="6"/>
      <c r="F702" s="6"/>
      <c r="G702" s="6"/>
      <c r="H702" s="7"/>
      <c r="I702" s="7"/>
      <c r="J702" s="7"/>
      <c r="K702" s="7"/>
      <c r="L702" s="7"/>
      <c r="M702" s="6"/>
      <c r="N702" s="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6"/>
      <c r="AK702" s="6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6"/>
      <c r="BH702" s="6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6"/>
      <c r="CF702" s="6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166"/>
      <c r="CT702" s="166"/>
      <c r="CU702" s="166"/>
      <c r="CV702" s="166"/>
      <c r="CW702" s="166"/>
      <c r="CX702" s="10"/>
      <c r="CY702" s="7"/>
      <c r="CZ702" s="7"/>
    </row>
    <row r="703" ht="15.75" customHeight="1">
      <c r="A703" s="6"/>
      <c r="B703" s="7"/>
      <c r="C703" s="7"/>
      <c r="D703" s="6"/>
      <c r="E703" s="6"/>
      <c r="F703" s="6"/>
      <c r="G703" s="6"/>
      <c r="H703" s="7"/>
      <c r="I703" s="7"/>
      <c r="J703" s="7"/>
      <c r="K703" s="7"/>
      <c r="L703" s="7"/>
      <c r="M703" s="6"/>
      <c r="N703" s="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6"/>
      <c r="AK703" s="6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6"/>
      <c r="BH703" s="6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6"/>
      <c r="CF703" s="6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166"/>
      <c r="CT703" s="166"/>
      <c r="CU703" s="166"/>
      <c r="CV703" s="166"/>
      <c r="CW703" s="166"/>
      <c r="CX703" s="10"/>
      <c r="CY703" s="7"/>
      <c r="CZ703" s="7"/>
    </row>
    <row r="704" ht="15.75" customHeight="1">
      <c r="A704" s="6"/>
      <c r="B704" s="7"/>
      <c r="C704" s="7"/>
      <c r="D704" s="6"/>
      <c r="E704" s="6"/>
      <c r="F704" s="6"/>
      <c r="G704" s="6"/>
      <c r="H704" s="7"/>
      <c r="I704" s="7"/>
      <c r="J704" s="7"/>
      <c r="K704" s="7"/>
      <c r="L704" s="7"/>
      <c r="M704" s="6"/>
      <c r="N704" s="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6"/>
      <c r="AK704" s="6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6"/>
      <c r="BH704" s="6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6"/>
      <c r="CF704" s="6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166"/>
      <c r="CT704" s="166"/>
      <c r="CU704" s="166"/>
      <c r="CV704" s="166"/>
      <c r="CW704" s="166"/>
      <c r="CX704" s="10"/>
      <c r="CY704" s="7"/>
      <c r="CZ704" s="7"/>
    </row>
    <row r="705" ht="15.75" customHeight="1">
      <c r="A705" s="6"/>
      <c r="B705" s="7"/>
      <c r="C705" s="7"/>
      <c r="D705" s="6"/>
      <c r="E705" s="6"/>
      <c r="F705" s="6"/>
      <c r="G705" s="6"/>
      <c r="H705" s="7"/>
      <c r="I705" s="7"/>
      <c r="J705" s="7"/>
      <c r="K705" s="7"/>
      <c r="L705" s="7"/>
      <c r="M705" s="6"/>
      <c r="N705" s="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6"/>
      <c r="AK705" s="6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6"/>
      <c r="BH705" s="6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6"/>
      <c r="CF705" s="6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166"/>
      <c r="CT705" s="166"/>
      <c r="CU705" s="166"/>
      <c r="CV705" s="166"/>
      <c r="CW705" s="166"/>
      <c r="CX705" s="10"/>
      <c r="CY705" s="7"/>
      <c r="CZ705" s="7"/>
    </row>
    <row r="706" ht="15.75" customHeight="1">
      <c r="A706" s="6"/>
      <c r="B706" s="7"/>
      <c r="C706" s="7"/>
      <c r="D706" s="6"/>
      <c r="E706" s="6"/>
      <c r="F706" s="6"/>
      <c r="G706" s="6"/>
      <c r="H706" s="7"/>
      <c r="I706" s="7"/>
      <c r="J706" s="7"/>
      <c r="K706" s="7"/>
      <c r="L706" s="7"/>
      <c r="M706" s="6"/>
      <c r="N706" s="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6"/>
      <c r="AK706" s="6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6"/>
      <c r="BH706" s="6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6"/>
      <c r="CF706" s="6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166"/>
      <c r="CT706" s="166"/>
      <c r="CU706" s="166"/>
      <c r="CV706" s="166"/>
      <c r="CW706" s="166"/>
      <c r="CX706" s="10"/>
      <c r="CY706" s="7"/>
      <c r="CZ706" s="7"/>
    </row>
    <row r="707" ht="15.75" customHeight="1">
      <c r="A707" s="6"/>
      <c r="B707" s="7"/>
      <c r="C707" s="7"/>
      <c r="D707" s="6"/>
      <c r="E707" s="6"/>
      <c r="F707" s="6"/>
      <c r="G707" s="6"/>
      <c r="H707" s="7"/>
      <c r="I707" s="7"/>
      <c r="J707" s="7"/>
      <c r="K707" s="7"/>
      <c r="L707" s="7"/>
      <c r="M707" s="6"/>
      <c r="N707" s="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6"/>
      <c r="AK707" s="6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6"/>
      <c r="BH707" s="6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6"/>
      <c r="CF707" s="6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166"/>
      <c r="CT707" s="166"/>
      <c r="CU707" s="166"/>
      <c r="CV707" s="166"/>
      <c r="CW707" s="166"/>
      <c r="CX707" s="10"/>
      <c r="CY707" s="7"/>
      <c r="CZ707" s="7"/>
    </row>
    <row r="708" ht="15.75" customHeight="1">
      <c r="A708" s="6"/>
      <c r="B708" s="7"/>
      <c r="C708" s="7"/>
      <c r="D708" s="6"/>
      <c r="E708" s="6"/>
      <c r="F708" s="6"/>
      <c r="G708" s="6"/>
      <c r="H708" s="7"/>
      <c r="I708" s="7"/>
      <c r="J708" s="7"/>
      <c r="K708" s="7"/>
      <c r="L708" s="7"/>
      <c r="M708" s="6"/>
      <c r="N708" s="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6"/>
      <c r="AK708" s="6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6"/>
      <c r="BH708" s="6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6"/>
      <c r="CF708" s="6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166"/>
      <c r="CT708" s="166"/>
      <c r="CU708" s="166"/>
      <c r="CV708" s="166"/>
      <c r="CW708" s="166"/>
      <c r="CX708" s="10"/>
      <c r="CY708" s="7"/>
      <c r="CZ708" s="7"/>
    </row>
    <row r="709" ht="15.75" customHeight="1">
      <c r="A709" s="6"/>
      <c r="B709" s="7"/>
      <c r="C709" s="7"/>
      <c r="D709" s="6"/>
      <c r="E709" s="6"/>
      <c r="F709" s="6"/>
      <c r="G709" s="6"/>
      <c r="H709" s="7"/>
      <c r="I709" s="7"/>
      <c r="J709" s="7"/>
      <c r="K709" s="7"/>
      <c r="L709" s="7"/>
      <c r="M709" s="6"/>
      <c r="N709" s="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6"/>
      <c r="AK709" s="6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6"/>
      <c r="BH709" s="6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6"/>
      <c r="CF709" s="6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166"/>
      <c r="CT709" s="166"/>
      <c r="CU709" s="166"/>
      <c r="CV709" s="166"/>
      <c r="CW709" s="166"/>
      <c r="CX709" s="10"/>
      <c r="CY709" s="7"/>
      <c r="CZ709" s="7"/>
    </row>
    <row r="710" ht="15.75" customHeight="1">
      <c r="A710" s="6"/>
      <c r="B710" s="7"/>
      <c r="C710" s="7"/>
      <c r="D710" s="6"/>
      <c r="E710" s="6"/>
      <c r="F710" s="6"/>
      <c r="G710" s="6"/>
      <c r="H710" s="7"/>
      <c r="I710" s="7"/>
      <c r="J710" s="7"/>
      <c r="K710" s="7"/>
      <c r="L710" s="7"/>
      <c r="M710" s="6"/>
      <c r="N710" s="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6"/>
      <c r="AK710" s="6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6"/>
      <c r="BH710" s="6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6"/>
      <c r="CF710" s="6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166"/>
      <c r="CT710" s="166"/>
      <c r="CU710" s="166"/>
      <c r="CV710" s="166"/>
      <c r="CW710" s="166"/>
      <c r="CX710" s="10"/>
      <c r="CY710" s="7"/>
      <c r="CZ710" s="7"/>
    </row>
    <row r="711" ht="15.75" customHeight="1">
      <c r="A711" s="6"/>
      <c r="B711" s="7"/>
      <c r="C711" s="7"/>
      <c r="D711" s="6"/>
      <c r="E711" s="6"/>
      <c r="F711" s="6"/>
      <c r="G711" s="6"/>
      <c r="H711" s="7"/>
      <c r="I711" s="7"/>
      <c r="J711" s="7"/>
      <c r="K711" s="7"/>
      <c r="L711" s="7"/>
      <c r="M711" s="6"/>
      <c r="N711" s="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6"/>
      <c r="AK711" s="6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6"/>
      <c r="BH711" s="6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6"/>
      <c r="CF711" s="6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166"/>
      <c r="CT711" s="166"/>
      <c r="CU711" s="166"/>
      <c r="CV711" s="166"/>
      <c r="CW711" s="166"/>
      <c r="CX711" s="10"/>
      <c r="CY711" s="7"/>
      <c r="CZ711" s="7"/>
    </row>
    <row r="712" ht="15.75" customHeight="1">
      <c r="A712" s="6"/>
      <c r="B712" s="7"/>
      <c r="C712" s="7"/>
      <c r="D712" s="6"/>
      <c r="E712" s="6"/>
      <c r="F712" s="6"/>
      <c r="G712" s="6"/>
      <c r="H712" s="7"/>
      <c r="I712" s="7"/>
      <c r="J712" s="7"/>
      <c r="K712" s="7"/>
      <c r="L712" s="7"/>
      <c r="M712" s="6"/>
      <c r="N712" s="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6"/>
      <c r="AK712" s="6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6"/>
      <c r="BH712" s="6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6"/>
      <c r="CF712" s="6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166"/>
      <c r="CT712" s="166"/>
      <c r="CU712" s="166"/>
      <c r="CV712" s="166"/>
      <c r="CW712" s="166"/>
      <c r="CX712" s="10"/>
      <c r="CY712" s="7"/>
      <c r="CZ712" s="7"/>
    </row>
    <row r="713" ht="15.75" customHeight="1">
      <c r="A713" s="6"/>
      <c r="B713" s="7"/>
      <c r="C713" s="7"/>
      <c r="D713" s="6"/>
      <c r="E713" s="6"/>
      <c r="F713" s="6"/>
      <c r="G713" s="6"/>
      <c r="H713" s="7"/>
      <c r="I713" s="7"/>
      <c r="J713" s="7"/>
      <c r="K713" s="7"/>
      <c r="L713" s="7"/>
      <c r="M713" s="6"/>
      <c r="N713" s="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6"/>
      <c r="AK713" s="6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6"/>
      <c r="BH713" s="6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6"/>
      <c r="CF713" s="6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166"/>
      <c r="CT713" s="166"/>
      <c r="CU713" s="166"/>
      <c r="CV713" s="166"/>
      <c r="CW713" s="166"/>
      <c r="CX713" s="10"/>
      <c r="CY713" s="7"/>
      <c r="CZ713" s="7"/>
    </row>
    <row r="714" ht="15.75" customHeight="1">
      <c r="A714" s="6"/>
      <c r="B714" s="7"/>
      <c r="C714" s="7"/>
      <c r="D714" s="6"/>
      <c r="E714" s="6"/>
      <c r="F714" s="6"/>
      <c r="G714" s="6"/>
      <c r="H714" s="7"/>
      <c r="I714" s="7"/>
      <c r="J714" s="7"/>
      <c r="K714" s="7"/>
      <c r="L714" s="7"/>
      <c r="M714" s="6"/>
      <c r="N714" s="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6"/>
      <c r="AK714" s="6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6"/>
      <c r="BH714" s="6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6"/>
      <c r="CF714" s="6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166"/>
      <c r="CT714" s="166"/>
      <c r="CU714" s="166"/>
      <c r="CV714" s="166"/>
      <c r="CW714" s="166"/>
      <c r="CX714" s="10"/>
      <c r="CY714" s="7"/>
      <c r="CZ714" s="7"/>
    </row>
    <row r="715" ht="15.75" customHeight="1">
      <c r="A715" s="6"/>
      <c r="B715" s="7"/>
      <c r="C715" s="7"/>
      <c r="D715" s="6"/>
      <c r="E715" s="6"/>
      <c r="F715" s="6"/>
      <c r="G715" s="6"/>
      <c r="H715" s="7"/>
      <c r="I715" s="7"/>
      <c r="J715" s="7"/>
      <c r="K715" s="7"/>
      <c r="L715" s="7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6"/>
      <c r="AK715" s="6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6"/>
      <c r="BH715" s="6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6"/>
      <c r="CF715" s="6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166"/>
      <c r="CT715" s="166"/>
      <c r="CU715" s="166"/>
      <c r="CV715" s="166"/>
      <c r="CW715" s="166"/>
      <c r="CX715" s="10"/>
      <c r="CY715" s="7"/>
      <c r="CZ715" s="7"/>
    </row>
    <row r="716" ht="15.75" customHeight="1">
      <c r="A716" s="6"/>
      <c r="B716" s="7"/>
      <c r="C716" s="7"/>
      <c r="D716" s="6"/>
      <c r="E716" s="6"/>
      <c r="F716" s="6"/>
      <c r="G716" s="6"/>
      <c r="H716" s="7"/>
      <c r="I716" s="7"/>
      <c r="J716" s="7"/>
      <c r="K716" s="7"/>
      <c r="L716" s="7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6"/>
      <c r="AK716" s="6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6"/>
      <c r="BH716" s="6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6"/>
      <c r="CF716" s="6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166"/>
      <c r="CT716" s="166"/>
      <c r="CU716" s="166"/>
      <c r="CV716" s="166"/>
      <c r="CW716" s="166"/>
      <c r="CX716" s="10"/>
      <c r="CY716" s="7"/>
      <c r="CZ716" s="7"/>
    </row>
    <row r="717" ht="15.75" customHeight="1">
      <c r="A717" s="6"/>
      <c r="B717" s="7"/>
      <c r="C717" s="7"/>
      <c r="D717" s="6"/>
      <c r="E717" s="6"/>
      <c r="F717" s="6"/>
      <c r="G717" s="6"/>
      <c r="H717" s="7"/>
      <c r="I717" s="7"/>
      <c r="J717" s="7"/>
      <c r="K717" s="7"/>
      <c r="L717" s="7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6"/>
      <c r="AK717" s="6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6"/>
      <c r="BH717" s="6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6"/>
      <c r="CF717" s="6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166"/>
      <c r="CT717" s="166"/>
      <c r="CU717" s="166"/>
      <c r="CV717" s="166"/>
      <c r="CW717" s="166"/>
      <c r="CX717" s="10"/>
      <c r="CY717" s="7"/>
      <c r="CZ717" s="7"/>
    </row>
    <row r="718" ht="15.75" customHeight="1">
      <c r="A718" s="6"/>
      <c r="B718" s="7"/>
      <c r="C718" s="7"/>
      <c r="D718" s="6"/>
      <c r="E718" s="6"/>
      <c r="F718" s="6"/>
      <c r="G718" s="6"/>
      <c r="H718" s="7"/>
      <c r="I718" s="7"/>
      <c r="J718" s="7"/>
      <c r="K718" s="7"/>
      <c r="L718" s="7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6"/>
      <c r="AK718" s="6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6"/>
      <c r="BH718" s="6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6"/>
      <c r="CF718" s="6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166"/>
      <c r="CT718" s="166"/>
      <c r="CU718" s="166"/>
      <c r="CV718" s="166"/>
      <c r="CW718" s="166"/>
      <c r="CX718" s="10"/>
      <c r="CY718" s="7"/>
      <c r="CZ718" s="7"/>
    </row>
    <row r="719" ht="15.75" customHeight="1">
      <c r="A719" s="6"/>
      <c r="B719" s="7"/>
      <c r="C719" s="7"/>
      <c r="D719" s="6"/>
      <c r="E719" s="6"/>
      <c r="F719" s="6"/>
      <c r="G719" s="6"/>
      <c r="H719" s="7"/>
      <c r="I719" s="7"/>
      <c r="J719" s="7"/>
      <c r="K719" s="7"/>
      <c r="L719" s="7"/>
      <c r="M719" s="6"/>
      <c r="N719" s="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6"/>
      <c r="AK719" s="6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6"/>
      <c r="BH719" s="6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6"/>
      <c r="CF719" s="6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166"/>
      <c r="CT719" s="166"/>
      <c r="CU719" s="166"/>
      <c r="CV719" s="166"/>
      <c r="CW719" s="166"/>
      <c r="CX719" s="10"/>
      <c r="CY719" s="7"/>
      <c r="CZ719" s="7"/>
    </row>
    <row r="720" ht="15.75" customHeight="1">
      <c r="A720" s="6"/>
      <c r="B720" s="7"/>
      <c r="C720" s="7"/>
      <c r="D720" s="6"/>
      <c r="E720" s="6"/>
      <c r="F720" s="6"/>
      <c r="G720" s="6"/>
      <c r="H720" s="7"/>
      <c r="I720" s="7"/>
      <c r="J720" s="7"/>
      <c r="K720" s="7"/>
      <c r="L720" s="7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6"/>
      <c r="AK720" s="6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6"/>
      <c r="BH720" s="6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6"/>
      <c r="CF720" s="6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166"/>
      <c r="CT720" s="166"/>
      <c r="CU720" s="166"/>
      <c r="CV720" s="166"/>
      <c r="CW720" s="166"/>
      <c r="CX720" s="10"/>
      <c r="CY720" s="7"/>
      <c r="CZ720" s="7"/>
    </row>
    <row r="721" ht="15.75" customHeight="1">
      <c r="A721" s="6"/>
      <c r="B721" s="7"/>
      <c r="C721" s="7"/>
      <c r="D721" s="6"/>
      <c r="E721" s="6"/>
      <c r="F721" s="6"/>
      <c r="G721" s="6"/>
      <c r="H721" s="7"/>
      <c r="I721" s="7"/>
      <c r="J721" s="7"/>
      <c r="K721" s="7"/>
      <c r="L721" s="7"/>
      <c r="M721" s="6"/>
      <c r="N721" s="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6"/>
      <c r="AK721" s="6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6"/>
      <c r="BH721" s="6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6"/>
      <c r="CF721" s="6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166"/>
      <c r="CT721" s="166"/>
      <c r="CU721" s="166"/>
      <c r="CV721" s="166"/>
      <c r="CW721" s="166"/>
      <c r="CX721" s="10"/>
      <c r="CY721" s="7"/>
      <c r="CZ721" s="7"/>
    </row>
    <row r="722" ht="15.75" customHeight="1">
      <c r="A722" s="6"/>
      <c r="B722" s="7"/>
      <c r="C722" s="7"/>
      <c r="D722" s="6"/>
      <c r="E722" s="6"/>
      <c r="F722" s="6"/>
      <c r="G722" s="6"/>
      <c r="H722" s="7"/>
      <c r="I722" s="7"/>
      <c r="J722" s="7"/>
      <c r="K722" s="7"/>
      <c r="L722" s="7"/>
      <c r="M722" s="6"/>
      <c r="N722" s="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6"/>
      <c r="AK722" s="6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6"/>
      <c r="BH722" s="6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6"/>
      <c r="CF722" s="6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166"/>
      <c r="CT722" s="166"/>
      <c r="CU722" s="166"/>
      <c r="CV722" s="166"/>
      <c r="CW722" s="166"/>
      <c r="CX722" s="10"/>
      <c r="CY722" s="7"/>
      <c r="CZ722" s="7"/>
    </row>
    <row r="723" ht="15.75" customHeight="1">
      <c r="A723" s="6"/>
      <c r="B723" s="7"/>
      <c r="C723" s="7"/>
      <c r="D723" s="6"/>
      <c r="E723" s="6"/>
      <c r="F723" s="6"/>
      <c r="G723" s="6"/>
      <c r="H723" s="7"/>
      <c r="I723" s="7"/>
      <c r="J723" s="7"/>
      <c r="K723" s="7"/>
      <c r="L723" s="7"/>
      <c r="M723" s="6"/>
      <c r="N723" s="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6"/>
      <c r="AK723" s="6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6"/>
      <c r="BH723" s="6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6"/>
      <c r="CF723" s="6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166"/>
      <c r="CT723" s="166"/>
      <c r="CU723" s="166"/>
      <c r="CV723" s="166"/>
      <c r="CW723" s="166"/>
      <c r="CX723" s="10"/>
      <c r="CY723" s="7"/>
      <c r="CZ723" s="7"/>
    </row>
    <row r="724" ht="15.75" customHeight="1">
      <c r="A724" s="6"/>
      <c r="B724" s="7"/>
      <c r="C724" s="7"/>
      <c r="D724" s="6"/>
      <c r="E724" s="6"/>
      <c r="F724" s="6"/>
      <c r="G724" s="6"/>
      <c r="H724" s="7"/>
      <c r="I724" s="7"/>
      <c r="J724" s="7"/>
      <c r="K724" s="7"/>
      <c r="L724" s="7"/>
      <c r="M724" s="6"/>
      <c r="N724" s="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6"/>
      <c r="AK724" s="6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6"/>
      <c r="BH724" s="6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6"/>
      <c r="CF724" s="6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166"/>
      <c r="CT724" s="166"/>
      <c r="CU724" s="166"/>
      <c r="CV724" s="166"/>
      <c r="CW724" s="166"/>
      <c r="CX724" s="10"/>
      <c r="CY724" s="7"/>
      <c r="CZ724" s="7"/>
    </row>
    <row r="725" ht="15.75" customHeight="1">
      <c r="A725" s="6"/>
      <c r="B725" s="7"/>
      <c r="C725" s="7"/>
      <c r="D725" s="6"/>
      <c r="E725" s="6"/>
      <c r="F725" s="6"/>
      <c r="G725" s="6"/>
      <c r="H725" s="7"/>
      <c r="I725" s="7"/>
      <c r="J725" s="7"/>
      <c r="K725" s="7"/>
      <c r="L725" s="7"/>
      <c r="M725" s="6"/>
      <c r="N725" s="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6"/>
      <c r="AK725" s="6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6"/>
      <c r="BH725" s="6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6"/>
      <c r="CF725" s="6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166"/>
      <c r="CT725" s="166"/>
      <c r="CU725" s="166"/>
      <c r="CV725" s="166"/>
      <c r="CW725" s="166"/>
      <c r="CX725" s="10"/>
      <c r="CY725" s="7"/>
      <c r="CZ725" s="7"/>
    </row>
    <row r="726" ht="15.75" customHeight="1">
      <c r="A726" s="6"/>
      <c r="B726" s="7"/>
      <c r="C726" s="7"/>
      <c r="D726" s="6"/>
      <c r="E726" s="6"/>
      <c r="F726" s="6"/>
      <c r="G726" s="6"/>
      <c r="H726" s="7"/>
      <c r="I726" s="7"/>
      <c r="J726" s="7"/>
      <c r="K726" s="7"/>
      <c r="L726" s="7"/>
      <c r="M726" s="6"/>
      <c r="N726" s="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6"/>
      <c r="AK726" s="6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6"/>
      <c r="BH726" s="6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6"/>
      <c r="CF726" s="6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166"/>
      <c r="CT726" s="166"/>
      <c r="CU726" s="166"/>
      <c r="CV726" s="166"/>
      <c r="CW726" s="166"/>
      <c r="CX726" s="10"/>
      <c r="CY726" s="7"/>
      <c r="CZ726" s="7"/>
    </row>
    <row r="727" ht="15.75" customHeight="1">
      <c r="A727" s="6"/>
      <c r="B727" s="7"/>
      <c r="C727" s="7"/>
      <c r="D727" s="6"/>
      <c r="E727" s="6"/>
      <c r="F727" s="6"/>
      <c r="G727" s="6"/>
      <c r="H727" s="7"/>
      <c r="I727" s="7"/>
      <c r="J727" s="7"/>
      <c r="K727" s="7"/>
      <c r="L727" s="7"/>
      <c r="M727" s="6"/>
      <c r="N727" s="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6"/>
      <c r="AK727" s="6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6"/>
      <c r="BH727" s="6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6"/>
      <c r="CF727" s="6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166"/>
      <c r="CT727" s="166"/>
      <c r="CU727" s="166"/>
      <c r="CV727" s="166"/>
      <c r="CW727" s="166"/>
      <c r="CX727" s="10"/>
      <c r="CY727" s="7"/>
      <c r="CZ727" s="7"/>
    </row>
    <row r="728" ht="15.75" customHeight="1">
      <c r="A728" s="6"/>
      <c r="B728" s="7"/>
      <c r="C728" s="7"/>
      <c r="D728" s="6"/>
      <c r="E728" s="6"/>
      <c r="F728" s="6"/>
      <c r="G728" s="6"/>
      <c r="H728" s="7"/>
      <c r="I728" s="7"/>
      <c r="J728" s="7"/>
      <c r="K728" s="7"/>
      <c r="L728" s="7"/>
      <c r="M728" s="6"/>
      <c r="N728" s="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6"/>
      <c r="AK728" s="6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6"/>
      <c r="BH728" s="6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6"/>
      <c r="CF728" s="6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166"/>
      <c r="CT728" s="166"/>
      <c r="CU728" s="166"/>
      <c r="CV728" s="166"/>
      <c r="CW728" s="166"/>
      <c r="CX728" s="10"/>
      <c r="CY728" s="7"/>
      <c r="CZ728" s="7"/>
    </row>
    <row r="729" ht="15.75" customHeight="1">
      <c r="A729" s="6"/>
      <c r="B729" s="7"/>
      <c r="C729" s="7"/>
      <c r="D729" s="6"/>
      <c r="E729" s="6"/>
      <c r="F729" s="6"/>
      <c r="G729" s="6"/>
      <c r="H729" s="7"/>
      <c r="I729" s="7"/>
      <c r="J729" s="7"/>
      <c r="K729" s="7"/>
      <c r="L729" s="7"/>
      <c r="M729" s="6"/>
      <c r="N729" s="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6"/>
      <c r="AK729" s="6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6"/>
      <c r="BH729" s="6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6"/>
      <c r="CF729" s="6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166"/>
      <c r="CT729" s="166"/>
      <c r="CU729" s="166"/>
      <c r="CV729" s="166"/>
      <c r="CW729" s="166"/>
      <c r="CX729" s="10"/>
      <c r="CY729" s="7"/>
      <c r="CZ729" s="7"/>
    </row>
    <row r="730" ht="15.75" customHeight="1">
      <c r="A730" s="6"/>
      <c r="B730" s="7"/>
      <c r="C730" s="7"/>
      <c r="D730" s="6"/>
      <c r="E730" s="6"/>
      <c r="F730" s="6"/>
      <c r="G730" s="6"/>
      <c r="H730" s="7"/>
      <c r="I730" s="7"/>
      <c r="J730" s="7"/>
      <c r="K730" s="7"/>
      <c r="L730" s="7"/>
      <c r="M730" s="6"/>
      <c r="N730" s="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6"/>
      <c r="AK730" s="6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6"/>
      <c r="BH730" s="6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6"/>
      <c r="CF730" s="6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166"/>
      <c r="CT730" s="166"/>
      <c r="CU730" s="166"/>
      <c r="CV730" s="166"/>
      <c r="CW730" s="166"/>
      <c r="CX730" s="10"/>
      <c r="CY730" s="7"/>
      <c r="CZ730" s="7"/>
    </row>
    <row r="731" ht="15.75" customHeight="1">
      <c r="A731" s="6"/>
      <c r="B731" s="7"/>
      <c r="C731" s="7"/>
      <c r="D731" s="6"/>
      <c r="E731" s="6"/>
      <c r="F731" s="6"/>
      <c r="G731" s="6"/>
      <c r="H731" s="7"/>
      <c r="I731" s="7"/>
      <c r="J731" s="7"/>
      <c r="K731" s="7"/>
      <c r="L731" s="7"/>
      <c r="M731" s="6"/>
      <c r="N731" s="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6"/>
      <c r="AK731" s="6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6"/>
      <c r="BH731" s="6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6"/>
      <c r="CF731" s="6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166"/>
      <c r="CT731" s="166"/>
      <c r="CU731" s="166"/>
      <c r="CV731" s="166"/>
      <c r="CW731" s="166"/>
      <c r="CX731" s="10"/>
      <c r="CY731" s="7"/>
      <c r="CZ731" s="7"/>
    </row>
    <row r="732" ht="15.75" customHeight="1">
      <c r="A732" s="6"/>
      <c r="B732" s="7"/>
      <c r="C732" s="7"/>
      <c r="D732" s="6"/>
      <c r="E732" s="6"/>
      <c r="F732" s="6"/>
      <c r="G732" s="6"/>
      <c r="H732" s="7"/>
      <c r="I732" s="7"/>
      <c r="J732" s="7"/>
      <c r="K732" s="7"/>
      <c r="L732" s="7"/>
      <c r="M732" s="6"/>
      <c r="N732" s="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6"/>
      <c r="AK732" s="6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6"/>
      <c r="BH732" s="6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6"/>
      <c r="CF732" s="6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166"/>
      <c r="CT732" s="166"/>
      <c r="CU732" s="166"/>
      <c r="CV732" s="166"/>
      <c r="CW732" s="166"/>
      <c r="CX732" s="10"/>
      <c r="CY732" s="7"/>
      <c r="CZ732" s="7"/>
    </row>
    <row r="733" ht="15.75" customHeight="1">
      <c r="A733" s="6"/>
      <c r="B733" s="7"/>
      <c r="C733" s="7"/>
      <c r="D733" s="6"/>
      <c r="E733" s="6"/>
      <c r="F733" s="6"/>
      <c r="G733" s="6"/>
      <c r="H733" s="7"/>
      <c r="I733" s="7"/>
      <c r="J733" s="7"/>
      <c r="K733" s="7"/>
      <c r="L733" s="7"/>
      <c r="M733" s="6"/>
      <c r="N733" s="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6"/>
      <c r="AK733" s="6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6"/>
      <c r="BH733" s="6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6"/>
      <c r="CF733" s="6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166"/>
      <c r="CT733" s="166"/>
      <c r="CU733" s="166"/>
      <c r="CV733" s="166"/>
      <c r="CW733" s="166"/>
      <c r="CX733" s="10"/>
      <c r="CY733" s="7"/>
      <c r="CZ733" s="7"/>
    </row>
    <row r="734" ht="15.75" customHeight="1">
      <c r="A734" s="6"/>
      <c r="B734" s="7"/>
      <c r="C734" s="7"/>
      <c r="D734" s="6"/>
      <c r="E734" s="6"/>
      <c r="F734" s="6"/>
      <c r="G734" s="6"/>
      <c r="H734" s="7"/>
      <c r="I734" s="7"/>
      <c r="J734" s="7"/>
      <c r="K734" s="7"/>
      <c r="L734" s="7"/>
      <c r="M734" s="6"/>
      <c r="N734" s="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6"/>
      <c r="AK734" s="6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6"/>
      <c r="BH734" s="6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6"/>
      <c r="CF734" s="6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166"/>
      <c r="CT734" s="166"/>
      <c r="CU734" s="166"/>
      <c r="CV734" s="166"/>
      <c r="CW734" s="166"/>
      <c r="CX734" s="10"/>
      <c r="CY734" s="7"/>
      <c r="CZ734" s="7"/>
    </row>
    <row r="735" ht="15.75" customHeight="1">
      <c r="A735" s="6"/>
      <c r="B735" s="7"/>
      <c r="C735" s="7"/>
      <c r="D735" s="6"/>
      <c r="E735" s="6"/>
      <c r="F735" s="6"/>
      <c r="G735" s="6"/>
      <c r="H735" s="7"/>
      <c r="I735" s="7"/>
      <c r="J735" s="7"/>
      <c r="K735" s="7"/>
      <c r="L735" s="7"/>
      <c r="M735" s="6"/>
      <c r="N735" s="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6"/>
      <c r="AK735" s="6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6"/>
      <c r="BH735" s="6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6"/>
      <c r="CF735" s="6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166"/>
      <c r="CT735" s="166"/>
      <c r="CU735" s="166"/>
      <c r="CV735" s="166"/>
      <c r="CW735" s="166"/>
      <c r="CX735" s="10"/>
      <c r="CY735" s="7"/>
      <c r="CZ735" s="7"/>
    </row>
    <row r="736" ht="15.75" customHeight="1">
      <c r="A736" s="6"/>
      <c r="B736" s="7"/>
      <c r="C736" s="7"/>
      <c r="D736" s="6"/>
      <c r="E736" s="6"/>
      <c r="F736" s="6"/>
      <c r="G736" s="6"/>
      <c r="H736" s="7"/>
      <c r="I736" s="7"/>
      <c r="J736" s="7"/>
      <c r="K736" s="7"/>
      <c r="L736" s="7"/>
      <c r="M736" s="6"/>
      <c r="N736" s="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6"/>
      <c r="AK736" s="6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6"/>
      <c r="BH736" s="6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6"/>
      <c r="CF736" s="6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166"/>
      <c r="CT736" s="166"/>
      <c r="CU736" s="166"/>
      <c r="CV736" s="166"/>
      <c r="CW736" s="166"/>
      <c r="CX736" s="10"/>
      <c r="CY736" s="7"/>
      <c r="CZ736" s="7"/>
    </row>
    <row r="737" ht="15.75" customHeight="1">
      <c r="A737" s="6"/>
      <c r="B737" s="7"/>
      <c r="C737" s="7"/>
      <c r="D737" s="6"/>
      <c r="E737" s="6"/>
      <c r="F737" s="6"/>
      <c r="G737" s="6"/>
      <c r="H737" s="7"/>
      <c r="I737" s="7"/>
      <c r="J737" s="7"/>
      <c r="K737" s="7"/>
      <c r="L737" s="7"/>
      <c r="M737" s="6"/>
      <c r="N737" s="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6"/>
      <c r="AK737" s="6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6"/>
      <c r="BH737" s="6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6"/>
      <c r="CF737" s="6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166"/>
      <c r="CT737" s="166"/>
      <c r="CU737" s="166"/>
      <c r="CV737" s="166"/>
      <c r="CW737" s="166"/>
      <c r="CX737" s="10"/>
      <c r="CY737" s="7"/>
      <c r="CZ737" s="7"/>
    </row>
    <row r="738" ht="15.75" customHeight="1">
      <c r="A738" s="6"/>
      <c r="B738" s="7"/>
      <c r="C738" s="7"/>
      <c r="D738" s="6"/>
      <c r="E738" s="6"/>
      <c r="F738" s="6"/>
      <c r="G738" s="6"/>
      <c r="H738" s="7"/>
      <c r="I738" s="7"/>
      <c r="J738" s="7"/>
      <c r="K738" s="7"/>
      <c r="L738" s="7"/>
      <c r="M738" s="6"/>
      <c r="N738" s="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6"/>
      <c r="AK738" s="6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6"/>
      <c r="BH738" s="6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6"/>
      <c r="CF738" s="6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166"/>
      <c r="CT738" s="166"/>
      <c r="CU738" s="166"/>
      <c r="CV738" s="166"/>
      <c r="CW738" s="166"/>
      <c r="CX738" s="10"/>
      <c r="CY738" s="7"/>
      <c r="CZ738" s="7"/>
    </row>
    <row r="739" ht="15.75" customHeight="1">
      <c r="A739" s="6"/>
      <c r="B739" s="7"/>
      <c r="C739" s="7"/>
      <c r="D739" s="6"/>
      <c r="E739" s="6"/>
      <c r="F739" s="6"/>
      <c r="G739" s="6"/>
      <c r="H739" s="7"/>
      <c r="I739" s="7"/>
      <c r="J739" s="7"/>
      <c r="K739" s="7"/>
      <c r="L739" s="7"/>
      <c r="M739" s="6"/>
      <c r="N739" s="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6"/>
      <c r="AK739" s="6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6"/>
      <c r="BH739" s="6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6"/>
      <c r="CF739" s="6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166"/>
      <c r="CT739" s="166"/>
      <c r="CU739" s="166"/>
      <c r="CV739" s="166"/>
      <c r="CW739" s="166"/>
      <c r="CX739" s="10"/>
      <c r="CY739" s="7"/>
      <c r="CZ739" s="7"/>
    </row>
    <row r="740" ht="15.75" customHeight="1">
      <c r="A740" s="6"/>
      <c r="B740" s="7"/>
      <c r="C740" s="7"/>
      <c r="D740" s="6"/>
      <c r="E740" s="6"/>
      <c r="F740" s="6"/>
      <c r="G740" s="6"/>
      <c r="H740" s="7"/>
      <c r="I740" s="7"/>
      <c r="J740" s="7"/>
      <c r="K740" s="7"/>
      <c r="L740" s="7"/>
      <c r="M740" s="6"/>
      <c r="N740" s="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6"/>
      <c r="AK740" s="6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6"/>
      <c r="BH740" s="6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6"/>
      <c r="CF740" s="6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166"/>
      <c r="CT740" s="166"/>
      <c r="CU740" s="166"/>
      <c r="CV740" s="166"/>
      <c r="CW740" s="166"/>
      <c r="CX740" s="10"/>
      <c r="CY740" s="7"/>
      <c r="CZ740" s="7"/>
    </row>
    <row r="741" ht="15.75" customHeight="1">
      <c r="A741" s="6"/>
      <c r="B741" s="7"/>
      <c r="C741" s="7"/>
      <c r="D741" s="6"/>
      <c r="E741" s="6"/>
      <c r="F741" s="6"/>
      <c r="G741" s="6"/>
      <c r="H741" s="7"/>
      <c r="I741" s="7"/>
      <c r="J741" s="7"/>
      <c r="K741" s="7"/>
      <c r="L741" s="7"/>
      <c r="M741" s="6"/>
      <c r="N741" s="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6"/>
      <c r="AK741" s="6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6"/>
      <c r="BH741" s="6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6"/>
      <c r="CF741" s="6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166"/>
      <c r="CT741" s="166"/>
      <c r="CU741" s="166"/>
      <c r="CV741" s="166"/>
      <c r="CW741" s="166"/>
      <c r="CX741" s="10"/>
      <c r="CY741" s="7"/>
      <c r="CZ741" s="7"/>
    </row>
    <row r="742" ht="15.75" customHeight="1">
      <c r="A742" s="6"/>
      <c r="B742" s="7"/>
      <c r="C742" s="7"/>
      <c r="D742" s="6"/>
      <c r="E742" s="6"/>
      <c r="F742" s="6"/>
      <c r="G742" s="6"/>
      <c r="H742" s="7"/>
      <c r="I742" s="7"/>
      <c r="J742" s="7"/>
      <c r="K742" s="7"/>
      <c r="L742" s="7"/>
      <c r="M742" s="6"/>
      <c r="N742" s="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6"/>
      <c r="AK742" s="6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6"/>
      <c r="BH742" s="6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6"/>
      <c r="CF742" s="6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166"/>
      <c r="CT742" s="166"/>
      <c r="CU742" s="166"/>
      <c r="CV742" s="166"/>
      <c r="CW742" s="166"/>
      <c r="CX742" s="10"/>
      <c r="CY742" s="7"/>
      <c r="CZ742" s="7"/>
    </row>
    <row r="743" ht="15.75" customHeight="1">
      <c r="A743" s="6"/>
      <c r="B743" s="7"/>
      <c r="C743" s="7"/>
      <c r="D743" s="6"/>
      <c r="E743" s="6"/>
      <c r="F743" s="6"/>
      <c r="G743" s="6"/>
      <c r="H743" s="7"/>
      <c r="I743" s="7"/>
      <c r="J743" s="7"/>
      <c r="K743" s="7"/>
      <c r="L743" s="7"/>
      <c r="M743" s="6"/>
      <c r="N743" s="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6"/>
      <c r="AK743" s="6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6"/>
      <c r="BH743" s="6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6"/>
      <c r="CF743" s="6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166"/>
      <c r="CT743" s="166"/>
      <c r="CU743" s="166"/>
      <c r="CV743" s="166"/>
      <c r="CW743" s="166"/>
      <c r="CX743" s="10"/>
      <c r="CY743" s="7"/>
      <c r="CZ743" s="7"/>
    </row>
    <row r="744" ht="15.75" customHeight="1">
      <c r="A744" s="6"/>
      <c r="B744" s="7"/>
      <c r="C744" s="7"/>
      <c r="D744" s="6"/>
      <c r="E744" s="6"/>
      <c r="F744" s="6"/>
      <c r="G744" s="6"/>
      <c r="H744" s="7"/>
      <c r="I744" s="7"/>
      <c r="J744" s="7"/>
      <c r="K744" s="7"/>
      <c r="L744" s="7"/>
      <c r="M744" s="6"/>
      <c r="N744" s="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6"/>
      <c r="AK744" s="6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6"/>
      <c r="BH744" s="6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6"/>
      <c r="CF744" s="6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166"/>
      <c r="CT744" s="166"/>
      <c r="CU744" s="166"/>
      <c r="CV744" s="166"/>
      <c r="CW744" s="166"/>
      <c r="CX744" s="10"/>
      <c r="CY744" s="7"/>
      <c r="CZ744" s="7"/>
    </row>
    <row r="745" ht="15.75" customHeight="1">
      <c r="A745" s="6"/>
      <c r="B745" s="7"/>
      <c r="C745" s="7"/>
      <c r="D745" s="6"/>
      <c r="E745" s="6"/>
      <c r="F745" s="6"/>
      <c r="G745" s="6"/>
      <c r="H745" s="7"/>
      <c r="I745" s="7"/>
      <c r="J745" s="7"/>
      <c r="K745" s="7"/>
      <c r="L745" s="7"/>
      <c r="M745" s="6"/>
      <c r="N745" s="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6"/>
      <c r="AK745" s="6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6"/>
      <c r="BH745" s="6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6"/>
      <c r="CF745" s="6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166"/>
      <c r="CT745" s="166"/>
      <c r="CU745" s="166"/>
      <c r="CV745" s="166"/>
      <c r="CW745" s="166"/>
      <c r="CX745" s="10"/>
      <c r="CY745" s="7"/>
      <c r="CZ745" s="7"/>
    </row>
    <row r="746" ht="15.75" customHeight="1">
      <c r="A746" s="6"/>
      <c r="B746" s="7"/>
      <c r="C746" s="7"/>
      <c r="D746" s="6"/>
      <c r="E746" s="6"/>
      <c r="F746" s="6"/>
      <c r="G746" s="6"/>
      <c r="H746" s="7"/>
      <c r="I746" s="7"/>
      <c r="J746" s="7"/>
      <c r="K746" s="7"/>
      <c r="L746" s="7"/>
      <c r="M746" s="6"/>
      <c r="N746" s="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6"/>
      <c r="AK746" s="6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6"/>
      <c r="BH746" s="6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6"/>
      <c r="CF746" s="6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166"/>
      <c r="CT746" s="166"/>
      <c r="CU746" s="166"/>
      <c r="CV746" s="166"/>
      <c r="CW746" s="166"/>
      <c r="CX746" s="10"/>
      <c r="CY746" s="7"/>
      <c r="CZ746" s="7"/>
    </row>
    <row r="747" ht="15.75" customHeight="1">
      <c r="A747" s="6"/>
      <c r="B747" s="7"/>
      <c r="C747" s="7"/>
      <c r="D747" s="6"/>
      <c r="E747" s="6"/>
      <c r="F747" s="6"/>
      <c r="G747" s="6"/>
      <c r="H747" s="7"/>
      <c r="I747" s="7"/>
      <c r="J747" s="7"/>
      <c r="K747" s="7"/>
      <c r="L747" s="7"/>
      <c r="M747" s="6"/>
      <c r="N747" s="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6"/>
      <c r="AK747" s="6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6"/>
      <c r="BH747" s="6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6"/>
      <c r="CF747" s="6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166"/>
      <c r="CT747" s="166"/>
      <c r="CU747" s="166"/>
      <c r="CV747" s="166"/>
      <c r="CW747" s="166"/>
      <c r="CX747" s="10"/>
      <c r="CY747" s="7"/>
      <c r="CZ747" s="7"/>
    </row>
    <row r="748" ht="15.75" customHeight="1">
      <c r="A748" s="6"/>
      <c r="B748" s="7"/>
      <c r="C748" s="7"/>
      <c r="D748" s="6"/>
      <c r="E748" s="6"/>
      <c r="F748" s="6"/>
      <c r="G748" s="6"/>
      <c r="H748" s="7"/>
      <c r="I748" s="7"/>
      <c r="J748" s="7"/>
      <c r="K748" s="7"/>
      <c r="L748" s="7"/>
      <c r="M748" s="6"/>
      <c r="N748" s="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6"/>
      <c r="AK748" s="6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6"/>
      <c r="BH748" s="6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6"/>
      <c r="CF748" s="6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166"/>
      <c r="CT748" s="166"/>
      <c r="CU748" s="166"/>
      <c r="CV748" s="166"/>
      <c r="CW748" s="166"/>
      <c r="CX748" s="10"/>
      <c r="CY748" s="7"/>
      <c r="CZ748" s="7"/>
    </row>
    <row r="749" ht="15.75" customHeight="1">
      <c r="A749" s="6"/>
      <c r="B749" s="7"/>
      <c r="C749" s="7"/>
      <c r="D749" s="6"/>
      <c r="E749" s="6"/>
      <c r="F749" s="6"/>
      <c r="G749" s="6"/>
      <c r="H749" s="7"/>
      <c r="I749" s="7"/>
      <c r="J749" s="7"/>
      <c r="K749" s="7"/>
      <c r="L749" s="7"/>
      <c r="M749" s="6"/>
      <c r="N749" s="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6"/>
      <c r="AK749" s="6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6"/>
      <c r="BH749" s="6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6"/>
      <c r="CF749" s="6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166"/>
      <c r="CT749" s="166"/>
      <c r="CU749" s="166"/>
      <c r="CV749" s="166"/>
      <c r="CW749" s="166"/>
      <c r="CX749" s="10"/>
      <c r="CY749" s="7"/>
      <c r="CZ749" s="7"/>
    </row>
    <row r="750" ht="15.75" customHeight="1">
      <c r="A750" s="6"/>
      <c r="B750" s="7"/>
      <c r="C750" s="7"/>
      <c r="D750" s="6"/>
      <c r="E750" s="6"/>
      <c r="F750" s="6"/>
      <c r="G750" s="6"/>
      <c r="H750" s="7"/>
      <c r="I750" s="7"/>
      <c r="J750" s="7"/>
      <c r="K750" s="7"/>
      <c r="L750" s="7"/>
      <c r="M750" s="6"/>
      <c r="N750" s="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6"/>
      <c r="AK750" s="6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6"/>
      <c r="BH750" s="6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6"/>
      <c r="CF750" s="6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166"/>
      <c r="CT750" s="166"/>
      <c r="CU750" s="166"/>
      <c r="CV750" s="166"/>
      <c r="CW750" s="166"/>
      <c r="CX750" s="10"/>
      <c r="CY750" s="7"/>
      <c r="CZ750" s="7"/>
    </row>
    <row r="751" ht="15.75" customHeight="1">
      <c r="A751" s="6"/>
      <c r="B751" s="7"/>
      <c r="C751" s="7"/>
      <c r="D751" s="6"/>
      <c r="E751" s="6"/>
      <c r="F751" s="6"/>
      <c r="G751" s="6"/>
      <c r="H751" s="7"/>
      <c r="I751" s="7"/>
      <c r="J751" s="7"/>
      <c r="K751" s="7"/>
      <c r="L751" s="7"/>
      <c r="M751" s="6"/>
      <c r="N751" s="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6"/>
      <c r="AK751" s="6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6"/>
      <c r="BH751" s="6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6"/>
      <c r="CF751" s="6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166"/>
      <c r="CT751" s="166"/>
      <c r="CU751" s="166"/>
      <c r="CV751" s="166"/>
      <c r="CW751" s="166"/>
      <c r="CX751" s="10"/>
      <c r="CY751" s="7"/>
      <c r="CZ751" s="7"/>
    </row>
    <row r="752" ht="15.75" customHeight="1">
      <c r="A752" s="6"/>
      <c r="B752" s="7"/>
      <c r="C752" s="7"/>
      <c r="D752" s="6"/>
      <c r="E752" s="6"/>
      <c r="F752" s="6"/>
      <c r="G752" s="6"/>
      <c r="H752" s="7"/>
      <c r="I752" s="7"/>
      <c r="J752" s="7"/>
      <c r="K752" s="7"/>
      <c r="L752" s="7"/>
      <c r="M752" s="6"/>
      <c r="N752" s="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6"/>
      <c r="AK752" s="6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6"/>
      <c r="BH752" s="6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6"/>
      <c r="CF752" s="6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166"/>
      <c r="CT752" s="166"/>
      <c r="CU752" s="166"/>
      <c r="CV752" s="166"/>
      <c r="CW752" s="166"/>
      <c r="CX752" s="10"/>
      <c r="CY752" s="7"/>
      <c r="CZ752" s="7"/>
    </row>
    <row r="753" ht="15.75" customHeight="1">
      <c r="A753" s="6"/>
      <c r="B753" s="7"/>
      <c r="C753" s="7"/>
      <c r="D753" s="6"/>
      <c r="E753" s="6"/>
      <c r="F753" s="6"/>
      <c r="G753" s="6"/>
      <c r="H753" s="7"/>
      <c r="I753" s="7"/>
      <c r="J753" s="7"/>
      <c r="K753" s="7"/>
      <c r="L753" s="7"/>
      <c r="M753" s="6"/>
      <c r="N753" s="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6"/>
      <c r="AK753" s="6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6"/>
      <c r="BH753" s="6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6"/>
      <c r="CF753" s="6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166"/>
      <c r="CT753" s="166"/>
      <c r="CU753" s="166"/>
      <c r="CV753" s="166"/>
      <c r="CW753" s="166"/>
      <c r="CX753" s="10"/>
      <c r="CY753" s="7"/>
      <c r="CZ753" s="7"/>
    </row>
    <row r="754" ht="15.75" customHeight="1">
      <c r="A754" s="6"/>
      <c r="B754" s="7"/>
      <c r="C754" s="7"/>
      <c r="D754" s="6"/>
      <c r="E754" s="6"/>
      <c r="F754" s="6"/>
      <c r="G754" s="6"/>
      <c r="H754" s="7"/>
      <c r="I754" s="7"/>
      <c r="J754" s="7"/>
      <c r="K754" s="7"/>
      <c r="L754" s="7"/>
      <c r="M754" s="6"/>
      <c r="N754" s="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6"/>
      <c r="AK754" s="6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6"/>
      <c r="BH754" s="6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6"/>
      <c r="CF754" s="6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166"/>
      <c r="CT754" s="166"/>
      <c r="CU754" s="166"/>
      <c r="CV754" s="166"/>
      <c r="CW754" s="166"/>
      <c r="CX754" s="10"/>
      <c r="CY754" s="7"/>
      <c r="CZ754" s="7"/>
    </row>
    <row r="755" ht="15.75" customHeight="1">
      <c r="A755" s="6"/>
      <c r="B755" s="7"/>
      <c r="C755" s="7"/>
      <c r="D755" s="6"/>
      <c r="E755" s="6"/>
      <c r="F755" s="6"/>
      <c r="G755" s="6"/>
      <c r="H755" s="7"/>
      <c r="I755" s="7"/>
      <c r="J755" s="7"/>
      <c r="K755" s="7"/>
      <c r="L755" s="7"/>
      <c r="M755" s="6"/>
      <c r="N755" s="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6"/>
      <c r="AK755" s="6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6"/>
      <c r="BH755" s="6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6"/>
      <c r="CF755" s="6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166"/>
      <c r="CT755" s="166"/>
      <c r="CU755" s="166"/>
      <c r="CV755" s="166"/>
      <c r="CW755" s="166"/>
      <c r="CX755" s="10"/>
      <c r="CY755" s="7"/>
      <c r="CZ755" s="7"/>
    </row>
    <row r="756" ht="15.75" customHeight="1">
      <c r="A756" s="6"/>
      <c r="B756" s="7"/>
      <c r="C756" s="7"/>
      <c r="D756" s="6"/>
      <c r="E756" s="6"/>
      <c r="F756" s="6"/>
      <c r="G756" s="6"/>
      <c r="H756" s="7"/>
      <c r="I756" s="7"/>
      <c r="J756" s="7"/>
      <c r="K756" s="7"/>
      <c r="L756" s="7"/>
      <c r="M756" s="6"/>
      <c r="N756" s="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6"/>
      <c r="AK756" s="6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6"/>
      <c r="BH756" s="6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6"/>
      <c r="CF756" s="6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166"/>
      <c r="CT756" s="166"/>
      <c r="CU756" s="166"/>
      <c r="CV756" s="166"/>
      <c r="CW756" s="166"/>
      <c r="CX756" s="10"/>
      <c r="CY756" s="7"/>
      <c r="CZ756" s="7"/>
    </row>
    <row r="757" ht="15.75" customHeight="1">
      <c r="A757" s="6"/>
      <c r="B757" s="7"/>
      <c r="C757" s="7"/>
      <c r="D757" s="6"/>
      <c r="E757" s="6"/>
      <c r="F757" s="6"/>
      <c r="G757" s="6"/>
      <c r="H757" s="7"/>
      <c r="I757" s="7"/>
      <c r="J757" s="7"/>
      <c r="K757" s="7"/>
      <c r="L757" s="7"/>
      <c r="M757" s="6"/>
      <c r="N757" s="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6"/>
      <c r="AK757" s="6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6"/>
      <c r="BH757" s="6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6"/>
      <c r="CF757" s="6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166"/>
      <c r="CT757" s="166"/>
      <c r="CU757" s="166"/>
      <c r="CV757" s="166"/>
      <c r="CW757" s="166"/>
      <c r="CX757" s="10"/>
      <c r="CY757" s="7"/>
      <c r="CZ757" s="7"/>
    </row>
    <row r="758" ht="15.75" customHeight="1">
      <c r="A758" s="6"/>
      <c r="B758" s="7"/>
      <c r="C758" s="7"/>
      <c r="D758" s="6"/>
      <c r="E758" s="6"/>
      <c r="F758" s="6"/>
      <c r="G758" s="6"/>
      <c r="H758" s="7"/>
      <c r="I758" s="7"/>
      <c r="J758" s="7"/>
      <c r="K758" s="7"/>
      <c r="L758" s="7"/>
      <c r="M758" s="6"/>
      <c r="N758" s="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6"/>
      <c r="AK758" s="6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6"/>
      <c r="BH758" s="6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6"/>
      <c r="CF758" s="6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166"/>
      <c r="CT758" s="166"/>
      <c r="CU758" s="166"/>
      <c r="CV758" s="166"/>
      <c r="CW758" s="166"/>
      <c r="CX758" s="10"/>
      <c r="CY758" s="7"/>
      <c r="CZ758" s="7"/>
    </row>
    <row r="759" ht="15.75" customHeight="1">
      <c r="A759" s="6"/>
      <c r="B759" s="7"/>
      <c r="C759" s="7"/>
      <c r="D759" s="6"/>
      <c r="E759" s="6"/>
      <c r="F759" s="6"/>
      <c r="G759" s="6"/>
      <c r="H759" s="7"/>
      <c r="I759" s="7"/>
      <c r="J759" s="7"/>
      <c r="K759" s="7"/>
      <c r="L759" s="7"/>
      <c r="M759" s="6"/>
      <c r="N759" s="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6"/>
      <c r="AK759" s="6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6"/>
      <c r="BH759" s="6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6"/>
      <c r="CF759" s="6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166"/>
      <c r="CT759" s="166"/>
      <c r="CU759" s="166"/>
      <c r="CV759" s="166"/>
      <c r="CW759" s="166"/>
      <c r="CX759" s="10"/>
      <c r="CY759" s="7"/>
      <c r="CZ759" s="7"/>
    </row>
    <row r="760" ht="15.75" customHeight="1">
      <c r="A760" s="6"/>
      <c r="B760" s="7"/>
      <c r="C760" s="7"/>
      <c r="D760" s="6"/>
      <c r="E760" s="6"/>
      <c r="F760" s="6"/>
      <c r="G760" s="6"/>
      <c r="H760" s="7"/>
      <c r="I760" s="7"/>
      <c r="J760" s="7"/>
      <c r="K760" s="7"/>
      <c r="L760" s="7"/>
      <c r="M760" s="6"/>
      <c r="N760" s="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6"/>
      <c r="AK760" s="6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6"/>
      <c r="BH760" s="6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6"/>
      <c r="CF760" s="6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166"/>
      <c r="CT760" s="166"/>
      <c r="CU760" s="166"/>
      <c r="CV760" s="166"/>
      <c r="CW760" s="166"/>
      <c r="CX760" s="10"/>
      <c r="CY760" s="7"/>
      <c r="CZ760" s="7"/>
    </row>
    <row r="761" ht="15.75" customHeight="1">
      <c r="A761" s="6"/>
      <c r="B761" s="7"/>
      <c r="C761" s="7"/>
      <c r="D761" s="6"/>
      <c r="E761" s="6"/>
      <c r="F761" s="6"/>
      <c r="G761" s="6"/>
      <c r="H761" s="7"/>
      <c r="I761" s="7"/>
      <c r="J761" s="7"/>
      <c r="K761" s="7"/>
      <c r="L761" s="7"/>
      <c r="M761" s="6"/>
      <c r="N761" s="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6"/>
      <c r="AK761" s="6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6"/>
      <c r="BH761" s="6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6"/>
      <c r="CF761" s="6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166"/>
      <c r="CT761" s="166"/>
      <c r="CU761" s="166"/>
      <c r="CV761" s="166"/>
      <c r="CW761" s="166"/>
      <c r="CX761" s="10"/>
      <c r="CY761" s="7"/>
      <c r="CZ761" s="7"/>
    </row>
    <row r="762" ht="15.75" customHeight="1">
      <c r="A762" s="6"/>
      <c r="B762" s="7"/>
      <c r="C762" s="7"/>
      <c r="D762" s="6"/>
      <c r="E762" s="6"/>
      <c r="F762" s="6"/>
      <c r="G762" s="6"/>
      <c r="H762" s="7"/>
      <c r="I762" s="7"/>
      <c r="J762" s="7"/>
      <c r="K762" s="7"/>
      <c r="L762" s="7"/>
      <c r="M762" s="6"/>
      <c r="N762" s="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6"/>
      <c r="AK762" s="6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6"/>
      <c r="BH762" s="6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6"/>
      <c r="CF762" s="6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166"/>
      <c r="CT762" s="166"/>
      <c r="CU762" s="166"/>
      <c r="CV762" s="166"/>
      <c r="CW762" s="166"/>
      <c r="CX762" s="10"/>
      <c r="CY762" s="7"/>
      <c r="CZ762" s="7"/>
    </row>
    <row r="763" ht="15.75" customHeight="1">
      <c r="A763" s="6"/>
      <c r="B763" s="7"/>
      <c r="C763" s="7"/>
      <c r="D763" s="6"/>
      <c r="E763" s="6"/>
      <c r="F763" s="6"/>
      <c r="G763" s="6"/>
      <c r="H763" s="7"/>
      <c r="I763" s="7"/>
      <c r="J763" s="7"/>
      <c r="K763" s="7"/>
      <c r="L763" s="7"/>
      <c r="M763" s="6"/>
      <c r="N763" s="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6"/>
      <c r="AK763" s="6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6"/>
      <c r="BH763" s="6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6"/>
      <c r="CF763" s="6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166"/>
      <c r="CT763" s="166"/>
      <c r="CU763" s="166"/>
      <c r="CV763" s="166"/>
      <c r="CW763" s="166"/>
      <c r="CX763" s="10"/>
      <c r="CY763" s="7"/>
      <c r="CZ763" s="7"/>
    </row>
    <row r="764" ht="15.75" customHeight="1">
      <c r="A764" s="6"/>
      <c r="B764" s="7"/>
      <c r="C764" s="7"/>
      <c r="D764" s="6"/>
      <c r="E764" s="6"/>
      <c r="F764" s="6"/>
      <c r="G764" s="6"/>
      <c r="H764" s="7"/>
      <c r="I764" s="7"/>
      <c r="J764" s="7"/>
      <c r="K764" s="7"/>
      <c r="L764" s="7"/>
      <c r="M764" s="6"/>
      <c r="N764" s="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6"/>
      <c r="AK764" s="6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6"/>
      <c r="BH764" s="6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6"/>
      <c r="CF764" s="6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166"/>
      <c r="CT764" s="166"/>
      <c r="CU764" s="166"/>
      <c r="CV764" s="166"/>
      <c r="CW764" s="166"/>
      <c r="CX764" s="10"/>
      <c r="CY764" s="7"/>
      <c r="CZ764" s="7"/>
    </row>
    <row r="765" ht="15.75" customHeight="1">
      <c r="A765" s="6"/>
      <c r="B765" s="7"/>
      <c r="C765" s="7"/>
      <c r="D765" s="6"/>
      <c r="E765" s="6"/>
      <c r="F765" s="6"/>
      <c r="G765" s="6"/>
      <c r="H765" s="7"/>
      <c r="I765" s="7"/>
      <c r="J765" s="7"/>
      <c r="K765" s="7"/>
      <c r="L765" s="7"/>
      <c r="M765" s="6"/>
      <c r="N765" s="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6"/>
      <c r="AK765" s="6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6"/>
      <c r="BH765" s="6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6"/>
      <c r="CF765" s="6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166"/>
      <c r="CT765" s="166"/>
      <c r="CU765" s="166"/>
      <c r="CV765" s="166"/>
      <c r="CW765" s="166"/>
      <c r="CX765" s="10"/>
      <c r="CY765" s="7"/>
      <c r="CZ765" s="7"/>
    </row>
    <row r="766" ht="15.75" customHeight="1">
      <c r="A766" s="6"/>
      <c r="B766" s="7"/>
      <c r="C766" s="7"/>
      <c r="D766" s="6"/>
      <c r="E766" s="6"/>
      <c r="F766" s="6"/>
      <c r="G766" s="6"/>
      <c r="H766" s="7"/>
      <c r="I766" s="7"/>
      <c r="J766" s="7"/>
      <c r="K766" s="7"/>
      <c r="L766" s="7"/>
      <c r="M766" s="6"/>
      <c r="N766" s="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6"/>
      <c r="AK766" s="6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6"/>
      <c r="BH766" s="6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6"/>
      <c r="CF766" s="6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166"/>
      <c r="CT766" s="166"/>
      <c r="CU766" s="166"/>
      <c r="CV766" s="166"/>
      <c r="CW766" s="166"/>
      <c r="CX766" s="10"/>
      <c r="CY766" s="7"/>
      <c r="CZ766" s="7"/>
    </row>
    <row r="767" ht="15.75" customHeight="1">
      <c r="A767" s="6"/>
      <c r="B767" s="7"/>
      <c r="C767" s="7"/>
      <c r="D767" s="6"/>
      <c r="E767" s="6"/>
      <c r="F767" s="6"/>
      <c r="G767" s="6"/>
      <c r="H767" s="7"/>
      <c r="I767" s="7"/>
      <c r="J767" s="7"/>
      <c r="K767" s="7"/>
      <c r="L767" s="7"/>
      <c r="M767" s="6"/>
      <c r="N767" s="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6"/>
      <c r="AK767" s="6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6"/>
      <c r="BH767" s="6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6"/>
      <c r="CF767" s="6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166"/>
      <c r="CT767" s="166"/>
      <c r="CU767" s="166"/>
      <c r="CV767" s="166"/>
      <c r="CW767" s="166"/>
      <c r="CX767" s="10"/>
      <c r="CY767" s="7"/>
      <c r="CZ767" s="7"/>
    </row>
    <row r="768" ht="15.75" customHeight="1">
      <c r="A768" s="6"/>
      <c r="B768" s="7"/>
      <c r="C768" s="7"/>
      <c r="D768" s="6"/>
      <c r="E768" s="6"/>
      <c r="F768" s="6"/>
      <c r="G768" s="6"/>
      <c r="H768" s="7"/>
      <c r="I768" s="7"/>
      <c r="J768" s="7"/>
      <c r="K768" s="7"/>
      <c r="L768" s="7"/>
      <c r="M768" s="6"/>
      <c r="N768" s="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6"/>
      <c r="AK768" s="6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6"/>
      <c r="BH768" s="6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6"/>
      <c r="CF768" s="6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166"/>
      <c r="CT768" s="166"/>
      <c r="CU768" s="166"/>
      <c r="CV768" s="166"/>
      <c r="CW768" s="166"/>
      <c r="CX768" s="10"/>
      <c r="CY768" s="7"/>
      <c r="CZ768" s="7"/>
    </row>
    <row r="769" ht="15.75" customHeight="1">
      <c r="A769" s="6"/>
      <c r="B769" s="7"/>
      <c r="C769" s="7"/>
      <c r="D769" s="6"/>
      <c r="E769" s="6"/>
      <c r="F769" s="6"/>
      <c r="G769" s="6"/>
      <c r="H769" s="7"/>
      <c r="I769" s="7"/>
      <c r="J769" s="7"/>
      <c r="K769" s="7"/>
      <c r="L769" s="7"/>
      <c r="M769" s="6"/>
      <c r="N769" s="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6"/>
      <c r="AK769" s="6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6"/>
      <c r="BH769" s="6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6"/>
      <c r="CF769" s="6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166"/>
      <c r="CT769" s="166"/>
      <c r="CU769" s="166"/>
      <c r="CV769" s="166"/>
      <c r="CW769" s="166"/>
      <c r="CX769" s="10"/>
      <c r="CY769" s="7"/>
      <c r="CZ769" s="7"/>
    </row>
    <row r="770" ht="15.75" customHeight="1">
      <c r="A770" s="6"/>
      <c r="B770" s="7"/>
      <c r="C770" s="7"/>
      <c r="D770" s="6"/>
      <c r="E770" s="6"/>
      <c r="F770" s="6"/>
      <c r="G770" s="6"/>
      <c r="H770" s="7"/>
      <c r="I770" s="7"/>
      <c r="J770" s="7"/>
      <c r="K770" s="7"/>
      <c r="L770" s="7"/>
      <c r="M770" s="6"/>
      <c r="N770" s="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6"/>
      <c r="AK770" s="6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6"/>
      <c r="BH770" s="6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6"/>
      <c r="CF770" s="6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166"/>
      <c r="CT770" s="166"/>
      <c r="CU770" s="166"/>
      <c r="CV770" s="166"/>
      <c r="CW770" s="166"/>
      <c r="CX770" s="10"/>
      <c r="CY770" s="7"/>
      <c r="CZ770" s="7"/>
    </row>
    <row r="771" ht="15.75" customHeight="1">
      <c r="A771" s="6"/>
      <c r="B771" s="7"/>
      <c r="C771" s="7"/>
      <c r="D771" s="6"/>
      <c r="E771" s="6"/>
      <c r="F771" s="6"/>
      <c r="G771" s="6"/>
      <c r="H771" s="7"/>
      <c r="I771" s="7"/>
      <c r="J771" s="7"/>
      <c r="K771" s="7"/>
      <c r="L771" s="7"/>
      <c r="M771" s="6"/>
      <c r="N771" s="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6"/>
      <c r="AK771" s="6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6"/>
      <c r="BH771" s="6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6"/>
      <c r="CF771" s="6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166"/>
      <c r="CT771" s="166"/>
      <c r="CU771" s="166"/>
      <c r="CV771" s="166"/>
      <c r="CW771" s="166"/>
      <c r="CX771" s="10"/>
      <c r="CY771" s="7"/>
      <c r="CZ771" s="7"/>
    </row>
    <row r="772" ht="15.75" customHeight="1">
      <c r="A772" s="6"/>
      <c r="B772" s="7"/>
      <c r="C772" s="7"/>
      <c r="D772" s="6"/>
      <c r="E772" s="6"/>
      <c r="F772" s="6"/>
      <c r="G772" s="6"/>
      <c r="H772" s="7"/>
      <c r="I772" s="7"/>
      <c r="J772" s="7"/>
      <c r="K772" s="7"/>
      <c r="L772" s="7"/>
      <c r="M772" s="6"/>
      <c r="N772" s="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6"/>
      <c r="AK772" s="6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6"/>
      <c r="BH772" s="6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6"/>
      <c r="CF772" s="6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166"/>
      <c r="CT772" s="166"/>
      <c r="CU772" s="166"/>
      <c r="CV772" s="166"/>
      <c r="CW772" s="166"/>
      <c r="CX772" s="10"/>
      <c r="CY772" s="7"/>
      <c r="CZ772" s="7"/>
    </row>
    <row r="773" ht="15.75" customHeight="1">
      <c r="A773" s="6"/>
      <c r="B773" s="7"/>
      <c r="C773" s="7"/>
      <c r="D773" s="6"/>
      <c r="E773" s="6"/>
      <c r="F773" s="6"/>
      <c r="G773" s="6"/>
      <c r="H773" s="7"/>
      <c r="I773" s="7"/>
      <c r="J773" s="7"/>
      <c r="K773" s="7"/>
      <c r="L773" s="7"/>
      <c r="M773" s="6"/>
      <c r="N773" s="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6"/>
      <c r="AK773" s="6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6"/>
      <c r="BH773" s="6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6"/>
      <c r="CF773" s="6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166"/>
      <c r="CT773" s="166"/>
      <c r="CU773" s="166"/>
      <c r="CV773" s="166"/>
      <c r="CW773" s="166"/>
      <c r="CX773" s="10"/>
      <c r="CY773" s="7"/>
      <c r="CZ773" s="7"/>
    </row>
    <row r="774" ht="15.75" customHeight="1">
      <c r="A774" s="6"/>
      <c r="B774" s="7"/>
      <c r="C774" s="7"/>
      <c r="D774" s="6"/>
      <c r="E774" s="6"/>
      <c r="F774" s="6"/>
      <c r="G774" s="6"/>
      <c r="H774" s="7"/>
      <c r="I774" s="7"/>
      <c r="J774" s="7"/>
      <c r="K774" s="7"/>
      <c r="L774" s="7"/>
      <c r="M774" s="6"/>
      <c r="N774" s="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6"/>
      <c r="AK774" s="6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6"/>
      <c r="BH774" s="6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6"/>
      <c r="CF774" s="6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166"/>
      <c r="CT774" s="166"/>
      <c r="CU774" s="166"/>
      <c r="CV774" s="166"/>
      <c r="CW774" s="166"/>
      <c r="CX774" s="10"/>
      <c r="CY774" s="7"/>
      <c r="CZ774" s="7"/>
    </row>
    <row r="775" ht="15.75" customHeight="1">
      <c r="A775" s="6"/>
      <c r="B775" s="7"/>
      <c r="C775" s="7"/>
      <c r="D775" s="6"/>
      <c r="E775" s="6"/>
      <c r="F775" s="6"/>
      <c r="G775" s="6"/>
      <c r="H775" s="7"/>
      <c r="I775" s="7"/>
      <c r="J775" s="7"/>
      <c r="K775" s="7"/>
      <c r="L775" s="7"/>
      <c r="M775" s="6"/>
      <c r="N775" s="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6"/>
      <c r="AK775" s="6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6"/>
      <c r="BH775" s="6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6"/>
      <c r="CF775" s="6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166"/>
      <c r="CT775" s="166"/>
      <c r="CU775" s="166"/>
      <c r="CV775" s="166"/>
      <c r="CW775" s="166"/>
      <c r="CX775" s="10"/>
      <c r="CY775" s="7"/>
      <c r="CZ775" s="7"/>
    </row>
    <row r="776" ht="15.75" customHeight="1">
      <c r="A776" s="6"/>
      <c r="B776" s="7"/>
      <c r="C776" s="7"/>
      <c r="D776" s="6"/>
      <c r="E776" s="6"/>
      <c r="F776" s="6"/>
      <c r="G776" s="6"/>
      <c r="H776" s="7"/>
      <c r="I776" s="7"/>
      <c r="J776" s="7"/>
      <c r="K776" s="7"/>
      <c r="L776" s="7"/>
      <c r="M776" s="6"/>
      <c r="N776" s="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6"/>
      <c r="AK776" s="6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6"/>
      <c r="BH776" s="6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6"/>
      <c r="CF776" s="6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166"/>
      <c r="CT776" s="166"/>
      <c r="CU776" s="166"/>
      <c r="CV776" s="166"/>
      <c r="CW776" s="166"/>
      <c r="CX776" s="10"/>
      <c r="CY776" s="7"/>
      <c r="CZ776" s="7"/>
    </row>
    <row r="777" ht="15.75" customHeight="1">
      <c r="A777" s="6"/>
      <c r="B777" s="7"/>
      <c r="C777" s="7"/>
      <c r="D777" s="6"/>
      <c r="E777" s="6"/>
      <c r="F777" s="6"/>
      <c r="G777" s="6"/>
      <c r="H777" s="7"/>
      <c r="I777" s="7"/>
      <c r="J777" s="7"/>
      <c r="K777" s="7"/>
      <c r="L777" s="7"/>
      <c r="M777" s="6"/>
      <c r="N777" s="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6"/>
      <c r="AK777" s="6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6"/>
      <c r="BH777" s="6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6"/>
      <c r="CF777" s="6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166"/>
      <c r="CT777" s="166"/>
      <c r="CU777" s="166"/>
      <c r="CV777" s="166"/>
      <c r="CW777" s="166"/>
      <c r="CX777" s="10"/>
      <c r="CY777" s="7"/>
      <c r="CZ777" s="7"/>
    </row>
    <row r="778" ht="15.75" customHeight="1">
      <c r="A778" s="6"/>
      <c r="B778" s="7"/>
      <c r="C778" s="7"/>
      <c r="D778" s="6"/>
      <c r="E778" s="6"/>
      <c r="F778" s="6"/>
      <c r="G778" s="6"/>
      <c r="H778" s="7"/>
      <c r="I778" s="7"/>
      <c r="J778" s="7"/>
      <c r="K778" s="7"/>
      <c r="L778" s="7"/>
      <c r="M778" s="6"/>
      <c r="N778" s="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6"/>
      <c r="AK778" s="6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6"/>
      <c r="BH778" s="6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6"/>
      <c r="CF778" s="6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166"/>
      <c r="CT778" s="166"/>
      <c r="CU778" s="166"/>
      <c r="CV778" s="166"/>
      <c r="CW778" s="166"/>
      <c r="CX778" s="10"/>
      <c r="CY778" s="7"/>
      <c r="CZ778" s="7"/>
    </row>
    <row r="779" ht="15.75" customHeight="1">
      <c r="A779" s="6"/>
      <c r="B779" s="7"/>
      <c r="C779" s="7"/>
      <c r="D779" s="6"/>
      <c r="E779" s="6"/>
      <c r="F779" s="6"/>
      <c r="G779" s="6"/>
      <c r="H779" s="7"/>
      <c r="I779" s="7"/>
      <c r="J779" s="7"/>
      <c r="K779" s="7"/>
      <c r="L779" s="7"/>
      <c r="M779" s="6"/>
      <c r="N779" s="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6"/>
      <c r="AK779" s="6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6"/>
      <c r="BH779" s="6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6"/>
      <c r="CF779" s="6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166"/>
      <c r="CT779" s="166"/>
      <c r="CU779" s="166"/>
      <c r="CV779" s="166"/>
      <c r="CW779" s="166"/>
      <c r="CX779" s="10"/>
      <c r="CY779" s="7"/>
      <c r="CZ779" s="7"/>
    </row>
    <row r="780" ht="15.75" customHeight="1">
      <c r="A780" s="6"/>
      <c r="B780" s="7"/>
      <c r="C780" s="7"/>
      <c r="D780" s="6"/>
      <c r="E780" s="6"/>
      <c r="F780" s="6"/>
      <c r="G780" s="6"/>
      <c r="H780" s="7"/>
      <c r="I780" s="7"/>
      <c r="J780" s="7"/>
      <c r="K780" s="7"/>
      <c r="L780" s="7"/>
      <c r="M780" s="6"/>
      <c r="N780" s="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6"/>
      <c r="AK780" s="6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6"/>
      <c r="BH780" s="6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6"/>
      <c r="CF780" s="6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166"/>
      <c r="CT780" s="166"/>
      <c r="CU780" s="166"/>
      <c r="CV780" s="166"/>
      <c r="CW780" s="166"/>
      <c r="CX780" s="10"/>
      <c r="CY780" s="7"/>
      <c r="CZ780" s="7"/>
    </row>
    <row r="781" ht="15.75" customHeight="1">
      <c r="A781" s="6"/>
      <c r="B781" s="7"/>
      <c r="C781" s="7"/>
      <c r="D781" s="6"/>
      <c r="E781" s="6"/>
      <c r="F781" s="6"/>
      <c r="G781" s="6"/>
      <c r="H781" s="7"/>
      <c r="I781" s="7"/>
      <c r="J781" s="7"/>
      <c r="K781" s="7"/>
      <c r="L781" s="7"/>
      <c r="M781" s="6"/>
      <c r="N781" s="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6"/>
      <c r="AK781" s="6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6"/>
      <c r="BH781" s="6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6"/>
      <c r="CF781" s="6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166"/>
      <c r="CT781" s="166"/>
      <c r="CU781" s="166"/>
      <c r="CV781" s="166"/>
      <c r="CW781" s="166"/>
      <c r="CX781" s="10"/>
      <c r="CY781" s="7"/>
      <c r="CZ781" s="7"/>
    </row>
    <row r="782" ht="15.75" customHeight="1">
      <c r="A782" s="6"/>
      <c r="B782" s="7"/>
      <c r="C782" s="7"/>
      <c r="D782" s="6"/>
      <c r="E782" s="6"/>
      <c r="F782" s="6"/>
      <c r="G782" s="6"/>
      <c r="H782" s="7"/>
      <c r="I782" s="7"/>
      <c r="J782" s="7"/>
      <c r="K782" s="7"/>
      <c r="L782" s="7"/>
      <c r="M782" s="6"/>
      <c r="N782" s="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6"/>
      <c r="AK782" s="6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6"/>
      <c r="BH782" s="6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6"/>
      <c r="CF782" s="6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166"/>
      <c r="CT782" s="166"/>
      <c r="CU782" s="166"/>
      <c r="CV782" s="166"/>
      <c r="CW782" s="166"/>
      <c r="CX782" s="10"/>
      <c r="CY782" s="7"/>
      <c r="CZ782" s="7"/>
    </row>
    <row r="783" ht="15.75" customHeight="1">
      <c r="A783" s="6"/>
      <c r="B783" s="7"/>
      <c r="C783" s="7"/>
      <c r="D783" s="6"/>
      <c r="E783" s="6"/>
      <c r="F783" s="6"/>
      <c r="G783" s="6"/>
      <c r="H783" s="7"/>
      <c r="I783" s="7"/>
      <c r="J783" s="7"/>
      <c r="K783" s="7"/>
      <c r="L783" s="7"/>
      <c r="M783" s="6"/>
      <c r="N783" s="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6"/>
      <c r="AK783" s="6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6"/>
      <c r="BH783" s="6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6"/>
      <c r="CF783" s="6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166"/>
      <c r="CT783" s="166"/>
      <c r="CU783" s="166"/>
      <c r="CV783" s="166"/>
      <c r="CW783" s="166"/>
      <c r="CX783" s="10"/>
      <c r="CY783" s="7"/>
      <c r="CZ783" s="7"/>
    </row>
    <row r="784" ht="15.75" customHeight="1">
      <c r="A784" s="6"/>
      <c r="B784" s="7"/>
      <c r="C784" s="7"/>
      <c r="D784" s="6"/>
      <c r="E784" s="6"/>
      <c r="F784" s="6"/>
      <c r="G784" s="6"/>
      <c r="H784" s="7"/>
      <c r="I784" s="7"/>
      <c r="J784" s="7"/>
      <c r="K784" s="7"/>
      <c r="L784" s="7"/>
      <c r="M784" s="6"/>
      <c r="N784" s="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6"/>
      <c r="AK784" s="6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6"/>
      <c r="BH784" s="6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6"/>
      <c r="CF784" s="6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166"/>
      <c r="CT784" s="166"/>
      <c r="CU784" s="166"/>
      <c r="CV784" s="166"/>
      <c r="CW784" s="166"/>
      <c r="CX784" s="10"/>
      <c r="CY784" s="7"/>
      <c r="CZ784" s="7"/>
    </row>
    <row r="785" ht="15.75" customHeight="1">
      <c r="A785" s="6"/>
      <c r="B785" s="7"/>
      <c r="C785" s="7"/>
      <c r="D785" s="6"/>
      <c r="E785" s="6"/>
      <c r="F785" s="6"/>
      <c r="G785" s="6"/>
      <c r="H785" s="7"/>
      <c r="I785" s="7"/>
      <c r="J785" s="7"/>
      <c r="K785" s="7"/>
      <c r="L785" s="7"/>
      <c r="M785" s="6"/>
      <c r="N785" s="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6"/>
      <c r="AK785" s="6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6"/>
      <c r="BH785" s="6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6"/>
      <c r="CF785" s="6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166"/>
      <c r="CT785" s="166"/>
      <c r="CU785" s="166"/>
      <c r="CV785" s="166"/>
      <c r="CW785" s="166"/>
      <c r="CX785" s="10"/>
      <c r="CY785" s="7"/>
      <c r="CZ785" s="7"/>
    </row>
    <row r="786" ht="15.75" customHeight="1">
      <c r="A786" s="6"/>
      <c r="B786" s="7"/>
      <c r="C786" s="7"/>
      <c r="D786" s="6"/>
      <c r="E786" s="6"/>
      <c r="F786" s="6"/>
      <c r="G786" s="6"/>
      <c r="H786" s="7"/>
      <c r="I786" s="7"/>
      <c r="J786" s="7"/>
      <c r="K786" s="7"/>
      <c r="L786" s="7"/>
      <c r="M786" s="6"/>
      <c r="N786" s="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6"/>
      <c r="AK786" s="6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6"/>
      <c r="BH786" s="6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6"/>
      <c r="CF786" s="6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166"/>
      <c r="CT786" s="166"/>
      <c r="CU786" s="166"/>
      <c r="CV786" s="166"/>
      <c r="CW786" s="166"/>
      <c r="CX786" s="10"/>
      <c r="CY786" s="7"/>
      <c r="CZ786" s="7"/>
    </row>
    <row r="787" ht="15.75" customHeight="1">
      <c r="A787" s="6"/>
      <c r="B787" s="7"/>
      <c r="C787" s="7"/>
      <c r="D787" s="6"/>
      <c r="E787" s="6"/>
      <c r="F787" s="6"/>
      <c r="G787" s="6"/>
      <c r="H787" s="7"/>
      <c r="I787" s="7"/>
      <c r="J787" s="7"/>
      <c r="K787" s="7"/>
      <c r="L787" s="7"/>
      <c r="M787" s="6"/>
      <c r="N787" s="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6"/>
      <c r="AK787" s="6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6"/>
      <c r="BH787" s="6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6"/>
      <c r="CF787" s="6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166"/>
      <c r="CT787" s="166"/>
      <c r="CU787" s="166"/>
      <c r="CV787" s="166"/>
      <c r="CW787" s="166"/>
      <c r="CX787" s="10"/>
      <c r="CY787" s="7"/>
      <c r="CZ787" s="7"/>
    </row>
    <row r="788" ht="15.75" customHeight="1">
      <c r="A788" s="6"/>
      <c r="B788" s="7"/>
      <c r="C788" s="7"/>
      <c r="D788" s="6"/>
      <c r="E788" s="6"/>
      <c r="F788" s="6"/>
      <c r="G788" s="6"/>
      <c r="H788" s="7"/>
      <c r="I788" s="7"/>
      <c r="J788" s="7"/>
      <c r="K788" s="7"/>
      <c r="L788" s="7"/>
      <c r="M788" s="6"/>
      <c r="N788" s="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6"/>
      <c r="AK788" s="6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6"/>
      <c r="BH788" s="6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6"/>
      <c r="CF788" s="6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166"/>
      <c r="CT788" s="166"/>
      <c r="CU788" s="166"/>
      <c r="CV788" s="166"/>
      <c r="CW788" s="166"/>
      <c r="CX788" s="10"/>
      <c r="CY788" s="7"/>
      <c r="CZ788" s="7"/>
    </row>
    <row r="789" ht="15.75" customHeight="1">
      <c r="A789" s="6"/>
      <c r="B789" s="7"/>
      <c r="C789" s="7"/>
      <c r="D789" s="6"/>
      <c r="E789" s="6"/>
      <c r="F789" s="6"/>
      <c r="G789" s="6"/>
      <c r="H789" s="7"/>
      <c r="I789" s="7"/>
      <c r="J789" s="7"/>
      <c r="K789" s="7"/>
      <c r="L789" s="7"/>
      <c r="M789" s="6"/>
      <c r="N789" s="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6"/>
      <c r="AK789" s="6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6"/>
      <c r="BH789" s="6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6"/>
      <c r="CF789" s="6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166"/>
      <c r="CT789" s="166"/>
      <c r="CU789" s="166"/>
      <c r="CV789" s="166"/>
      <c r="CW789" s="166"/>
      <c r="CX789" s="10"/>
      <c r="CY789" s="7"/>
      <c r="CZ789" s="7"/>
    </row>
    <row r="790" ht="15.75" customHeight="1">
      <c r="A790" s="6"/>
      <c r="B790" s="7"/>
      <c r="C790" s="7"/>
      <c r="D790" s="6"/>
      <c r="E790" s="6"/>
      <c r="F790" s="6"/>
      <c r="G790" s="6"/>
      <c r="H790" s="7"/>
      <c r="I790" s="7"/>
      <c r="J790" s="7"/>
      <c r="K790" s="7"/>
      <c r="L790" s="7"/>
      <c r="M790" s="6"/>
      <c r="N790" s="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6"/>
      <c r="AK790" s="6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6"/>
      <c r="BH790" s="6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6"/>
      <c r="CF790" s="6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166"/>
      <c r="CT790" s="166"/>
      <c r="CU790" s="166"/>
      <c r="CV790" s="166"/>
      <c r="CW790" s="166"/>
      <c r="CX790" s="10"/>
      <c r="CY790" s="7"/>
      <c r="CZ790" s="7"/>
    </row>
    <row r="791" ht="15.75" customHeight="1">
      <c r="A791" s="6"/>
      <c r="B791" s="7"/>
      <c r="C791" s="7"/>
      <c r="D791" s="6"/>
      <c r="E791" s="6"/>
      <c r="F791" s="6"/>
      <c r="G791" s="6"/>
      <c r="H791" s="7"/>
      <c r="I791" s="7"/>
      <c r="J791" s="7"/>
      <c r="K791" s="7"/>
      <c r="L791" s="7"/>
      <c r="M791" s="6"/>
      <c r="N791" s="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6"/>
      <c r="AK791" s="6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6"/>
      <c r="BH791" s="6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6"/>
      <c r="CF791" s="6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166"/>
      <c r="CT791" s="166"/>
      <c r="CU791" s="166"/>
      <c r="CV791" s="166"/>
      <c r="CW791" s="166"/>
      <c r="CX791" s="10"/>
      <c r="CY791" s="7"/>
      <c r="CZ791" s="7"/>
    </row>
    <row r="792" ht="15.75" customHeight="1">
      <c r="A792" s="6"/>
      <c r="B792" s="7"/>
      <c r="C792" s="7"/>
      <c r="D792" s="6"/>
      <c r="E792" s="6"/>
      <c r="F792" s="6"/>
      <c r="G792" s="6"/>
      <c r="H792" s="7"/>
      <c r="I792" s="7"/>
      <c r="J792" s="7"/>
      <c r="K792" s="7"/>
      <c r="L792" s="7"/>
      <c r="M792" s="6"/>
      <c r="N792" s="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6"/>
      <c r="AK792" s="6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6"/>
      <c r="BH792" s="6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6"/>
      <c r="CF792" s="6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166"/>
      <c r="CT792" s="166"/>
      <c r="CU792" s="166"/>
      <c r="CV792" s="166"/>
      <c r="CW792" s="166"/>
      <c r="CX792" s="10"/>
      <c r="CY792" s="7"/>
      <c r="CZ792" s="7"/>
    </row>
    <row r="793" ht="15.75" customHeight="1">
      <c r="A793" s="6"/>
      <c r="B793" s="7"/>
      <c r="C793" s="7"/>
      <c r="D793" s="6"/>
      <c r="E793" s="6"/>
      <c r="F793" s="6"/>
      <c r="G793" s="6"/>
      <c r="H793" s="7"/>
      <c r="I793" s="7"/>
      <c r="J793" s="7"/>
      <c r="K793" s="7"/>
      <c r="L793" s="7"/>
      <c r="M793" s="6"/>
      <c r="N793" s="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6"/>
      <c r="AK793" s="6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6"/>
      <c r="BH793" s="6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6"/>
      <c r="CF793" s="6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166"/>
      <c r="CT793" s="166"/>
      <c r="CU793" s="166"/>
      <c r="CV793" s="166"/>
      <c r="CW793" s="166"/>
      <c r="CX793" s="10"/>
      <c r="CY793" s="7"/>
      <c r="CZ793" s="7"/>
    </row>
    <row r="794" ht="15.75" customHeight="1">
      <c r="A794" s="6"/>
      <c r="B794" s="7"/>
      <c r="C794" s="7"/>
      <c r="D794" s="6"/>
      <c r="E794" s="6"/>
      <c r="F794" s="6"/>
      <c r="G794" s="6"/>
      <c r="H794" s="7"/>
      <c r="I794" s="7"/>
      <c r="J794" s="7"/>
      <c r="K794" s="7"/>
      <c r="L794" s="7"/>
      <c r="M794" s="6"/>
      <c r="N794" s="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6"/>
      <c r="AK794" s="6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6"/>
      <c r="BH794" s="6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6"/>
      <c r="CF794" s="6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166"/>
      <c r="CT794" s="166"/>
      <c r="CU794" s="166"/>
      <c r="CV794" s="166"/>
      <c r="CW794" s="166"/>
      <c r="CX794" s="10"/>
      <c r="CY794" s="7"/>
      <c r="CZ794" s="7"/>
    </row>
    <row r="795" ht="15.75" customHeight="1">
      <c r="A795" s="6"/>
      <c r="B795" s="7"/>
      <c r="C795" s="7"/>
      <c r="D795" s="6"/>
      <c r="E795" s="6"/>
      <c r="F795" s="6"/>
      <c r="G795" s="6"/>
      <c r="H795" s="7"/>
      <c r="I795" s="7"/>
      <c r="J795" s="7"/>
      <c r="K795" s="7"/>
      <c r="L795" s="7"/>
      <c r="M795" s="6"/>
      <c r="N795" s="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6"/>
      <c r="AK795" s="6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6"/>
      <c r="BH795" s="6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6"/>
      <c r="CF795" s="6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166"/>
      <c r="CT795" s="166"/>
      <c r="CU795" s="166"/>
      <c r="CV795" s="166"/>
      <c r="CW795" s="166"/>
      <c r="CX795" s="10"/>
      <c r="CY795" s="7"/>
      <c r="CZ795" s="7"/>
    </row>
    <row r="796" ht="15.75" customHeight="1">
      <c r="A796" s="6"/>
      <c r="B796" s="7"/>
      <c r="C796" s="7"/>
      <c r="D796" s="6"/>
      <c r="E796" s="6"/>
      <c r="F796" s="6"/>
      <c r="G796" s="6"/>
      <c r="H796" s="7"/>
      <c r="I796" s="7"/>
      <c r="J796" s="7"/>
      <c r="K796" s="7"/>
      <c r="L796" s="7"/>
      <c r="M796" s="6"/>
      <c r="N796" s="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6"/>
      <c r="AK796" s="6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6"/>
      <c r="BH796" s="6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6"/>
      <c r="CF796" s="6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166"/>
      <c r="CT796" s="166"/>
      <c r="CU796" s="166"/>
      <c r="CV796" s="166"/>
      <c r="CW796" s="166"/>
      <c r="CX796" s="10"/>
      <c r="CY796" s="7"/>
      <c r="CZ796" s="7"/>
    </row>
    <row r="797" ht="15.75" customHeight="1">
      <c r="A797" s="6"/>
      <c r="B797" s="7"/>
      <c r="C797" s="7"/>
      <c r="D797" s="6"/>
      <c r="E797" s="6"/>
      <c r="F797" s="6"/>
      <c r="G797" s="6"/>
      <c r="H797" s="7"/>
      <c r="I797" s="7"/>
      <c r="J797" s="7"/>
      <c r="K797" s="7"/>
      <c r="L797" s="7"/>
      <c r="M797" s="6"/>
      <c r="N797" s="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6"/>
      <c r="AK797" s="6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6"/>
      <c r="BH797" s="6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6"/>
      <c r="CF797" s="6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166"/>
      <c r="CT797" s="166"/>
      <c r="CU797" s="166"/>
      <c r="CV797" s="166"/>
      <c r="CW797" s="166"/>
      <c r="CX797" s="10"/>
      <c r="CY797" s="7"/>
      <c r="CZ797" s="7"/>
    </row>
    <row r="798" ht="15.75" customHeight="1">
      <c r="A798" s="6"/>
      <c r="B798" s="7"/>
      <c r="C798" s="7"/>
      <c r="D798" s="6"/>
      <c r="E798" s="6"/>
      <c r="F798" s="6"/>
      <c r="G798" s="6"/>
      <c r="H798" s="7"/>
      <c r="I798" s="7"/>
      <c r="J798" s="7"/>
      <c r="K798" s="7"/>
      <c r="L798" s="7"/>
      <c r="M798" s="6"/>
      <c r="N798" s="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6"/>
      <c r="AK798" s="6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6"/>
      <c r="BH798" s="6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6"/>
      <c r="CF798" s="6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166"/>
      <c r="CT798" s="166"/>
      <c r="CU798" s="166"/>
      <c r="CV798" s="166"/>
      <c r="CW798" s="166"/>
      <c r="CX798" s="10"/>
      <c r="CY798" s="7"/>
      <c r="CZ798" s="7"/>
    </row>
    <row r="799" ht="15.75" customHeight="1">
      <c r="A799" s="6"/>
      <c r="B799" s="7"/>
      <c r="C799" s="7"/>
      <c r="D799" s="6"/>
      <c r="E799" s="6"/>
      <c r="F799" s="6"/>
      <c r="G799" s="6"/>
      <c r="H799" s="7"/>
      <c r="I799" s="7"/>
      <c r="J799" s="7"/>
      <c r="K799" s="7"/>
      <c r="L799" s="7"/>
      <c r="M799" s="6"/>
      <c r="N799" s="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6"/>
      <c r="AK799" s="6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6"/>
      <c r="BH799" s="6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6"/>
      <c r="CF799" s="6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166"/>
      <c r="CT799" s="166"/>
      <c r="CU799" s="166"/>
      <c r="CV799" s="166"/>
      <c r="CW799" s="166"/>
      <c r="CX799" s="10"/>
      <c r="CY799" s="7"/>
      <c r="CZ799" s="7"/>
    </row>
    <row r="800" ht="15.75" customHeight="1">
      <c r="A800" s="6"/>
      <c r="B800" s="7"/>
      <c r="C800" s="7"/>
      <c r="D800" s="6"/>
      <c r="E800" s="6"/>
      <c r="F800" s="6"/>
      <c r="G800" s="6"/>
      <c r="H800" s="7"/>
      <c r="I800" s="7"/>
      <c r="J800" s="7"/>
      <c r="K800" s="7"/>
      <c r="L800" s="7"/>
      <c r="M800" s="6"/>
      <c r="N800" s="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6"/>
      <c r="AK800" s="6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6"/>
      <c r="BH800" s="6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6"/>
      <c r="CF800" s="6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166"/>
      <c r="CT800" s="166"/>
      <c r="CU800" s="166"/>
      <c r="CV800" s="166"/>
      <c r="CW800" s="166"/>
      <c r="CX800" s="10"/>
      <c r="CY800" s="7"/>
      <c r="CZ800" s="7"/>
    </row>
    <row r="801" ht="15.75" customHeight="1">
      <c r="A801" s="6"/>
      <c r="B801" s="7"/>
      <c r="C801" s="7"/>
      <c r="D801" s="6"/>
      <c r="E801" s="6"/>
      <c r="F801" s="6"/>
      <c r="G801" s="6"/>
      <c r="H801" s="7"/>
      <c r="I801" s="7"/>
      <c r="J801" s="7"/>
      <c r="K801" s="7"/>
      <c r="L801" s="7"/>
      <c r="M801" s="6"/>
      <c r="N801" s="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6"/>
      <c r="AK801" s="6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6"/>
      <c r="BH801" s="6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6"/>
      <c r="CF801" s="6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166"/>
      <c r="CT801" s="166"/>
      <c r="CU801" s="166"/>
      <c r="CV801" s="166"/>
      <c r="CW801" s="166"/>
      <c r="CX801" s="10"/>
      <c r="CY801" s="7"/>
      <c r="CZ801" s="7"/>
    </row>
    <row r="802" ht="15.75" customHeight="1">
      <c r="A802" s="6"/>
      <c r="B802" s="7"/>
      <c r="C802" s="7"/>
      <c r="D802" s="6"/>
      <c r="E802" s="6"/>
      <c r="F802" s="6"/>
      <c r="G802" s="6"/>
      <c r="H802" s="7"/>
      <c r="I802" s="7"/>
      <c r="J802" s="7"/>
      <c r="K802" s="7"/>
      <c r="L802" s="7"/>
      <c r="M802" s="6"/>
      <c r="N802" s="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6"/>
      <c r="AK802" s="6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6"/>
      <c r="BH802" s="6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6"/>
      <c r="CF802" s="6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166"/>
      <c r="CT802" s="166"/>
      <c r="CU802" s="166"/>
      <c r="CV802" s="166"/>
      <c r="CW802" s="166"/>
      <c r="CX802" s="10"/>
      <c r="CY802" s="7"/>
      <c r="CZ802" s="7"/>
    </row>
    <row r="803" ht="15.75" customHeight="1">
      <c r="A803" s="6"/>
      <c r="B803" s="7"/>
      <c r="C803" s="7"/>
      <c r="D803" s="6"/>
      <c r="E803" s="6"/>
      <c r="F803" s="6"/>
      <c r="G803" s="6"/>
      <c r="H803" s="7"/>
      <c r="I803" s="7"/>
      <c r="J803" s="7"/>
      <c r="K803" s="7"/>
      <c r="L803" s="7"/>
      <c r="M803" s="6"/>
      <c r="N803" s="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6"/>
      <c r="AK803" s="6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6"/>
      <c r="BH803" s="6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6"/>
      <c r="CF803" s="6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166"/>
      <c r="CT803" s="166"/>
      <c r="CU803" s="166"/>
      <c r="CV803" s="166"/>
      <c r="CW803" s="166"/>
      <c r="CX803" s="10"/>
      <c r="CY803" s="7"/>
      <c r="CZ803" s="7"/>
    </row>
    <row r="804" ht="15.75" customHeight="1">
      <c r="A804" s="6"/>
      <c r="B804" s="7"/>
      <c r="C804" s="7"/>
      <c r="D804" s="6"/>
      <c r="E804" s="6"/>
      <c r="F804" s="6"/>
      <c r="G804" s="6"/>
      <c r="H804" s="7"/>
      <c r="I804" s="7"/>
      <c r="J804" s="7"/>
      <c r="K804" s="7"/>
      <c r="L804" s="7"/>
      <c r="M804" s="6"/>
      <c r="N804" s="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6"/>
      <c r="AK804" s="6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6"/>
      <c r="BH804" s="6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6"/>
      <c r="CF804" s="6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166"/>
      <c r="CT804" s="166"/>
      <c r="CU804" s="166"/>
      <c r="CV804" s="166"/>
      <c r="CW804" s="166"/>
      <c r="CX804" s="10"/>
      <c r="CY804" s="7"/>
      <c r="CZ804" s="7"/>
    </row>
    <row r="805" ht="15.75" customHeight="1">
      <c r="A805" s="6"/>
      <c r="B805" s="7"/>
      <c r="C805" s="7"/>
      <c r="D805" s="6"/>
      <c r="E805" s="6"/>
      <c r="F805" s="6"/>
      <c r="G805" s="6"/>
      <c r="H805" s="7"/>
      <c r="I805" s="7"/>
      <c r="J805" s="7"/>
      <c r="K805" s="7"/>
      <c r="L805" s="7"/>
      <c r="M805" s="6"/>
      <c r="N805" s="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6"/>
      <c r="AK805" s="6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6"/>
      <c r="BH805" s="6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6"/>
      <c r="CF805" s="6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166"/>
      <c r="CT805" s="166"/>
      <c r="CU805" s="166"/>
      <c r="CV805" s="166"/>
      <c r="CW805" s="166"/>
      <c r="CX805" s="10"/>
      <c r="CY805" s="7"/>
      <c r="CZ805" s="7"/>
    </row>
    <row r="806" ht="15.75" customHeight="1">
      <c r="A806" s="6"/>
      <c r="B806" s="7"/>
      <c r="C806" s="7"/>
      <c r="D806" s="6"/>
      <c r="E806" s="6"/>
      <c r="F806" s="6"/>
      <c r="G806" s="6"/>
      <c r="H806" s="7"/>
      <c r="I806" s="7"/>
      <c r="J806" s="7"/>
      <c r="K806" s="7"/>
      <c r="L806" s="7"/>
      <c r="M806" s="6"/>
      <c r="N806" s="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6"/>
      <c r="AK806" s="6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6"/>
      <c r="BH806" s="6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6"/>
      <c r="CF806" s="6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166"/>
      <c r="CT806" s="166"/>
      <c r="CU806" s="166"/>
      <c r="CV806" s="166"/>
      <c r="CW806" s="166"/>
      <c r="CX806" s="10"/>
      <c r="CY806" s="7"/>
      <c r="CZ806" s="7"/>
    </row>
    <row r="807" ht="15.75" customHeight="1">
      <c r="A807" s="6"/>
      <c r="B807" s="7"/>
      <c r="C807" s="7"/>
      <c r="D807" s="6"/>
      <c r="E807" s="6"/>
      <c r="F807" s="6"/>
      <c r="G807" s="6"/>
      <c r="H807" s="7"/>
      <c r="I807" s="7"/>
      <c r="J807" s="7"/>
      <c r="K807" s="7"/>
      <c r="L807" s="7"/>
      <c r="M807" s="6"/>
      <c r="N807" s="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6"/>
      <c r="AK807" s="6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6"/>
      <c r="BH807" s="6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6"/>
      <c r="CF807" s="6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166"/>
      <c r="CT807" s="166"/>
      <c r="CU807" s="166"/>
      <c r="CV807" s="166"/>
      <c r="CW807" s="166"/>
      <c r="CX807" s="10"/>
      <c r="CY807" s="7"/>
      <c r="CZ807" s="7"/>
    </row>
    <row r="808" ht="15.75" customHeight="1">
      <c r="A808" s="6"/>
      <c r="B808" s="7"/>
      <c r="C808" s="7"/>
      <c r="D808" s="6"/>
      <c r="E808" s="6"/>
      <c r="F808" s="6"/>
      <c r="G808" s="6"/>
      <c r="H808" s="7"/>
      <c r="I808" s="7"/>
      <c r="J808" s="7"/>
      <c r="K808" s="7"/>
      <c r="L808" s="7"/>
      <c r="M808" s="6"/>
      <c r="N808" s="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6"/>
      <c r="AK808" s="6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6"/>
      <c r="BH808" s="6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6"/>
      <c r="CF808" s="6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166"/>
      <c r="CT808" s="166"/>
      <c r="CU808" s="166"/>
      <c r="CV808" s="166"/>
      <c r="CW808" s="166"/>
      <c r="CX808" s="10"/>
      <c r="CY808" s="7"/>
      <c r="CZ808" s="7"/>
    </row>
    <row r="809" ht="15.75" customHeight="1">
      <c r="A809" s="6"/>
      <c r="B809" s="7"/>
      <c r="C809" s="7"/>
      <c r="D809" s="6"/>
      <c r="E809" s="6"/>
      <c r="F809" s="6"/>
      <c r="G809" s="6"/>
      <c r="H809" s="7"/>
      <c r="I809" s="7"/>
      <c r="J809" s="7"/>
      <c r="K809" s="7"/>
      <c r="L809" s="7"/>
      <c r="M809" s="6"/>
      <c r="N809" s="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6"/>
      <c r="AK809" s="6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6"/>
      <c r="BH809" s="6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6"/>
      <c r="CF809" s="6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166"/>
      <c r="CT809" s="166"/>
      <c r="CU809" s="166"/>
      <c r="CV809" s="166"/>
      <c r="CW809" s="166"/>
      <c r="CX809" s="10"/>
      <c r="CY809" s="7"/>
      <c r="CZ809" s="7"/>
    </row>
    <row r="810" ht="15.75" customHeight="1">
      <c r="A810" s="6"/>
      <c r="B810" s="7"/>
      <c r="C810" s="7"/>
      <c r="D810" s="6"/>
      <c r="E810" s="6"/>
      <c r="F810" s="6"/>
      <c r="G810" s="6"/>
      <c r="H810" s="7"/>
      <c r="I810" s="7"/>
      <c r="J810" s="7"/>
      <c r="K810" s="7"/>
      <c r="L810" s="7"/>
      <c r="M810" s="6"/>
      <c r="N810" s="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6"/>
      <c r="AK810" s="6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6"/>
      <c r="BH810" s="6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6"/>
      <c r="CF810" s="6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166"/>
      <c r="CT810" s="166"/>
      <c r="CU810" s="166"/>
      <c r="CV810" s="166"/>
      <c r="CW810" s="166"/>
      <c r="CX810" s="10"/>
      <c r="CY810" s="7"/>
      <c r="CZ810" s="7"/>
    </row>
    <row r="811" ht="15.75" customHeight="1">
      <c r="A811" s="6"/>
      <c r="B811" s="7"/>
      <c r="C811" s="7"/>
      <c r="D811" s="6"/>
      <c r="E811" s="6"/>
      <c r="F811" s="6"/>
      <c r="G811" s="6"/>
      <c r="H811" s="7"/>
      <c r="I811" s="7"/>
      <c r="J811" s="7"/>
      <c r="K811" s="7"/>
      <c r="L811" s="7"/>
      <c r="M811" s="6"/>
      <c r="N811" s="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6"/>
      <c r="AK811" s="6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6"/>
      <c r="BH811" s="6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6"/>
      <c r="CF811" s="6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166"/>
      <c r="CT811" s="166"/>
      <c r="CU811" s="166"/>
      <c r="CV811" s="166"/>
      <c r="CW811" s="166"/>
      <c r="CX811" s="10"/>
      <c r="CY811" s="7"/>
      <c r="CZ811" s="7"/>
    </row>
    <row r="812" ht="15.75" customHeight="1">
      <c r="A812" s="6"/>
      <c r="B812" s="7"/>
      <c r="C812" s="7"/>
      <c r="D812" s="6"/>
      <c r="E812" s="6"/>
      <c r="F812" s="6"/>
      <c r="G812" s="6"/>
      <c r="H812" s="7"/>
      <c r="I812" s="7"/>
      <c r="J812" s="7"/>
      <c r="K812" s="7"/>
      <c r="L812" s="7"/>
      <c r="M812" s="6"/>
      <c r="N812" s="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6"/>
      <c r="AK812" s="6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6"/>
      <c r="BH812" s="6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6"/>
      <c r="CF812" s="6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166"/>
      <c r="CT812" s="166"/>
      <c r="CU812" s="166"/>
      <c r="CV812" s="166"/>
      <c r="CW812" s="166"/>
      <c r="CX812" s="10"/>
      <c r="CY812" s="7"/>
      <c r="CZ812" s="7"/>
    </row>
    <row r="813" ht="15.75" customHeight="1">
      <c r="A813" s="6"/>
      <c r="B813" s="7"/>
      <c r="C813" s="7"/>
      <c r="D813" s="6"/>
      <c r="E813" s="6"/>
      <c r="F813" s="6"/>
      <c r="G813" s="6"/>
      <c r="H813" s="7"/>
      <c r="I813" s="7"/>
      <c r="J813" s="7"/>
      <c r="K813" s="7"/>
      <c r="L813" s="7"/>
      <c r="M813" s="6"/>
      <c r="N813" s="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6"/>
      <c r="AK813" s="6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6"/>
      <c r="BH813" s="6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6"/>
      <c r="CF813" s="6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166"/>
      <c r="CT813" s="166"/>
      <c r="CU813" s="166"/>
      <c r="CV813" s="166"/>
      <c r="CW813" s="166"/>
      <c r="CX813" s="10"/>
      <c r="CY813" s="7"/>
      <c r="CZ813" s="7"/>
    </row>
    <row r="814" ht="15.75" customHeight="1">
      <c r="A814" s="6"/>
      <c r="B814" s="7"/>
      <c r="C814" s="7"/>
      <c r="D814" s="6"/>
      <c r="E814" s="6"/>
      <c r="F814" s="6"/>
      <c r="G814" s="6"/>
      <c r="H814" s="7"/>
      <c r="I814" s="7"/>
      <c r="J814" s="7"/>
      <c r="K814" s="7"/>
      <c r="L814" s="7"/>
      <c r="M814" s="6"/>
      <c r="N814" s="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6"/>
      <c r="AK814" s="6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6"/>
      <c r="BH814" s="6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6"/>
      <c r="CF814" s="6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166"/>
      <c r="CT814" s="166"/>
      <c r="CU814" s="166"/>
      <c r="CV814" s="166"/>
      <c r="CW814" s="166"/>
      <c r="CX814" s="10"/>
      <c r="CY814" s="7"/>
      <c r="CZ814" s="7"/>
    </row>
    <row r="815" ht="15.75" customHeight="1">
      <c r="A815" s="6"/>
      <c r="B815" s="7"/>
      <c r="C815" s="7"/>
      <c r="D815" s="6"/>
      <c r="E815" s="6"/>
      <c r="F815" s="6"/>
      <c r="G815" s="6"/>
      <c r="H815" s="7"/>
      <c r="I815" s="7"/>
      <c r="J815" s="7"/>
      <c r="K815" s="7"/>
      <c r="L815" s="7"/>
      <c r="M815" s="6"/>
      <c r="N815" s="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6"/>
      <c r="AK815" s="6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6"/>
      <c r="BH815" s="6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6"/>
      <c r="CF815" s="6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166"/>
      <c r="CT815" s="166"/>
      <c r="CU815" s="166"/>
      <c r="CV815" s="166"/>
      <c r="CW815" s="166"/>
      <c r="CX815" s="10"/>
      <c r="CY815" s="7"/>
      <c r="CZ815" s="7"/>
    </row>
    <row r="816" ht="15.75" customHeight="1">
      <c r="A816" s="6"/>
      <c r="B816" s="7"/>
      <c r="C816" s="7"/>
      <c r="D816" s="6"/>
      <c r="E816" s="6"/>
      <c r="F816" s="6"/>
      <c r="G816" s="6"/>
      <c r="H816" s="7"/>
      <c r="I816" s="7"/>
      <c r="J816" s="7"/>
      <c r="K816" s="7"/>
      <c r="L816" s="7"/>
      <c r="M816" s="6"/>
      <c r="N816" s="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6"/>
      <c r="AK816" s="6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6"/>
      <c r="BH816" s="6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6"/>
      <c r="CF816" s="6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166"/>
      <c r="CT816" s="166"/>
      <c r="CU816" s="166"/>
      <c r="CV816" s="166"/>
      <c r="CW816" s="166"/>
      <c r="CX816" s="10"/>
      <c r="CY816" s="7"/>
      <c r="CZ816" s="7"/>
    </row>
    <row r="817" ht="15.75" customHeight="1">
      <c r="A817" s="6"/>
      <c r="B817" s="7"/>
      <c r="C817" s="7"/>
      <c r="D817" s="6"/>
      <c r="E817" s="6"/>
      <c r="F817" s="6"/>
      <c r="G817" s="6"/>
      <c r="H817" s="7"/>
      <c r="I817" s="7"/>
      <c r="J817" s="7"/>
      <c r="K817" s="7"/>
      <c r="L817" s="7"/>
      <c r="M817" s="6"/>
      <c r="N817" s="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6"/>
      <c r="AK817" s="6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6"/>
      <c r="BH817" s="6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6"/>
      <c r="CF817" s="6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166"/>
      <c r="CT817" s="166"/>
      <c r="CU817" s="166"/>
      <c r="CV817" s="166"/>
      <c r="CW817" s="166"/>
      <c r="CX817" s="10"/>
      <c r="CY817" s="7"/>
      <c r="CZ817" s="7"/>
    </row>
    <row r="818" ht="15.75" customHeight="1">
      <c r="A818" s="6"/>
      <c r="B818" s="7"/>
      <c r="C818" s="7"/>
      <c r="D818" s="6"/>
      <c r="E818" s="6"/>
      <c r="F818" s="6"/>
      <c r="G818" s="6"/>
      <c r="H818" s="7"/>
      <c r="I818" s="7"/>
      <c r="J818" s="7"/>
      <c r="K818" s="7"/>
      <c r="L818" s="7"/>
      <c r="M818" s="6"/>
      <c r="N818" s="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6"/>
      <c r="AK818" s="6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6"/>
      <c r="BH818" s="6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6"/>
      <c r="CF818" s="6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166"/>
      <c r="CT818" s="166"/>
      <c r="CU818" s="166"/>
      <c r="CV818" s="166"/>
      <c r="CW818" s="166"/>
      <c r="CX818" s="10"/>
      <c r="CY818" s="7"/>
      <c r="CZ818" s="7"/>
    </row>
    <row r="819" ht="15.75" customHeight="1">
      <c r="A819" s="6"/>
      <c r="B819" s="7"/>
      <c r="C819" s="7"/>
      <c r="D819" s="6"/>
      <c r="E819" s="6"/>
      <c r="F819" s="6"/>
      <c r="G819" s="6"/>
      <c r="H819" s="7"/>
      <c r="I819" s="7"/>
      <c r="J819" s="7"/>
      <c r="K819" s="7"/>
      <c r="L819" s="7"/>
      <c r="M819" s="6"/>
      <c r="N819" s="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6"/>
      <c r="AK819" s="6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6"/>
      <c r="BH819" s="6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6"/>
      <c r="CF819" s="6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166"/>
      <c r="CT819" s="166"/>
      <c r="CU819" s="166"/>
      <c r="CV819" s="166"/>
      <c r="CW819" s="166"/>
      <c r="CX819" s="10"/>
      <c r="CY819" s="7"/>
      <c r="CZ819" s="7"/>
    </row>
    <row r="820" ht="15.75" customHeight="1">
      <c r="A820" s="6"/>
      <c r="B820" s="7"/>
      <c r="C820" s="7"/>
      <c r="D820" s="6"/>
      <c r="E820" s="6"/>
      <c r="F820" s="6"/>
      <c r="G820" s="6"/>
      <c r="H820" s="7"/>
      <c r="I820" s="7"/>
      <c r="J820" s="7"/>
      <c r="K820" s="7"/>
      <c r="L820" s="7"/>
      <c r="M820" s="6"/>
      <c r="N820" s="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6"/>
      <c r="AK820" s="6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6"/>
      <c r="BH820" s="6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6"/>
      <c r="CF820" s="6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166"/>
      <c r="CT820" s="166"/>
      <c r="CU820" s="166"/>
      <c r="CV820" s="166"/>
      <c r="CW820" s="166"/>
      <c r="CX820" s="10"/>
      <c r="CY820" s="7"/>
      <c r="CZ820" s="7"/>
    </row>
    <row r="821" ht="15.75" customHeight="1">
      <c r="A821" s="6"/>
      <c r="B821" s="7"/>
      <c r="C821" s="7"/>
      <c r="D821" s="6"/>
      <c r="E821" s="6"/>
      <c r="F821" s="6"/>
      <c r="G821" s="6"/>
      <c r="H821" s="7"/>
      <c r="I821" s="7"/>
      <c r="J821" s="7"/>
      <c r="K821" s="7"/>
      <c r="L821" s="7"/>
      <c r="M821" s="6"/>
      <c r="N821" s="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6"/>
      <c r="AK821" s="6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6"/>
      <c r="BH821" s="6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6"/>
      <c r="CF821" s="6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166"/>
      <c r="CT821" s="166"/>
      <c r="CU821" s="166"/>
      <c r="CV821" s="166"/>
      <c r="CW821" s="166"/>
      <c r="CX821" s="10"/>
      <c r="CY821" s="7"/>
      <c r="CZ821" s="7"/>
    </row>
    <row r="822" ht="15.75" customHeight="1">
      <c r="A822" s="6"/>
      <c r="B822" s="7"/>
      <c r="C822" s="7"/>
      <c r="D822" s="6"/>
      <c r="E822" s="6"/>
      <c r="F822" s="6"/>
      <c r="G822" s="6"/>
      <c r="H822" s="7"/>
      <c r="I822" s="7"/>
      <c r="J822" s="7"/>
      <c r="K822" s="7"/>
      <c r="L822" s="7"/>
      <c r="M822" s="6"/>
      <c r="N822" s="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6"/>
      <c r="AK822" s="6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6"/>
      <c r="BH822" s="6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6"/>
      <c r="CF822" s="6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166"/>
      <c r="CT822" s="166"/>
      <c r="CU822" s="166"/>
      <c r="CV822" s="166"/>
      <c r="CW822" s="166"/>
      <c r="CX822" s="10"/>
      <c r="CY822" s="7"/>
      <c r="CZ822" s="7"/>
    </row>
    <row r="823" ht="15.75" customHeight="1">
      <c r="A823" s="6"/>
      <c r="B823" s="7"/>
      <c r="C823" s="7"/>
      <c r="D823" s="6"/>
      <c r="E823" s="6"/>
      <c r="F823" s="6"/>
      <c r="G823" s="6"/>
      <c r="H823" s="7"/>
      <c r="I823" s="7"/>
      <c r="J823" s="7"/>
      <c r="K823" s="7"/>
      <c r="L823" s="7"/>
      <c r="M823" s="6"/>
      <c r="N823" s="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6"/>
      <c r="AK823" s="6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6"/>
      <c r="BH823" s="6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6"/>
      <c r="CF823" s="6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166"/>
      <c r="CT823" s="166"/>
      <c r="CU823" s="166"/>
      <c r="CV823" s="166"/>
      <c r="CW823" s="166"/>
      <c r="CX823" s="10"/>
      <c r="CY823" s="7"/>
      <c r="CZ823" s="7"/>
    </row>
    <row r="824" ht="15.75" customHeight="1">
      <c r="A824" s="6"/>
      <c r="B824" s="7"/>
      <c r="C824" s="7"/>
      <c r="D824" s="6"/>
      <c r="E824" s="6"/>
      <c r="F824" s="6"/>
      <c r="G824" s="6"/>
      <c r="H824" s="7"/>
      <c r="I824" s="7"/>
      <c r="J824" s="7"/>
      <c r="K824" s="7"/>
      <c r="L824" s="7"/>
      <c r="M824" s="6"/>
      <c r="N824" s="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6"/>
      <c r="AK824" s="6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6"/>
      <c r="BH824" s="6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6"/>
      <c r="CF824" s="6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166"/>
      <c r="CT824" s="166"/>
      <c r="CU824" s="166"/>
      <c r="CV824" s="166"/>
      <c r="CW824" s="166"/>
      <c r="CX824" s="10"/>
      <c r="CY824" s="7"/>
      <c r="CZ824" s="7"/>
    </row>
    <row r="825" ht="15.75" customHeight="1">
      <c r="A825" s="6"/>
      <c r="B825" s="7"/>
      <c r="C825" s="7"/>
      <c r="D825" s="6"/>
      <c r="E825" s="6"/>
      <c r="F825" s="6"/>
      <c r="G825" s="6"/>
      <c r="H825" s="7"/>
      <c r="I825" s="7"/>
      <c r="J825" s="7"/>
      <c r="K825" s="7"/>
      <c r="L825" s="7"/>
      <c r="M825" s="6"/>
      <c r="N825" s="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6"/>
      <c r="AK825" s="6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6"/>
      <c r="BH825" s="6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6"/>
      <c r="CF825" s="6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166"/>
      <c r="CT825" s="166"/>
      <c r="CU825" s="166"/>
      <c r="CV825" s="166"/>
      <c r="CW825" s="166"/>
      <c r="CX825" s="10"/>
      <c r="CY825" s="7"/>
      <c r="CZ825" s="7"/>
    </row>
    <row r="826" ht="15.75" customHeight="1">
      <c r="A826" s="6"/>
      <c r="B826" s="7"/>
      <c r="C826" s="7"/>
      <c r="D826" s="6"/>
      <c r="E826" s="6"/>
      <c r="F826" s="6"/>
      <c r="G826" s="6"/>
      <c r="H826" s="7"/>
      <c r="I826" s="7"/>
      <c r="J826" s="7"/>
      <c r="K826" s="7"/>
      <c r="L826" s="7"/>
      <c r="M826" s="6"/>
      <c r="N826" s="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6"/>
      <c r="AK826" s="6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6"/>
      <c r="BH826" s="6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6"/>
      <c r="CF826" s="6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166"/>
      <c r="CT826" s="166"/>
      <c r="CU826" s="166"/>
      <c r="CV826" s="166"/>
      <c r="CW826" s="166"/>
      <c r="CX826" s="10"/>
      <c r="CY826" s="7"/>
      <c r="CZ826" s="7"/>
    </row>
    <row r="827" ht="15.75" customHeight="1">
      <c r="A827" s="6"/>
      <c r="B827" s="7"/>
      <c r="C827" s="7"/>
      <c r="D827" s="6"/>
      <c r="E827" s="6"/>
      <c r="F827" s="6"/>
      <c r="G827" s="6"/>
      <c r="H827" s="7"/>
      <c r="I827" s="7"/>
      <c r="J827" s="7"/>
      <c r="K827" s="7"/>
      <c r="L827" s="7"/>
      <c r="M827" s="6"/>
      <c r="N827" s="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6"/>
      <c r="AK827" s="6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6"/>
      <c r="BH827" s="6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6"/>
      <c r="CF827" s="6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166"/>
      <c r="CT827" s="166"/>
      <c r="CU827" s="166"/>
      <c r="CV827" s="166"/>
      <c r="CW827" s="166"/>
      <c r="CX827" s="10"/>
      <c r="CY827" s="7"/>
      <c r="CZ827" s="7"/>
    </row>
    <row r="828" ht="15.75" customHeight="1">
      <c r="A828" s="6"/>
      <c r="B828" s="7"/>
      <c r="C828" s="7"/>
      <c r="D828" s="6"/>
      <c r="E828" s="6"/>
      <c r="F828" s="6"/>
      <c r="G828" s="6"/>
      <c r="H828" s="7"/>
      <c r="I828" s="7"/>
      <c r="J828" s="7"/>
      <c r="K828" s="7"/>
      <c r="L828" s="7"/>
      <c r="M828" s="6"/>
      <c r="N828" s="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6"/>
      <c r="AK828" s="6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6"/>
      <c r="BH828" s="6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6"/>
      <c r="CF828" s="6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166"/>
      <c r="CT828" s="166"/>
      <c r="CU828" s="166"/>
      <c r="CV828" s="166"/>
      <c r="CW828" s="166"/>
      <c r="CX828" s="10"/>
      <c r="CY828" s="7"/>
      <c r="CZ828" s="7"/>
    </row>
    <row r="829" ht="15.75" customHeight="1">
      <c r="A829" s="6"/>
      <c r="B829" s="7"/>
      <c r="C829" s="7"/>
      <c r="D829" s="6"/>
      <c r="E829" s="6"/>
      <c r="F829" s="6"/>
      <c r="G829" s="6"/>
      <c r="H829" s="7"/>
      <c r="I829" s="7"/>
      <c r="J829" s="7"/>
      <c r="K829" s="7"/>
      <c r="L829" s="7"/>
      <c r="M829" s="6"/>
      <c r="N829" s="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6"/>
      <c r="AK829" s="6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6"/>
      <c r="BH829" s="6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6"/>
      <c r="CF829" s="6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166"/>
      <c r="CT829" s="166"/>
      <c r="CU829" s="166"/>
      <c r="CV829" s="166"/>
      <c r="CW829" s="166"/>
      <c r="CX829" s="10"/>
      <c r="CY829" s="7"/>
      <c r="CZ829" s="7"/>
    </row>
    <row r="830" ht="15.75" customHeight="1">
      <c r="A830" s="6"/>
      <c r="B830" s="7"/>
      <c r="C830" s="7"/>
      <c r="D830" s="6"/>
      <c r="E830" s="6"/>
      <c r="F830" s="6"/>
      <c r="G830" s="6"/>
      <c r="H830" s="7"/>
      <c r="I830" s="7"/>
      <c r="J830" s="7"/>
      <c r="K830" s="7"/>
      <c r="L830" s="7"/>
      <c r="M830" s="6"/>
      <c r="N830" s="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6"/>
      <c r="AK830" s="6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6"/>
      <c r="BH830" s="6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6"/>
      <c r="CF830" s="6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166"/>
      <c r="CT830" s="166"/>
      <c r="CU830" s="166"/>
      <c r="CV830" s="166"/>
      <c r="CW830" s="166"/>
      <c r="CX830" s="10"/>
      <c r="CY830" s="7"/>
      <c r="CZ830" s="7"/>
    </row>
    <row r="831" ht="15.75" customHeight="1">
      <c r="A831" s="6"/>
      <c r="B831" s="7"/>
      <c r="C831" s="7"/>
      <c r="D831" s="6"/>
      <c r="E831" s="6"/>
      <c r="F831" s="6"/>
      <c r="G831" s="6"/>
      <c r="H831" s="7"/>
      <c r="I831" s="7"/>
      <c r="J831" s="7"/>
      <c r="K831" s="7"/>
      <c r="L831" s="7"/>
      <c r="M831" s="6"/>
      <c r="N831" s="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6"/>
      <c r="AK831" s="6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6"/>
      <c r="BH831" s="6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6"/>
      <c r="CF831" s="6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166"/>
      <c r="CT831" s="166"/>
      <c r="CU831" s="166"/>
      <c r="CV831" s="166"/>
      <c r="CW831" s="166"/>
      <c r="CX831" s="10"/>
      <c r="CY831" s="7"/>
      <c r="CZ831" s="7"/>
    </row>
    <row r="832" ht="15.75" customHeight="1">
      <c r="A832" s="6"/>
      <c r="B832" s="7"/>
      <c r="C832" s="7"/>
      <c r="D832" s="6"/>
      <c r="E832" s="6"/>
      <c r="F832" s="6"/>
      <c r="G832" s="6"/>
      <c r="H832" s="7"/>
      <c r="I832" s="7"/>
      <c r="J832" s="7"/>
      <c r="K832" s="7"/>
      <c r="L832" s="7"/>
      <c r="M832" s="6"/>
      <c r="N832" s="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6"/>
      <c r="AK832" s="6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6"/>
      <c r="BH832" s="6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6"/>
      <c r="CF832" s="6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166"/>
      <c r="CT832" s="166"/>
      <c r="CU832" s="166"/>
      <c r="CV832" s="166"/>
      <c r="CW832" s="166"/>
      <c r="CX832" s="10"/>
      <c r="CY832" s="7"/>
      <c r="CZ832" s="7"/>
    </row>
    <row r="833" ht="15.75" customHeight="1">
      <c r="A833" s="6"/>
      <c r="B833" s="7"/>
      <c r="C833" s="7"/>
      <c r="D833" s="6"/>
      <c r="E833" s="6"/>
      <c r="F833" s="6"/>
      <c r="G833" s="6"/>
      <c r="H833" s="7"/>
      <c r="I833" s="7"/>
      <c r="J833" s="7"/>
      <c r="K833" s="7"/>
      <c r="L833" s="7"/>
      <c r="M833" s="6"/>
      <c r="N833" s="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6"/>
      <c r="AK833" s="6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6"/>
      <c r="BH833" s="6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6"/>
      <c r="CF833" s="6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166"/>
      <c r="CT833" s="166"/>
      <c r="CU833" s="166"/>
      <c r="CV833" s="166"/>
      <c r="CW833" s="166"/>
      <c r="CX833" s="10"/>
      <c r="CY833" s="7"/>
      <c r="CZ833" s="7"/>
    </row>
    <row r="834" ht="15.75" customHeight="1">
      <c r="A834" s="6"/>
      <c r="B834" s="7"/>
      <c r="C834" s="7"/>
      <c r="D834" s="6"/>
      <c r="E834" s="6"/>
      <c r="F834" s="6"/>
      <c r="G834" s="6"/>
      <c r="H834" s="7"/>
      <c r="I834" s="7"/>
      <c r="J834" s="7"/>
      <c r="K834" s="7"/>
      <c r="L834" s="7"/>
      <c r="M834" s="6"/>
      <c r="N834" s="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6"/>
      <c r="AK834" s="6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6"/>
      <c r="BH834" s="6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6"/>
      <c r="CF834" s="6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166"/>
      <c r="CT834" s="166"/>
      <c r="CU834" s="166"/>
      <c r="CV834" s="166"/>
      <c r="CW834" s="166"/>
      <c r="CX834" s="10"/>
      <c r="CY834" s="7"/>
      <c r="CZ834" s="7"/>
    </row>
    <row r="835" ht="15.75" customHeight="1">
      <c r="A835" s="6"/>
      <c r="B835" s="7"/>
      <c r="C835" s="7"/>
      <c r="D835" s="6"/>
      <c r="E835" s="6"/>
      <c r="F835" s="6"/>
      <c r="G835" s="6"/>
      <c r="H835" s="7"/>
      <c r="I835" s="7"/>
      <c r="J835" s="7"/>
      <c r="K835" s="7"/>
      <c r="L835" s="7"/>
      <c r="M835" s="6"/>
      <c r="N835" s="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6"/>
      <c r="AK835" s="6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6"/>
      <c r="BH835" s="6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6"/>
      <c r="CF835" s="6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166"/>
      <c r="CT835" s="166"/>
      <c r="CU835" s="166"/>
      <c r="CV835" s="166"/>
      <c r="CW835" s="166"/>
      <c r="CX835" s="10"/>
      <c r="CY835" s="7"/>
      <c r="CZ835" s="7"/>
    </row>
    <row r="836" ht="15.75" customHeight="1">
      <c r="A836" s="6"/>
      <c r="B836" s="7"/>
      <c r="C836" s="7"/>
      <c r="D836" s="6"/>
      <c r="E836" s="6"/>
      <c r="F836" s="6"/>
      <c r="G836" s="6"/>
      <c r="H836" s="7"/>
      <c r="I836" s="7"/>
      <c r="J836" s="7"/>
      <c r="K836" s="7"/>
      <c r="L836" s="7"/>
      <c r="M836" s="6"/>
      <c r="N836" s="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6"/>
      <c r="AK836" s="6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6"/>
      <c r="BH836" s="6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6"/>
      <c r="CF836" s="6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166"/>
      <c r="CT836" s="166"/>
      <c r="CU836" s="166"/>
      <c r="CV836" s="166"/>
      <c r="CW836" s="166"/>
      <c r="CX836" s="10"/>
      <c r="CY836" s="7"/>
      <c r="CZ836" s="7"/>
    </row>
    <row r="837" ht="15.75" customHeight="1">
      <c r="A837" s="6"/>
      <c r="B837" s="7"/>
      <c r="C837" s="7"/>
      <c r="D837" s="6"/>
      <c r="E837" s="6"/>
      <c r="F837" s="6"/>
      <c r="G837" s="6"/>
      <c r="H837" s="7"/>
      <c r="I837" s="7"/>
      <c r="J837" s="7"/>
      <c r="K837" s="7"/>
      <c r="L837" s="7"/>
      <c r="M837" s="6"/>
      <c r="N837" s="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6"/>
      <c r="AK837" s="6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6"/>
      <c r="BH837" s="6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6"/>
      <c r="CF837" s="6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166"/>
      <c r="CT837" s="166"/>
      <c r="CU837" s="166"/>
      <c r="CV837" s="166"/>
      <c r="CW837" s="166"/>
      <c r="CX837" s="10"/>
      <c r="CY837" s="7"/>
      <c r="CZ837" s="7"/>
    </row>
    <row r="838" ht="15.75" customHeight="1">
      <c r="A838" s="6"/>
      <c r="B838" s="7"/>
      <c r="C838" s="7"/>
      <c r="D838" s="6"/>
      <c r="E838" s="6"/>
      <c r="F838" s="6"/>
      <c r="G838" s="6"/>
      <c r="H838" s="7"/>
      <c r="I838" s="7"/>
      <c r="J838" s="7"/>
      <c r="K838" s="7"/>
      <c r="L838" s="7"/>
      <c r="M838" s="6"/>
      <c r="N838" s="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6"/>
      <c r="AK838" s="6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6"/>
      <c r="BH838" s="6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6"/>
      <c r="CF838" s="6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166"/>
      <c r="CT838" s="166"/>
      <c r="CU838" s="166"/>
      <c r="CV838" s="166"/>
      <c r="CW838" s="166"/>
      <c r="CX838" s="10"/>
      <c r="CY838" s="7"/>
      <c r="CZ838" s="7"/>
    </row>
    <row r="839" ht="15.75" customHeight="1">
      <c r="A839" s="6"/>
      <c r="B839" s="7"/>
      <c r="C839" s="7"/>
      <c r="D839" s="6"/>
      <c r="E839" s="6"/>
      <c r="F839" s="6"/>
      <c r="G839" s="6"/>
      <c r="H839" s="7"/>
      <c r="I839" s="7"/>
      <c r="J839" s="7"/>
      <c r="K839" s="7"/>
      <c r="L839" s="7"/>
      <c r="M839" s="6"/>
      <c r="N839" s="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6"/>
      <c r="AK839" s="6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6"/>
      <c r="BH839" s="6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6"/>
      <c r="CF839" s="6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166"/>
      <c r="CT839" s="166"/>
      <c r="CU839" s="166"/>
      <c r="CV839" s="166"/>
      <c r="CW839" s="166"/>
      <c r="CX839" s="10"/>
      <c r="CY839" s="7"/>
      <c r="CZ839" s="7"/>
    </row>
    <row r="840" ht="15.75" customHeight="1">
      <c r="A840" s="6"/>
      <c r="B840" s="7"/>
      <c r="C840" s="7"/>
      <c r="D840" s="6"/>
      <c r="E840" s="6"/>
      <c r="F840" s="6"/>
      <c r="G840" s="6"/>
      <c r="H840" s="7"/>
      <c r="I840" s="7"/>
      <c r="J840" s="7"/>
      <c r="K840" s="7"/>
      <c r="L840" s="7"/>
      <c r="M840" s="6"/>
      <c r="N840" s="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6"/>
      <c r="AK840" s="6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6"/>
      <c r="BH840" s="6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6"/>
      <c r="CF840" s="6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166"/>
      <c r="CT840" s="166"/>
      <c r="CU840" s="166"/>
      <c r="CV840" s="166"/>
      <c r="CW840" s="166"/>
      <c r="CX840" s="10"/>
      <c r="CY840" s="7"/>
      <c r="CZ840" s="7"/>
    </row>
    <row r="841" ht="15.75" customHeight="1">
      <c r="A841" s="6"/>
      <c r="B841" s="7"/>
      <c r="C841" s="7"/>
      <c r="D841" s="6"/>
      <c r="E841" s="6"/>
      <c r="F841" s="6"/>
      <c r="G841" s="6"/>
      <c r="H841" s="7"/>
      <c r="I841" s="7"/>
      <c r="J841" s="7"/>
      <c r="K841" s="7"/>
      <c r="L841" s="7"/>
      <c r="M841" s="6"/>
      <c r="N841" s="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6"/>
      <c r="AK841" s="6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6"/>
      <c r="BH841" s="6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6"/>
      <c r="CF841" s="6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166"/>
      <c r="CT841" s="166"/>
      <c r="CU841" s="166"/>
      <c r="CV841" s="166"/>
      <c r="CW841" s="166"/>
      <c r="CX841" s="10"/>
      <c r="CY841" s="7"/>
      <c r="CZ841" s="7"/>
    </row>
    <row r="842" ht="15.75" customHeight="1">
      <c r="A842" s="6"/>
      <c r="B842" s="7"/>
      <c r="C842" s="7"/>
      <c r="D842" s="6"/>
      <c r="E842" s="6"/>
      <c r="F842" s="6"/>
      <c r="G842" s="6"/>
      <c r="H842" s="7"/>
      <c r="I842" s="7"/>
      <c r="J842" s="7"/>
      <c r="K842" s="7"/>
      <c r="L842" s="7"/>
      <c r="M842" s="6"/>
      <c r="N842" s="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6"/>
      <c r="AK842" s="6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6"/>
      <c r="BH842" s="6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6"/>
      <c r="CF842" s="6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166"/>
      <c r="CT842" s="166"/>
      <c r="CU842" s="166"/>
      <c r="CV842" s="166"/>
      <c r="CW842" s="166"/>
      <c r="CX842" s="10"/>
      <c r="CY842" s="7"/>
      <c r="CZ842" s="7"/>
    </row>
    <row r="843" ht="15.75" customHeight="1">
      <c r="A843" s="6"/>
      <c r="B843" s="7"/>
      <c r="C843" s="7"/>
      <c r="D843" s="6"/>
      <c r="E843" s="6"/>
      <c r="F843" s="6"/>
      <c r="G843" s="6"/>
      <c r="H843" s="7"/>
      <c r="I843" s="7"/>
      <c r="J843" s="7"/>
      <c r="K843" s="7"/>
      <c r="L843" s="7"/>
      <c r="M843" s="6"/>
      <c r="N843" s="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6"/>
      <c r="AK843" s="6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6"/>
      <c r="BH843" s="6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6"/>
      <c r="CF843" s="6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166"/>
      <c r="CT843" s="166"/>
      <c r="CU843" s="166"/>
      <c r="CV843" s="166"/>
      <c r="CW843" s="166"/>
      <c r="CX843" s="10"/>
      <c r="CY843" s="7"/>
      <c r="CZ843" s="7"/>
    </row>
    <row r="844" ht="15.75" customHeight="1">
      <c r="A844" s="6"/>
      <c r="B844" s="7"/>
      <c r="C844" s="7"/>
      <c r="D844" s="6"/>
      <c r="E844" s="6"/>
      <c r="F844" s="6"/>
      <c r="G844" s="6"/>
      <c r="H844" s="7"/>
      <c r="I844" s="7"/>
      <c r="J844" s="7"/>
      <c r="K844" s="7"/>
      <c r="L844" s="7"/>
      <c r="M844" s="6"/>
      <c r="N844" s="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6"/>
      <c r="AK844" s="6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6"/>
      <c r="BH844" s="6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6"/>
      <c r="CF844" s="6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166"/>
      <c r="CT844" s="166"/>
      <c r="CU844" s="166"/>
      <c r="CV844" s="166"/>
      <c r="CW844" s="166"/>
      <c r="CX844" s="10"/>
      <c r="CY844" s="7"/>
      <c r="CZ844" s="7"/>
    </row>
    <row r="845" ht="15.75" customHeight="1">
      <c r="A845" s="6"/>
      <c r="B845" s="7"/>
      <c r="C845" s="7"/>
      <c r="D845" s="6"/>
      <c r="E845" s="6"/>
      <c r="F845" s="6"/>
      <c r="G845" s="6"/>
      <c r="H845" s="7"/>
      <c r="I845" s="7"/>
      <c r="J845" s="7"/>
      <c r="K845" s="7"/>
      <c r="L845" s="7"/>
      <c r="M845" s="6"/>
      <c r="N845" s="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6"/>
      <c r="AK845" s="6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6"/>
      <c r="BH845" s="6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6"/>
      <c r="CF845" s="6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166"/>
      <c r="CT845" s="166"/>
      <c r="CU845" s="166"/>
      <c r="CV845" s="166"/>
      <c r="CW845" s="166"/>
      <c r="CX845" s="10"/>
      <c r="CY845" s="7"/>
      <c r="CZ845" s="7"/>
    </row>
    <row r="846" ht="15.75" customHeight="1">
      <c r="A846" s="6"/>
      <c r="B846" s="7"/>
      <c r="C846" s="7"/>
      <c r="D846" s="6"/>
      <c r="E846" s="6"/>
      <c r="F846" s="6"/>
      <c r="G846" s="6"/>
      <c r="H846" s="7"/>
      <c r="I846" s="7"/>
      <c r="J846" s="7"/>
      <c r="K846" s="7"/>
      <c r="L846" s="7"/>
      <c r="M846" s="6"/>
      <c r="N846" s="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6"/>
      <c r="AK846" s="6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6"/>
      <c r="BH846" s="6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6"/>
      <c r="CF846" s="6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166"/>
      <c r="CT846" s="166"/>
      <c r="CU846" s="166"/>
      <c r="CV846" s="166"/>
      <c r="CW846" s="166"/>
      <c r="CX846" s="10"/>
      <c r="CY846" s="7"/>
      <c r="CZ846" s="7"/>
    </row>
    <row r="847" ht="15.75" customHeight="1">
      <c r="A847" s="6"/>
      <c r="B847" s="7"/>
      <c r="C847" s="7"/>
      <c r="D847" s="6"/>
      <c r="E847" s="6"/>
      <c r="F847" s="6"/>
      <c r="G847" s="6"/>
      <c r="H847" s="7"/>
      <c r="I847" s="7"/>
      <c r="J847" s="7"/>
      <c r="K847" s="7"/>
      <c r="L847" s="7"/>
      <c r="M847" s="6"/>
      <c r="N847" s="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6"/>
      <c r="AK847" s="6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6"/>
      <c r="BH847" s="6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6"/>
      <c r="CF847" s="6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166"/>
      <c r="CT847" s="166"/>
      <c r="CU847" s="166"/>
      <c r="CV847" s="166"/>
      <c r="CW847" s="166"/>
      <c r="CX847" s="10"/>
      <c r="CY847" s="7"/>
      <c r="CZ847" s="7"/>
    </row>
    <row r="848" ht="15.75" customHeight="1">
      <c r="A848" s="6"/>
      <c r="B848" s="7"/>
      <c r="C848" s="7"/>
      <c r="D848" s="6"/>
      <c r="E848" s="6"/>
      <c r="F848" s="6"/>
      <c r="G848" s="6"/>
      <c r="H848" s="7"/>
      <c r="I848" s="7"/>
      <c r="J848" s="7"/>
      <c r="K848" s="7"/>
      <c r="L848" s="7"/>
      <c r="M848" s="6"/>
      <c r="N848" s="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6"/>
      <c r="AK848" s="6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6"/>
      <c r="BH848" s="6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6"/>
      <c r="CF848" s="6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166"/>
      <c r="CT848" s="166"/>
      <c r="CU848" s="166"/>
      <c r="CV848" s="166"/>
      <c r="CW848" s="166"/>
      <c r="CX848" s="10"/>
      <c r="CY848" s="7"/>
      <c r="CZ848" s="7"/>
    </row>
    <row r="849" ht="15.75" customHeight="1">
      <c r="A849" s="6"/>
      <c r="B849" s="7"/>
      <c r="C849" s="7"/>
      <c r="D849" s="6"/>
      <c r="E849" s="6"/>
      <c r="F849" s="6"/>
      <c r="G849" s="6"/>
      <c r="H849" s="7"/>
      <c r="I849" s="7"/>
      <c r="J849" s="7"/>
      <c r="K849" s="7"/>
      <c r="L849" s="7"/>
      <c r="M849" s="6"/>
      <c r="N849" s="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6"/>
      <c r="AK849" s="6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6"/>
      <c r="BH849" s="6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6"/>
      <c r="CF849" s="6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166"/>
      <c r="CT849" s="166"/>
      <c r="CU849" s="166"/>
      <c r="CV849" s="166"/>
      <c r="CW849" s="166"/>
      <c r="CX849" s="10"/>
      <c r="CY849" s="7"/>
      <c r="CZ849" s="7"/>
    </row>
    <row r="850" ht="15.75" customHeight="1">
      <c r="A850" s="6"/>
      <c r="B850" s="7"/>
      <c r="C850" s="7"/>
      <c r="D850" s="6"/>
      <c r="E850" s="6"/>
      <c r="F850" s="6"/>
      <c r="G850" s="6"/>
      <c r="H850" s="7"/>
      <c r="I850" s="7"/>
      <c r="J850" s="7"/>
      <c r="K850" s="7"/>
      <c r="L850" s="7"/>
      <c r="M850" s="6"/>
      <c r="N850" s="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6"/>
      <c r="AK850" s="6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6"/>
      <c r="BH850" s="6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6"/>
      <c r="CF850" s="6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166"/>
      <c r="CT850" s="166"/>
      <c r="CU850" s="166"/>
      <c r="CV850" s="166"/>
      <c r="CW850" s="166"/>
      <c r="CX850" s="10"/>
      <c r="CY850" s="7"/>
      <c r="CZ850" s="7"/>
    </row>
    <row r="851" ht="15.75" customHeight="1">
      <c r="A851" s="6"/>
      <c r="B851" s="7"/>
      <c r="C851" s="7"/>
      <c r="D851" s="6"/>
      <c r="E851" s="6"/>
      <c r="F851" s="6"/>
      <c r="G851" s="6"/>
      <c r="H851" s="7"/>
      <c r="I851" s="7"/>
      <c r="J851" s="7"/>
      <c r="K851" s="7"/>
      <c r="L851" s="7"/>
      <c r="M851" s="6"/>
      <c r="N851" s="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6"/>
      <c r="AK851" s="6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6"/>
      <c r="BH851" s="6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6"/>
      <c r="CF851" s="6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166"/>
      <c r="CT851" s="166"/>
      <c r="CU851" s="166"/>
      <c r="CV851" s="166"/>
      <c r="CW851" s="166"/>
      <c r="CX851" s="10"/>
      <c r="CY851" s="7"/>
      <c r="CZ851" s="7"/>
    </row>
    <row r="852" ht="15.75" customHeight="1">
      <c r="A852" s="6"/>
      <c r="B852" s="7"/>
      <c r="C852" s="7"/>
      <c r="D852" s="6"/>
      <c r="E852" s="6"/>
      <c r="F852" s="6"/>
      <c r="G852" s="6"/>
      <c r="H852" s="7"/>
      <c r="I852" s="7"/>
      <c r="J852" s="7"/>
      <c r="K852" s="7"/>
      <c r="L852" s="7"/>
      <c r="M852" s="6"/>
      <c r="N852" s="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6"/>
      <c r="AK852" s="6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6"/>
      <c r="BH852" s="6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6"/>
      <c r="CF852" s="6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166"/>
      <c r="CT852" s="166"/>
      <c r="CU852" s="166"/>
      <c r="CV852" s="166"/>
      <c r="CW852" s="166"/>
      <c r="CX852" s="10"/>
      <c r="CY852" s="7"/>
      <c r="CZ852" s="7"/>
    </row>
    <row r="853" ht="15.75" customHeight="1">
      <c r="A853" s="6"/>
      <c r="B853" s="7"/>
      <c r="C853" s="7"/>
      <c r="D853" s="6"/>
      <c r="E853" s="6"/>
      <c r="F853" s="6"/>
      <c r="G853" s="6"/>
      <c r="H853" s="7"/>
      <c r="I853" s="7"/>
      <c r="J853" s="7"/>
      <c r="K853" s="7"/>
      <c r="L853" s="7"/>
      <c r="M853" s="6"/>
      <c r="N853" s="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6"/>
      <c r="AK853" s="6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6"/>
      <c r="BH853" s="6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6"/>
      <c r="CF853" s="6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166"/>
      <c r="CT853" s="166"/>
      <c r="CU853" s="166"/>
      <c r="CV853" s="166"/>
      <c r="CW853" s="166"/>
      <c r="CX853" s="10"/>
      <c r="CY853" s="7"/>
      <c r="CZ853" s="7"/>
    </row>
    <row r="854" ht="15.75" customHeight="1">
      <c r="A854" s="6"/>
      <c r="B854" s="7"/>
      <c r="C854" s="7"/>
      <c r="D854" s="6"/>
      <c r="E854" s="6"/>
      <c r="F854" s="6"/>
      <c r="G854" s="6"/>
      <c r="H854" s="7"/>
      <c r="I854" s="7"/>
      <c r="J854" s="7"/>
      <c r="K854" s="7"/>
      <c r="L854" s="7"/>
      <c r="M854" s="6"/>
      <c r="N854" s="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6"/>
      <c r="AK854" s="6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6"/>
      <c r="BH854" s="6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6"/>
      <c r="CF854" s="6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166"/>
      <c r="CT854" s="166"/>
      <c r="CU854" s="166"/>
      <c r="CV854" s="166"/>
      <c r="CW854" s="166"/>
      <c r="CX854" s="10"/>
      <c r="CY854" s="7"/>
      <c r="CZ854" s="7"/>
    </row>
    <row r="855" ht="15.75" customHeight="1">
      <c r="A855" s="6"/>
      <c r="B855" s="7"/>
      <c r="C855" s="7"/>
      <c r="D855" s="6"/>
      <c r="E855" s="6"/>
      <c r="F855" s="6"/>
      <c r="G855" s="6"/>
      <c r="H855" s="7"/>
      <c r="I855" s="7"/>
      <c r="J855" s="7"/>
      <c r="K855" s="7"/>
      <c r="L855" s="7"/>
      <c r="M855" s="6"/>
      <c r="N855" s="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6"/>
      <c r="AK855" s="6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6"/>
      <c r="BH855" s="6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6"/>
      <c r="CF855" s="6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166"/>
      <c r="CT855" s="166"/>
      <c r="CU855" s="166"/>
      <c r="CV855" s="166"/>
      <c r="CW855" s="166"/>
      <c r="CX855" s="10"/>
      <c r="CY855" s="7"/>
      <c r="CZ855" s="7"/>
    </row>
    <row r="856" ht="15.75" customHeight="1">
      <c r="A856" s="6"/>
      <c r="B856" s="7"/>
      <c r="C856" s="7"/>
      <c r="D856" s="6"/>
      <c r="E856" s="6"/>
      <c r="F856" s="6"/>
      <c r="G856" s="6"/>
      <c r="H856" s="7"/>
      <c r="I856" s="7"/>
      <c r="J856" s="7"/>
      <c r="K856" s="7"/>
      <c r="L856" s="7"/>
      <c r="M856" s="6"/>
      <c r="N856" s="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6"/>
      <c r="AK856" s="6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6"/>
      <c r="BH856" s="6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6"/>
      <c r="CF856" s="6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166"/>
      <c r="CT856" s="166"/>
      <c r="CU856" s="166"/>
      <c r="CV856" s="166"/>
      <c r="CW856" s="166"/>
      <c r="CX856" s="10"/>
      <c r="CY856" s="7"/>
      <c r="CZ856" s="7"/>
    </row>
    <row r="857" ht="15.75" customHeight="1">
      <c r="A857" s="6"/>
      <c r="B857" s="7"/>
      <c r="C857" s="7"/>
      <c r="D857" s="6"/>
      <c r="E857" s="6"/>
      <c r="F857" s="6"/>
      <c r="G857" s="6"/>
      <c r="H857" s="7"/>
      <c r="I857" s="7"/>
      <c r="J857" s="7"/>
      <c r="K857" s="7"/>
      <c r="L857" s="7"/>
      <c r="M857" s="6"/>
      <c r="N857" s="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6"/>
      <c r="AK857" s="6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6"/>
      <c r="BH857" s="6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6"/>
      <c r="CF857" s="6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166"/>
      <c r="CT857" s="166"/>
      <c r="CU857" s="166"/>
      <c r="CV857" s="166"/>
      <c r="CW857" s="166"/>
      <c r="CX857" s="10"/>
      <c r="CY857" s="7"/>
      <c r="CZ857" s="7"/>
    </row>
    <row r="858" ht="15.75" customHeight="1">
      <c r="A858" s="6"/>
      <c r="B858" s="7"/>
      <c r="C858" s="7"/>
      <c r="D858" s="6"/>
      <c r="E858" s="6"/>
      <c r="F858" s="6"/>
      <c r="G858" s="6"/>
      <c r="H858" s="7"/>
      <c r="I858" s="7"/>
      <c r="J858" s="7"/>
      <c r="K858" s="7"/>
      <c r="L858" s="7"/>
      <c r="M858" s="6"/>
      <c r="N858" s="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6"/>
      <c r="AK858" s="6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6"/>
      <c r="BH858" s="6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6"/>
      <c r="CF858" s="6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166"/>
      <c r="CT858" s="166"/>
      <c r="CU858" s="166"/>
      <c r="CV858" s="166"/>
      <c r="CW858" s="166"/>
      <c r="CX858" s="10"/>
      <c r="CY858" s="7"/>
      <c r="CZ858" s="7"/>
    </row>
    <row r="859" ht="15.75" customHeight="1">
      <c r="A859" s="6"/>
      <c r="B859" s="7"/>
      <c r="C859" s="7"/>
      <c r="D859" s="6"/>
      <c r="E859" s="6"/>
      <c r="F859" s="6"/>
      <c r="G859" s="6"/>
      <c r="H859" s="7"/>
      <c r="I859" s="7"/>
      <c r="J859" s="7"/>
      <c r="K859" s="7"/>
      <c r="L859" s="7"/>
      <c r="M859" s="6"/>
      <c r="N859" s="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6"/>
      <c r="AK859" s="6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6"/>
      <c r="BH859" s="6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6"/>
      <c r="CF859" s="6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166"/>
      <c r="CT859" s="166"/>
      <c r="CU859" s="166"/>
      <c r="CV859" s="166"/>
      <c r="CW859" s="166"/>
      <c r="CX859" s="10"/>
      <c r="CY859" s="7"/>
      <c r="CZ859" s="7"/>
    </row>
    <row r="860" ht="15.75" customHeight="1">
      <c r="A860" s="6"/>
      <c r="B860" s="7"/>
      <c r="C860" s="7"/>
      <c r="D860" s="6"/>
      <c r="E860" s="6"/>
      <c r="F860" s="6"/>
      <c r="G860" s="6"/>
      <c r="H860" s="7"/>
      <c r="I860" s="7"/>
      <c r="J860" s="7"/>
      <c r="K860" s="7"/>
      <c r="L860" s="7"/>
      <c r="M860" s="6"/>
      <c r="N860" s="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6"/>
      <c r="AK860" s="6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6"/>
      <c r="BH860" s="6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6"/>
      <c r="CF860" s="6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166"/>
      <c r="CT860" s="166"/>
      <c r="CU860" s="166"/>
      <c r="CV860" s="166"/>
      <c r="CW860" s="166"/>
      <c r="CX860" s="10"/>
      <c r="CY860" s="7"/>
      <c r="CZ860" s="7"/>
    </row>
    <row r="861" ht="15.75" customHeight="1">
      <c r="A861" s="6"/>
      <c r="B861" s="7"/>
      <c r="C861" s="7"/>
      <c r="D861" s="6"/>
      <c r="E861" s="6"/>
      <c r="F861" s="6"/>
      <c r="G861" s="6"/>
      <c r="H861" s="7"/>
      <c r="I861" s="7"/>
      <c r="J861" s="7"/>
      <c r="K861" s="7"/>
      <c r="L861" s="7"/>
      <c r="M861" s="6"/>
      <c r="N861" s="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6"/>
      <c r="AK861" s="6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6"/>
      <c r="BH861" s="6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6"/>
      <c r="CF861" s="6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166"/>
      <c r="CT861" s="166"/>
      <c r="CU861" s="166"/>
      <c r="CV861" s="166"/>
      <c r="CW861" s="166"/>
      <c r="CX861" s="10"/>
      <c r="CY861" s="7"/>
      <c r="CZ861" s="7"/>
    </row>
    <row r="862" ht="15.75" customHeight="1">
      <c r="A862" s="6"/>
      <c r="B862" s="7"/>
      <c r="C862" s="7"/>
      <c r="D862" s="6"/>
      <c r="E862" s="6"/>
      <c r="F862" s="6"/>
      <c r="G862" s="6"/>
      <c r="H862" s="7"/>
      <c r="I862" s="7"/>
      <c r="J862" s="7"/>
      <c r="K862" s="7"/>
      <c r="L862" s="7"/>
      <c r="M862" s="6"/>
      <c r="N862" s="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6"/>
      <c r="AK862" s="6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6"/>
      <c r="BH862" s="6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6"/>
      <c r="CF862" s="6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166"/>
      <c r="CT862" s="166"/>
      <c r="CU862" s="166"/>
      <c r="CV862" s="166"/>
      <c r="CW862" s="166"/>
      <c r="CX862" s="10"/>
      <c r="CY862" s="7"/>
      <c r="CZ862" s="7"/>
    </row>
    <row r="863" ht="15.75" customHeight="1">
      <c r="A863" s="6"/>
      <c r="B863" s="7"/>
      <c r="C863" s="7"/>
      <c r="D863" s="6"/>
      <c r="E863" s="6"/>
      <c r="F863" s="6"/>
      <c r="G863" s="6"/>
      <c r="H863" s="7"/>
      <c r="I863" s="7"/>
      <c r="J863" s="7"/>
      <c r="K863" s="7"/>
      <c r="L863" s="7"/>
      <c r="M863" s="6"/>
      <c r="N863" s="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6"/>
      <c r="AK863" s="6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6"/>
      <c r="BH863" s="6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6"/>
      <c r="CF863" s="6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166"/>
      <c r="CT863" s="166"/>
      <c r="CU863" s="166"/>
      <c r="CV863" s="166"/>
      <c r="CW863" s="166"/>
      <c r="CX863" s="10"/>
      <c r="CY863" s="7"/>
      <c r="CZ863" s="7"/>
    </row>
    <row r="864" ht="15.75" customHeight="1">
      <c r="A864" s="6"/>
      <c r="B864" s="7"/>
      <c r="C864" s="7"/>
      <c r="D864" s="6"/>
      <c r="E864" s="6"/>
      <c r="F864" s="6"/>
      <c r="G864" s="6"/>
      <c r="H864" s="7"/>
      <c r="I864" s="7"/>
      <c r="J864" s="7"/>
      <c r="K864" s="7"/>
      <c r="L864" s="7"/>
      <c r="M864" s="6"/>
      <c r="N864" s="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6"/>
      <c r="AK864" s="6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6"/>
      <c r="BH864" s="6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6"/>
      <c r="CF864" s="6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166"/>
      <c r="CT864" s="166"/>
      <c r="CU864" s="166"/>
      <c r="CV864" s="166"/>
      <c r="CW864" s="166"/>
      <c r="CX864" s="10"/>
      <c r="CY864" s="7"/>
      <c r="CZ864" s="7"/>
    </row>
    <row r="865" ht="15.75" customHeight="1">
      <c r="A865" s="6"/>
      <c r="B865" s="7"/>
      <c r="C865" s="7"/>
      <c r="D865" s="6"/>
      <c r="E865" s="6"/>
      <c r="F865" s="6"/>
      <c r="G865" s="6"/>
      <c r="H865" s="7"/>
      <c r="I865" s="7"/>
      <c r="J865" s="7"/>
      <c r="K865" s="7"/>
      <c r="L865" s="7"/>
      <c r="M865" s="6"/>
      <c r="N865" s="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6"/>
      <c r="AK865" s="6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6"/>
      <c r="BH865" s="6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6"/>
      <c r="CF865" s="6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166"/>
      <c r="CT865" s="166"/>
      <c r="CU865" s="166"/>
      <c r="CV865" s="166"/>
      <c r="CW865" s="166"/>
      <c r="CX865" s="10"/>
      <c r="CY865" s="7"/>
      <c r="CZ865" s="7"/>
    </row>
    <row r="866" ht="15.75" customHeight="1">
      <c r="A866" s="6"/>
      <c r="B866" s="7"/>
      <c r="C866" s="7"/>
      <c r="D866" s="6"/>
      <c r="E866" s="6"/>
      <c r="F866" s="6"/>
      <c r="G866" s="6"/>
      <c r="H866" s="7"/>
      <c r="I866" s="7"/>
      <c r="J866" s="7"/>
      <c r="K866" s="7"/>
      <c r="L866" s="7"/>
      <c r="M866" s="6"/>
      <c r="N866" s="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6"/>
      <c r="AK866" s="6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6"/>
      <c r="BH866" s="6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6"/>
      <c r="CF866" s="6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166"/>
      <c r="CT866" s="166"/>
      <c r="CU866" s="166"/>
      <c r="CV866" s="166"/>
      <c r="CW866" s="166"/>
      <c r="CX866" s="10"/>
      <c r="CY866" s="7"/>
      <c r="CZ866" s="7"/>
    </row>
    <row r="867" ht="15.75" customHeight="1">
      <c r="A867" s="6"/>
      <c r="B867" s="7"/>
      <c r="C867" s="7"/>
      <c r="D867" s="6"/>
      <c r="E867" s="6"/>
      <c r="F867" s="6"/>
      <c r="G867" s="6"/>
      <c r="H867" s="7"/>
      <c r="I867" s="7"/>
      <c r="J867" s="7"/>
      <c r="K867" s="7"/>
      <c r="L867" s="7"/>
      <c r="M867" s="6"/>
      <c r="N867" s="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6"/>
      <c r="AK867" s="6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6"/>
      <c r="BH867" s="6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6"/>
      <c r="CF867" s="6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166"/>
      <c r="CT867" s="166"/>
      <c r="CU867" s="166"/>
      <c r="CV867" s="166"/>
      <c r="CW867" s="166"/>
      <c r="CX867" s="10"/>
      <c r="CY867" s="7"/>
      <c r="CZ867" s="7"/>
    </row>
    <row r="868" ht="15.75" customHeight="1">
      <c r="A868" s="6"/>
      <c r="B868" s="7"/>
      <c r="C868" s="7"/>
      <c r="D868" s="6"/>
      <c r="E868" s="6"/>
      <c r="F868" s="6"/>
      <c r="G868" s="6"/>
      <c r="H868" s="7"/>
      <c r="I868" s="7"/>
      <c r="J868" s="7"/>
      <c r="K868" s="7"/>
      <c r="L868" s="7"/>
      <c r="M868" s="6"/>
      <c r="N868" s="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6"/>
      <c r="AK868" s="6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6"/>
      <c r="BH868" s="6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6"/>
      <c r="CF868" s="6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166"/>
      <c r="CT868" s="166"/>
      <c r="CU868" s="166"/>
      <c r="CV868" s="166"/>
      <c r="CW868" s="166"/>
      <c r="CX868" s="10"/>
      <c r="CY868" s="7"/>
      <c r="CZ868" s="7"/>
    </row>
    <row r="869" ht="15.75" customHeight="1">
      <c r="A869" s="6"/>
      <c r="B869" s="7"/>
      <c r="C869" s="7"/>
      <c r="D869" s="6"/>
      <c r="E869" s="6"/>
      <c r="F869" s="6"/>
      <c r="G869" s="6"/>
      <c r="H869" s="7"/>
      <c r="I869" s="7"/>
      <c r="J869" s="7"/>
      <c r="K869" s="7"/>
      <c r="L869" s="7"/>
      <c r="M869" s="6"/>
      <c r="N869" s="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6"/>
      <c r="AK869" s="6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6"/>
      <c r="BH869" s="6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6"/>
      <c r="CF869" s="6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166"/>
      <c r="CT869" s="166"/>
      <c r="CU869" s="166"/>
      <c r="CV869" s="166"/>
      <c r="CW869" s="166"/>
      <c r="CX869" s="10"/>
      <c r="CY869" s="7"/>
      <c r="CZ869" s="7"/>
    </row>
    <row r="870" ht="15.75" customHeight="1">
      <c r="A870" s="6"/>
      <c r="B870" s="7"/>
      <c r="C870" s="7"/>
      <c r="D870" s="6"/>
      <c r="E870" s="6"/>
      <c r="F870" s="6"/>
      <c r="G870" s="6"/>
      <c r="H870" s="7"/>
      <c r="I870" s="7"/>
      <c r="J870" s="7"/>
      <c r="K870" s="7"/>
      <c r="L870" s="7"/>
      <c r="M870" s="6"/>
      <c r="N870" s="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6"/>
      <c r="AK870" s="6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6"/>
      <c r="BH870" s="6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6"/>
      <c r="CF870" s="6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166"/>
      <c r="CT870" s="166"/>
      <c r="CU870" s="166"/>
      <c r="CV870" s="166"/>
      <c r="CW870" s="166"/>
      <c r="CX870" s="10"/>
      <c r="CY870" s="7"/>
      <c r="CZ870" s="7"/>
    </row>
    <row r="871" ht="15.75" customHeight="1">
      <c r="A871" s="6"/>
      <c r="B871" s="7"/>
      <c r="C871" s="7"/>
      <c r="D871" s="6"/>
      <c r="E871" s="6"/>
      <c r="F871" s="6"/>
      <c r="G871" s="6"/>
      <c r="H871" s="7"/>
      <c r="I871" s="7"/>
      <c r="J871" s="7"/>
      <c r="K871" s="7"/>
      <c r="L871" s="7"/>
      <c r="M871" s="6"/>
      <c r="N871" s="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6"/>
      <c r="AK871" s="6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6"/>
      <c r="BH871" s="6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6"/>
      <c r="CF871" s="6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166"/>
      <c r="CT871" s="166"/>
      <c r="CU871" s="166"/>
      <c r="CV871" s="166"/>
      <c r="CW871" s="166"/>
      <c r="CX871" s="10"/>
      <c r="CY871" s="7"/>
      <c r="CZ871" s="7"/>
    </row>
    <row r="872" ht="15.75" customHeight="1">
      <c r="A872" s="6"/>
      <c r="B872" s="7"/>
      <c r="C872" s="7"/>
      <c r="D872" s="6"/>
      <c r="E872" s="6"/>
      <c r="F872" s="6"/>
      <c r="G872" s="6"/>
      <c r="H872" s="7"/>
      <c r="I872" s="7"/>
      <c r="J872" s="7"/>
      <c r="K872" s="7"/>
      <c r="L872" s="7"/>
      <c r="M872" s="6"/>
      <c r="N872" s="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6"/>
      <c r="AK872" s="6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6"/>
      <c r="BH872" s="6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6"/>
      <c r="CF872" s="6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166"/>
      <c r="CT872" s="166"/>
      <c r="CU872" s="166"/>
      <c r="CV872" s="166"/>
      <c r="CW872" s="166"/>
      <c r="CX872" s="10"/>
      <c r="CY872" s="7"/>
      <c r="CZ872" s="7"/>
    </row>
    <row r="873" ht="15.75" customHeight="1">
      <c r="A873" s="6"/>
      <c r="B873" s="7"/>
      <c r="C873" s="7"/>
      <c r="D873" s="6"/>
      <c r="E873" s="6"/>
      <c r="F873" s="6"/>
      <c r="G873" s="6"/>
      <c r="H873" s="7"/>
      <c r="I873" s="7"/>
      <c r="J873" s="7"/>
      <c r="K873" s="7"/>
      <c r="L873" s="7"/>
      <c r="M873" s="6"/>
      <c r="N873" s="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6"/>
      <c r="AK873" s="6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6"/>
      <c r="BH873" s="6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6"/>
      <c r="CF873" s="6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166"/>
      <c r="CT873" s="166"/>
      <c r="CU873" s="166"/>
      <c r="CV873" s="166"/>
      <c r="CW873" s="166"/>
      <c r="CX873" s="10"/>
      <c r="CY873" s="7"/>
      <c r="CZ873" s="7"/>
    </row>
    <row r="874" ht="15.75" customHeight="1">
      <c r="A874" s="6"/>
      <c r="B874" s="7"/>
      <c r="C874" s="7"/>
      <c r="D874" s="6"/>
      <c r="E874" s="6"/>
      <c r="F874" s="6"/>
      <c r="G874" s="6"/>
      <c r="H874" s="7"/>
      <c r="I874" s="7"/>
      <c r="J874" s="7"/>
      <c r="K874" s="7"/>
      <c r="L874" s="7"/>
      <c r="M874" s="6"/>
      <c r="N874" s="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6"/>
      <c r="AK874" s="6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6"/>
      <c r="BH874" s="6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6"/>
      <c r="CF874" s="6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166"/>
      <c r="CT874" s="166"/>
      <c r="CU874" s="166"/>
      <c r="CV874" s="166"/>
      <c r="CW874" s="166"/>
      <c r="CX874" s="10"/>
      <c r="CY874" s="7"/>
      <c r="CZ874" s="7"/>
    </row>
    <row r="875" ht="15.75" customHeight="1">
      <c r="A875" s="6"/>
      <c r="B875" s="7"/>
      <c r="C875" s="7"/>
      <c r="D875" s="6"/>
      <c r="E875" s="6"/>
      <c r="F875" s="6"/>
      <c r="G875" s="6"/>
      <c r="H875" s="7"/>
      <c r="I875" s="7"/>
      <c r="J875" s="7"/>
      <c r="K875" s="7"/>
      <c r="L875" s="7"/>
      <c r="M875" s="6"/>
      <c r="N875" s="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6"/>
      <c r="AK875" s="6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6"/>
      <c r="BH875" s="6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6"/>
      <c r="CF875" s="6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166"/>
      <c r="CT875" s="166"/>
      <c r="CU875" s="166"/>
      <c r="CV875" s="166"/>
      <c r="CW875" s="166"/>
      <c r="CX875" s="10"/>
      <c r="CY875" s="7"/>
      <c r="CZ875" s="7"/>
    </row>
    <row r="876" ht="15.75" customHeight="1">
      <c r="A876" s="6"/>
      <c r="B876" s="7"/>
      <c r="C876" s="7"/>
      <c r="D876" s="6"/>
      <c r="E876" s="6"/>
      <c r="F876" s="6"/>
      <c r="G876" s="6"/>
      <c r="H876" s="7"/>
      <c r="I876" s="7"/>
      <c r="J876" s="7"/>
      <c r="K876" s="7"/>
      <c r="L876" s="7"/>
      <c r="M876" s="6"/>
      <c r="N876" s="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6"/>
      <c r="AK876" s="6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6"/>
      <c r="BH876" s="6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6"/>
      <c r="CF876" s="6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166"/>
      <c r="CT876" s="166"/>
      <c r="CU876" s="166"/>
      <c r="CV876" s="166"/>
      <c r="CW876" s="166"/>
      <c r="CX876" s="10"/>
      <c r="CY876" s="7"/>
      <c r="CZ876" s="7"/>
    </row>
    <row r="877" ht="15.75" customHeight="1">
      <c r="A877" s="6"/>
      <c r="B877" s="7"/>
      <c r="C877" s="7"/>
      <c r="D877" s="6"/>
      <c r="E877" s="6"/>
      <c r="F877" s="6"/>
      <c r="G877" s="6"/>
      <c r="H877" s="7"/>
      <c r="I877" s="7"/>
      <c r="J877" s="7"/>
      <c r="K877" s="7"/>
      <c r="L877" s="7"/>
      <c r="M877" s="6"/>
      <c r="N877" s="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6"/>
      <c r="AK877" s="6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6"/>
      <c r="BH877" s="6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6"/>
      <c r="CF877" s="6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166"/>
      <c r="CT877" s="166"/>
      <c r="CU877" s="166"/>
      <c r="CV877" s="166"/>
      <c r="CW877" s="166"/>
      <c r="CX877" s="10"/>
      <c r="CY877" s="7"/>
      <c r="CZ877" s="7"/>
    </row>
    <row r="878" ht="15.75" customHeight="1">
      <c r="A878" s="6"/>
      <c r="B878" s="7"/>
      <c r="C878" s="7"/>
      <c r="D878" s="6"/>
      <c r="E878" s="6"/>
      <c r="F878" s="6"/>
      <c r="G878" s="6"/>
      <c r="H878" s="7"/>
      <c r="I878" s="7"/>
      <c r="J878" s="7"/>
      <c r="K878" s="7"/>
      <c r="L878" s="7"/>
      <c r="M878" s="6"/>
      <c r="N878" s="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6"/>
      <c r="AK878" s="6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6"/>
      <c r="BH878" s="6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6"/>
      <c r="CF878" s="6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166"/>
      <c r="CT878" s="166"/>
      <c r="CU878" s="166"/>
      <c r="CV878" s="166"/>
      <c r="CW878" s="166"/>
      <c r="CX878" s="10"/>
      <c r="CY878" s="7"/>
      <c r="CZ878" s="7"/>
    </row>
    <row r="879" ht="15.75" customHeight="1">
      <c r="A879" s="6"/>
      <c r="B879" s="7"/>
      <c r="C879" s="7"/>
      <c r="D879" s="6"/>
      <c r="E879" s="6"/>
      <c r="F879" s="6"/>
      <c r="G879" s="6"/>
      <c r="H879" s="7"/>
      <c r="I879" s="7"/>
      <c r="J879" s="7"/>
      <c r="K879" s="7"/>
      <c r="L879" s="7"/>
      <c r="M879" s="6"/>
      <c r="N879" s="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6"/>
      <c r="AK879" s="6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6"/>
      <c r="BH879" s="6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Z879" s="7"/>
      <c r="CA879" s="7"/>
      <c r="CB879" s="7"/>
      <c r="CC879" s="7"/>
      <c r="CD879" s="7"/>
      <c r="CE879" s="6"/>
      <c r="CF879" s="6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166"/>
      <c r="CT879" s="166"/>
      <c r="CU879" s="166"/>
      <c r="CV879" s="166"/>
      <c r="CW879" s="166"/>
      <c r="CX879" s="10"/>
      <c r="CY879" s="7"/>
      <c r="CZ879" s="7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0:B50"/>
    <mergeCell ref="A290:B290"/>
    <mergeCell ref="A291:B291"/>
    <mergeCell ref="A292:B292"/>
    <mergeCell ref="C295:F295"/>
    <mergeCell ref="C585:F585"/>
    <mergeCell ref="C586:F586"/>
    <mergeCell ref="C587:F587"/>
    <mergeCell ref="C588:F588"/>
    <mergeCell ref="C589:F589"/>
    <mergeCell ref="C590:F590"/>
    <mergeCell ref="C5:F5"/>
    <mergeCell ref="C6:F6"/>
    <mergeCell ref="C290:F290"/>
    <mergeCell ref="C291:F291"/>
    <mergeCell ref="C292:F292"/>
    <mergeCell ref="C293:F293"/>
    <mergeCell ref="C294:F294"/>
    <mergeCell ref="A588:B588"/>
    <mergeCell ref="A589:B589"/>
    <mergeCell ref="A590:B590"/>
    <mergeCell ref="A631:B631"/>
    <mergeCell ref="A293:B293"/>
    <mergeCell ref="A294:B294"/>
    <mergeCell ref="A295:B295"/>
    <mergeCell ref="A336:B336"/>
    <mergeCell ref="A585:B585"/>
    <mergeCell ref="A586:B586"/>
    <mergeCell ref="A587:B587"/>
  </mergeCells>
  <conditionalFormatting sqref="BB9:BD9">
    <cfRule type="cellIs" dxfId="0" priority="1" operator="lessThan">
      <formula>1</formula>
    </cfRule>
  </conditionalFormatting>
  <conditionalFormatting sqref="BB9:BD9">
    <cfRule type="cellIs" dxfId="0" priority="2" operator="lessThan">
      <formula>1</formula>
    </cfRule>
  </conditionalFormatting>
  <conditionalFormatting sqref="H9:CZ9 H50:M50 AJ50:CP50 BY297 H298:BX298 BZ298:CP298 BY335 H336:M336 AJ336:BX336 BZ336:CP336 BY592 H593:BX593 BZ593:CP593 BY630 H631:M631 AJ631:BX631 BZ631:CP631">
    <cfRule type="cellIs" dxfId="0" priority="3" operator="lessThan">
      <formula>1</formula>
    </cfRule>
  </conditionalFormatting>
  <conditionalFormatting sqref="H9:CZ9">
    <cfRule type="cellIs" dxfId="0" priority="4" operator="lessThan">
      <formula>1</formula>
    </cfRule>
  </conditionalFormatting>
  <hyperlinks>
    <hyperlink r:id="rId1" ref="A9"/>
    <hyperlink r:id="rId2" ref="A298"/>
    <hyperlink r:id="rId3" ref="A593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15.86"/>
    <col customWidth="1" min="3" max="3" width="27.0"/>
    <col customWidth="1" min="4" max="4" width="8.14"/>
    <col customWidth="1" min="5" max="5" width="8.0"/>
    <col customWidth="1" min="6" max="6" width="6.71"/>
    <col customWidth="1" min="7" max="7" width="6.57"/>
    <col customWidth="1" min="8" max="8" width="4.0"/>
    <col customWidth="1" min="9" max="12" width="3.71"/>
    <col customWidth="1" min="13" max="13" width="4.71"/>
    <col customWidth="1" min="14" max="14" width="6.57"/>
    <col customWidth="1" min="15" max="36" width="3.71"/>
    <col customWidth="1" min="37" max="37" width="5.86"/>
    <col customWidth="1" min="38" max="58" width="3.71"/>
    <col customWidth="1" min="59" max="59" width="4.0"/>
    <col customWidth="1" min="60" max="60" width="5.71"/>
    <col customWidth="1" min="61" max="69" width="3.71"/>
    <col customWidth="1" min="70" max="70" width="3.29"/>
    <col customWidth="1" min="71" max="82" width="3.71"/>
    <col customWidth="1" min="83" max="83" width="4.0"/>
    <col customWidth="1" min="84" max="84" width="5.57"/>
    <col customWidth="1" min="85" max="94" width="3.71"/>
    <col customWidth="1" min="95" max="95" width="5.29"/>
    <col customWidth="1" min="96" max="96" width="6.29"/>
    <col customWidth="1" min="97" max="99" width="3.71"/>
    <col customWidth="1" min="100" max="100" width="3.57"/>
    <col customWidth="1" min="101" max="102" width="3.43"/>
    <col customWidth="1" min="103" max="103" width="5.29"/>
    <col customWidth="1" min="104" max="104" width="6.29"/>
  </cols>
  <sheetData>
    <row r="1">
      <c r="A1" s="1" t="s">
        <v>417</v>
      </c>
      <c r="B1" s="2"/>
      <c r="C1" s="3"/>
      <c r="D1" s="4"/>
      <c r="E1" s="4"/>
      <c r="F1" s="5"/>
      <c r="G1" s="6"/>
      <c r="H1" s="7"/>
      <c r="I1" s="7"/>
      <c r="J1" s="7"/>
      <c r="K1" s="7"/>
      <c r="L1" s="7"/>
      <c r="M1" s="6"/>
      <c r="N1" s="6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  <c r="AK1" s="6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/>
      <c r="BH1" s="6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6"/>
      <c r="CF1" s="6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10"/>
      <c r="CT1" s="7"/>
      <c r="CU1" s="7"/>
      <c r="CV1" s="7"/>
      <c r="CW1" s="7"/>
      <c r="CX1" s="10"/>
      <c r="CY1" s="7"/>
      <c r="CZ1" s="7"/>
    </row>
    <row r="2">
      <c r="A2" s="11" t="s">
        <v>4</v>
      </c>
      <c r="B2" s="12"/>
      <c r="C2" s="13" t="s">
        <v>418</v>
      </c>
      <c r="D2" s="14"/>
      <c r="E2" s="14"/>
      <c r="F2" s="15"/>
      <c r="G2" s="6"/>
      <c r="H2" s="7"/>
      <c r="I2" s="7"/>
      <c r="J2" s="7"/>
      <c r="K2" s="7"/>
      <c r="L2" s="7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6"/>
      <c r="AK2" s="6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6"/>
      <c r="BH2" s="6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6"/>
      <c r="CF2" s="6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10"/>
      <c r="CT2" s="7"/>
      <c r="CU2" s="7"/>
      <c r="CV2" s="7"/>
      <c r="CW2" s="7"/>
      <c r="CX2" s="10"/>
      <c r="CY2" s="7"/>
      <c r="CZ2" s="7"/>
    </row>
    <row r="3">
      <c r="A3" s="11" t="s">
        <v>8</v>
      </c>
      <c r="B3" s="12"/>
      <c r="C3" s="16" t="s">
        <v>419</v>
      </c>
      <c r="D3" s="17"/>
      <c r="E3" s="17"/>
      <c r="F3" s="18"/>
      <c r="G3" s="6"/>
      <c r="H3" s="7"/>
      <c r="I3" s="7"/>
      <c r="J3" s="7"/>
      <c r="K3" s="7"/>
      <c r="L3" s="7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6"/>
      <c r="AK3" s="6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6"/>
      <c r="BH3" s="6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6"/>
      <c r="CF3" s="6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10"/>
      <c r="CT3" s="7"/>
      <c r="CU3" s="7"/>
      <c r="CV3" s="7"/>
      <c r="CW3" s="7"/>
      <c r="CX3" s="10"/>
      <c r="CY3" s="7"/>
      <c r="CZ3" s="7"/>
    </row>
    <row r="4">
      <c r="A4" s="11" t="s">
        <v>12</v>
      </c>
      <c r="B4" s="12"/>
      <c r="C4" s="19" t="s">
        <v>420</v>
      </c>
      <c r="D4" s="4"/>
      <c r="E4" s="4"/>
      <c r="F4" s="2"/>
      <c r="G4" s="6"/>
      <c r="H4" s="7"/>
      <c r="I4" s="7"/>
      <c r="J4" s="7"/>
      <c r="K4" s="7"/>
      <c r="L4" s="7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6"/>
      <c r="AK4" s="6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6"/>
      <c r="BH4" s="6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6"/>
      <c r="CF4" s="6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10"/>
      <c r="CT4" s="7"/>
      <c r="CU4" s="7"/>
      <c r="CV4" s="7"/>
      <c r="CW4" s="7"/>
      <c r="CX4" s="10"/>
      <c r="CY4" s="7"/>
      <c r="CZ4" s="7"/>
    </row>
    <row r="5">
      <c r="A5" s="11" t="s">
        <v>13</v>
      </c>
      <c r="B5" s="12"/>
      <c r="C5" s="20">
        <v>46104.0</v>
      </c>
      <c r="D5" s="14"/>
      <c r="E5" s="14"/>
      <c r="F5" s="15"/>
      <c r="G5" s="21"/>
      <c r="H5" s="7"/>
      <c r="I5" s="7"/>
      <c r="J5" s="7"/>
      <c r="K5" s="7"/>
      <c r="L5" s="7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6"/>
      <c r="AK5" s="6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6"/>
      <c r="BH5" s="6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6"/>
      <c r="CF5" s="6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10"/>
      <c r="CT5" s="7"/>
      <c r="CU5" s="7"/>
      <c r="CV5" s="7"/>
      <c r="CW5" s="7"/>
      <c r="CX5" s="10"/>
      <c r="CY5" s="7"/>
      <c r="CZ5" s="7"/>
    </row>
    <row r="6">
      <c r="A6" s="22" t="s">
        <v>14</v>
      </c>
      <c r="B6" s="23"/>
      <c r="C6" s="24"/>
      <c r="D6" s="25"/>
      <c r="E6" s="25"/>
      <c r="F6" s="26"/>
      <c r="G6" s="27"/>
      <c r="H6" s="7"/>
      <c r="I6" s="7"/>
      <c r="J6" s="7"/>
      <c r="K6" s="7"/>
      <c r="L6" s="7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6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6"/>
      <c r="BH6" s="6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6"/>
      <c r="CF6" s="6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10"/>
      <c r="CT6" s="7"/>
      <c r="CU6" s="7"/>
      <c r="CV6" s="7"/>
      <c r="CW6" s="7"/>
      <c r="CX6" s="10"/>
      <c r="CY6" s="7"/>
      <c r="CZ6" s="7"/>
    </row>
    <row r="7">
      <c r="A7" s="21"/>
      <c r="B7" s="30"/>
      <c r="C7" s="31"/>
      <c r="D7" s="21"/>
      <c r="E7" s="21"/>
      <c r="F7" s="32"/>
      <c r="G7" s="27"/>
      <c r="H7" s="40">
        <v>1.0</v>
      </c>
      <c r="I7" s="41">
        <v>2.0</v>
      </c>
      <c r="J7" s="41">
        <v>3.0</v>
      </c>
      <c r="K7" s="41"/>
      <c r="L7" s="41">
        <v>4.0</v>
      </c>
      <c r="M7" s="43"/>
      <c r="N7" s="45"/>
      <c r="O7" s="47">
        <v>1.0</v>
      </c>
      <c r="P7" s="34">
        <v>2.0</v>
      </c>
      <c r="Q7" s="34">
        <v>3.0</v>
      </c>
      <c r="R7" s="47">
        <v>4.0</v>
      </c>
      <c r="S7" s="34">
        <v>5.0</v>
      </c>
      <c r="T7" s="34">
        <v>6.0</v>
      </c>
      <c r="U7" s="47">
        <v>7.0</v>
      </c>
      <c r="V7" s="34">
        <v>8.0</v>
      </c>
      <c r="W7" s="34">
        <v>9.0</v>
      </c>
      <c r="X7" s="47">
        <v>10.0</v>
      </c>
      <c r="Y7" s="34">
        <v>11.0</v>
      </c>
      <c r="Z7" s="34">
        <v>12.0</v>
      </c>
      <c r="AA7" s="47">
        <v>13.0</v>
      </c>
      <c r="AB7" s="34">
        <v>14.0</v>
      </c>
      <c r="AC7" s="34">
        <v>15.0</v>
      </c>
      <c r="AD7" s="47">
        <v>16.0</v>
      </c>
      <c r="AE7" s="34">
        <v>17.0</v>
      </c>
      <c r="AF7" s="34">
        <v>18.0</v>
      </c>
      <c r="AG7" s="47">
        <v>19.0</v>
      </c>
      <c r="AH7" s="34">
        <v>20.0</v>
      </c>
      <c r="AI7" s="34">
        <v>21.0</v>
      </c>
      <c r="AJ7" s="38"/>
      <c r="AK7" s="38"/>
      <c r="AL7" s="37">
        <v>1.0</v>
      </c>
      <c r="AM7" s="37">
        <v>2.0</v>
      </c>
      <c r="AN7" s="37">
        <v>3.0</v>
      </c>
      <c r="AO7" s="37">
        <v>4.0</v>
      </c>
      <c r="AP7" s="37">
        <v>5.0</v>
      </c>
      <c r="AQ7" s="37">
        <v>6.0</v>
      </c>
      <c r="AR7" s="37">
        <v>7.0</v>
      </c>
      <c r="AS7" s="37">
        <v>8.0</v>
      </c>
      <c r="AT7" s="37">
        <v>9.0</v>
      </c>
      <c r="AU7" s="37">
        <v>10.0</v>
      </c>
      <c r="AV7" s="37">
        <v>11.0</v>
      </c>
      <c r="AW7" s="37">
        <v>12.0</v>
      </c>
      <c r="AX7" s="37">
        <v>13.0</v>
      </c>
      <c r="AY7" s="37">
        <v>14.0</v>
      </c>
      <c r="AZ7" s="37">
        <v>15.0</v>
      </c>
      <c r="BA7" s="37">
        <v>16.0</v>
      </c>
      <c r="BB7" s="37"/>
      <c r="BC7" s="37"/>
      <c r="BD7" s="37">
        <v>17.0</v>
      </c>
      <c r="BE7" s="37"/>
      <c r="BF7" s="37">
        <v>18.0</v>
      </c>
      <c r="BG7" s="38"/>
      <c r="BH7" s="38"/>
      <c r="BI7" s="37">
        <v>1.0</v>
      </c>
      <c r="BJ7" s="37">
        <v>2.0</v>
      </c>
      <c r="BK7" s="37">
        <v>3.0</v>
      </c>
      <c r="BL7" s="37">
        <v>4.0</v>
      </c>
      <c r="BM7" s="37">
        <v>5.0</v>
      </c>
      <c r="BN7" s="37">
        <v>6.0</v>
      </c>
      <c r="BO7" s="37">
        <v>7.0</v>
      </c>
      <c r="BP7" s="37">
        <v>8.0</v>
      </c>
      <c r="BQ7" s="37">
        <v>9.0</v>
      </c>
      <c r="BR7" s="37">
        <v>10.0</v>
      </c>
      <c r="BS7" s="37">
        <v>11.0</v>
      </c>
      <c r="BT7" s="37">
        <v>12.0</v>
      </c>
      <c r="BU7" s="37">
        <v>13.0</v>
      </c>
      <c r="BV7" s="37">
        <v>14.0</v>
      </c>
      <c r="BW7" s="37">
        <v>15.0</v>
      </c>
      <c r="BX7" s="37">
        <v>16.0</v>
      </c>
      <c r="BY7" s="37">
        <v>17.0</v>
      </c>
      <c r="BZ7" s="37">
        <v>18.0</v>
      </c>
      <c r="CA7" s="37">
        <v>19.0</v>
      </c>
      <c r="CB7" s="37"/>
      <c r="CC7" s="37"/>
      <c r="CD7" s="37">
        <v>20.0</v>
      </c>
      <c r="CE7" s="38"/>
      <c r="CF7" s="38"/>
      <c r="CG7" s="37">
        <v>1.0</v>
      </c>
      <c r="CH7" s="37">
        <v>2.0</v>
      </c>
      <c r="CI7" s="37">
        <v>3.0</v>
      </c>
      <c r="CJ7" s="37">
        <v>4.0</v>
      </c>
      <c r="CK7" s="37">
        <v>5.0</v>
      </c>
      <c r="CL7" s="37">
        <v>6.0</v>
      </c>
      <c r="CM7" s="37">
        <v>7.0</v>
      </c>
      <c r="CN7" s="37">
        <v>8.0</v>
      </c>
      <c r="CO7" s="37">
        <v>9.0</v>
      </c>
      <c r="CP7" s="37">
        <v>10.0</v>
      </c>
      <c r="CQ7" s="46"/>
      <c r="CR7" s="59"/>
      <c r="CS7" s="37">
        <v>1.0</v>
      </c>
      <c r="CT7" s="37">
        <v>2.0</v>
      </c>
      <c r="CU7" s="37">
        <v>3.0</v>
      </c>
      <c r="CV7" s="37">
        <v>4.0</v>
      </c>
      <c r="CW7" s="37">
        <v>5.0</v>
      </c>
      <c r="CX7" s="62"/>
      <c r="CY7" s="46"/>
      <c r="CZ7" s="46"/>
    </row>
    <row r="8" ht="78.75" customHeight="1">
      <c r="A8" s="50"/>
      <c r="B8" s="37"/>
      <c r="C8" s="34"/>
      <c r="D8" s="65" t="s">
        <v>19</v>
      </c>
      <c r="E8" s="68" t="s">
        <v>20</v>
      </c>
      <c r="F8" s="69" t="s">
        <v>21</v>
      </c>
      <c r="G8" s="53" t="s">
        <v>22</v>
      </c>
      <c r="H8" s="54">
        <v>46104.0</v>
      </c>
      <c r="I8" s="54">
        <v>46105.0</v>
      </c>
      <c r="J8" s="54">
        <v>46106.0</v>
      </c>
      <c r="K8" s="54">
        <v>46107.0</v>
      </c>
      <c r="L8" s="54">
        <v>46111.0</v>
      </c>
      <c r="M8" s="72" t="s">
        <v>32</v>
      </c>
      <c r="N8" s="73" t="s">
        <v>35</v>
      </c>
      <c r="O8" s="54">
        <v>46113.0</v>
      </c>
      <c r="P8" s="54">
        <v>46114.0</v>
      </c>
      <c r="Q8" s="54">
        <v>46115.0</v>
      </c>
      <c r="R8" s="54">
        <v>46118.0</v>
      </c>
      <c r="S8" s="54">
        <v>46119.0</v>
      </c>
      <c r="T8" s="54">
        <v>46120.0</v>
      </c>
      <c r="U8" s="54">
        <v>46121.0</v>
      </c>
      <c r="V8" s="54">
        <v>46122.0</v>
      </c>
      <c r="W8" s="54">
        <v>46125.0</v>
      </c>
      <c r="X8" s="54">
        <v>46127.0</v>
      </c>
      <c r="Y8" s="54">
        <v>46128.0</v>
      </c>
      <c r="Z8" s="54">
        <v>46129.0</v>
      </c>
      <c r="AA8" s="54">
        <v>46132.0</v>
      </c>
      <c r="AB8" s="54">
        <v>46133.0</v>
      </c>
      <c r="AC8" s="54">
        <v>46134.0</v>
      </c>
      <c r="AD8" s="54">
        <v>46135.0</v>
      </c>
      <c r="AE8" s="54">
        <v>46136.0</v>
      </c>
      <c r="AF8" s="54">
        <v>46139.0</v>
      </c>
      <c r="AG8" s="54">
        <v>46140.0</v>
      </c>
      <c r="AH8" s="54">
        <v>46141.0</v>
      </c>
      <c r="AI8" s="54">
        <v>46142.0</v>
      </c>
      <c r="AJ8" s="80" t="s">
        <v>42</v>
      </c>
      <c r="AK8" s="82" t="s">
        <v>43</v>
      </c>
      <c r="AL8" s="54">
        <v>46143.0</v>
      </c>
      <c r="AM8" s="54">
        <v>46146.0</v>
      </c>
      <c r="AN8" s="54">
        <v>46147.0</v>
      </c>
      <c r="AO8" s="54">
        <v>46148.0</v>
      </c>
      <c r="AP8" s="54">
        <v>46149.0</v>
      </c>
      <c r="AQ8" s="54">
        <v>46150.0</v>
      </c>
      <c r="AR8" s="54">
        <v>46153.0</v>
      </c>
      <c r="AS8" s="66">
        <v>46154.0</v>
      </c>
      <c r="AT8" s="61">
        <v>46155.0</v>
      </c>
      <c r="AU8" s="61">
        <v>46156.0</v>
      </c>
      <c r="AV8" s="61">
        <v>46157.0</v>
      </c>
      <c r="AW8" s="61">
        <v>46160.0</v>
      </c>
      <c r="AX8" s="61">
        <v>46161.0</v>
      </c>
      <c r="AY8" s="61">
        <v>46162.0</v>
      </c>
      <c r="AZ8" s="61">
        <v>46163.0</v>
      </c>
      <c r="BA8" s="61">
        <v>46164.0</v>
      </c>
      <c r="BB8" s="61">
        <v>46167.0</v>
      </c>
      <c r="BC8" s="61">
        <v>46168.0</v>
      </c>
      <c r="BD8" s="61">
        <v>46169.0</v>
      </c>
      <c r="BE8" s="61">
        <v>46170.0</v>
      </c>
      <c r="BF8" s="61">
        <v>46171.0</v>
      </c>
      <c r="BG8" s="63" t="s">
        <v>28</v>
      </c>
      <c r="BH8" s="84" t="s">
        <v>45</v>
      </c>
      <c r="BI8" s="61">
        <v>46174.0</v>
      </c>
      <c r="BJ8" s="61">
        <v>46175.0</v>
      </c>
      <c r="BK8" s="61">
        <v>46176.0</v>
      </c>
      <c r="BL8" s="61">
        <v>46177.0</v>
      </c>
      <c r="BM8" s="61">
        <v>46178.0</v>
      </c>
      <c r="BN8" s="61">
        <v>46181.0</v>
      </c>
      <c r="BO8" s="61">
        <v>46182.0</v>
      </c>
      <c r="BP8" s="61">
        <v>46183.0</v>
      </c>
      <c r="BQ8" s="61">
        <v>46184.0</v>
      </c>
      <c r="BR8" s="61">
        <v>46185.0</v>
      </c>
      <c r="BS8" s="61">
        <v>46188.0</v>
      </c>
      <c r="BT8" s="61">
        <v>46189.0</v>
      </c>
      <c r="BU8" s="61">
        <v>46190.0</v>
      </c>
      <c r="BV8" s="61">
        <v>46191.0</v>
      </c>
      <c r="BW8" s="61">
        <v>46192.0</v>
      </c>
      <c r="BX8" s="61">
        <v>46195.0</v>
      </c>
      <c r="BY8" s="61">
        <v>46196.0</v>
      </c>
      <c r="BZ8" s="61">
        <v>46197.0</v>
      </c>
      <c r="CA8" s="61">
        <v>46198.0</v>
      </c>
      <c r="CB8" s="61">
        <v>46199.0</v>
      </c>
      <c r="CC8" s="61">
        <v>46202.0</v>
      </c>
      <c r="CD8" s="61">
        <v>46203.0</v>
      </c>
      <c r="CE8" s="86" t="s">
        <v>48</v>
      </c>
      <c r="CF8" s="88" t="s">
        <v>31</v>
      </c>
      <c r="CG8" s="91">
        <v>46205.0</v>
      </c>
      <c r="CH8" s="54"/>
      <c r="CI8" s="54"/>
      <c r="CJ8" s="54"/>
      <c r="CK8" s="54"/>
      <c r="CL8" s="54"/>
      <c r="CM8" s="71"/>
      <c r="CN8" s="71"/>
      <c r="CO8" s="71"/>
      <c r="CP8" s="71"/>
      <c r="CQ8" s="92" t="s">
        <v>33</v>
      </c>
      <c r="CR8" s="93" t="s">
        <v>51</v>
      </c>
      <c r="CS8" s="54"/>
      <c r="CT8" s="54"/>
      <c r="CU8" s="94"/>
      <c r="CV8" s="94"/>
      <c r="CW8" s="94"/>
      <c r="CX8" s="95"/>
      <c r="CY8" s="97" t="s">
        <v>52</v>
      </c>
      <c r="CZ8" s="99" t="s">
        <v>53</v>
      </c>
    </row>
    <row r="9">
      <c r="A9" s="85" t="s">
        <v>421</v>
      </c>
      <c r="B9" s="102" t="s">
        <v>55</v>
      </c>
      <c r="C9" s="103" t="s">
        <v>50</v>
      </c>
      <c r="D9" s="106">
        <f t="shared" ref="D9:D90" si="7">SUM(M9+AJ9+BG9+CE9+CQ9)</f>
        <v>22</v>
      </c>
      <c r="E9" s="107"/>
      <c r="F9" s="108"/>
      <c r="G9" s="109"/>
      <c r="H9" s="110">
        <f t="shared" ref="H9:L9" si="1">SUM(H10:H49)</f>
        <v>0</v>
      </c>
      <c r="I9" s="110">
        <f t="shared" si="1"/>
        <v>4</v>
      </c>
      <c r="J9" s="110">
        <f t="shared" si="1"/>
        <v>0</v>
      </c>
      <c r="K9" s="110">
        <f t="shared" si="1"/>
        <v>0</v>
      </c>
      <c r="L9" s="110">
        <f t="shared" si="1"/>
        <v>0</v>
      </c>
      <c r="M9" s="112">
        <f>COUNTIF(H9:L9,"&gt;0")</f>
        <v>1</v>
      </c>
      <c r="N9" s="113">
        <f>COUNTIF(H9:L9,"&gt;0")</f>
        <v>1</v>
      </c>
      <c r="O9" s="110">
        <f t="shared" ref="O9:AI9" si="2">SUM(O10:O49)</f>
        <v>0</v>
      </c>
      <c r="P9" s="110">
        <f t="shared" si="2"/>
        <v>0</v>
      </c>
      <c r="Q9" s="110">
        <f t="shared" si="2"/>
        <v>0</v>
      </c>
      <c r="R9" s="110">
        <f t="shared" si="2"/>
        <v>0</v>
      </c>
      <c r="S9" s="110">
        <f t="shared" si="2"/>
        <v>0</v>
      </c>
      <c r="T9" s="110">
        <f t="shared" si="2"/>
        <v>0</v>
      </c>
      <c r="U9" s="110">
        <f t="shared" si="2"/>
        <v>0</v>
      </c>
      <c r="V9" s="110">
        <f t="shared" si="2"/>
        <v>0</v>
      </c>
      <c r="W9" s="110">
        <f t="shared" si="2"/>
        <v>0</v>
      </c>
      <c r="X9" s="110">
        <f t="shared" si="2"/>
        <v>0</v>
      </c>
      <c r="Y9" s="110">
        <f t="shared" si="2"/>
        <v>18</v>
      </c>
      <c r="Z9" s="110">
        <f t="shared" si="2"/>
        <v>0</v>
      </c>
      <c r="AA9" s="110">
        <f t="shared" si="2"/>
        <v>0</v>
      </c>
      <c r="AB9" s="110">
        <f t="shared" si="2"/>
        <v>0</v>
      </c>
      <c r="AC9" s="110">
        <f t="shared" si="2"/>
        <v>0</v>
      </c>
      <c r="AD9" s="110">
        <f t="shared" si="2"/>
        <v>17</v>
      </c>
      <c r="AE9" s="110">
        <f t="shared" si="2"/>
        <v>0</v>
      </c>
      <c r="AF9" s="110">
        <f t="shared" si="2"/>
        <v>0</v>
      </c>
      <c r="AG9" s="110">
        <f t="shared" si="2"/>
        <v>18</v>
      </c>
      <c r="AH9" s="110">
        <f t="shared" si="2"/>
        <v>0</v>
      </c>
      <c r="AI9" s="110">
        <f t="shared" si="2"/>
        <v>18</v>
      </c>
      <c r="AJ9" s="116">
        <f>COUNTIF(O9:AI9,"&gt;0")</f>
        <v>4</v>
      </c>
      <c r="AK9" s="117">
        <f>SUM(M9+AJ9)</f>
        <v>5</v>
      </c>
      <c r="AL9" s="110">
        <f t="shared" ref="AL9:BF9" si="3">SUM(AL10:AL49)</f>
        <v>0</v>
      </c>
      <c r="AM9" s="110">
        <f t="shared" si="3"/>
        <v>0</v>
      </c>
      <c r="AN9" s="110">
        <f t="shared" si="3"/>
        <v>17</v>
      </c>
      <c r="AO9" s="110">
        <f t="shared" si="3"/>
        <v>0</v>
      </c>
      <c r="AP9" s="110">
        <f t="shared" si="3"/>
        <v>21</v>
      </c>
      <c r="AQ9" s="110">
        <f t="shared" si="3"/>
        <v>0</v>
      </c>
      <c r="AR9" s="110">
        <f t="shared" si="3"/>
        <v>0</v>
      </c>
      <c r="AS9" s="110">
        <f t="shared" si="3"/>
        <v>21</v>
      </c>
      <c r="AT9" s="110">
        <f t="shared" si="3"/>
        <v>19</v>
      </c>
      <c r="AU9" s="110">
        <f t="shared" si="3"/>
        <v>0</v>
      </c>
      <c r="AV9" s="110">
        <f t="shared" si="3"/>
        <v>11</v>
      </c>
      <c r="AW9" s="110">
        <f t="shared" si="3"/>
        <v>0</v>
      </c>
      <c r="AX9" s="110">
        <f t="shared" si="3"/>
        <v>0</v>
      </c>
      <c r="AY9" s="110">
        <f t="shared" si="3"/>
        <v>0</v>
      </c>
      <c r="AZ9" s="110">
        <f t="shared" si="3"/>
        <v>28</v>
      </c>
      <c r="BA9" s="110">
        <f t="shared" si="3"/>
        <v>0</v>
      </c>
      <c r="BB9" s="110">
        <f t="shared" si="3"/>
        <v>0</v>
      </c>
      <c r="BC9" s="110">
        <f t="shared" si="3"/>
        <v>0</v>
      </c>
      <c r="BD9" s="110">
        <f t="shared" si="3"/>
        <v>0</v>
      </c>
      <c r="BE9" s="110">
        <f t="shared" si="3"/>
        <v>14</v>
      </c>
      <c r="BF9" s="110">
        <f t="shared" si="3"/>
        <v>0</v>
      </c>
      <c r="BG9" s="38">
        <f>COUNTIF(AL9:BF9,"&gt;0")</f>
        <v>7</v>
      </c>
      <c r="BH9" s="38">
        <f>SUM(AK9+BG9)</f>
        <v>12</v>
      </c>
      <c r="BI9" s="118">
        <f t="shared" ref="BI9:CD9" si="4">SUM(BI10:BI49)</f>
        <v>0</v>
      </c>
      <c r="BJ9" s="118">
        <f t="shared" si="4"/>
        <v>20</v>
      </c>
      <c r="BK9" s="118">
        <f t="shared" si="4"/>
        <v>0</v>
      </c>
      <c r="BL9" s="118">
        <f t="shared" si="4"/>
        <v>11</v>
      </c>
      <c r="BM9" s="118">
        <f t="shared" si="4"/>
        <v>0</v>
      </c>
      <c r="BN9" s="118">
        <f t="shared" si="4"/>
        <v>0</v>
      </c>
      <c r="BO9" s="118">
        <f t="shared" si="4"/>
        <v>18</v>
      </c>
      <c r="BP9" s="118">
        <f t="shared" si="4"/>
        <v>22</v>
      </c>
      <c r="BQ9" s="118">
        <f t="shared" si="4"/>
        <v>0</v>
      </c>
      <c r="BR9" s="118">
        <f t="shared" si="4"/>
        <v>20</v>
      </c>
      <c r="BS9" s="118">
        <f t="shared" si="4"/>
        <v>0</v>
      </c>
      <c r="BT9" s="118">
        <f t="shared" si="4"/>
        <v>0</v>
      </c>
      <c r="BU9" s="118">
        <f t="shared" si="4"/>
        <v>0</v>
      </c>
      <c r="BV9" s="118">
        <f t="shared" si="4"/>
        <v>0</v>
      </c>
      <c r="BW9" s="118">
        <f t="shared" si="4"/>
        <v>10</v>
      </c>
      <c r="BX9" s="118">
        <f t="shared" si="4"/>
        <v>0</v>
      </c>
      <c r="BY9" s="118">
        <f t="shared" si="4"/>
        <v>20</v>
      </c>
      <c r="BZ9" s="118">
        <f t="shared" si="4"/>
        <v>16</v>
      </c>
      <c r="CA9" s="118">
        <f t="shared" si="4"/>
        <v>0</v>
      </c>
      <c r="CB9" s="118">
        <f t="shared" si="4"/>
        <v>13</v>
      </c>
      <c r="CC9" s="118">
        <f t="shared" si="4"/>
        <v>0</v>
      </c>
      <c r="CD9" s="118">
        <f t="shared" si="4"/>
        <v>0</v>
      </c>
      <c r="CE9" s="38">
        <f>COUNTIF(BI9:CD9,"&gt;0")</f>
        <v>9</v>
      </c>
      <c r="CF9" s="38">
        <f>SUM(BH9+CE9)</f>
        <v>21</v>
      </c>
      <c r="CG9" s="118">
        <f t="shared" ref="CG9:CP9" si="5">SUM(CG10:CG49)</f>
        <v>20</v>
      </c>
      <c r="CH9" s="118">
        <f t="shared" si="5"/>
        <v>0</v>
      </c>
      <c r="CI9" s="118">
        <f t="shared" si="5"/>
        <v>0</v>
      </c>
      <c r="CJ9" s="118">
        <f t="shared" si="5"/>
        <v>0</v>
      </c>
      <c r="CK9" s="118">
        <f t="shared" si="5"/>
        <v>0</v>
      </c>
      <c r="CL9" s="118">
        <f t="shared" si="5"/>
        <v>0</v>
      </c>
      <c r="CM9" s="118">
        <f t="shared" si="5"/>
        <v>0</v>
      </c>
      <c r="CN9" s="118">
        <f t="shared" si="5"/>
        <v>0</v>
      </c>
      <c r="CO9" s="118">
        <f t="shared" si="5"/>
        <v>0</v>
      </c>
      <c r="CP9" s="118">
        <f t="shared" si="5"/>
        <v>0</v>
      </c>
      <c r="CQ9" s="119">
        <f>COUNTIF(CG9:CP9,"&gt;0")</f>
        <v>1</v>
      </c>
      <c r="CR9" s="126">
        <f>SUM(CF9+CQ9)</f>
        <v>22</v>
      </c>
      <c r="CS9" s="128">
        <f t="shared" ref="CS9:CX9" si="6">SUM(CS10:CS49)</f>
        <v>0</v>
      </c>
      <c r="CT9" s="128">
        <f t="shared" si="6"/>
        <v>0</v>
      </c>
      <c r="CU9" s="128">
        <f t="shared" si="6"/>
        <v>0</v>
      </c>
      <c r="CV9" s="128">
        <f t="shared" si="6"/>
        <v>0</v>
      </c>
      <c r="CW9" s="128">
        <f t="shared" si="6"/>
        <v>0</v>
      </c>
      <c r="CX9" s="131">
        <f t="shared" si="6"/>
        <v>0</v>
      </c>
      <c r="CY9" s="119">
        <f>COUNTIF(CO9:CX9,"&gt;0")</f>
        <v>2</v>
      </c>
      <c r="CZ9" s="119">
        <f>SUM(CN9+CY9)</f>
        <v>2</v>
      </c>
    </row>
    <row r="10">
      <c r="A10" s="121">
        <v>1.0</v>
      </c>
      <c r="B10" s="122" t="s">
        <v>56</v>
      </c>
      <c r="C10" s="123" t="s">
        <v>57</v>
      </c>
      <c r="D10" s="138">
        <f t="shared" si="7"/>
        <v>18</v>
      </c>
      <c r="E10" s="140">
        <f t="shared" ref="E10:E49" si="8">(D10)/D$9*100</f>
        <v>81.81818182</v>
      </c>
      <c r="F10" s="142" t="str">
        <f t="shared" ref="F10:F49" si="9">IF(E10&lt;50,E10, "  ")</f>
        <v>  </v>
      </c>
      <c r="G10" s="143" t="str">
        <f t="shared" ref="G10:G49" si="10">IF(E10&lt;30,E10, "  ")</f>
        <v>  </v>
      </c>
      <c r="H10" s="158"/>
      <c r="I10" s="148"/>
      <c r="J10" s="148"/>
      <c r="K10" s="148"/>
      <c r="L10" s="148"/>
      <c r="M10" s="152">
        <f t="shared" ref="M10:M49" si="11">SUM(H10:L10)</f>
        <v>0</v>
      </c>
      <c r="N10" s="157">
        <f t="shared" ref="N10:N45" si="12">M10/M$9*100</f>
        <v>0</v>
      </c>
      <c r="O10" s="158"/>
      <c r="P10" s="148"/>
      <c r="Q10" s="148"/>
      <c r="R10" s="132"/>
      <c r="S10" s="132"/>
      <c r="T10" s="132"/>
      <c r="U10" s="148"/>
      <c r="V10" s="148"/>
      <c r="W10" s="148"/>
      <c r="X10" s="148"/>
      <c r="Y10" s="146">
        <v>1.0</v>
      </c>
      <c r="Z10" s="148"/>
      <c r="AA10" s="148"/>
      <c r="AB10" s="148"/>
      <c r="AC10" s="148"/>
      <c r="AD10" s="146">
        <v>1.0</v>
      </c>
      <c r="AE10" s="148"/>
      <c r="AF10" s="158"/>
      <c r="AG10" s="145">
        <v>1.0</v>
      </c>
      <c r="AH10" s="158"/>
      <c r="AI10" s="338">
        <v>1.0</v>
      </c>
      <c r="AJ10" s="152">
        <f t="shared" ref="AJ10:AJ49" si="13">SUM(O10:AI10)</f>
        <v>4</v>
      </c>
      <c r="AK10" s="163">
        <f t="shared" ref="AK10:AK49" si="14">AJ10/AJ$9*100</f>
        <v>100</v>
      </c>
      <c r="AL10" s="339"/>
      <c r="AM10" s="340"/>
      <c r="AN10" s="341">
        <v>1.0</v>
      </c>
      <c r="AO10" s="340"/>
      <c r="AP10" s="341">
        <v>1.0</v>
      </c>
      <c r="AQ10" s="340"/>
      <c r="AR10" s="340"/>
      <c r="AS10" s="341">
        <v>1.0</v>
      </c>
      <c r="AT10" s="341">
        <v>1.0</v>
      </c>
      <c r="AU10" s="340"/>
      <c r="AV10" s="341">
        <v>1.0</v>
      </c>
      <c r="AW10" s="340"/>
      <c r="AX10" s="340"/>
      <c r="AY10" s="340"/>
      <c r="AZ10" s="341">
        <v>1.0</v>
      </c>
      <c r="BA10" s="340"/>
      <c r="BB10" s="340"/>
      <c r="BC10" s="340"/>
      <c r="BD10" s="340"/>
      <c r="BE10" s="341">
        <v>1.0</v>
      </c>
      <c r="BF10" s="340"/>
      <c r="BG10" s="133">
        <f t="shared" ref="BG10:BG49" si="15">SUM(AL10:BF10)</f>
        <v>7</v>
      </c>
      <c r="BH10" s="167">
        <f t="shared" ref="BH10:BH49" si="16">BG10/BG$9*100</f>
        <v>100</v>
      </c>
      <c r="BI10" s="339"/>
      <c r="BJ10" s="341">
        <v>1.0</v>
      </c>
      <c r="BK10" s="340"/>
      <c r="BL10" s="340"/>
      <c r="BM10" s="340"/>
      <c r="BN10" s="340"/>
      <c r="BO10" s="340"/>
      <c r="BP10" s="341">
        <v>1.0</v>
      </c>
      <c r="BQ10" s="340"/>
      <c r="BR10" s="341">
        <v>1.0</v>
      </c>
      <c r="BS10" s="340"/>
      <c r="BT10" s="340"/>
      <c r="BU10" s="340"/>
      <c r="BV10" s="340"/>
      <c r="BW10" s="342">
        <v>1.0</v>
      </c>
      <c r="BX10" s="343"/>
      <c r="BY10" s="343">
        <v>1.0</v>
      </c>
      <c r="BZ10" s="343"/>
      <c r="CA10" s="343"/>
      <c r="CB10" s="342">
        <v>1.0</v>
      </c>
      <c r="CC10" s="343"/>
      <c r="CD10" s="343"/>
      <c r="CE10" s="159">
        <f t="shared" ref="CE10:CE49" si="17">SUM(BI10:CD10)</f>
        <v>6</v>
      </c>
      <c r="CF10" s="269">
        <f t="shared" ref="CF10:CF49" si="18">CE10/CE$9*100</f>
        <v>66.66666667</v>
      </c>
      <c r="CG10" s="344">
        <v>1.0</v>
      </c>
      <c r="CH10" s="154"/>
      <c r="CI10" s="154"/>
      <c r="CJ10" s="154"/>
      <c r="CK10" s="154"/>
      <c r="CL10" s="154"/>
      <c r="CM10" s="154"/>
      <c r="CN10" s="154"/>
      <c r="CO10" s="154"/>
      <c r="CP10" s="154"/>
      <c r="CQ10" s="179">
        <f t="shared" ref="CQ10:CQ49" si="19">SUM(CG10:CP10)</f>
        <v>1</v>
      </c>
      <c r="CR10" s="165">
        <f t="shared" ref="CR10:CR49" si="20">CQ10/CQ$9*100</f>
        <v>100</v>
      </c>
      <c r="CS10" s="166"/>
      <c r="CT10" s="166"/>
      <c r="CU10" s="166"/>
      <c r="CV10" s="166"/>
      <c r="CW10" s="166"/>
      <c r="CX10" s="181"/>
      <c r="CY10" s="179">
        <f t="shared" ref="CY10:CY49" si="21">SUM(CO10:CX10)</f>
        <v>101</v>
      </c>
      <c r="CZ10" s="168">
        <f t="shared" ref="CZ10:CZ49" si="22">CY10/CY$9*100</f>
        <v>5050</v>
      </c>
    </row>
    <row r="11" ht="18.75" customHeight="1">
      <c r="A11" s="169">
        <v>2.0</v>
      </c>
      <c r="B11" s="170" t="s">
        <v>58</v>
      </c>
      <c r="C11" s="171" t="s">
        <v>59</v>
      </c>
      <c r="D11" s="138">
        <f t="shared" si="7"/>
        <v>9</v>
      </c>
      <c r="E11" s="125">
        <f t="shared" si="8"/>
        <v>40.90909091</v>
      </c>
      <c r="F11" s="172">
        <f t="shared" si="9"/>
        <v>40.90909091</v>
      </c>
      <c r="G11" s="173" t="str">
        <f t="shared" si="10"/>
        <v>  </v>
      </c>
      <c r="H11" s="175"/>
      <c r="I11" s="176"/>
      <c r="J11" s="135"/>
      <c r="K11" s="135"/>
      <c r="L11" s="135"/>
      <c r="M11" s="178">
        <f t="shared" si="11"/>
        <v>0</v>
      </c>
      <c r="N11" s="188">
        <f t="shared" si="12"/>
        <v>0</v>
      </c>
      <c r="O11" s="175"/>
      <c r="P11" s="135"/>
      <c r="Q11" s="135"/>
      <c r="R11" s="135"/>
      <c r="S11" s="135"/>
      <c r="T11" s="135"/>
      <c r="U11" s="135"/>
      <c r="V11" s="135"/>
      <c r="W11" s="135"/>
      <c r="X11" s="135"/>
      <c r="Y11" s="136">
        <v>1.0</v>
      </c>
      <c r="Z11" s="135"/>
      <c r="AA11" s="135"/>
      <c r="AB11" s="135"/>
      <c r="AC11" s="135"/>
      <c r="AD11" s="135"/>
      <c r="AE11" s="135"/>
      <c r="AF11" s="175"/>
      <c r="AG11" s="191">
        <v>1.0</v>
      </c>
      <c r="AH11" s="175"/>
      <c r="AI11" s="345">
        <v>1.0</v>
      </c>
      <c r="AJ11" s="152">
        <f t="shared" si="13"/>
        <v>3</v>
      </c>
      <c r="AK11" s="190">
        <f t="shared" si="14"/>
        <v>75</v>
      </c>
      <c r="AL11" s="346"/>
      <c r="AM11" s="347"/>
      <c r="AN11" s="348">
        <v>1.0</v>
      </c>
      <c r="AO11" s="347"/>
      <c r="AP11" s="347"/>
      <c r="AQ11" s="347"/>
      <c r="AR11" s="347"/>
      <c r="AS11" s="348">
        <v>1.0</v>
      </c>
      <c r="AT11" s="347"/>
      <c r="AU11" s="347"/>
      <c r="AV11" s="347"/>
      <c r="AW11" s="347"/>
      <c r="AX11" s="347"/>
      <c r="AY11" s="347"/>
      <c r="AZ11" s="348">
        <v>1.0</v>
      </c>
      <c r="BA11" s="347"/>
      <c r="BB11" s="347"/>
      <c r="BC11" s="347"/>
      <c r="BD11" s="347"/>
      <c r="BE11" s="348">
        <v>1.0</v>
      </c>
      <c r="BF11" s="347"/>
      <c r="BG11" s="133">
        <f t="shared" si="15"/>
        <v>4</v>
      </c>
      <c r="BH11" s="190">
        <f t="shared" si="16"/>
        <v>57.14285714</v>
      </c>
      <c r="BI11" s="346"/>
      <c r="BJ11" s="347"/>
      <c r="BK11" s="347"/>
      <c r="BL11" s="347"/>
      <c r="BM11" s="347"/>
      <c r="BN11" s="347"/>
      <c r="BO11" s="347"/>
      <c r="BP11" s="347"/>
      <c r="BQ11" s="347"/>
      <c r="BR11" s="347"/>
      <c r="BS11" s="347"/>
      <c r="BT11" s="347"/>
      <c r="BU11" s="347"/>
      <c r="BV11" s="347"/>
      <c r="BW11" s="231"/>
      <c r="BX11" s="231"/>
      <c r="BY11" s="231">
        <v>1.0</v>
      </c>
      <c r="BZ11" s="349">
        <v>1.0</v>
      </c>
      <c r="CA11" s="231"/>
      <c r="CB11" s="231"/>
      <c r="CC11" s="231"/>
      <c r="CD11" s="231"/>
      <c r="CE11" s="184">
        <f t="shared" si="17"/>
        <v>2</v>
      </c>
      <c r="CF11" s="244">
        <f t="shared" si="18"/>
        <v>22.22222222</v>
      </c>
      <c r="CG11" s="194"/>
      <c r="CH11" s="177"/>
      <c r="CI11" s="177"/>
      <c r="CJ11" s="177"/>
      <c r="CK11" s="177"/>
      <c r="CL11" s="177"/>
      <c r="CM11" s="177"/>
      <c r="CN11" s="177"/>
      <c r="CO11" s="177"/>
      <c r="CP11" s="177"/>
      <c r="CQ11" s="195">
        <f t="shared" si="19"/>
        <v>0</v>
      </c>
      <c r="CR11" s="186">
        <f t="shared" si="20"/>
        <v>0</v>
      </c>
      <c r="CS11" s="166"/>
      <c r="CT11" s="166"/>
      <c r="CU11" s="166"/>
      <c r="CV11" s="166"/>
      <c r="CW11" s="166"/>
      <c r="CX11" s="196"/>
      <c r="CY11" s="195">
        <f t="shared" si="21"/>
        <v>0</v>
      </c>
      <c r="CZ11" s="187">
        <f t="shared" si="22"/>
        <v>0</v>
      </c>
    </row>
    <row r="12">
      <c r="A12" s="121">
        <v>3.0</v>
      </c>
      <c r="B12" s="170" t="s">
        <v>60</v>
      </c>
      <c r="C12" s="171" t="s">
        <v>61</v>
      </c>
      <c r="D12" s="138">
        <f t="shared" si="7"/>
        <v>10</v>
      </c>
      <c r="E12" s="125">
        <f t="shared" si="8"/>
        <v>45.45454545</v>
      </c>
      <c r="F12" s="172">
        <f t="shared" si="9"/>
        <v>45.45454545</v>
      </c>
      <c r="G12" s="173" t="str">
        <f t="shared" si="10"/>
        <v>  </v>
      </c>
      <c r="H12" s="175"/>
      <c r="I12" s="135"/>
      <c r="J12" s="135"/>
      <c r="K12" s="135"/>
      <c r="L12" s="135"/>
      <c r="M12" s="178">
        <f t="shared" si="11"/>
        <v>0</v>
      </c>
      <c r="N12" s="188">
        <f t="shared" si="12"/>
        <v>0</v>
      </c>
      <c r="O12" s="17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6">
        <v>1.0</v>
      </c>
      <c r="AE12" s="135"/>
      <c r="AF12" s="175"/>
      <c r="AG12" s="191">
        <v>1.0</v>
      </c>
      <c r="AH12" s="175"/>
      <c r="AI12" s="346"/>
      <c r="AJ12" s="152">
        <f t="shared" si="13"/>
        <v>2</v>
      </c>
      <c r="AK12" s="190">
        <f t="shared" si="14"/>
        <v>50</v>
      </c>
      <c r="AL12" s="346"/>
      <c r="AM12" s="347"/>
      <c r="AN12" s="347"/>
      <c r="AO12" s="347"/>
      <c r="AP12" s="348">
        <v>1.0</v>
      </c>
      <c r="AQ12" s="347"/>
      <c r="AR12" s="347"/>
      <c r="AS12" s="348">
        <v>1.0</v>
      </c>
      <c r="AT12" s="348">
        <v>1.0</v>
      </c>
      <c r="AU12" s="347"/>
      <c r="AV12" s="347"/>
      <c r="AW12" s="347"/>
      <c r="AX12" s="347"/>
      <c r="AY12" s="347"/>
      <c r="AZ12" s="348">
        <v>1.0</v>
      </c>
      <c r="BA12" s="347"/>
      <c r="BB12" s="347"/>
      <c r="BC12" s="347"/>
      <c r="BD12" s="347"/>
      <c r="BE12" s="348">
        <v>1.0</v>
      </c>
      <c r="BF12" s="347"/>
      <c r="BG12" s="133">
        <f t="shared" si="15"/>
        <v>5</v>
      </c>
      <c r="BH12" s="190">
        <f t="shared" si="16"/>
        <v>71.42857143</v>
      </c>
      <c r="BI12" s="346"/>
      <c r="BJ12" s="348">
        <v>1.0</v>
      </c>
      <c r="BK12" s="347"/>
      <c r="BL12" s="348">
        <v>1.0</v>
      </c>
      <c r="BM12" s="347"/>
      <c r="BN12" s="347"/>
      <c r="BO12" s="347"/>
      <c r="BP12" s="347"/>
      <c r="BQ12" s="347"/>
      <c r="BR12" s="347"/>
      <c r="BS12" s="347"/>
      <c r="BT12" s="347"/>
      <c r="BU12" s="347"/>
      <c r="BV12" s="347"/>
      <c r="BW12" s="231"/>
      <c r="BX12" s="231"/>
      <c r="BY12" s="231">
        <v>1.0</v>
      </c>
      <c r="BZ12" s="231"/>
      <c r="CA12" s="231"/>
      <c r="CB12" s="231"/>
      <c r="CC12" s="231"/>
      <c r="CD12" s="231"/>
      <c r="CE12" s="184">
        <f t="shared" si="17"/>
        <v>3</v>
      </c>
      <c r="CF12" s="244">
        <f t="shared" si="18"/>
        <v>33.33333333</v>
      </c>
      <c r="CG12" s="194"/>
      <c r="CH12" s="177"/>
      <c r="CI12" s="177"/>
      <c r="CJ12" s="177"/>
      <c r="CK12" s="177"/>
      <c r="CL12" s="177"/>
      <c r="CM12" s="177"/>
      <c r="CN12" s="177"/>
      <c r="CO12" s="177"/>
      <c r="CP12" s="177"/>
      <c r="CQ12" s="195">
        <f t="shared" si="19"/>
        <v>0</v>
      </c>
      <c r="CR12" s="186">
        <f t="shared" si="20"/>
        <v>0</v>
      </c>
      <c r="CS12" s="166"/>
      <c r="CT12" s="166"/>
      <c r="CU12" s="166"/>
      <c r="CV12" s="166"/>
      <c r="CW12" s="166"/>
      <c r="CX12" s="196"/>
      <c r="CY12" s="195">
        <f t="shared" si="21"/>
        <v>0</v>
      </c>
      <c r="CZ12" s="187">
        <f t="shared" si="22"/>
        <v>0</v>
      </c>
    </row>
    <row r="13">
      <c r="A13" s="169">
        <v>4.0</v>
      </c>
      <c r="B13" s="170" t="s">
        <v>62</v>
      </c>
      <c r="C13" s="171" t="s">
        <v>63</v>
      </c>
      <c r="D13" s="138">
        <f t="shared" si="7"/>
        <v>12</v>
      </c>
      <c r="E13" s="125">
        <f t="shared" si="8"/>
        <v>54.54545455</v>
      </c>
      <c r="F13" s="207" t="str">
        <f t="shared" si="9"/>
        <v>  </v>
      </c>
      <c r="G13" s="173" t="str">
        <f t="shared" si="10"/>
        <v>  </v>
      </c>
      <c r="H13" s="175"/>
      <c r="I13" s="135"/>
      <c r="J13" s="177"/>
      <c r="K13" s="135"/>
      <c r="L13" s="135"/>
      <c r="M13" s="178">
        <f t="shared" si="11"/>
        <v>0</v>
      </c>
      <c r="N13" s="188">
        <f t="shared" si="12"/>
        <v>0</v>
      </c>
      <c r="O13" s="200"/>
      <c r="P13" s="197"/>
      <c r="Q13" s="197"/>
      <c r="R13" s="197"/>
      <c r="S13" s="197"/>
      <c r="T13" s="197"/>
      <c r="U13" s="197"/>
      <c r="V13" s="197"/>
      <c r="W13" s="197"/>
      <c r="X13" s="197"/>
      <c r="Y13" s="198">
        <v>1.0</v>
      </c>
      <c r="Z13" s="197"/>
      <c r="AA13" s="197"/>
      <c r="AB13" s="197"/>
      <c r="AC13" s="197"/>
      <c r="AD13" s="197"/>
      <c r="AE13" s="197"/>
      <c r="AF13" s="210"/>
      <c r="AG13" s="210"/>
      <c r="AH13" s="210"/>
      <c r="AI13" s="350">
        <v>1.0</v>
      </c>
      <c r="AJ13" s="152">
        <f t="shared" si="13"/>
        <v>2</v>
      </c>
      <c r="AK13" s="190">
        <f t="shared" si="14"/>
        <v>50</v>
      </c>
      <c r="AL13" s="351"/>
      <c r="AM13" s="352"/>
      <c r="AN13" s="352"/>
      <c r="AO13" s="352"/>
      <c r="AP13" s="353">
        <v>1.0</v>
      </c>
      <c r="AQ13" s="352"/>
      <c r="AR13" s="352"/>
      <c r="AS13" s="352"/>
      <c r="AT13" s="352"/>
      <c r="AU13" s="352"/>
      <c r="AV13" s="352"/>
      <c r="AW13" s="352"/>
      <c r="AX13" s="352"/>
      <c r="AY13" s="352"/>
      <c r="AZ13" s="353">
        <v>1.0</v>
      </c>
      <c r="BA13" s="352"/>
      <c r="BB13" s="352"/>
      <c r="BC13" s="352"/>
      <c r="BD13" s="352"/>
      <c r="BE13" s="352"/>
      <c r="BF13" s="352"/>
      <c r="BG13" s="133">
        <f t="shared" si="15"/>
        <v>2</v>
      </c>
      <c r="BH13" s="190">
        <f t="shared" si="16"/>
        <v>28.57142857</v>
      </c>
      <c r="BI13" s="351"/>
      <c r="BJ13" s="353">
        <v>1.0</v>
      </c>
      <c r="BK13" s="352"/>
      <c r="BL13" s="353">
        <v>1.0</v>
      </c>
      <c r="BM13" s="352"/>
      <c r="BN13" s="352"/>
      <c r="BO13" s="352"/>
      <c r="BP13" s="353">
        <v>1.0</v>
      </c>
      <c r="BQ13" s="352"/>
      <c r="BR13" s="352"/>
      <c r="BS13" s="352"/>
      <c r="BT13" s="352"/>
      <c r="BU13" s="352"/>
      <c r="BV13" s="352"/>
      <c r="BW13" s="354">
        <v>1.0</v>
      </c>
      <c r="BX13" s="355"/>
      <c r="BY13" s="355">
        <v>1.0</v>
      </c>
      <c r="BZ13" s="354">
        <v>1.0</v>
      </c>
      <c r="CA13" s="355"/>
      <c r="CB13" s="354">
        <v>1.0</v>
      </c>
      <c r="CC13" s="355"/>
      <c r="CD13" s="355"/>
      <c r="CE13" s="184">
        <f t="shared" si="17"/>
        <v>7</v>
      </c>
      <c r="CF13" s="244">
        <f t="shared" si="18"/>
        <v>77.77777778</v>
      </c>
      <c r="CG13" s="228">
        <v>1.0</v>
      </c>
      <c r="CH13" s="204"/>
      <c r="CI13" s="204"/>
      <c r="CJ13" s="204"/>
      <c r="CK13" s="204"/>
      <c r="CL13" s="204"/>
      <c r="CM13" s="204"/>
      <c r="CN13" s="204"/>
      <c r="CO13" s="204"/>
      <c r="CP13" s="204"/>
      <c r="CQ13" s="195">
        <f t="shared" si="19"/>
        <v>1</v>
      </c>
      <c r="CR13" s="186">
        <f t="shared" si="20"/>
        <v>100</v>
      </c>
      <c r="CS13" s="166"/>
      <c r="CT13" s="166"/>
      <c r="CU13" s="166"/>
      <c r="CV13" s="166"/>
      <c r="CW13" s="166"/>
      <c r="CX13" s="214"/>
      <c r="CY13" s="195">
        <f t="shared" si="21"/>
        <v>101</v>
      </c>
      <c r="CZ13" s="187">
        <f t="shared" si="22"/>
        <v>5050</v>
      </c>
    </row>
    <row r="14">
      <c r="A14" s="121">
        <v>5.0</v>
      </c>
      <c r="B14" s="170" t="s">
        <v>64</v>
      </c>
      <c r="C14" s="171" t="s">
        <v>65</v>
      </c>
      <c r="D14" s="138">
        <f t="shared" si="7"/>
        <v>14</v>
      </c>
      <c r="E14" s="125">
        <f t="shared" si="8"/>
        <v>63.63636364</v>
      </c>
      <c r="F14" s="172" t="str">
        <f t="shared" si="9"/>
        <v>  </v>
      </c>
      <c r="G14" s="173" t="str">
        <f t="shared" si="10"/>
        <v>  </v>
      </c>
      <c r="H14" s="208"/>
      <c r="I14" s="209"/>
      <c r="J14" s="135"/>
      <c r="K14" s="135"/>
      <c r="L14" s="135"/>
      <c r="M14" s="178">
        <f t="shared" si="11"/>
        <v>0</v>
      </c>
      <c r="N14" s="188">
        <f t="shared" si="12"/>
        <v>0</v>
      </c>
      <c r="O14" s="211"/>
      <c r="P14" s="204"/>
      <c r="Q14" s="204"/>
      <c r="R14" s="204"/>
      <c r="S14" s="204"/>
      <c r="T14" s="204"/>
      <c r="U14" s="204"/>
      <c r="V14" s="204"/>
      <c r="W14" s="204"/>
      <c r="X14" s="204"/>
      <c r="Y14" s="205">
        <v>1.0</v>
      </c>
      <c r="Z14" s="204"/>
      <c r="AA14" s="204"/>
      <c r="AB14" s="204"/>
      <c r="AC14" s="204"/>
      <c r="AD14" s="205">
        <v>1.0</v>
      </c>
      <c r="AE14" s="204"/>
      <c r="AF14" s="206"/>
      <c r="AG14" s="213">
        <v>1.0</v>
      </c>
      <c r="AH14" s="206"/>
      <c r="AI14" s="356">
        <v>1.0</v>
      </c>
      <c r="AJ14" s="152">
        <f t="shared" si="13"/>
        <v>4</v>
      </c>
      <c r="AK14" s="190">
        <f t="shared" si="14"/>
        <v>100</v>
      </c>
      <c r="AL14" s="357"/>
      <c r="AM14" s="355"/>
      <c r="AN14" s="354">
        <v>1.0</v>
      </c>
      <c r="AO14" s="355"/>
      <c r="AP14" s="354">
        <v>1.0</v>
      </c>
      <c r="AQ14" s="355"/>
      <c r="AR14" s="355"/>
      <c r="AS14" s="354">
        <v>1.0</v>
      </c>
      <c r="AT14" s="354">
        <v>1.0</v>
      </c>
      <c r="AU14" s="355"/>
      <c r="AV14" s="354">
        <v>1.0</v>
      </c>
      <c r="AW14" s="355"/>
      <c r="AX14" s="355"/>
      <c r="AY14" s="355"/>
      <c r="AZ14" s="354">
        <v>1.0</v>
      </c>
      <c r="BA14" s="355"/>
      <c r="BB14" s="355"/>
      <c r="BC14" s="355"/>
      <c r="BD14" s="355"/>
      <c r="BE14" s="355"/>
      <c r="BF14" s="355"/>
      <c r="BG14" s="133">
        <f t="shared" si="15"/>
        <v>6</v>
      </c>
      <c r="BH14" s="190">
        <f t="shared" si="16"/>
        <v>85.71428571</v>
      </c>
      <c r="BI14" s="357"/>
      <c r="BJ14" s="355"/>
      <c r="BK14" s="355"/>
      <c r="BL14" s="355"/>
      <c r="BM14" s="355"/>
      <c r="BN14" s="355"/>
      <c r="BO14" s="355"/>
      <c r="BP14" s="355"/>
      <c r="BQ14" s="355"/>
      <c r="BR14" s="354">
        <v>1.0</v>
      </c>
      <c r="BS14" s="355"/>
      <c r="BT14" s="355"/>
      <c r="BU14" s="355"/>
      <c r="BV14" s="355"/>
      <c r="BW14" s="354">
        <v>1.0</v>
      </c>
      <c r="BX14" s="355"/>
      <c r="BY14" s="355">
        <v>1.0</v>
      </c>
      <c r="BZ14" s="354">
        <v>1.0</v>
      </c>
      <c r="CA14" s="355"/>
      <c r="CB14" s="355"/>
      <c r="CC14" s="355"/>
      <c r="CD14" s="355"/>
      <c r="CE14" s="184">
        <f t="shared" si="17"/>
        <v>4</v>
      </c>
      <c r="CF14" s="244">
        <f t="shared" si="18"/>
        <v>44.44444444</v>
      </c>
      <c r="CG14" s="211"/>
      <c r="CH14" s="204"/>
      <c r="CI14" s="204"/>
      <c r="CJ14" s="204"/>
      <c r="CK14" s="204"/>
      <c r="CL14" s="204"/>
      <c r="CM14" s="204"/>
      <c r="CN14" s="204"/>
      <c r="CO14" s="204"/>
      <c r="CP14" s="204"/>
      <c r="CQ14" s="195">
        <f t="shared" si="19"/>
        <v>0</v>
      </c>
      <c r="CR14" s="186">
        <f t="shared" si="20"/>
        <v>0</v>
      </c>
      <c r="CS14" s="166"/>
      <c r="CT14" s="166"/>
      <c r="CU14" s="166"/>
      <c r="CV14" s="166"/>
      <c r="CW14" s="166"/>
      <c r="CX14" s="196"/>
      <c r="CY14" s="195">
        <f t="shared" si="21"/>
        <v>0</v>
      </c>
      <c r="CZ14" s="187">
        <f t="shared" si="22"/>
        <v>0</v>
      </c>
    </row>
    <row r="15">
      <c r="A15" s="169">
        <v>6.0</v>
      </c>
      <c r="B15" s="170" t="s">
        <v>66</v>
      </c>
      <c r="C15" s="171" t="s">
        <v>67</v>
      </c>
      <c r="D15" s="138">
        <f t="shared" si="7"/>
        <v>12</v>
      </c>
      <c r="E15" s="125">
        <f t="shared" si="8"/>
        <v>54.54545455</v>
      </c>
      <c r="F15" s="172" t="str">
        <f t="shared" si="9"/>
        <v>  </v>
      </c>
      <c r="G15" s="173" t="str">
        <f t="shared" si="10"/>
        <v>  </v>
      </c>
      <c r="H15" s="175"/>
      <c r="I15" s="177"/>
      <c r="J15" s="176"/>
      <c r="K15" s="135"/>
      <c r="L15" s="135"/>
      <c r="M15" s="178">
        <f t="shared" si="11"/>
        <v>0</v>
      </c>
      <c r="N15" s="188">
        <f t="shared" si="12"/>
        <v>0</v>
      </c>
      <c r="O15" s="200"/>
      <c r="P15" s="197"/>
      <c r="Q15" s="197"/>
      <c r="R15" s="197"/>
      <c r="S15" s="197"/>
      <c r="T15" s="197"/>
      <c r="U15" s="197"/>
      <c r="V15" s="197"/>
      <c r="W15" s="197"/>
      <c r="X15" s="197"/>
      <c r="Y15" s="198">
        <v>1.0</v>
      </c>
      <c r="Z15" s="197"/>
      <c r="AA15" s="197"/>
      <c r="AB15" s="197"/>
      <c r="AC15" s="197"/>
      <c r="AD15" s="197"/>
      <c r="AE15" s="197"/>
      <c r="AF15" s="210"/>
      <c r="AG15" s="203">
        <v>1.0</v>
      </c>
      <c r="AH15" s="210"/>
      <c r="AI15" s="358"/>
      <c r="AJ15" s="152">
        <f t="shared" si="13"/>
        <v>2</v>
      </c>
      <c r="AK15" s="190">
        <f t="shared" si="14"/>
        <v>50</v>
      </c>
      <c r="AL15" s="351"/>
      <c r="AM15" s="352"/>
      <c r="AN15" s="353">
        <v>1.0</v>
      </c>
      <c r="AO15" s="352"/>
      <c r="AP15" s="352"/>
      <c r="AQ15" s="352"/>
      <c r="AR15" s="352"/>
      <c r="AS15" s="352"/>
      <c r="AT15" s="352"/>
      <c r="AU15" s="352"/>
      <c r="AV15" s="352"/>
      <c r="AW15" s="352"/>
      <c r="AX15" s="352"/>
      <c r="AY15" s="352"/>
      <c r="AZ15" s="353">
        <v>1.0</v>
      </c>
      <c r="BA15" s="352"/>
      <c r="BB15" s="352"/>
      <c r="BC15" s="352"/>
      <c r="BD15" s="352"/>
      <c r="BE15" s="353">
        <v>1.0</v>
      </c>
      <c r="BF15" s="352"/>
      <c r="BG15" s="133">
        <f t="shared" si="15"/>
        <v>3</v>
      </c>
      <c r="BH15" s="190">
        <f t="shared" si="16"/>
        <v>42.85714286</v>
      </c>
      <c r="BI15" s="351"/>
      <c r="BJ15" s="353">
        <v>1.0</v>
      </c>
      <c r="BK15" s="352"/>
      <c r="BL15" s="353">
        <v>1.0</v>
      </c>
      <c r="BM15" s="352"/>
      <c r="BN15" s="352"/>
      <c r="BO15" s="353">
        <v>1.0</v>
      </c>
      <c r="BP15" s="353">
        <v>1.0</v>
      </c>
      <c r="BQ15" s="352"/>
      <c r="BR15" s="353">
        <v>1.0</v>
      </c>
      <c r="BS15" s="352"/>
      <c r="BT15" s="352"/>
      <c r="BU15" s="352"/>
      <c r="BV15" s="352"/>
      <c r="BW15" s="355"/>
      <c r="BX15" s="355"/>
      <c r="BY15" s="355">
        <v>1.0</v>
      </c>
      <c r="BZ15" s="355"/>
      <c r="CA15" s="355"/>
      <c r="CB15" s="355"/>
      <c r="CC15" s="355"/>
      <c r="CD15" s="355"/>
      <c r="CE15" s="184">
        <f t="shared" si="17"/>
        <v>6</v>
      </c>
      <c r="CF15" s="244">
        <f t="shared" si="18"/>
        <v>66.66666667</v>
      </c>
      <c r="CG15" s="228">
        <v>1.0</v>
      </c>
      <c r="CH15" s="204"/>
      <c r="CI15" s="204"/>
      <c r="CJ15" s="204"/>
      <c r="CK15" s="204"/>
      <c r="CL15" s="204"/>
      <c r="CM15" s="204"/>
      <c r="CN15" s="204"/>
      <c r="CO15" s="204"/>
      <c r="CP15" s="204"/>
      <c r="CQ15" s="195">
        <f t="shared" si="19"/>
        <v>1</v>
      </c>
      <c r="CR15" s="186">
        <f t="shared" si="20"/>
        <v>100</v>
      </c>
      <c r="CS15" s="166"/>
      <c r="CT15" s="166"/>
      <c r="CU15" s="166"/>
      <c r="CV15" s="166"/>
      <c r="CW15" s="166"/>
      <c r="CX15" s="196"/>
      <c r="CY15" s="195">
        <f t="shared" si="21"/>
        <v>101</v>
      </c>
      <c r="CZ15" s="187">
        <f t="shared" si="22"/>
        <v>5050</v>
      </c>
    </row>
    <row r="16">
      <c r="A16" s="121">
        <v>7.0</v>
      </c>
      <c r="B16" s="170" t="s">
        <v>68</v>
      </c>
      <c r="C16" s="171" t="s">
        <v>69</v>
      </c>
      <c r="D16" s="138">
        <f t="shared" si="7"/>
        <v>0</v>
      </c>
      <c r="E16" s="125">
        <f t="shared" si="8"/>
        <v>0</v>
      </c>
      <c r="F16" s="172">
        <f t="shared" si="9"/>
        <v>0</v>
      </c>
      <c r="G16" s="189">
        <f t="shared" si="10"/>
        <v>0</v>
      </c>
      <c r="H16" s="175"/>
      <c r="I16" s="176"/>
      <c r="J16" s="176"/>
      <c r="K16" s="135"/>
      <c r="L16" s="135"/>
      <c r="M16" s="178">
        <f t="shared" si="11"/>
        <v>0</v>
      </c>
      <c r="N16" s="188">
        <f t="shared" si="12"/>
        <v>0</v>
      </c>
      <c r="O16" s="216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8"/>
      <c r="AG16" s="218"/>
      <c r="AH16" s="218"/>
      <c r="AI16" s="359"/>
      <c r="AJ16" s="152">
        <f t="shared" si="13"/>
        <v>0</v>
      </c>
      <c r="AK16" s="190">
        <f t="shared" si="14"/>
        <v>0</v>
      </c>
      <c r="AL16" s="360"/>
      <c r="AM16" s="361"/>
      <c r="AN16" s="361"/>
      <c r="AO16" s="361"/>
      <c r="AP16" s="361"/>
      <c r="AQ16" s="361"/>
      <c r="AR16" s="361"/>
      <c r="AS16" s="361"/>
      <c r="AT16" s="361"/>
      <c r="AU16" s="361"/>
      <c r="AV16" s="361"/>
      <c r="AW16" s="361"/>
      <c r="AX16" s="361"/>
      <c r="AY16" s="361"/>
      <c r="AZ16" s="361"/>
      <c r="BA16" s="361"/>
      <c r="BB16" s="361"/>
      <c r="BC16" s="361"/>
      <c r="BD16" s="361"/>
      <c r="BE16" s="361"/>
      <c r="BF16" s="361"/>
      <c r="BG16" s="133">
        <f t="shared" si="15"/>
        <v>0</v>
      </c>
      <c r="BH16" s="190">
        <f t="shared" si="16"/>
        <v>0</v>
      </c>
      <c r="BI16" s="360"/>
      <c r="BJ16" s="361"/>
      <c r="BK16" s="361"/>
      <c r="BL16" s="361"/>
      <c r="BM16" s="361"/>
      <c r="BN16" s="361"/>
      <c r="BO16" s="361"/>
      <c r="BP16" s="361"/>
      <c r="BQ16" s="361"/>
      <c r="BR16" s="361"/>
      <c r="BS16" s="361"/>
      <c r="BT16" s="361"/>
      <c r="BU16" s="361"/>
      <c r="BV16" s="361"/>
      <c r="BW16" s="355"/>
      <c r="BX16" s="355"/>
      <c r="BY16" s="355"/>
      <c r="BZ16" s="355"/>
      <c r="CA16" s="355"/>
      <c r="CB16" s="355"/>
      <c r="CC16" s="355"/>
      <c r="CD16" s="355"/>
      <c r="CE16" s="184">
        <f t="shared" si="17"/>
        <v>0</v>
      </c>
      <c r="CF16" s="244">
        <f t="shared" si="18"/>
        <v>0</v>
      </c>
      <c r="CG16" s="211"/>
      <c r="CH16" s="204"/>
      <c r="CI16" s="204"/>
      <c r="CJ16" s="204"/>
      <c r="CK16" s="204"/>
      <c r="CL16" s="204"/>
      <c r="CM16" s="204"/>
      <c r="CN16" s="204"/>
      <c r="CO16" s="204"/>
      <c r="CP16" s="204"/>
      <c r="CQ16" s="195">
        <f t="shared" si="19"/>
        <v>0</v>
      </c>
      <c r="CR16" s="186">
        <f t="shared" si="20"/>
        <v>0</v>
      </c>
      <c r="CS16" s="166"/>
      <c r="CT16" s="166"/>
      <c r="CU16" s="166"/>
      <c r="CV16" s="166"/>
      <c r="CW16" s="166"/>
      <c r="CX16" s="196"/>
      <c r="CY16" s="195">
        <f t="shared" si="21"/>
        <v>0</v>
      </c>
      <c r="CZ16" s="187">
        <f t="shared" si="22"/>
        <v>0</v>
      </c>
    </row>
    <row r="17" ht="15.0" customHeight="1">
      <c r="A17" s="169">
        <v>8.0</v>
      </c>
      <c r="B17" s="170" t="s">
        <v>70</v>
      </c>
      <c r="C17" s="171" t="s">
        <v>71</v>
      </c>
      <c r="D17" s="138">
        <f t="shared" si="7"/>
        <v>0</v>
      </c>
      <c r="E17" s="125">
        <f t="shared" si="8"/>
        <v>0</v>
      </c>
      <c r="F17" s="172">
        <f t="shared" si="9"/>
        <v>0</v>
      </c>
      <c r="G17" s="189">
        <f t="shared" si="10"/>
        <v>0</v>
      </c>
      <c r="H17" s="175"/>
      <c r="I17" s="176"/>
      <c r="J17" s="135"/>
      <c r="K17" s="135"/>
      <c r="L17" s="135"/>
      <c r="M17" s="178">
        <f t="shared" si="11"/>
        <v>0</v>
      </c>
      <c r="N17" s="188">
        <f t="shared" si="12"/>
        <v>0</v>
      </c>
      <c r="O17" s="211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6"/>
      <c r="AG17" s="206"/>
      <c r="AH17" s="206"/>
      <c r="AI17" s="362"/>
      <c r="AJ17" s="152">
        <f t="shared" si="13"/>
        <v>0</v>
      </c>
      <c r="AK17" s="190">
        <f t="shared" si="14"/>
        <v>0</v>
      </c>
      <c r="AL17" s="357"/>
      <c r="AM17" s="355"/>
      <c r="AN17" s="355"/>
      <c r="AO17" s="355"/>
      <c r="AP17" s="355"/>
      <c r="AQ17" s="355"/>
      <c r="AR17" s="355"/>
      <c r="AS17" s="355"/>
      <c r="AT17" s="355"/>
      <c r="AU17" s="355"/>
      <c r="AV17" s="355"/>
      <c r="AW17" s="355"/>
      <c r="AX17" s="355"/>
      <c r="AY17" s="355"/>
      <c r="AZ17" s="355"/>
      <c r="BA17" s="355"/>
      <c r="BB17" s="355"/>
      <c r="BC17" s="355"/>
      <c r="BD17" s="355"/>
      <c r="BE17" s="355"/>
      <c r="BF17" s="355"/>
      <c r="BG17" s="133">
        <f t="shared" si="15"/>
        <v>0</v>
      </c>
      <c r="BH17" s="190">
        <f t="shared" si="16"/>
        <v>0</v>
      </c>
      <c r="BI17" s="357"/>
      <c r="BJ17" s="355"/>
      <c r="BK17" s="355"/>
      <c r="BL17" s="355"/>
      <c r="BM17" s="355"/>
      <c r="BN17" s="355"/>
      <c r="BO17" s="355"/>
      <c r="BP17" s="355"/>
      <c r="BQ17" s="355"/>
      <c r="BR17" s="355"/>
      <c r="BS17" s="355"/>
      <c r="BT17" s="355"/>
      <c r="BU17" s="355"/>
      <c r="BV17" s="355"/>
      <c r="BW17" s="355"/>
      <c r="BX17" s="355"/>
      <c r="BY17" s="355"/>
      <c r="BZ17" s="355"/>
      <c r="CA17" s="355"/>
      <c r="CB17" s="355"/>
      <c r="CC17" s="355"/>
      <c r="CD17" s="355"/>
      <c r="CE17" s="184">
        <f t="shared" si="17"/>
        <v>0</v>
      </c>
      <c r="CF17" s="244">
        <f t="shared" si="18"/>
        <v>0</v>
      </c>
      <c r="CG17" s="211"/>
      <c r="CH17" s="204"/>
      <c r="CI17" s="204"/>
      <c r="CJ17" s="204"/>
      <c r="CK17" s="204"/>
      <c r="CL17" s="204"/>
      <c r="CM17" s="204"/>
      <c r="CN17" s="204"/>
      <c r="CO17" s="204"/>
      <c r="CP17" s="204"/>
      <c r="CQ17" s="195">
        <f t="shared" si="19"/>
        <v>0</v>
      </c>
      <c r="CR17" s="186">
        <f t="shared" si="20"/>
        <v>0</v>
      </c>
      <c r="CS17" s="166"/>
      <c r="CT17" s="166"/>
      <c r="CU17" s="166"/>
      <c r="CV17" s="166"/>
      <c r="CW17" s="166"/>
      <c r="CX17" s="196"/>
      <c r="CY17" s="195">
        <f t="shared" si="21"/>
        <v>0</v>
      </c>
      <c r="CZ17" s="187">
        <f t="shared" si="22"/>
        <v>0</v>
      </c>
    </row>
    <row r="18">
      <c r="A18" s="121">
        <v>9.0</v>
      </c>
      <c r="B18" s="170" t="s">
        <v>72</v>
      </c>
      <c r="C18" s="171" t="s">
        <v>73</v>
      </c>
      <c r="D18" s="138">
        <f t="shared" si="7"/>
        <v>14</v>
      </c>
      <c r="E18" s="125">
        <f t="shared" si="8"/>
        <v>63.63636364</v>
      </c>
      <c r="F18" s="207" t="str">
        <f t="shared" si="9"/>
        <v>  </v>
      </c>
      <c r="G18" s="173" t="str">
        <f t="shared" si="10"/>
        <v>  </v>
      </c>
      <c r="H18" s="175"/>
      <c r="I18" s="136">
        <v>1.0</v>
      </c>
      <c r="J18" s="135"/>
      <c r="K18" s="135"/>
      <c r="L18" s="135"/>
      <c r="M18" s="178">
        <f t="shared" si="11"/>
        <v>1</v>
      </c>
      <c r="N18" s="188">
        <f t="shared" si="12"/>
        <v>100</v>
      </c>
      <c r="O18" s="200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210"/>
      <c r="AG18" s="203">
        <v>1.0</v>
      </c>
      <c r="AH18" s="210"/>
      <c r="AI18" s="350">
        <v>1.0</v>
      </c>
      <c r="AJ18" s="152">
        <f t="shared" si="13"/>
        <v>2</v>
      </c>
      <c r="AK18" s="190">
        <f t="shared" si="14"/>
        <v>50</v>
      </c>
      <c r="AL18" s="351"/>
      <c r="AM18" s="352"/>
      <c r="AN18" s="353">
        <v>1.0</v>
      </c>
      <c r="AO18" s="352"/>
      <c r="AP18" s="353">
        <v>1.0</v>
      </c>
      <c r="AQ18" s="352"/>
      <c r="AR18" s="352"/>
      <c r="AS18" s="353">
        <v>1.0</v>
      </c>
      <c r="AT18" s="352"/>
      <c r="AU18" s="352"/>
      <c r="AV18" s="352"/>
      <c r="AW18" s="352"/>
      <c r="AX18" s="352"/>
      <c r="AY18" s="352"/>
      <c r="AZ18" s="353">
        <v>1.0</v>
      </c>
      <c r="BA18" s="352"/>
      <c r="BB18" s="352"/>
      <c r="BC18" s="352"/>
      <c r="BD18" s="352"/>
      <c r="BE18" s="352"/>
      <c r="BF18" s="352"/>
      <c r="BG18" s="133">
        <f t="shared" si="15"/>
        <v>4</v>
      </c>
      <c r="BH18" s="190">
        <f t="shared" si="16"/>
        <v>57.14285714</v>
      </c>
      <c r="BI18" s="351"/>
      <c r="BJ18" s="352"/>
      <c r="BK18" s="352"/>
      <c r="BL18" s="353">
        <v>1.0</v>
      </c>
      <c r="BM18" s="352"/>
      <c r="BN18" s="352"/>
      <c r="BO18" s="353">
        <v>1.0</v>
      </c>
      <c r="BP18" s="353">
        <v>1.0</v>
      </c>
      <c r="BQ18" s="352"/>
      <c r="BR18" s="352"/>
      <c r="BS18" s="352"/>
      <c r="BT18" s="352"/>
      <c r="BU18" s="352"/>
      <c r="BV18" s="352"/>
      <c r="BW18" s="354">
        <v>1.0</v>
      </c>
      <c r="BX18" s="355"/>
      <c r="BY18" s="355"/>
      <c r="BZ18" s="354">
        <v>1.0</v>
      </c>
      <c r="CA18" s="355"/>
      <c r="CB18" s="354">
        <v>1.0</v>
      </c>
      <c r="CC18" s="355"/>
      <c r="CD18" s="355"/>
      <c r="CE18" s="184">
        <f t="shared" si="17"/>
        <v>6</v>
      </c>
      <c r="CF18" s="244">
        <f t="shared" si="18"/>
        <v>66.66666667</v>
      </c>
      <c r="CG18" s="228">
        <v>1.0</v>
      </c>
      <c r="CH18" s="204"/>
      <c r="CI18" s="204"/>
      <c r="CJ18" s="204"/>
      <c r="CK18" s="204"/>
      <c r="CL18" s="204"/>
      <c r="CM18" s="204"/>
      <c r="CN18" s="204"/>
      <c r="CO18" s="204"/>
      <c r="CP18" s="204"/>
      <c r="CQ18" s="195">
        <f t="shared" si="19"/>
        <v>1</v>
      </c>
      <c r="CR18" s="186">
        <f t="shared" si="20"/>
        <v>100</v>
      </c>
      <c r="CS18" s="166"/>
      <c r="CT18" s="166"/>
      <c r="CU18" s="166"/>
      <c r="CV18" s="166"/>
      <c r="CW18" s="166"/>
      <c r="CX18" s="196"/>
      <c r="CY18" s="195">
        <f t="shared" si="21"/>
        <v>101</v>
      </c>
      <c r="CZ18" s="187">
        <f t="shared" si="22"/>
        <v>5050</v>
      </c>
    </row>
    <row r="19">
      <c r="A19" s="169">
        <v>10.0</v>
      </c>
      <c r="B19" s="170" t="s">
        <v>74</v>
      </c>
      <c r="C19" s="171" t="s">
        <v>75</v>
      </c>
      <c r="D19" s="138">
        <f t="shared" si="7"/>
        <v>0</v>
      </c>
      <c r="E19" s="125">
        <f t="shared" si="8"/>
        <v>0</v>
      </c>
      <c r="F19" s="172">
        <f t="shared" si="9"/>
        <v>0</v>
      </c>
      <c r="G19" s="189">
        <f t="shared" si="10"/>
        <v>0</v>
      </c>
      <c r="H19" s="175"/>
      <c r="I19" s="135"/>
      <c r="J19" s="177"/>
      <c r="K19" s="135"/>
      <c r="L19" s="135"/>
      <c r="M19" s="178">
        <f t="shared" si="11"/>
        <v>0</v>
      </c>
      <c r="N19" s="188">
        <f t="shared" si="12"/>
        <v>0</v>
      </c>
      <c r="O19" s="211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6"/>
      <c r="AG19" s="206"/>
      <c r="AH19" s="206"/>
      <c r="AI19" s="362"/>
      <c r="AJ19" s="152">
        <f t="shared" si="13"/>
        <v>0</v>
      </c>
      <c r="AK19" s="190">
        <f t="shared" si="14"/>
        <v>0</v>
      </c>
      <c r="AL19" s="357"/>
      <c r="AM19" s="355"/>
      <c r="AN19" s="355"/>
      <c r="AO19" s="355"/>
      <c r="AP19" s="355"/>
      <c r="AQ19" s="355"/>
      <c r="AR19" s="355"/>
      <c r="AS19" s="355"/>
      <c r="AT19" s="355"/>
      <c r="AU19" s="355"/>
      <c r="AV19" s="355"/>
      <c r="AW19" s="355"/>
      <c r="AX19" s="355"/>
      <c r="AY19" s="355"/>
      <c r="AZ19" s="355"/>
      <c r="BA19" s="355"/>
      <c r="BB19" s="355"/>
      <c r="BC19" s="355"/>
      <c r="BD19" s="355"/>
      <c r="BE19" s="355"/>
      <c r="BF19" s="355"/>
      <c r="BG19" s="133">
        <f t="shared" si="15"/>
        <v>0</v>
      </c>
      <c r="BH19" s="190">
        <f t="shared" si="16"/>
        <v>0</v>
      </c>
      <c r="BI19" s="357"/>
      <c r="BJ19" s="355"/>
      <c r="BK19" s="355"/>
      <c r="BL19" s="355"/>
      <c r="BM19" s="355"/>
      <c r="BN19" s="355"/>
      <c r="BO19" s="355"/>
      <c r="BP19" s="355"/>
      <c r="BQ19" s="355"/>
      <c r="BR19" s="355"/>
      <c r="BS19" s="355"/>
      <c r="BT19" s="355"/>
      <c r="BU19" s="355"/>
      <c r="BV19" s="355"/>
      <c r="BW19" s="355"/>
      <c r="BX19" s="355"/>
      <c r="BY19" s="355"/>
      <c r="BZ19" s="355"/>
      <c r="CA19" s="355"/>
      <c r="CB19" s="355"/>
      <c r="CC19" s="355"/>
      <c r="CD19" s="355"/>
      <c r="CE19" s="184">
        <f t="shared" si="17"/>
        <v>0</v>
      </c>
      <c r="CF19" s="244">
        <f t="shared" si="18"/>
        <v>0</v>
      </c>
      <c r="CG19" s="211"/>
      <c r="CH19" s="204"/>
      <c r="CI19" s="204"/>
      <c r="CJ19" s="204"/>
      <c r="CK19" s="204"/>
      <c r="CL19" s="204"/>
      <c r="CM19" s="204"/>
      <c r="CN19" s="204"/>
      <c r="CO19" s="204"/>
      <c r="CP19" s="204"/>
      <c r="CQ19" s="195">
        <f t="shared" si="19"/>
        <v>0</v>
      </c>
      <c r="CR19" s="186">
        <f t="shared" si="20"/>
        <v>0</v>
      </c>
      <c r="CS19" s="166"/>
      <c r="CT19" s="166"/>
      <c r="CU19" s="166"/>
      <c r="CV19" s="166"/>
      <c r="CW19" s="166"/>
      <c r="CX19" s="196"/>
      <c r="CY19" s="195">
        <f t="shared" si="21"/>
        <v>0</v>
      </c>
      <c r="CZ19" s="187">
        <f t="shared" si="22"/>
        <v>0</v>
      </c>
    </row>
    <row r="20">
      <c r="A20" s="121">
        <v>11.0</v>
      </c>
      <c r="B20" s="170" t="s">
        <v>76</v>
      </c>
      <c r="C20" s="171" t="s">
        <v>77</v>
      </c>
      <c r="D20" s="138">
        <f t="shared" si="7"/>
        <v>20</v>
      </c>
      <c r="E20" s="125">
        <f t="shared" si="8"/>
        <v>90.90909091</v>
      </c>
      <c r="F20" s="172" t="str">
        <f t="shared" si="9"/>
        <v>  </v>
      </c>
      <c r="G20" s="189" t="str">
        <f t="shared" si="10"/>
        <v>  </v>
      </c>
      <c r="H20" s="175"/>
      <c r="I20" s="136">
        <v>1.0</v>
      </c>
      <c r="J20" s="135"/>
      <c r="K20" s="176"/>
      <c r="L20" s="176"/>
      <c r="M20" s="178">
        <f t="shared" si="11"/>
        <v>1</v>
      </c>
      <c r="N20" s="188">
        <f t="shared" si="12"/>
        <v>100</v>
      </c>
      <c r="O20" s="200"/>
      <c r="P20" s="197"/>
      <c r="Q20" s="197"/>
      <c r="R20" s="197"/>
      <c r="S20" s="197"/>
      <c r="T20" s="197"/>
      <c r="U20" s="197"/>
      <c r="V20" s="197"/>
      <c r="W20" s="197"/>
      <c r="X20" s="197"/>
      <c r="Y20" s="198">
        <v>1.0</v>
      </c>
      <c r="Z20" s="197"/>
      <c r="AA20" s="197"/>
      <c r="AB20" s="197"/>
      <c r="AC20" s="197"/>
      <c r="AD20" s="198">
        <v>1.0</v>
      </c>
      <c r="AE20" s="197"/>
      <c r="AF20" s="210"/>
      <c r="AG20" s="203">
        <v>1.0</v>
      </c>
      <c r="AH20" s="210"/>
      <c r="AI20" s="350">
        <v>1.0</v>
      </c>
      <c r="AJ20" s="152">
        <f t="shared" si="13"/>
        <v>4</v>
      </c>
      <c r="AK20" s="190">
        <f t="shared" si="14"/>
        <v>100</v>
      </c>
      <c r="AL20" s="351"/>
      <c r="AM20" s="352"/>
      <c r="AN20" s="353">
        <v>1.0</v>
      </c>
      <c r="AO20" s="352"/>
      <c r="AP20" s="353">
        <v>1.0</v>
      </c>
      <c r="AQ20" s="352"/>
      <c r="AR20" s="352"/>
      <c r="AS20" s="353">
        <v>1.0</v>
      </c>
      <c r="AT20" s="353">
        <v>1.0</v>
      </c>
      <c r="AU20" s="352"/>
      <c r="AV20" s="353">
        <v>1.0</v>
      </c>
      <c r="AW20" s="352"/>
      <c r="AX20" s="352"/>
      <c r="AY20" s="352"/>
      <c r="AZ20" s="353">
        <v>1.0</v>
      </c>
      <c r="BA20" s="352"/>
      <c r="BB20" s="352"/>
      <c r="BC20" s="352"/>
      <c r="BD20" s="352"/>
      <c r="BE20" s="352"/>
      <c r="BF20" s="352"/>
      <c r="BG20" s="133">
        <f t="shared" si="15"/>
        <v>6</v>
      </c>
      <c r="BH20" s="190">
        <f t="shared" si="16"/>
        <v>85.71428571</v>
      </c>
      <c r="BI20" s="351"/>
      <c r="BJ20" s="353">
        <v>1.0</v>
      </c>
      <c r="BK20" s="352"/>
      <c r="BL20" s="353">
        <v>1.0</v>
      </c>
      <c r="BM20" s="352"/>
      <c r="BN20" s="352"/>
      <c r="BO20" s="353">
        <v>1.0</v>
      </c>
      <c r="BP20" s="353">
        <v>1.0</v>
      </c>
      <c r="BQ20" s="352"/>
      <c r="BR20" s="353">
        <v>1.0</v>
      </c>
      <c r="BS20" s="352"/>
      <c r="BT20" s="352"/>
      <c r="BU20" s="352"/>
      <c r="BV20" s="352"/>
      <c r="BW20" s="355"/>
      <c r="BX20" s="355"/>
      <c r="BY20" s="355">
        <v>1.0</v>
      </c>
      <c r="BZ20" s="354">
        <v>1.0</v>
      </c>
      <c r="CA20" s="355"/>
      <c r="CB20" s="354">
        <v>1.0</v>
      </c>
      <c r="CC20" s="355"/>
      <c r="CD20" s="355"/>
      <c r="CE20" s="184">
        <f t="shared" si="17"/>
        <v>8</v>
      </c>
      <c r="CF20" s="244">
        <f t="shared" si="18"/>
        <v>88.88888889</v>
      </c>
      <c r="CG20" s="228">
        <v>1.0</v>
      </c>
      <c r="CH20" s="204"/>
      <c r="CI20" s="204"/>
      <c r="CJ20" s="204"/>
      <c r="CK20" s="204"/>
      <c r="CL20" s="204"/>
      <c r="CM20" s="204"/>
      <c r="CN20" s="204"/>
      <c r="CO20" s="204"/>
      <c r="CP20" s="204"/>
      <c r="CQ20" s="195">
        <f t="shared" si="19"/>
        <v>1</v>
      </c>
      <c r="CR20" s="186">
        <f t="shared" si="20"/>
        <v>100</v>
      </c>
      <c r="CS20" s="166"/>
      <c r="CT20" s="166"/>
      <c r="CU20" s="166"/>
      <c r="CV20" s="166"/>
      <c r="CW20" s="166"/>
      <c r="CX20" s="196"/>
      <c r="CY20" s="195">
        <f t="shared" si="21"/>
        <v>101</v>
      </c>
      <c r="CZ20" s="187">
        <f t="shared" si="22"/>
        <v>5050</v>
      </c>
    </row>
    <row r="21" ht="15.75" customHeight="1">
      <c r="A21" s="169">
        <v>12.0</v>
      </c>
      <c r="B21" s="170" t="s">
        <v>78</v>
      </c>
      <c r="C21" s="171" t="s">
        <v>79</v>
      </c>
      <c r="D21" s="138">
        <f t="shared" si="7"/>
        <v>3</v>
      </c>
      <c r="E21" s="125">
        <f t="shared" si="8"/>
        <v>13.63636364</v>
      </c>
      <c r="F21" s="172">
        <f t="shared" si="9"/>
        <v>13.63636364</v>
      </c>
      <c r="G21" s="189">
        <f t="shared" si="10"/>
        <v>13.63636364</v>
      </c>
      <c r="H21" s="208"/>
      <c r="I21" s="135"/>
      <c r="J21" s="135"/>
      <c r="K21" s="135"/>
      <c r="L21" s="135"/>
      <c r="M21" s="178">
        <f t="shared" si="11"/>
        <v>0</v>
      </c>
      <c r="N21" s="188">
        <f t="shared" si="12"/>
        <v>0</v>
      </c>
      <c r="O21" s="200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210"/>
      <c r="AG21" s="210"/>
      <c r="AH21" s="210"/>
      <c r="AI21" s="358"/>
      <c r="AJ21" s="152">
        <f t="shared" si="13"/>
        <v>0</v>
      </c>
      <c r="AK21" s="190">
        <f t="shared" si="14"/>
        <v>0</v>
      </c>
      <c r="AL21" s="351"/>
      <c r="AM21" s="352"/>
      <c r="AN21" s="352"/>
      <c r="AO21" s="352"/>
      <c r="AP21" s="352"/>
      <c r="AQ21" s="352"/>
      <c r="AR21" s="352"/>
      <c r="AS21" s="353">
        <v>1.0</v>
      </c>
      <c r="AT21" s="352"/>
      <c r="AU21" s="352"/>
      <c r="AV21" s="352"/>
      <c r="AW21" s="352"/>
      <c r="AX21" s="352"/>
      <c r="AY21" s="352"/>
      <c r="AZ21" s="352"/>
      <c r="BA21" s="352"/>
      <c r="BB21" s="352"/>
      <c r="BC21" s="352"/>
      <c r="BD21" s="352"/>
      <c r="BE21" s="352"/>
      <c r="BF21" s="352"/>
      <c r="BG21" s="133">
        <f t="shared" si="15"/>
        <v>1</v>
      </c>
      <c r="BH21" s="190">
        <f t="shared" si="16"/>
        <v>14.28571429</v>
      </c>
      <c r="BI21" s="351"/>
      <c r="BJ21" s="352"/>
      <c r="BK21" s="352"/>
      <c r="BL21" s="352"/>
      <c r="BM21" s="352"/>
      <c r="BN21" s="352"/>
      <c r="BO21" s="352"/>
      <c r="BP21" s="353">
        <v>1.0</v>
      </c>
      <c r="BQ21" s="352"/>
      <c r="BR21" s="352"/>
      <c r="BS21" s="352"/>
      <c r="BT21" s="352"/>
      <c r="BU21" s="352"/>
      <c r="BV21" s="352"/>
      <c r="BW21" s="355"/>
      <c r="BX21" s="355"/>
      <c r="BY21" s="355">
        <v>1.0</v>
      </c>
      <c r="BZ21" s="355"/>
      <c r="CA21" s="355"/>
      <c r="CB21" s="355"/>
      <c r="CC21" s="355"/>
      <c r="CD21" s="355"/>
      <c r="CE21" s="184">
        <f t="shared" si="17"/>
        <v>2</v>
      </c>
      <c r="CF21" s="244">
        <f t="shared" si="18"/>
        <v>22.22222222</v>
      </c>
      <c r="CG21" s="211"/>
      <c r="CH21" s="204"/>
      <c r="CI21" s="204"/>
      <c r="CJ21" s="204"/>
      <c r="CK21" s="204"/>
      <c r="CL21" s="204"/>
      <c r="CM21" s="204"/>
      <c r="CN21" s="204"/>
      <c r="CO21" s="204"/>
      <c r="CP21" s="204"/>
      <c r="CQ21" s="195">
        <f t="shared" si="19"/>
        <v>0</v>
      </c>
      <c r="CR21" s="186">
        <f t="shared" si="20"/>
        <v>0</v>
      </c>
      <c r="CS21" s="166"/>
      <c r="CT21" s="166"/>
      <c r="CU21" s="166"/>
      <c r="CV21" s="166"/>
      <c r="CW21" s="166"/>
      <c r="CX21" s="196"/>
      <c r="CY21" s="195">
        <f t="shared" si="21"/>
        <v>0</v>
      </c>
      <c r="CZ21" s="187">
        <f t="shared" si="22"/>
        <v>0</v>
      </c>
    </row>
    <row r="22" ht="15.75" customHeight="1">
      <c r="A22" s="121">
        <v>13.0</v>
      </c>
      <c r="B22" s="170" t="s">
        <v>80</v>
      </c>
      <c r="C22" s="171" t="s">
        <v>81</v>
      </c>
      <c r="D22" s="138">
        <f t="shared" si="7"/>
        <v>7</v>
      </c>
      <c r="E22" s="125">
        <f t="shared" si="8"/>
        <v>31.81818182</v>
      </c>
      <c r="F22" s="172">
        <f t="shared" si="9"/>
        <v>31.81818182</v>
      </c>
      <c r="G22" s="173" t="str">
        <f t="shared" si="10"/>
        <v>  </v>
      </c>
      <c r="H22" s="175"/>
      <c r="I22" s="176"/>
      <c r="J22" s="135"/>
      <c r="K22" s="135"/>
      <c r="L22" s="135"/>
      <c r="M22" s="178">
        <f t="shared" si="11"/>
        <v>0</v>
      </c>
      <c r="N22" s="188">
        <f t="shared" si="12"/>
        <v>0</v>
      </c>
      <c r="O22" s="200"/>
      <c r="P22" s="197"/>
      <c r="Q22" s="197"/>
      <c r="R22" s="197"/>
      <c r="S22" s="197"/>
      <c r="T22" s="197"/>
      <c r="U22" s="197"/>
      <c r="V22" s="197"/>
      <c r="W22" s="197"/>
      <c r="X22" s="197"/>
      <c r="Y22" s="198">
        <v>1.0</v>
      </c>
      <c r="Z22" s="197"/>
      <c r="AA22" s="197"/>
      <c r="AB22" s="197"/>
      <c r="AC22" s="197"/>
      <c r="AD22" s="198">
        <v>1.0</v>
      </c>
      <c r="AE22" s="197"/>
      <c r="AF22" s="210"/>
      <c r="AG22" s="203">
        <v>1.0</v>
      </c>
      <c r="AH22" s="210"/>
      <c r="AI22" s="350">
        <v>1.0</v>
      </c>
      <c r="AJ22" s="152">
        <f t="shared" si="13"/>
        <v>4</v>
      </c>
      <c r="AK22" s="190">
        <f t="shared" si="14"/>
        <v>100</v>
      </c>
      <c r="AL22" s="351"/>
      <c r="AM22" s="352"/>
      <c r="AN22" s="352"/>
      <c r="AO22" s="352"/>
      <c r="AP22" s="352"/>
      <c r="AQ22" s="352"/>
      <c r="AR22" s="352"/>
      <c r="AS22" s="353">
        <v>1.0</v>
      </c>
      <c r="AT22" s="352"/>
      <c r="AU22" s="352"/>
      <c r="AV22" s="352"/>
      <c r="AW22" s="352"/>
      <c r="AX22" s="352"/>
      <c r="AY22" s="352"/>
      <c r="AZ22" s="353">
        <v>1.0</v>
      </c>
      <c r="BA22" s="352"/>
      <c r="BB22" s="352"/>
      <c r="BC22" s="352"/>
      <c r="BD22" s="352"/>
      <c r="BE22" s="352"/>
      <c r="BF22" s="352"/>
      <c r="BG22" s="133">
        <f t="shared" si="15"/>
        <v>2</v>
      </c>
      <c r="BH22" s="190">
        <f t="shared" si="16"/>
        <v>28.57142857</v>
      </c>
      <c r="BI22" s="351"/>
      <c r="BJ22" s="352"/>
      <c r="BK22" s="352"/>
      <c r="BL22" s="352"/>
      <c r="BM22" s="352"/>
      <c r="BN22" s="352"/>
      <c r="BO22" s="352"/>
      <c r="BP22" s="352"/>
      <c r="BQ22" s="352"/>
      <c r="BR22" s="352"/>
      <c r="BS22" s="352"/>
      <c r="BT22" s="352"/>
      <c r="BU22" s="352"/>
      <c r="BV22" s="352"/>
      <c r="BW22" s="355"/>
      <c r="BX22" s="355"/>
      <c r="BY22" s="355"/>
      <c r="BZ22" s="355"/>
      <c r="CA22" s="355"/>
      <c r="CB22" s="355"/>
      <c r="CC22" s="355"/>
      <c r="CD22" s="355"/>
      <c r="CE22" s="184">
        <f t="shared" si="17"/>
        <v>0</v>
      </c>
      <c r="CF22" s="244">
        <f t="shared" si="18"/>
        <v>0</v>
      </c>
      <c r="CG22" s="228">
        <v>1.0</v>
      </c>
      <c r="CH22" s="204"/>
      <c r="CI22" s="204"/>
      <c r="CJ22" s="204"/>
      <c r="CK22" s="204"/>
      <c r="CL22" s="204"/>
      <c r="CM22" s="204"/>
      <c r="CN22" s="204"/>
      <c r="CO22" s="204"/>
      <c r="CP22" s="204"/>
      <c r="CQ22" s="195">
        <f t="shared" si="19"/>
        <v>1</v>
      </c>
      <c r="CR22" s="186">
        <f t="shared" si="20"/>
        <v>100</v>
      </c>
      <c r="CS22" s="166"/>
      <c r="CT22" s="166"/>
      <c r="CU22" s="166"/>
      <c r="CV22" s="166"/>
      <c r="CW22" s="166"/>
      <c r="CX22" s="196"/>
      <c r="CY22" s="195">
        <f t="shared" si="21"/>
        <v>101</v>
      </c>
      <c r="CZ22" s="187">
        <f t="shared" si="22"/>
        <v>5050</v>
      </c>
    </row>
    <row r="23" ht="15.75" customHeight="1">
      <c r="A23" s="169">
        <v>14.0</v>
      </c>
      <c r="B23" s="170" t="s">
        <v>82</v>
      </c>
      <c r="C23" s="171" t="s">
        <v>83</v>
      </c>
      <c r="D23" s="138">
        <f t="shared" si="7"/>
        <v>9</v>
      </c>
      <c r="E23" s="125">
        <f t="shared" si="8"/>
        <v>40.90909091</v>
      </c>
      <c r="F23" s="172">
        <f t="shared" si="9"/>
        <v>40.90909091</v>
      </c>
      <c r="G23" s="173" t="str">
        <f t="shared" si="10"/>
        <v>  </v>
      </c>
      <c r="H23" s="175"/>
      <c r="I23" s="135"/>
      <c r="J23" s="135"/>
      <c r="K23" s="176"/>
      <c r="L23" s="176"/>
      <c r="M23" s="178">
        <f t="shared" si="11"/>
        <v>0</v>
      </c>
      <c r="N23" s="188">
        <f t="shared" si="12"/>
        <v>0</v>
      </c>
      <c r="O23" s="200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210"/>
      <c r="AG23" s="210"/>
      <c r="AH23" s="210"/>
      <c r="AI23" s="358"/>
      <c r="AJ23" s="152">
        <f t="shared" si="13"/>
        <v>0</v>
      </c>
      <c r="AK23" s="190">
        <f t="shared" si="14"/>
        <v>0</v>
      </c>
      <c r="AL23" s="351"/>
      <c r="AM23" s="352"/>
      <c r="AN23" s="353">
        <v>1.0</v>
      </c>
      <c r="AO23" s="352"/>
      <c r="AP23" s="352"/>
      <c r="AQ23" s="352"/>
      <c r="AR23" s="352"/>
      <c r="AS23" s="353">
        <v>1.0</v>
      </c>
      <c r="AT23" s="352"/>
      <c r="AU23" s="352"/>
      <c r="AV23" s="352"/>
      <c r="AW23" s="352"/>
      <c r="AX23" s="352"/>
      <c r="AY23" s="352"/>
      <c r="AZ23" s="353">
        <v>1.0</v>
      </c>
      <c r="BA23" s="352"/>
      <c r="BB23" s="352"/>
      <c r="BC23" s="352"/>
      <c r="BD23" s="352"/>
      <c r="BE23" s="352"/>
      <c r="BF23" s="352"/>
      <c r="BG23" s="133">
        <f t="shared" si="15"/>
        <v>3</v>
      </c>
      <c r="BH23" s="190">
        <f t="shared" si="16"/>
        <v>42.85714286</v>
      </c>
      <c r="BI23" s="351"/>
      <c r="BJ23" s="353">
        <v>1.0</v>
      </c>
      <c r="BK23" s="352"/>
      <c r="BL23" s="352"/>
      <c r="BM23" s="352"/>
      <c r="BN23" s="352"/>
      <c r="BO23" s="353">
        <v>1.0</v>
      </c>
      <c r="BP23" s="353">
        <v>1.0</v>
      </c>
      <c r="BQ23" s="352"/>
      <c r="BR23" s="352"/>
      <c r="BS23" s="352"/>
      <c r="BT23" s="352"/>
      <c r="BU23" s="352"/>
      <c r="BV23" s="352"/>
      <c r="BW23" s="355"/>
      <c r="BX23" s="355"/>
      <c r="BY23" s="355"/>
      <c r="BZ23" s="354">
        <v>1.0</v>
      </c>
      <c r="CA23" s="355"/>
      <c r="CB23" s="354">
        <v>1.0</v>
      </c>
      <c r="CC23" s="355"/>
      <c r="CD23" s="355"/>
      <c r="CE23" s="184">
        <f t="shared" si="17"/>
        <v>5</v>
      </c>
      <c r="CF23" s="244">
        <f t="shared" si="18"/>
        <v>55.55555556</v>
      </c>
      <c r="CG23" s="228">
        <v>1.0</v>
      </c>
      <c r="CH23" s="204"/>
      <c r="CI23" s="204"/>
      <c r="CJ23" s="204"/>
      <c r="CK23" s="204"/>
      <c r="CL23" s="204"/>
      <c r="CM23" s="204"/>
      <c r="CN23" s="204"/>
      <c r="CO23" s="204"/>
      <c r="CP23" s="204"/>
      <c r="CQ23" s="195">
        <f t="shared" si="19"/>
        <v>1</v>
      </c>
      <c r="CR23" s="186">
        <f t="shared" si="20"/>
        <v>100</v>
      </c>
      <c r="CS23" s="166"/>
      <c r="CT23" s="166"/>
      <c r="CU23" s="166"/>
      <c r="CV23" s="166"/>
      <c r="CW23" s="166"/>
      <c r="CX23" s="196"/>
      <c r="CY23" s="195">
        <f t="shared" si="21"/>
        <v>101</v>
      </c>
      <c r="CZ23" s="187">
        <f t="shared" si="22"/>
        <v>5050</v>
      </c>
    </row>
    <row r="24" ht="15.75" customHeight="1">
      <c r="A24" s="121">
        <v>15.0</v>
      </c>
      <c r="B24" s="170" t="s">
        <v>84</v>
      </c>
      <c r="C24" s="171" t="s">
        <v>85</v>
      </c>
      <c r="D24" s="138">
        <f t="shared" si="7"/>
        <v>12</v>
      </c>
      <c r="E24" s="125">
        <f t="shared" si="8"/>
        <v>54.54545455</v>
      </c>
      <c r="F24" s="207" t="str">
        <f t="shared" si="9"/>
        <v>  </v>
      </c>
      <c r="G24" s="173" t="str">
        <f t="shared" si="10"/>
        <v>  </v>
      </c>
      <c r="H24" s="175"/>
      <c r="I24" s="176"/>
      <c r="J24" s="176"/>
      <c r="K24" s="135"/>
      <c r="L24" s="135"/>
      <c r="M24" s="178">
        <f t="shared" si="11"/>
        <v>0</v>
      </c>
      <c r="N24" s="188">
        <f t="shared" si="12"/>
        <v>0</v>
      </c>
      <c r="O24" s="200"/>
      <c r="P24" s="197"/>
      <c r="Q24" s="197"/>
      <c r="R24" s="197"/>
      <c r="S24" s="197"/>
      <c r="T24" s="197"/>
      <c r="U24" s="197"/>
      <c r="V24" s="197"/>
      <c r="W24" s="197"/>
      <c r="X24" s="197"/>
      <c r="Y24" s="198">
        <v>1.0</v>
      </c>
      <c r="Z24" s="197"/>
      <c r="AA24" s="197"/>
      <c r="AB24" s="197"/>
      <c r="AC24" s="197"/>
      <c r="AD24" s="198">
        <v>1.0</v>
      </c>
      <c r="AE24" s="197"/>
      <c r="AF24" s="210"/>
      <c r="AG24" s="210"/>
      <c r="AH24" s="210"/>
      <c r="AI24" s="358"/>
      <c r="AJ24" s="152">
        <f t="shared" si="13"/>
        <v>2</v>
      </c>
      <c r="AK24" s="190">
        <f t="shared" si="14"/>
        <v>50</v>
      </c>
      <c r="AL24" s="351"/>
      <c r="AM24" s="352"/>
      <c r="AN24" s="353">
        <v>1.0</v>
      </c>
      <c r="AO24" s="352"/>
      <c r="AP24" s="353">
        <v>1.0</v>
      </c>
      <c r="AQ24" s="352"/>
      <c r="AR24" s="352"/>
      <c r="AS24" s="352"/>
      <c r="AT24" s="353">
        <v>1.0</v>
      </c>
      <c r="AU24" s="352"/>
      <c r="AV24" s="352"/>
      <c r="AW24" s="352"/>
      <c r="AX24" s="352"/>
      <c r="AY24" s="352"/>
      <c r="AZ24" s="353">
        <v>1.0</v>
      </c>
      <c r="BA24" s="352"/>
      <c r="BB24" s="352"/>
      <c r="BC24" s="352"/>
      <c r="BD24" s="352"/>
      <c r="BE24" s="352"/>
      <c r="BF24" s="352"/>
      <c r="BG24" s="133">
        <f t="shared" si="15"/>
        <v>4</v>
      </c>
      <c r="BH24" s="190">
        <f t="shared" si="16"/>
        <v>57.14285714</v>
      </c>
      <c r="BI24" s="351"/>
      <c r="BJ24" s="352"/>
      <c r="BK24" s="352"/>
      <c r="BL24" s="352"/>
      <c r="BM24" s="352"/>
      <c r="BN24" s="352"/>
      <c r="BO24" s="353">
        <v>1.0</v>
      </c>
      <c r="BP24" s="353">
        <v>1.0</v>
      </c>
      <c r="BQ24" s="352"/>
      <c r="BR24" s="353">
        <v>1.0</v>
      </c>
      <c r="BS24" s="352"/>
      <c r="BT24" s="352"/>
      <c r="BU24" s="352"/>
      <c r="BV24" s="352"/>
      <c r="BW24" s="355"/>
      <c r="BX24" s="355"/>
      <c r="BY24" s="355">
        <v>1.0</v>
      </c>
      <c r="BZ24" s="354">
        <v>1.0</v>
      </c>
      <c r="CA24" s="355"/>
      <c r="CB24" s="355"/>
      <c r="CC24" s="355"/>
      <c r="CD24" s="355"/>
      <c r="CE24" s="184">
        <f t="shared" si="17"/>
        <v>5</v>
      </c>
      <c r="CF24" s="244">
        <f t="shared" si="18"/>
        <v>55.55555556</v>
      </c>
      <c r="CG24" s="228">
        <v>1.0</v>
      </c>
      <c r="CH24" s="204"/>
      <c r="CI24" s="204"/>
      <c r="CJ24" s="204"/>
      <c r="CK24" s="204"/>
      <c r="CL24" s="204"/>
      <c r="CM24" s="204"/>
      <c r="CN24" s="204"/>
      <c r="CO24" s="204"/>
      <c r="CP24" s="204"/>
      <c r="CQ24" s="195">
        <f t="shared" si="19"/>
        <v>1</v>
      </c>
      <c r="CR24" s="186">
        <f t="shared" si="20"/>
        <v>100</v>
      </c>
      <c r="CS24" s="166"/>
      <c r="CT24" s="166"/>
      <c r="CU24" s="166"/>
      <c r="CV24" s="166"/>
      <c r="CW24" s="166"/>
      <c r="CX24" s="196"/>
      <c r="CY24" s="195">
        <f t="shared" si="21"/>
        <v>101</v>
      </c>
      <c r="CZ24" s="187">
        <f t="shared" si="22"/>
        <v>5050</v>
      </c>
    </row>
    <row r="25" ht="15.75" customHeight="1">
      <c r="A25" s="169">
        <v>16.0</v>
      </c>
      <c r="B25" s="170" t="s">
        <v>86</v>
      </c>
      <c r="C25" s="171" t="s">
        <v>87</v>
      </c>
      <c r="D25" s="138">
        <f t="shared" si="7"/>
        <v>0</v>
      </c>
      <c r="E25" s="125">
        <f t="shared" si="8"/>
        <v>0</v>
      </c>
      <c r="F25" s="172">
        <f t="shared" si="9"/>
        <v>0</v>
      </c>
      <c r="G25" s="189">
        <f t="shared" si="10"/>
        <v>0</v>
      </c>
      <c r="H25" s="175"/>
      <c r="I25" s="176"/>
      <c r="J25" s="135"/>
      <c r="K25" s="135"/>
      <c r="L25" s="135"/>
      <c r="M25" s="178">
        <f t="shared" si="11"/>
        <v>0</v>
      </c>
      <c r="N25" s="188">
        <f t="shared" si="12"/>
        <v>0</v>
      </c>
      <c r="O25" s="223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5"/>
      <c r="AG25" s="225"/>
      <c r="AH25" s="225"/>
      <c r="AI25" s="363"/>
      <c r="AJ25" s="152">
        <f t="shared" si="13"/>
        <v>0</v>
      </c>
      <c r="AK25" s="190">
        <f t="shared" si="14"/>
        <v>0</v>
      </c>
      <c r="AL25" s="365"/>
      <c r="AM25" s="367"/>
      <c r="AN25" s="367"/>
      <c r="AO25" s="367"/>
      <c r="AP25" s="367"/>
      <c r="AQ25" s="367"/>
      <c r="AR25" s="367"/>
      <c r="AS25" s="367"/>
      <c r="AT25" s="367"/>
      <c r="AU25" s="367"/>
      <c r="AV25" s="367"/>
      <c r="AW25" s="367"/>
      <c r="AX25" s="367"/>
      <c r="AY25" s="367"/>
      <c r="AZ25" s="367"/>
      <c r="BA25" s="367"/>
      <c r="BB25" s="367"/>
      <c r="BC25" s="367"/>
      <c r="BD25" s="367"/>
      <c r="BE25" s="367"/>
      <c r="BF25" s="367"/>
      <c r="BG25" s="133">
        <f t="shared" si="15"/>
        <v>0</v>
      </c>
      <c r="BH25" s="190">
        <f t="shared" si="16"/>
        <v>0</v>
      </c>
      <c r="BI25" s="365"/>
      <c r="BJ25" s="367"/>
      <c r="BK25" s="367"/>
      <c r="BL25" s="367"/>
      <c r="BM25" s="367"/>
      <c r="BN25" s="367"/>
      <c r="BO25" s="367"/>
      <c r="BP25" s="367"/>
      <c r="BQ25" s="367"/>
      <c r="BR25" s="367"/>
      <c r="BS25" s="367"/>
      <c r="BT25" s="367"/>
      <c r="BU25" s="367"/>
      <c r="BV25" s="367"/>
      <c r="BW25" s="355"/>
      <c r="BX25" s="355"/>
      <c r="BY25" s="355"/>
      <c r="BZ25" s="355"/>
      <c r="CA25" s="355"/>
      <c r="CB25" s="355"/>
      <c r="CC25" s="355"/>
      <c r="CD25" s="355"/>
      <c r="CE25" s="184">
        <f t="shared" si="17"/>
        <v>0</v>
      </c>
      <c r="CF25" s="244">
        <f t="shared" si="18"/>
        <v>0</v>
      </c>
      <c r="CG25" s="211"/>
      <c r="CH25" s="204"/>
      <c r="CI25" s="204"/>
      <c r="CJ25" s="204"/>
      <c r="CK25" s="204"/>
      <c r="CL25" s="204"/>
      <c r="CM25" s="204"/>
      <c r="CN25" s="204"/>
      <c r="CO25" s="204"/>
      <c r="CP25" s="204"/>
      <c r="CQ25" s="195">
        <f t="shared" si="19"/>
        <v>0</v>
      </c>
      <c r="CR25" s="186">
        <f t="shared" si="20"/>
        <v>0</v>
      </c>
      <c r="CS25" s="166"/>
      <c r="CT25" s="166"/>
      <c r="CU25" s="166"/>
      <c r="CV25" s="166"/>
      <c r="CW25" s="166"/>
      <c r="CX25" s="196"/>
      <c r="CY25" s="195">
        <f t="shared" si="21"/>
        <v>0</v>
      </c>
      <c r="CZ25" s="187">
        <f t="shared" si="22"/>
        <v>0</v>
      </c>
    </row>
    <row r="26" ht="15.75" customHeight="1">
      <c r="A26" s="121">
        <v>17.0</v>
      </c>
      <c r="B26" s="170" t="s">
        <v>88</v>
      </c>
      <c r="C26" s="171" t="s">
        <v>89</v>
      </c>
      <c r="D26" s="138">
        <f t="shared" si="7"/>
        <v>13</v>
      </c>
      <c r="E26" s="125">
        <f t="shared" si="8"/>
        <v>59.09090909</v>
      </c>
      <c r="F26" s="172" t="str">
        <f t="shared" si="9"/>
        <v>  </v>
      </c>
      <c r="G26" s="173" t="str">
        <f t="shared" si="10"/>
        <v>  </v>
      </c>
      <c r="H26" s="175"/>
      <c r="I26" s="135"/>
      <c r="J26" s="176"/>
      <c r="K26" s="135"/>
      <c r="L26" s="135"/>
      <c r="M26" s="178">
        <f t="shared" si="11"/>
        <v>0</v>
      </c>
      <c r="N26" s="188">
        <f t="shared" si="12"/>
        <v>0</v>
      </c>
      <c r="O26" s="200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210"/>
      <c r="AG26" s="203">
        <v>1.0</v>
      </c>
      <c r="AH26" s="210"/>
      <c r="AI26" s="350">
        <v>1.0</v>
      </c>
      <c r="AJ26" s="152">
        <f t="shared" si="13"/>
        <v>2</v>
      </c>
      <c r="AK26" s="190">
        <f t="shared" si="14"/>
        <v>50</v>
      </c>
      <c r="AL26" s="351"/>
      <c r="AM26" s="352"/>
      <c r="AN26" s="353">
        <v>1.0</v>
      </c>
      <c r="AO26" s="352"/>
      <c r="AP26" s="353">
        <v>1.0</v>
      </c>
      <c r="AQ26" s="352"/>
      <c r="AR26" s="352"/>
      <c r="AS26" s="353">
        <v>1.0</v>
      </c>
      <c r="AT26" s="352"/>
      <c r="AU26" s="352"/>
      <c r="AV26" s="353">
        <v>1.0</v>
      </c>
      <c r="AW26" s="352"/>
      <c r="AX26" s="352"/>
      <c r="AY26" s="352"/>
      <c r="AZ26" s="352"/>
      <c r="BA26" s="352"/>
      <c r="BB26" s="352"/>
      <c r="BC26" s="352"/>
      <c r="BD26" s="352"/>
      <c r="BE26" s="353">
        <v>1.0</v>
      </c>
      <c r="BF26" s="352"/>
      <c r="BG26" s="133">
        <f t="shared" si="15"/>
        <v>5</v>
      </c>
      <c r="BH26" s="190">
        <f t="shared" si="16"/>
        <v>71.42857143</v>
      </c>
      <c r="BI26" s="351"/>
      <c r="BJ26" s="353">
        <v>1.0</v>
      </c>
      <c r="BK26" s="352"/>
      <c r="BL26" s="352"/>
      <c r="BM26" s="352"/>
      <c r="BN26" s="352"/>
      <c r="BO26" s="353">
        <v>1.0</v>
      </c>
      <c r="BP26" s="353">
        <v>1.0</v>
      </c>
      <c r="BQ26" s="352"/>
      <c r="BR26" s="353">
        <v>1.0</v>
      </c>
      <c r="BS26" s="352"/>
      <c r="BT26" s="352"/>
      <c r="BU26" s="352"/>
      <c r="BV26" s="352"/>
      <c r="BW26" s="355"/>
      <c r="BX26" s="355"/>
      <c r="BY26" s="355"/>
      <c r="BZ26" s="355"/>
      <c r="CA26" s="355"/>
      <c r="CB26" s="354">
        <v>1.0</v>
      </c>
      <c r="CC26" s="355"/>
      <c r="CD26" s="355"/>
      <c r="CE26" s="184">
        <f t="shared" si="17"/>
        <v>5</v>
      </c>
      <c r="CF26" s="244">
        <f t="shared" si="18"/>
        <v>55.55555556</v>
      </c>
      <c r="CG26" s="228">
        <v>1.0</v>
      </c>
      <c r="CH26" s="204"/>
      <c r="CI26" s="204"/>
      <c r="CJ26" s="204"/>
      <c r="CK26" s="204"/>
      <c r="CL26" s="204"/>
      <c r="CM26" s="204"/>
      <c r="CN26" s="204"/>
      <c r="CO26" s="204"/>
      <c r="CP26" s="204"/>
      <c r="CQ26" s="195">
        <f t="shared" si="19"/>
        <v>1</v>
      </c>
      <c r="CR26" s="186">
        <f t="shared" si="20"/>
        <v>100</v>
      </c>
      <c r="CS26" s="166"/>
      <c r="CT26" s="166"/>
      <c r="CU26" s="166"/>
      <c r="CV26" s="166"/>
      <c r="CW26" s="166"/>
      <c r="CX26" s="196"/>
      <c r="CY26" s="195">
        <f t="shared" si="21"/>
        <v>101</v>
      </c>
      <c r="CZ26" s="187">
        <f t="shared" si="22"/>
        <v>5050</v>
      </c>
    </row>
    <row r="27" ht="15.75" customHeight="1">
      <c r="A27" s="169">
        <v>18.0</v>
      </c>
      <c r="B27" s="170" t="s">
        <v>90</v>
      </c>
      <c r="C27" s="171" t="s">
        <v>91</v>
      </c>
      <c r="D27" s="138">
        <f t="shared" si="7"/>
        <v>3</v>
      </c>
      <c r="E27" s="125">
        <f t="shared" si="8"/>
        <v>13.63636364</v>
      </c>
      <c r="F27" s="172">
        <f t="shared" si="9"/>
        <v>13.63636364</v>
      </c>
      <c r="G27" s="189">
        <f t="shared" si="10"/>
        <v>13.63636364</v>
      </c>
      <c r="H27" s="175"/>
      <c r="I27" s="135"/>
      <c r="J27" s="135"/>
      <c r="K27" s="135"/>
      <c r="L27" s="135"/>
      <c r="M27" s="178">
        <f t="shared" si="11"/>
        <v>0</v>
      </c>
      <c r="N27" s="188">
        <f t="shared" si="12"/>
        <v>0</v>
      </c>
      <c r="O27" s="200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210"/>
      <c r="AG27" s="210"/>
      <c r="AH27" s="210"/>
      <c r="AI27" s="358"/>
      <c r="AJ27" s="152">
        <f t="shared" si="13"/>
        <v>0</v>
      </c>
      <c r="AK27" s="190">
        <f t="shared" si="14"/>
        <v>0</v>
      </c>
      <c r="AL27" s="351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133">
        <f t="shared" si="15"/>
        <v>0</v>
      </c>
      <c r="BH27" s="190">
        <f t="shared" si="16"/>
        <v>0</v>
      </c>
      <c r="BI27" s="351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4">
        <v>1.0</v>
      </c>
      <c r="BX27" s="355"/>
      <c r="BY27" s="355">
        <v>1.0</v>
      </c>
      <c r="BZ27" s="355"/>
      <c r="CA27" s="355"/>
      <c r="CB27" s="355"/>
      <c r="CC27" s="355"/>
      <c r="CD27" s="355"/>
      <c r="CE27" s="184">
        <f t="shared" si="17"/>
        <v>2</v>
      </c>
      <c r="CF27" s="244">
        <f t="shared" si="18"/>
        <v>22.22222222</v>
      </c>
      <c r="CG27" s="228">
        <v>1.0</v>
      </c>
      <c r="CH27" s="204"/>
      <c r="CI27" s="204"/>
      <c r="CJ27" s="204"/>
      <c r="CK27" s="204"/>
      <c r="CL27" s="204"/>
      <c r="CM27" s="204"/>
      <c r="CN27" s="204"/>
      <c r="CO27" s="204"/>
      <c r="CP27" s="204"/>
      <c r="CQ27" s="195">
        <f t="shared" si="19"/>
        <v>1</v>
      </c>
      <c r="CR27" s="186">
        <f t="shared" si="20"/>
        <v>100</v>
      </c>
      <c r="CS27" s="166"/>
      <c r="CT27" s="166"/>
      <c r="CU27" s="166"/>
      <c r="CV27" s="166"/>
      <c r="CW27" s="166"/>
      <c r="CX27" s="196"/>
      <c r="CY27" s="195">
        <f t="shared" si="21"/>
        <v>101</v>
      </c>
      <c r="CZ27" s="187">
        <f t="shared" si="22"/>
        <v>5050</v>
      </c>
    </row>
    <row r="28" ht="15.75" customHeight="1">
      <c r="A28" s="121">
        <v>19.0</v>
      </c>
      <c r="B28" s="170" t="s">
        <v>92</v>
      </c>
      <c r="C28" s="171" t="s">
        <v>93</v>
      </c>
      <c r="D28" s="138">
        <f t="shared" si="7"/>
        <v>16</v>
      </c>
      <c r="E28" s="125">
        <f t="shared" si="8"/>
        <v>72.72727273</v>
      </c>
      <c r="F28" s="172" t="str">
        <f t="shared" si="9"/>
        <v>  </v>
      </c>
      <c r="G28" s="173" t="str">
        <f t="shared" si="10"/>
        <v>  </v>
      </c>
      <c r="H28" s="175"/>
      <c r="I28" s="135"/>
      <c r="J28" s="135"/>
      <c r="K28" s="135"/>
      <c r="L28" s="135"/>
      <c r="M28" s="178">
        <f t="shared" si="11"/>
        <v>0</v>
      </c>
      <c r="N28" s="188">
        <f t="shared" si="12"/>
        <v>0</v>
      </c>
      <c r="O28" s="200"/>
      <c r="P28" s="197"/>
      <c r="Q28" s="197"/>
      <c r="R28" s="197"/>
      <c r="S28" s="197"/>
      <c r="T28" s="197"/>
      <c r="U28" s="197"/>
      <c r="V28" s="197"/>
      <c r="W28" s="197"/>
      <c r="X28" s="197"/>
      <c r="Y28" s="198">
        <v>1.0</v>
      </c>
      <c r="Z28" s="197"/>
      <c r="AA28" s="197"/>
      <c r="AB28" s="197"/>
      <c r="AC28" s="197"/>
      <c r="AD28" s="198">
        <v>1.0</v>
      </c>
      <c r="AE28" s="197"/>
      <c r="AF28" s="210"/>
      <c r="AG28" s="203">
        <v>1.0</v>
      </c>
      <c r="AH28" s="210"/>
      <c r="AI28" s="358"/>
      <c r="AJ28" s="152">
        <f t="shared" si="13"/>
        <v>3</v>
      </c>
      <c r="AK28" s="190">
        <f t="shared" si="14"/>
        <v>75</v>
      </c>
      <c r="AL28" s="351"/>
      <c r="AM28" s="352"/>
      <c r="AN28" s="353">
        <v>1.0</v>
      </c>
      <c r="AO28" s="352"/>
      <c r="AP28" s="353">
        <v>1.0</v>
      </c>
      <c r="AQ28" s="352"/>
      <c r="AR28" s="352"/>
      <c r="AS28" s="353">
        <v>1.0</v>
      </c>
      <c r="AT28" s="353">
        <v>1.0</v>
      </c>
      <c r="AU28" s="352"/>
      <c r="AV28" s="352"/>
      <c r="AW28" s="352"/>
      <c r="AX28" s="352"/>
      <c r="AY28" s="352"/>
      <c r="AZ28" s="353">
        <v>1.0</v>
      </c>
      <c r="BA28" s="352"/>
      <c r="BB28" s="352"/>
      <c r="BC28" s="352"/>
      <c r="BD28" s="352"/>
      <c r="BE28" s="353">
        <v>1.0</v>
      </c>
      <c r="BF28" s="352"/>
      <c r="BG28" s="133">
        <f t="shared" si="15"/>
        <v>6</v>
      </c>
      <c r="BH28" s="190">
        <f t="shared" si="16"/>
        <v>85.71428571</v>
      </c>
      <c r="BI28" s="351"/>
      <c r="BJ28" s="353">
        <v>1.0</v>
      </c>
      <c r="BK28" s="352"/>
      <c r="BL28" s="352"/>
      <c r="BM28" s="352"/>
      <c r="BN28" s="352"/>
      <c r="BO28" s="352"/>
      <c r="BP28" s="353">
        <v>1.0</v>
      </c>
      <c r="BQ28" s="352"/>
      <c r="BR28" s="353">
        <v>1.0</v>
      </c>
      <c r="BS28" s="352"/>
      <c r="BT28" s="352"/>
      <c r="BU28" s="352"/>
      <c r="BV28" s="352"/>
      <c r="BW28" s="355"/>
      <c r="BX28" s="355"/>
      <c r="BY28" s="355">
        <v>1.0</v>
      </c>
      <c r="BZ28" s="354">
        <v>1.0</v>
      </c>
      <c r="CA28" s="355"/>
      <c r="CB28" s="354">
        <v>1.0</v>
      </c>
      <c r="CC28" s="355"/>
      <c r="CD28" s="355"/>
      <c r="CE28" s="184">
        <f t="shared" si="17"/>
        <v>6</v>
      </c>
      <c r="CF28" s="244">
        <f t="shared" si="18"/>
        <v>66.66666667</v>
      </c>
      <c r="CG28" s="228">
        <v>1.0</v>
      </c>
      <c r="CH28" s="204"/>
      <c r="CI28" s="204"/>
      <c r="CJ28" s="204"/>
      <c r="CK28" s="204"/>
      <c r="CL28" s="204"/>
      <c r="CM28" s="204"/>
      <c r="CN28" s="204"/>
      <c r="CO28" s="204"/>
      <c r="CP28" s="204"/>
      <c r="CQ28" s="195">
        <f t="shared" si="19"/>
        <v>1</v>
      </c>
      <c r="CR28" s="186">
        <f t="shared" si="20"/>
        <v>100</v>
      </c>
      <c r="CS28" s="166"/>
      <c r="CT28" s="166"/>
      <c r="CU28" s="166"/>
      <c r="CV28" s="166"/>
      <c r="CW28" s="166"/>
      <c r="CX28" s="196"/>
      <c r="CY28" s="195">
        <f t="shared" si="21"/>
        <v>101</v>
      </c>
      <c r="CZ28" s="187">
        <f t="shared" si="22"/>
        <v>5050</v>
      </c>
    </row>
    <row r="29" ht="15.75" customHeight="1">
      <c r="A29" s="169">
        <v>20.0</v>
      </c>
      <c r="B29" s="170" t="s">
        <v>94</v>
      </c>
      <c r="C29" s="171" t="s">
        <v>95</v>
      </c>
      <c r="D29" s="138">
        <f t="shared" si="7"/>
        <v>20</v>
      </c>
      <c r="E29" s="125">
        <f t="shared" si="8"/>
        <v>90.90909091</v>
      </c>
      <c r="F29" s="172" t="str">
        <f t="shared" si="9"/>
        <v>  </v>
      </c>
      <c r="G29" s="173" t="str">
        <f t="shared" si="10"/>
        <v>  </v>
      </c>
      <c r="H29" s="175"/>
      <c r="I29" s="136">
        <v>1.0</v>
      </c>
      <c r="J29" s="135"/>
      <c r="K29" s="135"/>
      <c r="L29" s="135"/>
      <c r="M29" s="178">
        <f t="shared" si="11"/>
        <v>1</v>
      </c>
      <c r="N29" s="188">
        <f t="shared" si="12"/>
        <v>100</v>
      </c>
      <c r="O29" s="200"/>
      <c r="P29" s="197"/>
      <c r="Q29" s="197"/>
      <c r="R29" s="197"/>
      <c r="S29" s="197"/>
      <c r="T29" s="197"/>
      <c r="U29" s="197"/>
      <c r="V29" s="197"/>
      <c r="W29" s="197"/>
      <c r="X29" s="197"/>
      <c r="Y29" s="198">
        <v>1.0</v>
      </c>
      <c r="Z29" s="197"/>
      <c r="AA29" s="197"/>
      <c r="AB29" s="197"/>
      <c r="AC29" s="197"/>
      <c r="AD29" s="198">
        <v>1.0</v>
      </c>
      <c r="AE29" s="197"/>
      <c r="AF29" s="210"/>
      <c r="AG29" s="203">
        <v>1.0</v>
      </c>
      <c r="AH29" s="210"/>
      <c r="AI29" s="350">
        <v>1.0</v>
      </c>
      <c r="AJ29" s="152">
        <f t="shared" si="13"/>
        <v>4</v>
      </c>
      <c r="AK29" s="190">
        <f t="shared" si="14"/>
        <v>100</v>
      </c>
      <c r="AL29" s="351"/>
      <c r="AM29" s="352"/>
      <c r="AN29" s="353">
        <v>1.0</v>
      </c>
      <c r="AO29" s="352"/>
      <c r="AP29" s="353">
        <v>1.0</v>
      </c>
      <c r="AQ29" s="352"/>
      <c r="AR29" s="352"/>
      <c r="AS29" s="353">
        <v>1.0</v>
      </c>
      <c r="AT29" s="353">
        <v>1.0</v>
      </c>
      <c r="AU29" s="352"/>
      <c r="AV29" s="353">
        <v>1.0</v>
      </c>
      <c r="AW29" s="352"/>
      <c r="AX29" s="352"/>
      <c r="AY29" s="352"/>
      <c r="AZ29" s="353">
        <v>1.0</v>
      </c>
      <c r="BA29" s="352"/>
      <c r="BB29" s="352"/>
      <c r="BC29" s="352"/>
      <c r="BD29" s="352"/>
      <c r="BE29" s="353">
        <v>1.0</v>
      </c>
      <c r="BF29" s="352"/>
      <c r="BG29" s="133">
        <f t="shared" si="15"/>
        <v>7</v>
      </c>
      <c r="BH29" s="190">
        <f t="shared" si="16"/>
        <v>100</v>
      </c>
      <c r="BI29" s="351"/>
      <c r="BJ29" s="353">
        <v>1.0</v>
      </c>
      <c r="BK29" s="352"/>
      <c r="BL29" s="353">
        <v>1.0</v>
      </c>
      <c r="BM29" s="352"/>
      <c r="BN29" s="352"/>
      <c r="BO29" s="353">
        <v>1.0</v>
      </c>
      <c r="BP29" s="353">
        <v>1.0</v>
      </c>
      <c r="BQ29" s="352"/>
      <c r="BR29" s="353">
        <v>1.0</v>
      </c>
      <c r="BS29" s="352"/>
      <c r="BT29" s="352"/>
      <c r="BU29" s="352"/>
      <c r="BV29" s="352"/>
      <c r="BW29" s="355"/>
      <c r="BX29" s="355"/>
      <c r="BY29" s="355">
        <v>1.0</v>
      </c>
      <c r="BZ29" s="354">
        <v>1.0</v>
      </c>
      <c r="CA29" s="355"/>
      <c r="CB29" s="355"/>
      <c r="CC29" s="355"/>
      <c r="CD29" s="355"/>
      <c r="CE29" s="184">
        <f t="shared" si="17"/>
        <v>7</v>
      </c>
      <c r="CF29" s="244">
        <f t="shared" si="18"/>
        <v>77.77777778</v>
      </c>
      <c r="CG29" s="228">
        <v>1.0</v>
      </c>
      <c r="CH29" s="204"/>
      <c r="CI29" s="204"/>
      <c r="CJ29" s="204"/>
      <c r="CK29" s="204"/>
      <c r="CL29" s="204"/>
      <c r="CM29" s="204"/>
      <c r="CN29" s="204"/>
      <c r="CO29" s="204"/>
      <c r="CP29" s="204"/>
      <c r="CQ29" s="195">
        <f t="shared" si="19"/>
        <v>1</v>
      </c>
      <c r="CR29" s="186">
        <f t="shared" si="20"/>
        <v>100</v>
      </c>
      <c r="CS29" s="166"/>
      <c r="CT29" s="166"/>
      <c r="CU29" s="166"/>
      <c r="CV29" s="166"/>
      <c r="CW29" s="166"/>
      <c r="CX29" s="196"/>
      <c r="CY29" s="195">
        <f t="shared" si="21"/>
        <v>101</v>
      </c>
      <c r="CZ29" s="187">
        <f t="shared" si="22"/>
        <v>5050</v>
      </c>
    </row>
    <row r="30" ht="15.75" customHeight="1">
      <c r="A30" s="121">
        <v>21.0</v>
      </c>
      <c r="B30" s="170" t="s">
        <v>96</v>
      </c>
      <c r="C30" s="171" t="s">
        <v>97</v>
      </c>
      <c r="D30" s="138">
        <f t="shared" si="7"/>
        <v>6</v>
      </c>
      <c r="E30" s="125">
        <f t="shared" si="8"/>
        <v>27.27272727</v>
      </c>
      <c r="F30" s="172">
        <f t="shared" si="9"/>
        <v>27.27272727</v>
      </c>
      <c r="G30" s="189">
        <f t="shared" si="10"/>
        <v>27.27272727</v>
      </c>
      <c r="H30" s="175"/>
      <c r="I30" s="176"/>
      <c r="J30" s="176"/>
      <c r="K30" s="135"/>
      <c r="L30" s="135"/>
      <c r="M30" s="178">
        <f t="shared" si="11"/>
        <v>0</v>
      </c>
      <c r="N30" s="188">
        <f t="shared" si="12"/>
        <v>0</v>
      </c>
      <c r="O30" s="200"/>
      <c r="P30" s="197"/>
      <c r="Q30" s="197"/>
      <c r="R30" s="197"/>
      <c r="S30" s="197"/>
      <c r="T30" s="197"/>
      <c r="U30" s="197"/>
      <c r="V30" s="197"/>
      <c r="W30" s="197"/>
      <c r="X30" s="197"/>
      <c r="Y30" s="198">
        <v>1.0</v>
      </c>
      <c r="Z30" s="197"/>
      <c r="AA30" s="197"/>
      <c r="AB30" s="197"/>
      <c r="AC30" s="197"/>
      <c r="AD30" s="197"/>
      <c r="AE30" s="197"/>
      <c r="AF30" s="210"/>
      <c r="AG30" s="210"/>
      <c r="AH30" s="210"/>
      <c r="AI30" s="358"/>
      <c r="AJ30" s="152">
        <f t="shared" si="13"/>
        <v>1</v>
      </c>
      <c r="AK30" s="190">
        <f t="shared" si="14"/>
        <v>25</v>
      </c>
      <c r="AL30" s="351"/>
      <c r="AM30" s="352"/>
      <c r="AN30" s="353">
        <v>1.0</v>
      </c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3">
        <v>1.0</v>
      </c>
      <c r="BA30" s="352"/>
      <c r="BB30" s="352"/>
      <c r="BC30" s="352"/>
      <c r="BD30" s="352"/>
      <c r="BE30" s="352"/>
      <c r="BF30" s="352"/>
      <c r="BG30" s="133">
        <f t="shared" si="15"/>
        <v>2</v>
      </c>
      <c r="BH30" s="190">
        <f t="shared" si="16"/>
        <v>28.57142857</v>
      </c>
      <c r="BI30" s="351"/>
      <c r="BJ30" s="353">
        <v>1.0</v>
      </c>
      <c r="BK30" s="352"/>
      <c r="BL30" s="352"/>
      <c r="BM30" s="352"/>
      <c r="BN30" s="352"/>
      <c r="BO30" s="353">
        <v>1.0</v>
      </c>
      <c r="BP30" s="352"/>
      <c r="BQ30" s="352"/>
      <c r="BR30" s="352"/>
      <c r="BS30" s="352"/>
      <c r="BT30" s="352"/>
      <c r="BU30" s="352"/>
      <c r="BV30" s="352"/>
      <c r="BW30" s="355"/>
      <c r="BX30" s="355"/>
      <c r="BY30" s="355"/>
      <c r="BZ30" s="355"/>
      <c r="CA30" s="355"/>
      <c r="CB30" s="355"/>
      <c r="CC30" s="355"/>
      <c r="CD30" s="355"/>
      <c r="CE30" s="184">
        <f t="shared" si="17"/>
        <v>2</v>
      </c>
      <c r="CF30" s="244">
        <f t="shared" si="18"/>
        <v>22.22222222</v>
      </c>
      <c r="CG30" s="228">
        <v>1.0</v>
      </c>
      <c r="CH30" s="204"/>
      <c r="CI30" s="204"/>
      <c r="CJ30" s="204"/>
      <c r="CK30" s="204"/>
      <c r="CL30" s="204"/>
      <c r="CM30" s="204"/>
      <c r="CN30" s="204"/>
      <c r="CO30" s="204"/>
      <c r="CP30" s="204"/>
      <c r="CQ30" s="195">
        <f t="shared" si="19"/>
        <v>1</v>
      </c>
      <c r="CR30" s="186">
        <f t="shared" si="20"/>
        <v>100</v>
      </c>
      <c r="CS30" s="166"/>
      <c r="CT30" s="166"/>
      <c r="CU30" s="166"/>
      <c r="CV30" s="166"/>
      <c r="CW30" s="166"/>
      <c r="CX30" s="196"/>
      <c r="CY30" s="195">
        <f t="shared" si="21"/>
        <v>101</v>
      </c>
      <c r="CZ30" s="187">
        <f t="shared" si="22"/>
        <v>5050</v>
      </c>
    </row>
    <row r="31" ht="15.75" customHeight="1">
      <c r="A31" s="169">
        <v>22.0</v>
      </c>
      <c r="B31" s="170" t="s">
        <v>98</v>
      </c>
      <c r="C31" s="171" t="s">
        <v>99</v>
      </c>
      <c r="D31" s="138">
        <f t="shared" si="7"/>
        <v>13</v>
      </c>
      <c r="E31" s="125">
        <f t="shared" si="8"/>
        <v>59.09090909</v>
      </c>
      <c r="F31" s="207" t="str">
        <f t="shared" si="9"/>
        <v>  </v>
      </c>
      <c r="G31" s="173" t="str">
        <f t="shared" si="10"/>
        <v>  </v>
      </c>
      <c r="H31" s="175"/>
      <c r="I31" s="176"/>
      <c r="J31" s="135"/>
      <c r="K31" s="135"/>
      <c r="L31" s="135"/>
      <c r="M31" s="178">
        <f t="shared" si="11"/>
        <v>0</v>
      </c>
      <c r="N31" s="188">
        <f t="shared" si="12"/>
        <v>0</v>
      </c>
      <c r="O31" s="200"/>
      <c r="P31" s="197"/>
      <c r="Q31" s="197"/>
      <c r="R31" s="197"/>
      <c r="S31" s="197"/>
      <c r="T31" s="197"/>
      <c r="U31" s="197"/>
      <c r="V31" s="197"/>
      <c r="W31" s="197"/>
      <c r="X31" s="197"/>
      <c r="Y31" s="198">
        <v>1.0</v>
      </c>
      <c r="Z31" s="197"/>
      <c r="AA31" s="197"/>
      <c r="AB31" s="197"/>
      <c r="AC31" s="197"/>
      <c r="AD31" s="198">
        <v>1.0</v>
      </c>
      <c r="AE31" s="197"/>
      <c r="AF31" s="210"/>
      <c r="AG31" s="203">
        <v>1.0</v>
      </c>
      <c r="AH31" s="210"/>
      <c r="AI31" s="350">
        <v>1.0</v>
      </c>
      <c r="AJ31" s="152">
        <f t="shared" si="13"/>
        <v>4</v>
      </c>
      <c r="AK31" s="190">
        <f t="shared" si="14"/>
        <v>100</v>
      </c>
      <c r="AL31" s="351"/>
      <c r="AM31" s="352"/>
      <c r="AN31" s="353">
        <v>1.0</v>
      </c>
      <c r="AO31" s="352"/>
      <c r="AP31" s="353">
        <v>1.0</v>
      </c>
      <c r="AQ31" s="352"/>
      <c r="AR31" s="352"/>
      <c r="AS31" s="353">
        <v>1.0</v>
      </c>
      <c r="AT31" s="353">
        <v>1.0</v>
      </c>
      <c r="AU31" s="352"/>
      <c r="AV31" s="352"/>
      <c r="AW31" s="352"/>
      <c r="AX31" s="352"/>
      <c r="AY31" s="352"/>
      <c r="AZ31" s="353">
        <v>1.0</v>
      </c>
      <c r="BA31" s="352"/>
      <c r="BB31" s="352"/>
      <c r="BC31" s="352"/>
      <c r="BD31" s="352"/>
      <c r="BE31" s="352"/>
      <c r="BF31" s="352"/>
      <c r="BG31" s="133">
        <f t="shared" si="15"/>
        <v>5</v>
      </c>
      <c r="BH31" s="190">
        <f t="shared" si="16"/>
        <v>71.42857143</v>
      </c>
      <c r="BI31" s="351"/>
      <c r="BJ31" s="352"/>
      <c r="BK31" s="352"/>
      <c r="BL31" s="352"/>
      <c r="BM31" s="352"/>
      <c r="BN31" s="352"/>
      <c r="BO31" s="353">
        <v>1.0</v>
      </c>
      <c r="BP31" s="353">
        <v>1.0</v>
      </c>
      <c r="BQ31" s="352"/>
      <c r="BR31" s="352"/>
      <c r="BS31" s="352"/>
      <c r="BT31" s="352"/>
      <c r="BU31" s="352"/>
      <c r="BV31" s="352"/>
      <c r="BW31" s="355"/>
      <c r="BX31" s="355"/>
      <c r="BY31" s="355"/>
      <c r="BZ31" s="354">
        <v>1.0</v>
      </c>
      <c r="CA31" s="355"/>
      <c r="CB31" s="354">
        <v>1.0</v>
      </c>
      <c r="CC31" s="355"/>
      <c r="CD31" s="355"/>
      <c r="CE31" s="184">
        <f t="shared" si="17"/>
        <v>4</v>
      </c>
      <c r="CF31" s="244">
        <f t="shared" si="18"/>
        <v>44.44444444</v>
      </c>
      <c r="CG31" s="211"/>
      <c r="CH31" s="204"/>
      <c r="CI31" s="204"/>
      <c r="CJ31" s="204"/>
      <c r="CK31" s="204"/>
      <c r="CL31" s="204"/>
      <c r="CM31" s="204"/>
      <c r="CN31" s="204"/>
      <c r="CO31" s="204"/>
      <c r="CP31" s="204"/>
      <c r="CQ31" s="195">
        <f t="shared" si="19"/>
        <v>0</v>
      </c>
      <c r="CR31" s="186">
        <f t="shared" si="20"/>
        <v>0</v>
      </c>
      <c r="CS31" s="166"/>
      <c r="CT31" s="166"/>
      <c r="CU31" s="166"/>
      <c r="CV31" s="166"/>
      <c r="CW31" s="166"/>
      <c r="CX31" s="196"/>
      <c r="CY31" s="195">
        <f t="shared" si="21"/>
        <v>0</v>
      </c>
      <c r="CZ31" s="187">
        <f t="shared" si="22"/>
        <v>0</v>
      </c>
    </row>
    <row r="32" ht="15.75" customHeight="1">
      <c r="A32" s="121">
        <v>23.0</v>
      </c>
      <c r="B32" s="170" t="s">
        <v>100</v>
      </c>
      <c r="C32" s="171" t="s">
        <v>101</v>
      </c>
      <c r="D32" s="138">
        <f t="shared" si="7"/>
        <v>17</v>
      </c>
      <c r="E32" s="125">
        <f t="shared" si="8"/>
        <v>77.27272727</v>
      </c>
      <c r="F32" s="172" t="str">
        <f t="shared" si="9"/>
        <v>  </v>
      </c>
      <c r="G32" s="189" t="str">
        <f t="shared" si="10"/>
        <v>  </v>
      </c>
      <c r="H32" s="175"/>
      <c r="I32" s="176"/>
      <c r="J32" s="135"/>
      <c r="K32" s="135"/>
      <c r="L32" s="135"/>
      <c r="M32" s="178">
        <f t="shared" si="11"/>
        <v>0</v>
      </c>
      <c r="N32" s="188">
        <f t="shared" si="12"/>
        <v>0</v>
      </c>
      <c r="O32" s="216"/>
      <c r="P32" s="215"/>
      <c r="Q32" s="215"/>
      <c r="R32" s="215"/>
      <c r="S32" s="215"/>
      <c r="T32" s="215"/>
      <c r="U32" s="215"/>
      <c r="V32" s="215"/>
      <c r="W32" s="215"/>
      <c r="X32" s="215"/>
      <c r="Y32" s="220">
        <v>1.0</v>
      </c>
      <c r="Z32" s="215"/>
      <c r="AA32" s="215"/>
      <c r="AB32" s="215"/>
      <c r="AC32" s="215"/>
      <c r="AD32" s="220">
        <v>1.0</v>
      </c>
      <c r="AE32" s="215"/>
      <c r="AF32" s="218"/>
      <c r="AG32" s="250">
        <v>1.0</v>
      </c>
      <c r="AH32" s="218"/>
      <c r="AI32" s="410">
        <v>1.0</v>
      </c>
      <c r="AJ32" s="152">
        <f t="shared" si="13"/>
        <v>4</v>
      </c>
      <c r="AK32" s="190">
        <f t="shared" si="14"/>
        <v>100</v>
      </c>
      <c r="AL32" s="360"/>
      <c r="AM32" s="361"/>
      <c r="AN32" s="361"/>
      <c r="AO32" s="361"/>
      <c r="AP32" s="411">
        <v>1.0</v>
      </c>
      <c r="AQ32" s="361"/>
      <c r="AR32" s="361"/>
      <c r="AS32" s="361"/>
      <c r="AT32" s="411">
        <v>1.0</v>
      </c>
      <c r="AU32" s="361"/>
      <c r="AV32" s="361"/>
      <c r="AW32" s="361"/>
      <c r="AX32" s="361"/>
      <c r="AY32" s="361"/>
      <c r="AZ32" s="411">
        <v>1.0</v>
      </c>
      <c r="BA32" s="361"/>
      <c r="BB32" s="361"/>
      <c r="BC32" s="361"/>
      <c r="BD32" s="361"/>
      <c r="BE32" s="411">
        <v>1.0</v>
      </c>
      <c r="BF32" s="361"/>
      <c r="BG32" s="133">
        <f t="shared" si="15"/>
        <v>4</v>
      </c>
      <c r="BH32" s="190">
        <f t="shared" si="16"/>
        <v>57.14285714</v>
      </c>
      <c r="BI32" s="360"/>
      <c r="BJ32" s="411">
        <v>1.0</v>
      </c>
      <c r="BK32" s="361"/>
      <c r="BL32" s="411">
        <v>1.0</v>
      </c>
      <c r="BM32" s="361"/>
      <c r="BN32" s="361"/>
      <c r="BO32" s="411">
        <v>1.0</v>
      </c>
      <c r="BP32" s="411">
        <v>1.0</v>
      </c>
      <c r="BQ32" s="361"/>
      <c r="BR32" s="411">
        <v>1.0</v>
      </c>
      <c r="BS32" s="361"/>
      <c r="BT32" s="361"/>
      <c r="BU32" s="361"/>
      <c r="BV32" s="361"/>
      <c r="BW32" s="355"/>
      <c r="BX32" s="355"/>
      <c r="BY32" s="355">
        <v>1.0</v>
      </c>
      <c r="BZ32" s="354">
        <v>1.0</v>
      </c>
      <c r="CA32" s="355"/>
      <c r="CB32" s="354">
        <v>1.0</v>
      </c>
      <c r="CC32" s="355"/>
      <c r="CD32" s="355"/>
      <c r="CE32" s="184">
        <f t="shared" si="17"/>
        <v>8</v>
      </c>
      <c r="CF32" s="244">
        <f t="shared" si="18"/>
        <v>88.88888889</v>
      </c>
      <c r="CG32" s="228">
        <v>1.0</v>
      </c>
      <c r="CH32" s="204"/>
      <c r="CI32" s="204"/>
      <c r="CJ32" s="204"/>
      <c r="CK32" s="204"/>
      <c r="CL32" s="204"/>
      <c r="CM32" s="204"/>
      <c r="CN32" s="204"/>
      <c r="CO32" s="204"/>
      <c r="CP32" s="204"/>
      <c r="CQ32" s="195">
        <f t="shared" si="19"/>
        <v>1</v>
      </c>
      <c r="CR32" s="186">
        <f t="shared" si="20"/>
        <v>100</v>
      </c>
      <c r="CS32" s="166"/>
      <c r="CT32" s="166"/>
      <c r="CU32" s="166"/>
      <c r="CV32" s="166"/>
      <c r="CW32" s="166"/>
      <c r="CX32" s="196"/>
      <c r="CY32" s="195">
        <f t="shared" si="21"/>
        <v>101</v>
      </c>
      <c r="CZ32" s="187">
        <f t="shared" si="22"/>
        <v>5050</v>
      </c>
    </row>
    <row r="33" ht="15.75" customHeight="1">
      <c r="A33" s="169">
        <v>24.0</v>
      </c>
      <c r="B33" s="170" t="s">
        <v>102</v>
      </c>
      <c r="C33" s="171" t="s">
        <v>103</v>
      </c>
      <c r="D33" s="138">
        <f t="shared" si="7"/>
        <v>2</v>
      </c>
      <c r="E33" s="125">
        <f t="shared" si="8"/>
        <v>9.090909091</v>
      </c>
      <c r="F33" s="172">
        <f t="shared" si="9"/>
        <v>9.090909091</v>
      </c>
      <c r="G33" s="189">
        <f t="shared" si="10"/>
        <v>9.090909091</v>
      </c>
      <c r="H33" s="175"/>
      <c r="I33" s="177"/>
      <c r="J33" s="177"/>
      <c r="K33" s="135"/>
      <c r="L33" s="135"/>
      <c r="M33" s="178">
        <f t="shared" si="11"/>
        <v>0</v>
      </c>
      <c r="N33" s="188">
        <f t="shared" si="12"/>
        <v>0</v>
      </c>
      <c r="O33" s="216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8"/>
      <c r="AG33" s="218"/>
      <c r="AH33" s="218"/>
      <c r="AI33" s="359"/>
      <c r="AJ33" s="152">
        <f t="shared" si="13"/>
        <v>0</v>
      </c>
      <c r="AK33" s="190">
        <f t="shared" si="14"/>
        <v>0</v>
      </c>
      <c r="AL33" s="360"/>
      <c r="AM33" s="361"/>
      <c r="AN33" s="361"/>
      <c r="AO33" s="361"/>
      <c r="AP33" s="411">
        <v>1.0</v>
      </c>
      <c r="AQ33" s="361"/>
      <c r="AR33" s="361"/>
      <c r="AS33" s="361"/>
      <c r="AT33" s="361"/>
      <c r="AU33" s="361"/>
      <c r="AV33" s="361"/>
      <c r="AW33" s="361"/>
      <c r="AX33" s="361"/>
      <c r="AY33" s="361"/>
      <c r="AZ33" s="361"/>
      <c r="BA33" s="361"/>
      <c r="BB33" s="361"/>
      <c r="BC33" s="361"/>
      <c r="BD33" s="361"/>
      <c r="BE33" s="361"/>
      <c r="BF33" s="361"/>
      <c r="BG33" s="133">
        <f t="shared" si="15"/>
        <v>1</v>
      </c>
      <c r="BH33" s="190">
        <f t="shared" si="16"/>
        <v>14.28571429</v>
      </c>
      <c r="BI33" s="360"/>
      <c r="BJ33" s="361"/>
      <c r="BK33" s="361"/>
      <c r="BL33" s="361"/>
      <c r="BM33" s="361"/>
      <c r="BN33" s="361"/>
      <c r="BO33" s="361"/>
      <c r="BP33" s="361"/>
      <c r="BQ33" s="361"/>
      <c r="BR33" s="411">
        <v>1.0</v>
      </c>
      <c r="BS33" s="361"/>
      <c r="BT33" s="361"/>
      <c r="BU33" s="361"/>
      <c r="BV33" s="361"/>
      <c r="BW33" s="355"/>
      <c r="BX33" s="355"/>
      <c r="BY33" s="355"/>
      <c r="BZ33" s="355"/>
      <c r="CA33" s="355"/>
      <c r="CB33" s="355"/>
      <c r="CC33" s="355"/>
      <c r="CD33" s="355"/>
      <c r="CE33" s="184">
        <f t="shared" si="17"/>
        <v>1</v>
      </c>
      <c r="CF33" s="244">
        <f t="shared" si="18"/>
        <v>11.11111111</v>
      </c>
      <c r="CG33" s="211"/>
      <c r="CH33" s="204"/>
      <c r="CI33" s="204"/>
      <c r="CJ33" s="204"/>
      <c r="CK33" s="204"/>
      <c r="CL33" s="204"/>
      <c r="CM33" s="204"/>
      <c r="CN33" s="204"/>
      <c r="CO33" s="204"/>
      <c r="CP33" s="204"/>
      <c r="CQ33" s="195">
        <f t="shared" si="19"/>
        <v>0</v>
      </c>
      <c r="CR33" s="186">
        <f t="shared" si="20"/>
        <v>0</v>
      </c>
      <c r="CS33" s="166"/>
      <c r="CT33" s="166"/>
      <c r="CU33" s="166"/>
      <c r="CV33" s="166"/>
      <c r="CW33" s="166"/>
      <c r="CX33" s="196"/>
      <c r="CY33" s="195">
        <f t="shared" si="21"/>
        <v>0</v>
      </c>
      <c r="CZ33" s="187">
        <f t="shared" si="22"/>
        <v>0</v>
      </c>
    </row>
    <row r="34" ht="15.75" customHeight="1">
      <c r="A34" s="121">
        <v>25.0</v>
      </c>
      <c r="B34" s="170" t="s">
        <v>104</v>
      </c>
      <c r="C34" s="171" t="s">
        <v>105</v>
      </c>
      <c r="D34" s="138">
        <f t="shared" si="7"/>
        <v>2</v>
      </c>
      <c r="E34" s="125">
        <f t="shared" si="8"/>
        <v>9.090909091</v>
      </c>
      <c r="F34" s="172">
        <f t="shared" si="9"/>
        <v>9.090909091</v>
      </c>
      <c r="G34" s="189">
        <f t="shared" si="10"/>
        <v>9.090909091</v>
      </c>
      <c r="H34" s="208"/>
      <c r="I34" s="135"/>
      <c r="J34" s="135"/>
      <c r="K34" s="135"/>
      <c r="L34" s="135"/>
      <c r="M34" s="178">
        <f t="shared" si="11"/>
        <v>0</v>
      </c>
      <c r="N34" s="188">
        <f t="shared" si="12"/>
        <v>0</v>
      </c>
      <c r="O34" s="200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210"/>
      <c r="AG34" s="210"/>
      <c r="AH34" s="210"/>
      <c r="AI34" s="358"/>
      <c r="AJ34" s="152">
        <f t="shared" si="13"/>
        <v>0</v>
      </c>
      <c r="AK34" s="190">
        <f t="shared" si="14"/>
        <v>0</v>
      </c>
      <c r="AL34" s="351"/>
      <c r="AM34" s="352"/>
      <c r="AN34" s="352"/>
      <c r="AO34" s="352"/>
      <c r="AP34" s="352"/>
      <c r="AQ34" s="352"/>
      <c r="AR34" s="352"/>
      <c r="AS34" s="352"/>
      <c r="AT34" s="352"/>
      <c r="AU34" s="352"/>
      <c r="AV34" s="352"/>
      <c r="AW34" s="352"/>
      <c r="AX34" s="352"/>
      <c r="AY34" s="352"/>
      <c r="AZ34" s="352"/>
      <c r="BA34" s="352"/>
      <c r="BB34" s="352"/>
      <c r="BC34" s="352"/>
      <c r="BD34" s="352"/>
      <c r="BE34" s="352"/>
      <c r="BF34" s="352"/>
      <c r="BG34" s="133">
        <f t="shared" si="15"/>
        <v>0</v>
      </c>
      <c r="BH34" s="190">
        <f t="shared" si="16"/>
        <v>0</v>
      </c>
      <c r="BI34" s="351"/>
      <c r="BJ34" s="352"/>
      <c r="BK34" s="352"/>
      <c r="BL34" s="352"/>
      <c r="BM34" s="352"/>
      <c r="BN34" s="352"/>
      <c r="BO34" s="352"/>
      <c r="BP34" s="353">
        <v>1.0</v>
      </c>
      <c r="BQ34" s="352"/>
      <c r="BR34" s="352"/>
      <c r="BS34" s="352"/>
      <c r="BT34" s="352"/>
      <c r="BU34" s="352"/>
      <c r="BV34" s="352"/>
      <c r="BW34" s="355"/>
      <c r="BX34" s="355"/>
      <c r="BY34" s="355">
        <v>1.0</v>
      </c>
      <c r="BZ34" s="355"/>
      <c r="CA34" s="355"/>
      <c r="CB34" s="355"/>
      <c r="CC34" s="355"/>
      <c r="CD34" s="355"/>
      <c r="CE34" s="184">
        <f t="shared" si="17"/>
        <v>2</v>
      </c>
      <c r="CF34" s="244">
        <f t="shared" si="18"/>
        <v>22.22222222</v>
      </c>
      <c r="CG34" s="211"/>
      <c r="CH34" s="204"/>
      <c r="CI34" s="204"/>
      <c r="CJ34" s="204"/>
      <c r="CK34" s="204"/>
      <c r="CL34" s="204"/>
      <c r="CM34" s="204"/>
      <c r="CN34" s="204"/>
      <c r="CO34" s="204"/>
      <c r="CP34" s="204"/>
      <c r="CQ34" s="195">
        <f t="shared" si="19"/>
        <v>0</v>
      </c>
      <c r="CR34" s="186">
        <f t="shared" si="20"/>
        <v>0</v>
      </c>
      <c r="CS34" s="166"/>
      <c r="CT34" s="166"/>
      <c r="CU34" s="166"/>
      <c r="CV34" s="166"/>
      <c r="CW34" s="166"/>
      <c r="CX34" s="196"/>
      <c r="CY34" s="195">
        <f t="shared" si="21"/>
        <v>0</v>
      </c>
      <c r="CZ34" s="187">
        <f t="shared" si="22"/>
        <v>0</v>
      </c>
    </row>
    <row r="35" ht="15.75" customHeight="1">
      <c r="A35" s="169">
        <v>26.0</v>
      </c>
      <c r="B35" s="170" t="s">
        <v>106</v>
      </c>
      <c r="C35" s="171" t="s">
        <v>107</v>
      </c>
      <c r="D35" s="138">
        <f t="shared" si="7"/>
        <v>12</v>
      </c>
      <c r="E35" s="125">
        <f t="shared" si="8"/>
        <v>54.54545455</v>
      </c>
      <c r="F35" s="172" t="str">
        <f t="shared" si="9"/>
        <v>  </v>
      </c>
      <c r="G35" s="173" t="str">
        <f t="shared" si="10"/>
        <v>  </v>
      </c>
      <c r="H35" s="175"/>
      <c r="I35" s="135"/>
      <c r="J35" s="135"/>
      <c r="K35" s="135"/>
      <c r="L35" s="135"/>
      <c r="M35" s="178">
        <f t="shared" si="11"/>
        <v>0</v>
      </c>
      <c r="N35" s="188">
        <f t="shared" si="12"/>
        <v>0</v>
      </c>
      <c r="O35" s="200"/>
      <c r="P35" s="197"/>
      <c r="Q35" s="197"/>
      <c r="R35" s="197"/>
      <c r="S35" s="197"/>
      <c r="T35" s="197"/>
      <c r="U35" s="197"/>
      <c r="V35" s="197"/>
      <c r="W35" s="197"/>
      <c r="X35" s="197"/>
      <c r="Y35" s="198">
        <v>1.0</v>
      </c>
      <c r="Z35" s="197"/>
      <c r="AA35" s="197"/>
      <c r="AB35" s="197"/>
      <c r="AC35" s="197"/>
      <c r="AD35" s="197"/>
      <c r="AE35" s="197"/>
      <c r="AF35" s="210"/>
      <c r="AG35" s="210"/>
      <c r="AH35" s="210"/>
      <c r="AI35" s="358"/>
      <c r="AJ35" s="152">
        <f t="shared" si="13"/>
        <v>1</v>
      </c>
      <c r="AK35" s="190">
        <f t="shared" si="14"/>
        <v>25</v>
      </c>
      <c r="AL35" s="351"/>
      <c r="AM35" s="352"/>
      <c r="AN35" s="352"/>
      <c r="AO35" s="352"/>
      <c r="AP35" s="353">
        <v>1.0</v>
      </c>
      <c r="AQ35" s="352"/>
      <c r="AR35" s="352"/>
      <c r="AS35" s="353">
        <v>1.0</v>
      </c>
      <c r="AT35" s="353">
        <v>1.0</v>
      </c>
      <c r="AU35" s="352"/>
      <c r="AV35" s="352"/>
      <c r="AW35" s="352"/>
      <c r="AX35" s="352"/>
      <c r="AY35" s="352"/>
      <c r="AZ35" s="353">
        <v>1.0</v>
      </c>
      <c r="BA35" s="352"/>
      <c r="BB35" s="352"/>
      <c r="BC35" s="352"/>
      <c r="BD35" s="352"/>
      <c r="BE35" s="353">
        <v>1.0</v>
      </c>
      <c r="BF35" s="352"/>
      <c r="BG35" s="133">
        <f t="shared" si="15"/>
        <v>5</v>
      </c>
      <c r="BH35" s="190">
        <f t="shared" si="16"/>
        <v>71.42857143</v>
      </c>
      <c r="BI35" s="351"/>
      <c r="BJ35" s="353">
        <v>1.0</v>
      </c>
      <c r="BK35" s="352"/>
      <c r="BL35" s="352"/>
      <c r="BM35" s="352"/>
      <c r="BN35" s="352"/>
      <c r="BO35" s="352"/>
      <c r="BP35" s="353">
        <v>1.0</v>
      </c>
      <c r="BQ35" s="352"/>
      <c r="BR35" s="353">
        <v>1.0</v>
      </c>
      <c r="BS35" s="352"/>
      <c r="BT35" s="352"/>
      <c r="BU35" s="352"/>
      <c r="BV35" s="352"/>
      <c r="BW35" s="355"/>
      <c r="BX35" s="355"/>
      <c r="BY35" s="355">
        <v>1.0</v>
      </c>
      <c r="BZ35" s="354">
        <v>1.0</v>
      </c>
      <c r="CA35" s="355"/>
      <c r="CB35" s="355"/>
      <c r="CC35" s="355"/>
      <c r="CD35" s="355"/>
      <c r="CE35" s="184">
        <f t="shared" si="17"/>
        <v>5</v>
      </c>
      <c r="CF35" s="244">
        <f t="shared" si="18"/>
        <v>55.55555556</v>
      </c>
      <c r="CG35" s="228">
        <v>1.0</v>
      </c>
      <c r="CH35" s="204"/>
      <c r="CI35" s="204"/>
      <c r="CJ35" s="204"/>
      <c r="CK35" s="204"/>
      <c r="CL35" s="204"/>
      <c r="CM35" s="204"/>
      <c r="CN35" s="204"/>
      <c r="CO35" s="204"/>
      <c r="CP35" s="204"/>
      <c r="CQ35" s="195">
        <f t="shared" si="19"/>
        <v>1</v>
      </c>
      <c r="CR35" s="186">
        <f t="shared" si="20"/>
        <v>100</v>
      </c>
      <c r="CS35" s="166"/>
      <c r="CT35" s="166"/>
      <c r="CU35" s="166"/>
      <c r="CV35" s="166"/>
      <c r="CW35" s="166"/>
      <c r="CX35" s="196"/>
      <c r="CY35" s="195">
        <f t="shared" si="21"/>
        <v>101</v>
      </c>
      <c r="CZ35" s="187">
        <f t="shared" si="22"/>
        <v>5050</v>
      </c>
    </row>
    <row r="36" ht="15.75" customHeight="1">
      <c r="A36" s="121">
        <v>27.0</v>
      </c>
      <c r="B36" s="170" t="s">
        <v>108</v>
      </c>
      <c r="C36" s="171" t="s">
        <v>109</v>
      </c>
      <c r="D36" s="138">
        <f t="shared" si="7"/>
        <v>7</v>
      </c>
      <c r="E36" s="125">
        <f t="shared" si="8"/>
        <v>31.81818182</v>
      </c>
      <c r="F36" s="172">
        <f t="shared" si="9"/>
        <v>31.81818182</v>
      </c>
      <c r="G36" s="189" t="str">
        <f t="shared" si="10"/>
        <v>  </v>
      </c>
      <c r="H36" s="175"/>
      <c r="I36" s="176"/>
      <c r="J36" s="176"/>
      <c r="K36" s="176"/>
      <c r="L36" s="176"/>
      <c r="M36" s="178">
        <f t="shared" si="11"/>
        <v>0</v>
      </c>
      <c r="N36" s="188">
        <f t="shared" si="12"/>
        <v>0</v>
      </c>
      <c r="O36" s="200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210"/>
      <c r="AG36" s="210"/>
      <c r="AH36" s="210"/>
      <c r="AI36" s="358"/>
      <c r="AJ36" s="152">
        <f t="shared" si="13"/>
        <v>0</v>
      </c>
      <c r="AK36" s="190">
        <f t="shared" si="14"/>
        <v>0</v>
      </c>
      <c r="AL36" s="351"/>
      <c r="AM36" s="352"/>
      <c r="AN36" s="352"/>
      <c r="AO36" s="352"/>
      <c r="AP36" s="352"/>
      <c r="AQ36" s="352"/>
      <c r="AR36" s="352"/>
      <c r="AS36" s="353">
        <v>1.0</v>
      </c>
      <c r="AT36" s="353">
        <v>1.0</v>
      </c>
      <c r="AU36" s="352"/>
      <c r="AV36" s="353">
        <v>1.0</v>
      </c>
      <c r="AW36" s="352"/>
      <c r="AX36" s="352"/>
      <c r="AY36" s="352"/>
      <c r="AZ36" s="353">
        <v>1.0</v>
      </c>
      <c r="BA36" s="352"/>
      <c r="BB36" s="352"/>
      <c r="BC36" s="352"/>
      <c r="BD36" s="352"/>
      <c r="BE36" s="352"/>
      <c r="BF36" s="352"/>
      <c r="BG36" s="133">
        <f t="shared" si="15"/>
        <v>4</v>
      </c>
      <c r="BH36" s="190">
        <f t="shared" si="16"/>
        <v>57.14285714</v>
      </c>
      <c r="BI36" s="351"/>
      <c r="BJ36" s="352"/>
      <c r="BK36" s="352"/>
      <c r="BL36" s="352"/>
      <c r="BM36" s="352"/>
      <c r="BN36" s="352"/>
      <c r="BO36" s="353">
        <v>1.0</v>
      </c>
      <c r="BP36" s="353">
        <v>1.0</v>
      </c>
      <c r="BQ36" s="352"/>
      <c r="BR36" s="353">
        <v>1.0</v>
      </c>
      <c r="BS36" s="352"/>
      <c r="BT36" s="352"/>
      <c r="BU36" s="352"/>
      <c r="BV36" s="352"/>
      <c r="BW36" s="355"/>
      <c r="BX36" s="355"/>
      <c r="BY36" s="355"/>
      <c r="BZ36" s="355"/>
      <c r="CA36" s="355"/>
      <c r="CB36" s="355"/>
      <c r="CC36" s="355"/>
      <c r="CD36" s="355"/>
      <c r="CE36" s="184">
        <f t="shared" si="17"/>
        <v>3</v>
      </c>
      <c r="CF36" s="244">
        <f t="shared" si="18"/>
        <v>33.33333333</v>
      </c>
      <c r="CG36" s="211"/>
      <c r="CH36" s="204"/>
      <c r="CI36" s="204"/>
      <c r="CJ36" s="204"/>
      <c r="CK36" s="204"/>
      <c r="CL36" s="204"/>
      <c r="CM36" s="204"/>
      <c r="CN36" s="204"/>
      <c r="CO36" s="204"/>
      <c r="CP36" s="204"/>
      <c r="CQ36" s="195">
        <f t="shared" si="19"/>
        <v>0</v>
      </c>
      <c r="CR36" s="186">
        <f t="shared" si="20"/>
        <v>0</v>
      </c>
      <c r="CS36" s="166"/>
      <c r="CT36" s="166"/>
      <c r="CU36" s="166"/>
      <c r="CV36" s="166"/>
      <c r="CW36" s="166"/>
      <c r="CX36" s="196"/>
      <c r="CY36" s="195">
        <f t="shared" si="21"/>
        <v>0</v>
      </c>
      <c r="CZ36" s="187">
        <f t="shared" si="22"/>
        <v>0</v>
      </c>
    </row>
    <row r="37" ht="15.75" customHeight="1">
      <c r="A37" s="169">
        <v>28.0</v>
      </c>
      <c r="B37" s="170" t="s">
        <v>110</v>
      </c>
      <c r="C37" s="171" t="s">
        <v>111</v>
      </c>
      <c r="D37" s="138">
        <f t="shared" si="7"/>
        <v>13</v>
      </c>
      <c r="E37" s="125">
        <f t="shared" si="8"/>
        <v>59.09090909</v>
      </c>
      <c r="F37" s="207" t="str">
        <f t="shared" si="9"/>
        <v>  </v>
      </c>
      <c r="G37" s="173" t="str">
        <f t="shared" si="10"/>
        <v>  </v>
      </c>
      <c r="H37" s="175"/>
      <c r="I37" s="176"/>
      <c r="J37" s="176"/>
      <c r="K37" s="176"/>
      <c r="L37" s="176"/>
      <c r="M37" s="178">
        <f t="shared" si="11"/>
        <v>0</v>
      </c>
      <c r="N37" s="188">
        <f t="shared" si="12"/>
        <v>0</v>
      </c>
      <c r="O37" s="200"/>
      <c r="P37" s="197"/>
      <c r="Q37" s="197"/>
      <c r="R37" s="197"/>
      <c r="S37" s="197"/>
      <c r="T37" s="197"/>
      <c r="U37" s="197"/>
      <c r="V37" s="197"/>
      <c r="W37" s="197"/>
      <c r="X37" s="197"/>
      <c r="Y37" s="198">
        <v>1.0</v>
      </c>
      <c r="Z37" s="197"/>
      <c r="AA37" s="197"/>
      <c r="AB37" s="197"/>
      <c r="AC37" s="197"/>
      <c r="AD37" s="198">
        <v>1.0</v>
      </c>
      <c r="AE37" s="197"/>
      <c r="AF37" s="210"/>
      <c r="AG37" s="203">
        <v>1.0</v>
      </c>
      <c r="AH37" s="210"/>
      <c r="AI37" s="350">
        <v>1.0</v>
      </c>
      <c r="AJ37" s="152">
        <f t="shared" si="13"/>
        <v>4</v>
      </c>
      <c r="AK37" s="190">
        <f t="shared" si="14"/>
        <v>100</v>
      </c>
      <c r="AL37" s="351"/>
      <c r="AM37" s="352"/>
      <c r="AN37" s="353">
        <v>1.0</v>
      </c>
      <c r="AO37" s="352"/>
      <c r="AP37" s="353">
        <v>1.0</v>
      </c>
      <c r="AQ37" s="352"/>
      <c r="AR37" s="352"/>
      <c r="AS37" s="353">
        <v>1.0</v>
      </c>
      <c r="AT37" s="353">
        <v>1.0</v>
      </c>
      <c r="AU37" s="352"/>
      <c r="AV37" s="352"/>
      <c r="AW37" s="352"/>
      <c r="AX37" s="352"/>
      <c r="AY37" s="352"/>
      <c r="AZ37" s="353">
        <v>1.0</v>
      </c>
      <c r="BA37" s="352"/>
      <c r="BB37" s="352"/>
      <c r="BC37" s="352"/>
      <c r="BD37" s="352"/>
      <c r="BE37" s="352"/>
      <c r="BF37" s="352"/>
      <c r="BG37" s="133">
        <f t="shared" si="15"/>
        <v>5</v>
      </c>
      <c r="BH37" s="190">
        <f t="shared" si="16"/>
        <v>71.42857143</v>
      </c>
      <c r="BI37" s="351"/>
      <c r="BJ37" s="353">
        <v>1.0</v>
      </c>
      <c r="BK37" s="352"/>
      <c r="BL37" s="352"/>
      <c r="BM37" s="352"/>
      <c r="BN37" s="352"/>
      <c r="BO37" s="353">
        <v>1.0</v>
      </c>
      <c r="BP37" s="353">
        <v>1.0</v>
      </c>
      <c r="BQ37" s="352"/>
      <c r="BR37" s="352"/>
      <c r="BS37" s="352"/>
      <c r="BT37" s="352"/>
      <c r="BU37" s="352"/>
      <c r="BV37" s="352"/>
      <c r="BW37" s="355"/>
      <c r="BX37" s="355"/>
      <c r="BY37" s="355"/>
      <c r="BZ37" s="355"/>
      <c r="CA37" s="355"/>
      <c r="CB37" s="355"/>
      <c r="CC37" s="355"/>
      <c r="CD37" s="355"/>
      <c r="CE37" s="184">
        <f t="shared" si="17"/>
        <v>3</v>
      </c>
      <c r="CF37" s="244">
        <f t="shared" si="18"/>
        <v>33.33333333</v>
      </c>
      <c r="CG37" s="228">
        <v>1.0</v>
      </c>
      <c r="CH37" s="204"/>
      <c r="CI37" s="204"/>
      <c r="CJ37" s="204"/>
      <c r="CK37" s="204"/>
      <c r="CL37" s="204"/>
      <c r="CM37" s="204"/>
      <c r="CN37" s="204"/>
      <c r="CO37" s="204"/>
      <c r="CP37" s="204"/>
      <c r="CQ37" s="195">
        <f t="shared" si="19"/>
        <v>1</v>
      </c>
      <c r="CR37" s="186">
        <f t="shared" si="20"/>
        <v>100</v>
      </c>
      <c r="CS37" s="166"/>
      <c r="CT37" s="166"/>
      <c r="CU37" s="166"/>
      <c r="CV37" s="166"/>
      <c r="CW37" s="166"/>
      <c r="CX37" s="196"/>
      <c r="CY37" s="195">
        <f t="shared" si="21"/>
        <v>101</v>
      </c>
      <c r="CZ37" s="187">
        <f t="shared" si="22"/>
        <v>5050</v>
      </c>
    </row>
    <row r="38" ht="15.75" customHeight="1">
      <c r="A38" s="121">
        <v>29.0</v>
      </c>
      <c r="B38" s="170" t="s">
        <v>112</v>
      </c>
      <c r="C38" s="171" t="s">
        <v>113</v>
      </c>
      <c r="D38" s="138">
        <f t="shared" si="7"/>
        <v>10</v>
      </c>
      <c r="E38" s="125">
        <f t="shared" si="8"/>
        <v>45.45454545</v>
      </c>
      <c r="F38" s="172">
        <f t="shared" si="9"/>
        <v>45.45454545</v>
      </c>
      <c r="G38" s="189" t="str">
        <f t="shared" si="10"/>
        <v>  </v>
      </c>
      <c r="H38" s="175"/>
      <c r="I38" s="176"/>
      <c r="J38" s="176"/>
      <c r="K38" s="176"/>
      <c r="L38" s="176"/>
      <c r="M38" s="178">
        <f t="shared" si="11"/>
        <v>0</v>
      </c>
      <c r="N38" s="188">
        <f t="shared" si="12"/>
        <v>0</v>
      </c>
      <c r="O38" s="200"/>
      <c r="P38" s="197"/>
      <c r="Q38" s="197"/>
      <c r="R38" s="197"/>
      <c r="S38" s="197"/>
      <c r="T38" s="197"/>
      <c r="U38" s="197"/>
      <c r="V38" s="197"/>
      <c r="W38" s="197"/>
      <c r="X38" s="197"/>
      <c r="Y38" s="198">
        <v>1.0</v>
      </c>
      <c r="Z38" s="197"/>
      <c r="AA38" s="197"/>
      <c r="AB38" s="197"/>
      <c r="AC38" s="197"/>
      <c r="AD38" s="197"/>
      <c r="AE38" s="197"/>
      <c r="AF38" s="210"/>
      <c r="AG38" s="203">
        <v>1.0</v>
      </c>
      <c r="AH38" s="210"/>
      <c r="AI38" s="358"/>
      <c r="AJ38" s="152">
        <f t="shared" si="13"/>
        <v>2</v>
      </c>
      <c r="AK38" s="190">
        <f t="shared" si="14"/>
        <v>50</v>
      </c>
      <c r="AL38" s="351"/>
      <c r="AM38" s="352"/>
      <c r="AN38" s="352"/>
      <c r="AO38" s="352"/>
      <c r="AP38" s="352"/>
      <c r="AQ38" s="352"/>
      <c r="AR38" s="352"/>
      <c r="AS38" s="352"/>
      <c r="AT38" s="353">
        <v>1.0</v>
      </c>
      <c r="AU38" s="352"/>
      <c r="AV38" s="352"/>
      <c r="AW38" s="352"/>
      <c r="AX38" s="352"/>
      <c r="AY38" s="352"/>
      <c r="AZ38" s="353">
        <v>1.0</v>
      </c>
      <c r="BA38" s="352"/>
      <c r="BB38" s="352"/>
      <c r="BC38" s="352"/>
      <c r="BD38" s="352"/>
      <c r="BE38" s="352"/>
      <c r="BF38" s="352"/>
      <c r="BG38" s="133">
        <f t="shared" si="15"/>
        <v>2</v>
      </c>
      <c r="BH38" s="190">
        <f t="shared" si="16"/>
        <v>28.57142857</v>
      </c>
      <c r="BI38" s="351"/>
      <c r="BJ38" s="353">
        <v>1.0</v>
      </c>
      <c r="BK38" s="352"/>
      <c r="BL38" s="353">
        <v>1.0</v>
      </c>
      <c r="BM38" s="352"/>
      <c r="BN38" s="352"/>
      <c r="BO38" s="352"/>
      <c r="BP38" s="352"/>
      <c r="BQ38" s="352"/>
      <c r="BR38" s="353">
        <v>1.0</v>
      </c>
      <c r="BS38" s="352"/>
      <c r="BT38" s="352"/>
      <c r="BU38" s="352"/>
      <c r="BV38" s="352"/>
      <c r="BW38" s="354">
        <v>1.0</v>
      </c>
      <c r="BX38" s="355"/>
      <c r="BY38" s="355">
        <v>1.0</v>
      </c>
      <c r="BZ38" s="354">
        <v>1.0</v>
      </c>
      <c r="CA38" s="355"/>
      <c r="CB38" s="355"/>
      <c r="CC38" s="355"/>
      <c r="CD38" s="355"/>
      <c r="CE38" s="184">
        <f t="shared" si="17"/>
        <v>6</v>
      </c>
      <c r="CF38" s="244">
        <f t="shared" si="18"/>
        <v>66.66666667</v>
      </c>
      <c r="CG38" s="211"/>
      <c r="CH38" s="204"/>
      <c r="CI38" s="204"/>
      <c r="CJ38" s="204"/>
      <c r="CK38" s="204"/>
      <c r="CL38" s="204"/>
      <c r="CM38" s="204"/>
      <c r="CN38" s="204"/>
      <c r="CO38" s="204"/>
      <c r="CP38" s="204"/>
      <c r="CQ38" s="195">
        <f t="shared" si="19"/>
        <v>0</v>
      </c>
      <c r="CR38" s="186">
        <f t="shared" si="20"/>
        <v>0</v>
      </c>
      <c r="CS38" s="166"/>
      <c r="CT38" s="166"/>
      <c r="CU38" s="166"/>
      <c r="CV38" s="166"/>
      <c r="CW38" s="166"/>
      <c r="CX38" s="196"/>
      <c r="CY38" s="195">
        <f t="shared" si="21"/>
        <v>0</v>
      </c>
      <c r="CZ38" s="187">
        <f t="shared" si="22"/>
        <v>0</v>
      </c>
    </row>
    <row r="39" ht="15.75" customHeight="1">
      <c r="A39" s="169">
        <v>30.0</v>
      </c>
      <c r="B39" s="170" t="s">
        <v>114</v>
      </c>
      <c r="C39" s="171" t="s">
        <v>115</v>
      </c>
      <c r="D39" s="138">
        <f t="shared" si="7"/>
        <v>10</v>
      </c>
      <c r="E39" s="125">
        <f t="shared" si="8"/>
        <v>45.45454545</v>
      </c>
      <c r="F39" s="172">
        <f t="shared" si="9"/>
        <v>45.45454545</v>
      </c>
      <c r="G39" s="173" t="str">
        <f t="shared" si="10"/>
        <v>  </v>
      </c>
      <c r="H39" s="175"/>
      <c r="I39" s="135"/>
      <c r="J39" s="135"/>
      <c r="K39" s="135"/>
      <c r="L39" s="135"/>
      <c r="M39" s="178">
        <f t="shared" si="11"/>
        <v>0</v>
      </c>
      <c r="N39" s="188">
        <f t="shared" si="12"/>
        <v>0</v>
      </c>
      <c r="O39" s="216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20">
        <v>1.0</v>
      </c>
      <c r="AE39" s="215"/>
      <c r="AF39" s="218"/>
      <c r="AG39" s="218"/>
      <c r="AH39" s="218"/>
      <c r="AI39" s="359"/>
      <c r="AJ39" s="152">
        <f t="shared" si="13"/>
        <v>1</v>
      </c>
      <c r="AK39" s="190">
        <f t="shared" si="14"/>
        <v>25</v>
      </c>
      <c r="AL39" s="360"/>
      <c r="AM39" s="361"/>
      <c r="AN39" s="411">
        <v>1.0</v>
      </c>
      <c r="AO39" s="361"/>
      <c r="AP39" s="411">
        <v>1.0</v>
      </c>
      <c r="AQ39" s="361"/>
      <c r="AR39" s="361"/>
      <c r="AS39" s="361"/>
      <c r="AT39" s="361"/>
      <c r="AU39" s="361"/>
      <c r="AV39" s="411">
        <v>1.0</v>
      </c>
      <c r="AW39" s="361"/>
      <c r="AX39" s="361"/>
      <c r="AY39" s="361"/>
      <c r="AZ39" s="411">
        <v>1.0</v>
      </c>
      <c r="BA39" s="361"/>
      <c r="BB39" s="361"/>
      <c r="BC39" s="361"/>
      <c r="BD39" s="361"/>
      <c r="BE39" s="361"/>
      <c r="BF39" s="361"/>
      <c r="BG39" s="133">
        <f t="shared" si="15"/>
        <v>4</v>
      </c>
      <c r="BH39" s="190">
        <f t="shared" si="16"/>
        <v>57.14285714</v>
      </c>
      <c r="BI39" s="360"/>
      <c r="BJ39" s="361"/>
      <c r="BK39" s="361"/>
      <c r="BL39" s="361"/>
      <c r="BM39" s="361"/>
      <c r="BN39" s="361"/>
      <c r="BO39" s="411">
        <v>1.0</v>
      </c>
      <c r="BP39" s="411">
        <v>1.0</v>
      </c>
      <c r="BQ39" s="361"/>
      <c r="BR39" s="411">
        <v>1.0</v>
      </c>
      <c r="BS39" s="361"/>
      <c r="BT39" s="361"/>
      <c r="BU39" s="361"/>
      <c r="BV39" s="361"/>
      <c r="BW39" s="355"/>
      <c r="BX39" s="355"/>
      <c r="BY39" s="355">
        <v>1.0</v>
      </c>
      <c r="BZ39" s="355"/>
      <c r="CA39" s="355"/>
      <c r="CB39" s="354">
        <v>1.0</v>
      </c>
      <c r="CC39" s="355"/>
      <c r="CD39" s="355"/>
      <c r="CE39" s="184">
        <f t="shared" si="17"/>
        <v>5</v>
      </c>
      <c r="CF39" s="244">
        <f t="shared" si="18"/>
        <v>55.55555556</v>
      </c>
      <c r="CG39" s="211"/>
      <c r="CH39" s="204"/>
      <c r="CI39" s="204"/>
      <c r="CJ39" s="204"/>
      <c r="CK39" s="204"/>
      <c r="CL39" s="204"/>
      <c r="CM39" s="204"/>
      <c r="CN39" s="204"/>
      <c r="CO39" s="204"/>
      <c r="CP39" s="204"/>
      <c r="CQ39" s="195">
        <f t="shared" si="19"/>
        <v>0</v>
      </c>
      <c r="CR39" s="186">
        <f t="shared" si="20"/>
        <v>0</v>
      </c>
      <c r="CS39" s="166"/>
      <c r="CT39" s="166"/>
      <c r="CU39" s="166"/>
      <c r="CV39" s="166"/>
      <c r="CW39" s="166"/>
      <c r="CX39" s="196"/>
      <c r="CY39" s="195">
        <f t="shared" si="21"/>
        <v>0</v>
      </c>
      <c r="CZ39" s="187">
        <f t="shared" si="22"/>
        <v>0</v>
      </c>
    </row>
    <row r="40" ht="15.75" customHeight="1">
      <c r="A40" s="121">
        <v>31.0</v>
      </c>
      <c r="B40" s="170" t="s">
        <v>116</v>
      </c>
      <c r="C40" s="171" t="s">
        <v>117</v>
      </c>
      <c r="D40" s="138">
        <f t="shared" si="7"/>
        <v>13</v>
      </c>
      <c r="E40" s="125">
        <f t="shared" si="8"/>
        <v>59.09090909</v>
      </c>
      <c r="F40" s="172" t="str">
        <f t="shared" si="9"/>
        <v>  </v>
      </c>
      <c r="G40" s="189" t="str">
        <f t="shared" si="10"/>
        <v>  </v>
      </c>
      <c r="H40" s="175"/>
      <c r="I40" s="135"/>
      <c r="J40" s="135"/>
      <c r="K40" s="135"/>
      <c r="L40" s="135"/>
      <c r="M40" s="178">
        <f t="shared" si="11"/>
        <v>0</v>
      </c>
      <c r="N40" s="188">
        <f t="shared" si="12"/>
        <v>0</v>
      </c>
      <c r="O40" s="200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8">
        <v>1.0</v>
      </c>
      <c r="AE40" s="197"/>
      <c r="AF40" s="210"/>
      <c r="AG40" s="210"/>
      <c r="AH40" s="210"/>
      <c r="AI40" s="350">
        <v>1.0</v>
      </c>
      <c r="AJ40" s="152">
        <f t="shared" si="13"/>
        <v>2</v>
      </c>
      <c r="AK40" s="190">
        <f t="shared" si="14"/>
        <v>50</v>
      </c>
      <c r="AL40" s="351"/>
      <c r="AM40" s="352"/>
      <c r="AN40" s="352"/>
      <c r="AO40" s="352"/>
      <c r="AP40" s="352"/>
      <c r="AQ40" s="352"/>
      <c r="AR40" s="352"/>
      <c r="AS40" s="353">
        <v>1.0</v>
      </c>
      <c r="AT40" s="353">
        <v>1.0</v>
      </c>
      <c r="AU40" s="352"/>
      <c r="AV40" s="353">
        <v>1.0</v>
      </c>
      <c r="AW40" s="352"/>
      <c r="AX40" s="352"/>
      <c r="AY40" s="352"/>
      <c r="AZ40" s="353">
        <v>1.0</v>
      </c>
      <c r="BA40" s="352"/>
      <c r="BB40" s="352"/>
      <c r="BC40" s="352"/>
      <c r="BD40" s="352"/>
      <c r="BE40" s="353">
        <v>1.0</v>
      </c>
      <c r="BF40" s="352"/>
      <c r="BG40" s="133">
        <f t="shared" si="15"/>
        <v>5</v>
      </c>
      <c r="BH40" s="190">
        <f t="shared" si="16"/>
        <v>71.42857143</v>
      </c>
      <c r="BI40" s="351"/>
      <c r="BJ40" s="353">
        <v>1.0</v>
      </c>
      <c r="BK40" s="352"/>
      <c r="BL40" s="352"/>
      <c r="BM40" s="352"/>
      <c r="BN40" s="352"/>
      <c r="BO40" s="353">
        <v>1.0</v>
      </c>
      <c r="BP40" s="353">
        <v>1.0</v>
      </c>
      <c r="BQ40" s="352"/>
      <c r="BR40" s="353">
        <v>1.0</v>
      </c>
      <c r="BS40" s="352"/>
      <c r="BT40" s="352"/>
      <c r="BU40" s="352"/>
      <c r="BV40" s="352"/>
      <c r="BW40" s="354">
        <v>1.0</v>
      </c>
      <c r="BX40" s="355"/>
      <c r="BY40" s="355"/>
      <c r="BZ40" s="355"/>
      <c r="CA40" s="355"/>
      <c r="CB40" s="355"/>
      <c r="CC40" s="355"/>
      <c r="CD40" s="355"/>
      <c r="CE40" s="184">
        <f t="shared" si="17"/>
        <v>5</v>
      </c>
      <c r="CF40" s="244">
        <f t="shared" si="18"/>
        <v>55.55555556</v>
      </c>
      <c r="CG40" s="228">
        <v>1.0</v>
      </c>
      <c r="CH40" s="204"/>
      <c r="CI40" s="204"/>
      <c r="CJ40" s="204"/>
      <c r="CK40" s="204"/>
      <c r="CL40" s="204"/>
      <c r="CM40" s="204"/>
      <c r="CN40" s="204"/>
      <c r="CO40" s="204"/>
      <c r="CP40" s="204"/>
      <c r="CQ40" s="195">
        <f t="shared" si="19"/>
        <v>1</v>
      </c>
      <c r="CR40" s="186">
        <f t="shared" si="20"/>
        <v>100</v>
      </c>
      <c r="CS40" s="166"/>
      <c r="CT40" s="166"/>
      <c r="CU40" s="166"/>
      <c r="CV40" s="166"/>
      <c r="CW40" s="166"/>
      <c r="CX40" s="196"/>
      <c r="CY40" s="195">
        <f t="shared" si="21"/>
        <v>101</v>
      </c>
      <c r="CZ40" s="187">
        <f t="shared" si="22"/>
        <v>5050</v>
      </c>
    </row>
    <row r="41" ht="15.75" customHeight="1">
      <c r="A41" s="169">
        <v>32.0</v>
      </c>
      <c r="B41" s="170" t="s">
        <v>118</v>
      </c>
      <c r="C41" s="171" t="s">
        <v>119</v>
      </c>
      <c r="D41" s="138">
        <f t="shared" si="7"/>
        <v>14</v>
      </c>
      <c r="E41" s="125">
        <f t="shared" si="8"/>
        <v>63.63636364</v>
      </c>
      <c r="F41" s="172" t="str">
        <f t="shared" si="9"/>
        <v>  </v>
      </c>
      <c r="G41" s="173" t="str">
        <f t="shared" si="10"/>
        <v>  </v>
      </c>
      <c r="H41" s="208"/>
      <c r="I41" s="176"/>
      <c r="J41" s="176"/>
      <c r="K41" s="135"/>
      <c r="L41" s="135"/>
      <c r="M41" s="178">
        <f t="shared" si="11"/>
        <v>0</v>
      </c>
      <c r="N41" s="188">
        <f t="shared" si="12"/>
        <v>0</v>
      </c>
      <c r="O41" s="200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8">
        <v>1.0</v>
      </c>
      <c r="AE41" s="197"/>
      <c r="AF41" s="210"/>
      <c r="AG41" s="210"/>
      <c r="AH41" s="210"/>
      <c r="AI41" s="350">
        <v>1.0</v>
      </c>
      <c r="AJ41" s="152">
        <f t="shared" si="13"/>
        <v>2</v>
      </c>
      <c r="AK41" s="190">
        <f t="shared" si="14"/>
        <v>50</v>
      </c>
      <c r="AL41" s="351"/>
      <c r="AM41" s="352"/>
      <c r="AN41" s="353">
        <v>1.0</v>
      </c>
      <c r="AO41" s="352"/>
      <c r="AP41" s="353">
        <v>1.0</v>
      </c>
      <c r="AQ41" s="352"/>
      <c r="AR41" s="352"/>
      <c r="AS41" s="352"/>
      <c r="AT41" s="353">
        <v>1.0</v>
      </c>
      <c r="AU41" s="352"/>
      <c r="AV41" s="353">
        <v>1.0</v>
      </c>
      <c r="AW41" s="352"/>
      <c r="AX41" s="352"/>
      <c r="AY41" s="352"/>
      <c r="AZ41" s="353">
        <v>1.0</v>
      </c>
      <c r="BA41" s="352"/>
      <c r="BB41" s="352"/>
      <c r="BC41" s="352"/>
      <c r="BD41" s="352"/>
      <c r="BE41" s="353">
        <v>1.0</v>
      </c>
      <c r="BF41" s="352"/>
      <c r="BG41" s="133">
        <f t="shared" si="15"/>
        <v>6</v>
      </c>
      <c r="BH41" s="190">
        <f t="shared" si="16"/>
        <v>85.71428571</v>
      </c>
      <c r="BI41" s="351"/>
      <c r="BJ41" s="353">
        <v>1.0</v>
      </c>
      <c r="BK41" s="352"/>
      <c r="BL41" s="353">
        <v>1.0</v>
      </c>
      <c r="BM41" s="352"/>
      <c r="BN41" s="352"/>
      <c r="BO41" s="353">
        <v>1.0</v>
      </c>
      <c r="BP41" s="352"/>
      <c r="BQ41" s="352"/>
      <c r="BR41" s="353">
        <v>1.0</v>
      </c>
      <c r="BS41" s="352"/>
      <c r="BT41" s="352"/>
      <c r="BU41" s="352"/>
      <c r="BV41" s="352"/>
      <c r="BW41" s="354">
        <v>1.0</v>
      </c>
      <c r="BX41" s="355"/>
      <c r="BY41" s="355"/>
      <c r="BZ41" s="354">
        <v>1.0</v>
      </c>
      <c r="CA41" s="355"/>
      <c r="CB41" s="355"/>
      <c r="CC41" s="355"/>
      <c r="CD41" s="355"/>
      <c r="CE41" s="184">
        <f t="shared" si="17"/>
        <v>6</v>
      </c>
      <c r="CF41" s="244">
        <f t="shared" si="18"/>
        <v>66.66666667</v>
      </c>
      <c r="CG41" s="211"/>
      <c r="CH41" s="204"/>
      <c r="CI41" s="204"/>
      <c r="CJ41" s="204"/>
      <c r="CK41" s="204"/>
      <c r="CL41" s="204"/>
      <c r="CM41" s="204"/>
      <c r="CN41" s="204"/>
      <c r="CO41" s="204"/>
      <c r="CP41" s="204"/>
      <c r="CQ41" s="195">
        <f t="shared" si="19"/>
        <v>0</v>
      </c>
      <c r="CR41" s="186">
        <f t="shared" si="20"/>
        <v>0</v>
      </c>
      <c r="CS41" s="166"/>
      <c r="CT41" s="166"/>
      <c r="CU41" s="166"/>
      <c r="CV41" s="166"/>
      <c r="CW41" s="166"/>
      <c r="CX41" s="196"/>
      <c r="CY41" s="195">
        <f t="shared" si="21"/>
        <v>0</v>
      </c>
      <c r="CZ41" s="187">
        <f t="shared" si="22"/>
        <v>0</v>
      </c>
    </row>
    <row r="42" ht="15.75" customHeight="1">
      <c r="A42" s="121">
        <v>33.0</v>
      </c>
      <c r="B42" s="170" t="s">
        <v>120</v>
      </c>
      <c r="C42" s="171" t="s">
        <v>121</v>
      </c>
      <c r="D42" s="138">
        <f t="shared" si="7"/>
        <v>0</v>
      </c>
      <c r="E42" s="125">
        <f t="shared" si="8"/>
        <v>0</v>
      </c>
      <c r="F42" s="172">
        <f t="shared" si="9"/>
        <v>0</v>
      </c>
      <c r="G42" s="189">
        <f t="shared" si="10"/>
        <v>0</v>
      </c>
      <c r="H42" s="175"/>
      <c r="I42" s="135"/>
      <c r="J42" s="135"/>
      <c r="K42" s="176"/>
      <c r="L42" s="176"/>
      <c r="M42" s="178">
        <f t="shared" si="11"/>
        <v>0</v>
      </c>
      <c r="N42" s="188">
        <f t="shared" si="12"/>
        <v>0</v>
      </c>
      <c r="O42" s="200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210"/>
      <c r="AG42" s="210"/>
      <c r="AH42" s="210"/>
      <c r="AI42" s="358"/>
      <c r="AJ42" s="152">
        <f t="shared" si="13"/>
        <v>0</v>
      </c>
      <c r="AK42" s="190">
        <f t="shared" si="14"/>
        <v>0</v>
      </c>
      <c r="AL42" s="351"/>
      <c r="AM42" s="352"/>
      <c r="AN42" s="352"/>
      <c r="AO42" s="352"/>
      <c r="AP42" s="352"/>
      <c r="AQ42" s="352"/>
      <c r="AR42" s="352"/>
      <c r="AS42" s="352"/>
      <c r="AT42" s="352"/>
      <c r="AU42" s="352"/>
      <c r="AV42" s="352"/>
      <c r="AW42" s="352"/>
      <c r="AX42" s="352"/>
      <c r="AY42" s="352"/>
      <c r="AZ42" s="352"/>
      <c r="BA42" s="352"/>
      <c r="BB42" s="352"/>
      <c r="BC42" s="352"/>
      <c r="BD42" s="352"/>
      <c r="BE42" s="352"/>
      <c r="BF42" s="352"/>
      <c r="BG42" s="133">
        <f t="shared" si="15"/>
        <v>0</v>
      </c>
      <c r="BH42" s="190">
        <f t="shared" si="16"/>
        <v>0</v>
      </c>
      <c r="BI42" s="351"/>
      <c r="BJ42" s="352"/>
      <c r="BK42" s="352"/>
      <c r="BL42" s="352"/>
      <c r="BM42" s="352"/>
      <c r="BN42" s="352"/>
      <c r="BO42" s="352"/>
      <c r="BP42" s="352"/>
      <c r="BQ42" s="352"/>
      <c r="BR42" s="352"/>
      <c r="BS42" s="352"/>
      <c r="BT42" s="352"/>
      <c r="BU42" s="352"/>
      <c r="BV42" s="352"/>
      <c r="BW42" s="355"/>
      <c r="BX42" s="355"/>
      <c r="BY42" s="355"/>
      <c r="BZ42" s="355"/>
      <c r="CA42" s="355"/>
      <c r="CB42" s="355"/>
      <c r="CC42" s="355"/>
      <c r="CD42" s="355"/>
      <c r="CE42" s="184">
        <f t="shared" si="17"/>
        <v>0</v>
      </c>
      <c r="CF42" s="244">
        <f t="shared" si="18"/>
        <v>0</v>
      </c>
      <c r="CG42" s="211"/>
      <c r="CH42" s="204"/>
      <c r="CI42" s="204"/>
      <c r="CJ42" s="204"/>
      <c r="CK42" s="204"/>
      <c r="CL42" s="204"/>
      <c r="CM42" s="204"/>
      <c r="CN42" s="204"/>
      <c r="CO42" s="204"/>
      <c r="CP42" s="204"/>
      <c r="CQ42" s="195">
        <f t="shared" si="19"/>
        <v>0</v>
      </c>
      <c r="CR42" s="186">
        <f t="shared" si="20"/>
        <v>0</v>
      </c>
      <c r="CS42" s="166"/>
      <c r="CT42" s="166"/>
      <c r="CU42" s="166"/>
      <c r="CV42" s="166"/>
      <c r="CW42" s="166"/>
      <c r="CX42" s="196"/>
      <c r="CY42" s="195">
        <f t="shared" si="21"/>
        <v>0</v>
      </c>
      <c r="CZ42" s="187">
        <f t="shared" si="22"/>
        <v>0</v>
      </c>
    </row>
    <row r="43" ht="15.75" customHeight="1">
      <c r="A43" s="169">
        <v>34.0</v>
      </c>
      <c r="B43" s="170" t="s">
        <v>122</v>
      </c>
      <c r="C43" s="171" t="s">
        <v>123</v>
      </c>
      <c r="D43" s="138">
        <f t="shared" si="7"/>
        <v>15</v>
      </c>
      <c r="E43" s="125">
        <f t="shared" si="8"/>
        <v>68.18181818</v>
      </c>
      <c r="F43" s="207" t="str">
        <f t="shared" si="9"/>
        <v>  </v>
      </c>
      <c r="G43" s="173" t="str">
        <f t="shared" si="10"/>
        <v>  </v>
      </c>
      <c r="H43" s="175"/>
      <c r="I43" s="135"/>
      <c r="J43" s="177"/>
      <c r="K43" s="135"/>
      <c r="L43" s="135"/>
      <c r="M43" s="178">
        <f t="shared" si="11"/>
        <v>0</v>
      </c>
      <c r="N43" s="188">
        <f t="shared" si="12"/>
        <v>0</v>
      </c>
      <c r="O43" s="211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6"/>
      <c r="AG43" s="213">
        <v>1.0</v>
      </c>
      <c r="AH43" s="206"/>
      <c r="AI43" s="356">
        <v>1.0</v>
      </c>
      <c r="AJ43" s="152">
        <f t="shared" si="13"/>
        <v>2</v>
      </c>
      <c r="AK43" s="190">
        <f t="shared" si="14"/>
        <v>50</v>
      </c>
      <c r="AL43" s="357"/>
      <c r="AM43" s="355"/>
      <c r="AN43" s="355"/>
      <c r="AO43" s="355"/>
      <c r="AP43" s="354">
        <v>1.0</v>
      </c>
      <c r="AQ43" s="355"/>
      <c r="AR43" s="355"/>
      <c r="AS43" s="354">
        <v>1.0</v>
      </c>
      <c r="AT43" s="354">
        <v>1.0</v>
      </c>
      <c r="AU43" s="355"/>
      <c r="AV43" s="354">
        <v>1.0</v>
      </c>
      <c r="AW43" s="355"/>
      <c r="AX43" s="355"/>
      <c r="AY43" s="355"/>
      <c r="AZ43" s="355"/>
      <c r="BA43" s="355"/>
      <c r="BB43" s="355"/>
      <c r="BC43" s="355"/>
      <c r="BD43" s="355"/>
      <c r="BE43" s="354">
        <v>1.0</v>
      </c>
      <c r="BF43" s="355"/>
      <c r="BG43" s="133">
        <f t="shared" si="15"/>
        <v>5</v>
      </c>
      <c r="BH43" s="190">
        <f t="shared" si="16"/>
        <v>71.42857143</v>
      </c>
      <c r="BI43" s="357"/>
      <c r="BJ43" s="354">
        <v>1.0</v>
      </c>
      <c r="BK43" s="355"/>
      <c r="BL43" s="354">
        <v>1.0</v>
      </c>
      <c r="BM43" s="355"/>
      <c r="BN43" s="355"/>
      <c r="BO43" s="354">
        <v>1.0</v>
      </c>
      <c r="BP43" s="354">
        <v>1.0</v>
      </c>
      <c r="BQ43" s="355"/>
      <c r="BR43" s="354">
        <v>1.0</v>
      </c>
      <c r="BS43" s="355"/>
      <c r="BT43" s="355"/>
      <c r="BU43" s="355"/>
      <c r="BV43" s="355"/>
      <c r="BW43" s="355"/>
      <c r="BX43" s="355"/>
      <c r="BY43" s="355">
        <v>1.0</v>
      </c>
      <c r="BZ43" s="354">
        <v>1.0</v>
      </c>
      <c r="CA43" s="355"/>
      <c r="CB43" s="354">
        <v>1.0</v>
      </c>
      <c r="CC43" s="355"/>
      <c r="CD43" s="355"/>
      <c r="CE43" s="184">
        <f t="shared" si="17"/>
        <v>8</v>
      </c>
      <c r="CF43" s="244">
        <f t="shared" si="18"/>
        <v>88.88888889</v>
      </c>
      <c r="CG43" s="211"/>
      <c r="CH43" s="204"/>
      <c r="CI43" s="204"/>
      <c r="CJ43" s="204"/>
      <c r="CK43" s="204"/>
      <c r="CL43" s="204"/>
      <c r="CM43" s="204"/>
      <c r="CN43" s="204"/>
      <c r="CO43" s="204"/>
      <c r="CP43" s="204"/>
      <c r="CQ43" s="195">
        <f t="shared" si="19"/>
        <v>0</v>
      </c>
      <c r="CR43" s="186">
        <f t="shared" si="20"/>
        <v>0</v>
      </c>
      <c r="CS43" s="166"/>
      <c r="CT43" s="166"/>
      <c r="CU43" s="166"/>
      <c r="CV43" s="166"/>
      <c r="CW43" s="166"/>
      <c r="CX43" s="196"/>
      <c r="CY43" s="195">
        <f t="shared" si="21"/>
        <v>0</v>
      </c>
      <c r="CZ43" s="187">
        <f t="shared" si="22"/>
        <v>0</v>
      </c>
    </row>
    <row r="44" ht="15.75" customHeight="1">
      <c r="A44" s="121">
        <v>35.0</v>
      </c>
      <c r="B44" s="170" t="s">
        <v>124</v>
      </c>
      <c r="C44" s="171" t="s">
        <v>125</v>
      </c>
      <c r="D44" s="138">
        <f t="shared" si="7"/>
        <v>10</v>
      </c>
      <c r="E44" s="125">
        <f t="shared" si="8"/>
        <v>45.45454545</v>
      </c>
      <c r="F44" s="172">
        <f t="shared" si="9"/>
        <v>45.45454545</v>
      </c>
      <c r="G44" s="173" t="str">
        <f t="shared" si="10"/>
        <v>  </v>
      </c>
      <c r="H44" s="175"/>
      <c r="I44" s="135"/>
      <c r="J44" s="135"/>
      <c r="K44" s="135"/>
      <c r="L44" s="135"/>
      <c r="M44" s="178">
        <f t="shared" si="11"/>
        <v>0</v>
      </c>
      <c r="N44" s="188">
        <f t="shared" si="12"/>
        <v>0</v>
      </c>
      <c r="O44" s="211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5">
        <v>1.0</v>
      </c>
      <c r="AE44" s="204"/>
      <c r="AF44" s="206"/>
      <c r="AG44" s="213">
        <v>1.0</v>
      </c>
      <c r="AH44" s="206"/>
      <c r="AI44" s="356">
        <v>1.0</v>
      </c>
      <c r="AJ44" s="152">
        <f t="shared" si="13"/>
        <v>3</v>
      </c>
      <c r="AK44" s="190">
        <f t="shared" si="14"/>
        <v>75</v>
      </c>
      <c r="AL44" s="357"/>
      <c r="AM44" s="355"/>
      <c r="AN44" s="355"/>
      <c r="AO44" s="355"/>
      <c r="AP44" s="354">
        <v>1.0</v>
      </c>
      <c r="AQ44" s="355"/>
      <c r="AR44" s="355"/>
      <c r="AS44" s="355"/>
      <c r="AT44" s="354">
        <v>1.0</v>
      </c>
      <c r="AU44" s="355"/>
      <c r="AV44" s="355"/>
      <c r="AW44" s="355"/>
      <c r="AX44" s="355"/>
      <c r="AY44" s="355"/>
      <c r="AZ44" s="354">
        <v>1.0</v>
      </c>
      <c r="BA44" s="355"/>
      <c r="BB44" s="355"/>
      <c r="BC44" s="355"/>
      <c r="BD44" s="355"/>
      <c r="BE44" s="355"/>
      <c r="BF44" s="355"/>
      <c r="BG44" s="133">
        <f t="shared" si="15"/>
        <v>3</v>
      </c>
      <c r="BH44" s="190">
        <f t="shared" si="16"/>
        <v>42.85714286</v>
      </c>
      <c r="BI44" s="357"/>
      <c r="BJ44" s="354">
        <v>1.0</v>
      </c>
      <c r="BK44" s="355"/>
      <c r="BL44" s="355"/>
      <c r="BM44" s="355"/>
      <c r="BN44" s="355"/>
      <c r="BO44" s="355"/>
      <c r="BP44" s="355"/>
      <c r="BQ44" s="355"/>
      <c r="BR44" s="355"/>
      <c r="BS44" s="355"/>
      <c r="BT44" s="355"/>
      <c r="BU44" s="355"/>
      <c r="BV44" s="355"/>
      <c r="BW44" s="354">
        <v>1.0</v>
      </c>
      <c r="BX44" s="355"/>
      <c r="BY44" s="355"/>
      <c r="BZ44" s="355"/>
      <c r="CA44" s="355"/>
      <c r="CB44" s="354">
        <v>1.0</v>
      </c>
      <c r="CC44" s="355"/>
      <c r="CD44" s="355"/>
      <c r="CE44" s="184">
        <f t="shared" si="17"/>
        <v>3</v>
      </c>
      <c r="CF44" s="244">
        <f t="shared" si="18"/>
        <v>33.33333333</v>
      </c>
      <c r="CG44" s="228">
        <v>1.0</v>
      </c>
      <c r="CH44" s="204"/>
      <c r="CI44" s="204"/>
      <c r="CJ44" s="204"/>
      <c r="CK44" s="204"/>
      <c r="CL44" s="204"/>
      <c r="CM44" s="204"/>
      <c r="CN44" s="204"/>
      <c r="CO44" s="204"/>
      <c r="CP44" s="204"/>
      <c r="CQ44" s="195">
        <f t="shared" si="19"/>
        <v>1</v>
      </c>
      <c r="CR44" s="186">
        <f t="shared" si="20"/>
        <v>100</v>
      </c>
      <c r="CS44" s="166"/>
      <c r="CT44" s="166"/>
      <c r="CU44" s="166"/>
      <c r="CV44" s="166"/>
      <c r="CW44" s="166"/>
      <c r="CX44" s="196"/>
      <c r="CY44" s="195">
        <f t="shared" si="21"/>
        <v>101</v>
      </c>
      <c r="CZ44" s="187">
        <f t="shared" si="22"/>
        <v>5050</v>
      </c>
    </row>
    <row r="45" ht="15.75" customHeight="1">
      <c r="A45" s="169">
        <v>36.0</v>
      </c>
      <c r="B45" s="170" t="s">
        <v>126</v>
      </c>
      <c r="C45" s="171" t="s">
        <v>127</v>
      </c>
      <c r="D45" s="138">
        <f t="shared" si="7"/>
        <v>10</v>
      </c>
      <c r="E45" s="125">
        <f t="shared" si="8"/>
        <v>45.45454545</v>
      </c>
      <c r="F45" s="172">
        <f t="shared" si="9"/>
        <v>45.45454545</v>
      </c>
      <c r="G45" s="189" t="str">
        <f t="shared" si="10"/>
        <v>  </v>
      </c>
      <c r="H45" s="175"/>
      <c r="I45" s="135"/>
      <c r="J45" s="177"/>
      <c r="K45" s="135"/>
      <c r="L45" s="135"/>
      <c r="M45" s="178">
        <f t="shared" si="11"/>
        <v>0</v>
      </c>
      <c r="N45" s="188">
        <f t="shared" si="12"/>
        <v>0</v>
      </c>
      <c r="O45" s="200"/>
      <c r="P45" s="197"/>
      <c r="Q45" s="197"/>
      <c r="R45" s="197"/>
      <c r="S45" s="197"/>
      <c r="T45" s="197"/>
      <c r="U45" s="197"/>
      <c r="V45" s="197"/>
      <c r="W45" s="197"/>
      <c r="X45" s="197"/>
      <c r="Y45" s="198">
        <v>1.0</v>
      </c>
      <c r="Z45" s="197"/>
      <c r="AA45" s="197"/>
      <c r="AB45" s="197"/>
      <c r="AC45" s="197"/>
      <c r="AD45" s="197"/>
      <c r="AE45" s="197"/>
      <c r="AF45" s="210"/>
      <c r="AG45" s="210"/>
      <c r="AH45" s="210"/>
      <c r="AI45" s="358"/>
      <c r="AJ45" s="152">
        <f t="shared" si="13"/>
        <v>1</v>
      </c>
      <c r="AK45" s="190">
        <f t="shared" si="14"/>
        <v>25</v>
      </c>
      <c r="AL45" s="351"/>
      <c r="AM45" s="352"/>
      <c r="AN45" s="352"/>
      <c r="AO45" s="352"/>
      <c r="AP45" s="353">
        <v>1.0</v>
      </c>
      <c r="AQ45" s="352"/>
      <c r="AR45" s="352"/>
      <c r="AS45" s="352"/>
      <c r="AT45" s="353">
        <v>1.0</v>
      </c>
      <c r="AU45" s="352"/>
      <c r="AV45" s="352"/>
      <c r="AW45" s="352"/>
      <c r="AX45" s="352"/>
      <c r="AY45" s="352"/>
      <c r="AZ45" s="353">
        <v>1.0</v>
      </c>
      <c r="BA45" s="352"/>
      <c r="BB45" s="352"/>
      <c r="BC45" s="352"/>
      <c r="BD45" s="352"/>
      <c r="BE45" s="352"/>
      <c r="BF45" s="352"/>
      <c r="BG45" s="133">
        <f t="shared" si="15"/>
        <v>3</v>
      </c>
      <c r="BH45" s="190">
        <f t="shared" si="16"/>
        <v>42.85714286</v>
      </c>
      <c r="BI45" s="351"/>
      <c r="BJ45" s="353">
        <v>1.0</v>
      </c>
      <c r="BK45" s="352"/>
      <c r="BL45" s="352"/>
      <c r="BM45" s="352"/>
      <c r="BN45" s="352"/>
      <c r="BO45" s="352"/>
      <c r="BP45" s="353">
        <v>1.0</v>
      </c>
      <c r="BQ45" s="352"/>
      <c r="BR45" s="353">
        <v>1.0</v>
      </c>
      <c r="BS45" s="352"/>
      <c r="BT45" s="352"/>
      <c r="BU45" s="352"/>
      <c r="BV45" s="352"/>
      <c r="BW45" s="355"/>
      <c r="BX45" s="355"/>
      <c r="BY45" s="355">
        <v>1.0</v>
      </c>
      <c r="BZ45" s="354">
        <v>1.0</v>
      </c>
      <c r="CA45" s="355"/>
      <c r="CB45" s="355"/>
      <c r="CC45" s="355"/>
      <c r="CD45" s="355"/>
      <c r="CE45" s="184">
        <f t="shared" si="17"/>
        <v>5</v>
      </c>
      <c r="CF45" s="244">
        <f t="shared" si="18"/>
        <v>55.55555556</v>
      </c>
      <c r="CG45" s="228">
        <v>1.0</v>
      </c>
      <c r="CH45" s="204"/>
      <c r="CI45" s="204"/>
      <c r="CJ45" s="204"/>
      <c r="CK45" s="204"/>
      <c r="CL45" s="204"/>
      <c r="CM45" s="204"/>
      <c r="CN45" s="204"/>
      <c r="CO45" s="204"/>
      <c r="CP45" s="204"/>
      <c r="CQ45" s="195">
        <f t="shared" si="19"/>
        <v>1</v>
      </c>
      <c r="CR45" s="186">
        <f t="shared" si="20"/>
        <v>100</v>
      </c>
      <c r="CS45" s="166"/>
      <c r="CT45" s="166"/>
      <c r="CU45" s="166"/>
      <c r="CV45" s="166"/>
      <c r="CW45" s="166"/>
      <c r="CX45" s="196"/>
      <c r="CY45" s="195">
        <f t="shared" si="21"/>
        <v>101</v>
      </c>
      <c r="CZ45" s="187">
        <f t="shared" si="22"/>
        <v>5050</v>
      </c>
    </row>
    <row r="46" ht="15.75" customHeight="1">
      <c r="A46" s="231">
        <v>37.0</v>
      </c>
      <c r="B46" s="170" t="s">
        <v>128</v>
      </c>
      <c r="C46" s="171" t="s">
        <v>129</v>
      </c>
      <c r="D46" s="138">
        <f t="shared" si="7"/>
        <v>6</v>
      </c>
      <c r="E46" s="232">
        <f t="shared" si="8"/>
        <v>27.27272727</v>
      </c>
      <c r="F46" s="172">
        <f t="shared" si="9"/>
        <v>27.27272727</v>
      </c>
      <c r="G46" s="172">
        <f t="shared" si="10"/>
        <v>27.27272727</v>
      </c>
      <c r="H46" s="135"/>
      <c r="I46" s="135"/>
      <c r="J46" s="135"/>
      <c r="K46" s="135"/>
      <c r="L46" s="135"/>
      <c r="M46" s="233">
        <f t="shared" si="11"/>
        <v>0</v>
      </c>
      <c r="N46" s="234" t="str">
        <f t="shared" ref="N46:N50" si="23">M46/M$46*100</f>
        <v>#DIV/0!</v>
      </c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352"/>
      <c r="AJ46" s="152">
        <f t="shared" si="13"/>
        <v>0</v>
      </c>
      <c r="AK46" s="233">
        <f t="shared" si="14"/>
        <v>0</v>
      </c>
      <c r="AL46" s="352"/>
      <c r="AM46" s="352"/>
      <c r="AN46" s="352"/>
      <c r="AO46" s="352"/>
      <c r="AP46" s="352"/>
      <c r="AQ46" s="352"/>
      <c r="AR46" s="352"/>
      <c r="AS46" s="353">
        <v>1.0</v>
      </c>
      <c r="AT46" s="353">
        <v>1.0</v>
      </c>
      <c r="AU46" s="352"/>
      <c r="AV46" s="353">
        <v>1.0</v>
      </c>
      <c r="AW46" s="352"/>
      <c r="AX46" s="352"/>
      <c r="AY46" s="352"/>
      <c r="AZ46" s="353">
        <v>1.0</v>
      </c>
      <c r="BA46" s="352"/>
      <c r="BB46" s="352"/>
      <c r="BC46" s="352"/>
      <c r="BD46" s="352"/>
      <c r="BE46" s="353">
        <v>1.0</v>
      </c>
      <c r="BF46" s="352"/>
      <c r="BG46" s="133">
        <f t="shared" si="15"/>
        <v>5</v>
      </c>
      <c r="BH46" s="233">
        <f t="shared" si="16"/>
        <v>71.42857143</v>
      </c>
      <c r="BI46" s="352"/>
      <c r="BJ46" s="352"/>
      <c r="BK46" s="352"/>
      <c r="BL46" s="352"/>
      <c r="BM46" s="352"/>
      <c r="BN46" s="352"/>
      <c r="BO46" s="352"/>
      <c r="BP46" s="352"/>
      <c r="BQ46" s="352"/>
      <c r="BR46" s="353">
        <v>1.0</v>
      </c>
      <c r="BS46" s="352"/>
      <c r="BT46" s="352"/>
      <c r="BU46" s="352"/>
      <c r="BV46" s="352"/>
      <c r="BW46" s="355"/>
      <c r="BX46" s="355"/>
      <c r="BY46" s="355"/>
      <c r="BZ46" s="355"/>
      <c r="CA46" s="355"/>
      <c r="CB46" s="355"/>
      <c r="CC46" s="355"/>
      <c r="CD46" s="355"/>
      <c r="CE46" s="235">
        <f t="shared" si="17"/>
        <v>1</v>
      </c>
      <c r="CF46" s="235">
        <f t="shared" si="18"/>
        <v>11.11111111</v>
      </c>
      <c r="CG46" s="204"/>
      <c r="CH46" s="204"/>
      <c r="CI46" s="204"/>
      <c r="CJ46" s="204"/>
      <c r="CK46" s="204"/>
      <c r="CL46" s="204"/>
      <c r="CM46" s="204"/>
      <c r="CN46" s="204"/>
      <c r="CO46" s="204"/>
      <c r="CP46" s="204"/>
      <c r="CQ46" s="236">
        <f t="shared" si="19"/>
        <v>0</v>
      </c>
      <c r="CR46" s="186">
        <f t="shared" si="20"/>
        <v>0</v>
      </c>
      <c r="CS46" s="166"/>
      <c r="CT46" s="166"/>
      <c r="CU46" s="166"/>
      <c r="CV46" s="166"/>
      <c r="CW46" s="166"/>
      <c r="CX46" s="237"/>
      <c r="CY46" s="236">
        <f t="shared" si="21"/>
        <v>0</v>
      </c>
      <c r="CZ46" s="236">
        <f t="shared" si="22"/>
        <v>0</v>
      </c>
    </row>
    <row r="47" ht="15.75" customHeight="1">
      <c r="A47" s="231">
        <v>38.0</v>
      </c>
      <c r="B47" s="170" t="s">
        <v>130</v>
      </c>
      <c r="C47" s="171" t="s">
        <v>131</v>
      </c>
      <c r="D47" s="138">
        <f t="shared" si="7"/>
        <v>19</v>
      </c>
      <c r="E47" s="232">
        <f t="shared" si="8"/>
        <v>86.36363636</v>
      </c>
      <c r="F47" s="207" t="str">
        <f t="shared" si="9"/>
        <v>  </v>
      </c>
      <c r="G47" s="207" t="str">
        <f t="shared" si="10"/>
        <v>  </v>
      </c>
      <c r="H47" s="176"/>
      <c r="I47" s="161">
        <v>1.0</v>
      </c>
      <c r="J47" s="177"/>
      <c r="K47" s="135"/>
      <c r="L47" s="135"/>
      <c r="M47" s="233">
        <f t="shared" si="11"/>
        <v>1</v>
      </c>
      <c r="N47" s="234" t="str">
        <f t="shared" si="23"/>
        <v>#DIV/0!</v>
      </c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8">
        <v>1.0</v>
      </c>
      <c r="Z47" s="197"/>
      <c r="AA47" s="197"/>
      <c r="AB47" s="197"/>
      <c r="AC47" s="197"/>
      <c r="AD47" s="198">
        <v>1.0</v>
      </c>
      <c r="AE47" s="197"/>
      <c r="AF47" s="197"/>
      <c r="AG47" s="198">
        <v>1.0</v>
      </c>
      <c r="AH47" s="197"/>
      <c r="AI47" s="353">
        <v>1.0</v>
      </c>
      <c r="AJ47" s="152">
        <f t="shared" si="13"/>
        <v>4</v>
      </c>
      <c r="AK47" s="233">
        <f t="shared" si="14"/>
        <v>100</v>
      </c>
      <c r="AL47" s="352"/>
      <c r="AM47" s="352"/>
      <c r="AN47" s="353">
        <v>1.0</v>
      </c>
      <c r="AO47" s="352"/>
      <c r="AP47" s="353">
        <v>1.0</v>
      </c>
      <c r="AQ47" s="352"/>
      <c r="AR47" s="352"/>
      <c r="AS47" s="353">
        <v>1.0</v>
      </c>
      <c r="AT47" s="352"/>
      <c r="AU47" s="352"/>
      <c r="AV47" s="352"/>
      <c r="AW47" s="352"/>
      <c r="AX47" s="352"/>
      <c r="AY47" s="352"/>
      <c r="AZ47" s="353">
        <v>1.0</v>
      </c>
      <c r="BA47" s="352"/>
      <c r="BB47" s="352"/>
      <c r="BC47" s="352"/>
      <c r="BD47" s="352"/>
      <c r="BE47" s="353">
        <v>1.0</v>
      </c>
      <c r="BF47" s="352"/>
      <c r="BG47" s="133">
        <f t="shared" si="15"/>
        <v>5</v>
      </c>
      <c r="BH47" s="233">
        <f t="shared" si="16"/>
        <v>71.42857143</v>
      </c>
      <c r="BI47" s="352"/>
      <c r="BJ47" s="353">
        <v>1.0</v>
      </c>
      <c r="BK47" s="352"/>
      <c r="BL47" s="353">
        <v>1.0</v>
      </c>
      <c r="BM47" s="352"/>
      <c r="BN47" s="352"/>
      <c r="BO47" s="353">
        <v>1.0</v>
      </c>
      <c r="BP47" s="353">
        <v>1.0</v>
      </c>
      <c r="BQ47" s="352"/>
      <c r="BR47" s="353">
        <v>1.0</v>
      </c>
      <c r="BS47" s="352"/>
      <c r="BT47" s="352"/>
      <c r="BU47" s="352"/>
      <c r="BV47" s="352"/>
      <c r="BW47" s="354">
        <v>1.0</v>
      </c>
      <c r="BX47" s="355"/>
      <c r="BY47" s="355">
        <v>1.0</v>
      </c>
      <c r="BZ47" s="355"/>
      <c r="CA47" s="355"/>
      <c r="CB47" s="354">
        <v>1.0</v>
      </c>
      <c r="CC47" s="355"/>
      <c r="CD47" s="355"/>
      <c r="CE47" s="235">
        <f t="shared" si="17"/>
        <v>8</v>
      </c>
      <c r="CF47" s="235">
        <f t="shared" si="18"/>
        <v>88.88888889</v>
      </c>
      <c r="CG47" s="205">
        <v>1.0</v>
      </c>
      <c r="CH47" s="204"/>
      <c r="CI47" s="204"/>
      <c r="CJ47" s="204"/>
      <c r="CK47" s="204"/>
      <c r="CL47" s="204"/>
      <c r="CM47" s="204"/>
      <c r="CN47" s="204"/>
      <c r="CO47" s="204"/>
      <c r="CP47" s="204"/>
      <c r="CQ47" s="236">
        <f t="shared" si="19"/>
        <v>1</v>
      </c>
      <c r="CR47" s="186">
        <f t="shared" si="20"/>
        <v>100</v>
      </c>
      <c r="CS47" s="166"/>
      <c r="CT47" s="166"/>
      <c r="CU47" s="166"/>
      <c r="CV47" s="166"/>
      <c r="CW47" s="166"/>
      <c r="CX47" s="237"/>
      <c r="CY47" s="236">
        <f t="shared" si="21"/>
        <v>101</v>
      </c>
      <c r="CZ47" s="236">
        <f t="shared" si="22"/>
        <v>5050</v>
      </c>
    </row>
    <row r="48" ht="15.75" customHeight="1">
      <c r="A48" s="231">
        <v>39.0</v>
      </c>
      <c r="B48" s="170" t="s">
        <v>132</v>
      </c>
      <c r="C48" s="171" t="s">
        <v>133</v>
      </c>
      <c r="D48" s="138">
        <f t="shared" si="7"/>
        <v>0</v>
      </c>
      <c r="E48" s="232">
        <f t="shared" si="8"/>
        <v>0</v>
      </c>
      <c r="F48" s="172">
        <f t="shared" si="9"/>
        <v>0</v>
      </c>
      <c r="G48" s="172">
        <f t="shared" si="10"/>
        <v>0</v>
      </c>
      <c r="H48" s="197"/>
      <c r="I48" s="222"/>
      <c r="J48" s="197"/>
      <c r="K48" s="197"/>
      <c r="L48" s="197"/>
      <c r="M48" s="233">
        <f t="shared" si="11"/>
        <v>0</v>
      </c>
      <c r="N48" s="234" t="str">
        <f t="shared" si="23"/>
        <v>#DIV/0!</v>
      </c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352"/>
      <c r="AJ48" s="152">
        <f t="shared" si="13"/>
        <v>0</v>
      </c>
      <c r="AK48" s="233">
        <f t="shared" si="14"/>
        <v>0</v>
      </c>
      <c r="AL48" s="352"/>
      <c r="AM48" s="352"/>
      <c r="AN48" s="352"/>
      <c r="AO48" s="352"/>
      <c r="AP48" s="352"/>
      <c r="AQ48" s="352"/>
      <c r="AR48" s="352"/>
      <c r="AS48" s="352"/>
      <c r="AT48" s="352"/>
      <c r="AU48" s="352"/>
      <c r="AV48" s="352"/>
      <c r="AW48" s="352"/>
      <c r="AX48" s="352"/>
      <c r="AY48" s="352"/>
      <c r="AZ48" s="352"/>
      <c r="BA48" s="352"/>
      <c r="BB48" s="352"/>
      <c r="BC48" s="352"/>
      <c r="BD48" s="352"/>
      <c r="BE48" s="352"/>
      <c r="BF48" s="352"/>
      <c r="BG48" s="133">
        <f t="shared" si="15"/>
        <v>0</v>
      </c>
      <c r="BH48" s="233">
        <f t="shared" si="16"/>
        <v>0</v>
      </c>
      <c r="BI48" s="352"/>
      <c r="BJ48" s="352"/>
      <c r="BK48" s="352"/>
      <c r="BL48" s="352"/>
      <c r="BM48" s="352"/>
      <c r="BN48" s="352"/>
      <c r="BO48" s="352"/>
      <c r="BP48" s="352"/>
      <c r="BQ48" s="352"/>
      <c r="BR48" s="352"/>
      <c r="BS48" s="352"/>
      <c r="BT48" s="352"/>
      <c r="BU48" s="352"/>
      <c r="BV48" s="352"/>
      <c r="BW48" s="355"/>
      <c r="BX48" s="355"/>
      <c r="BY48" s="355"/>
      <c r="BZ48" s="355"/>
      <c r="CA48" s="355"/>
      <c r="CB48" s="355"/>
      <c r="CC48" s="355"/>
      <c r="CD48" s="355"/>
      <c r="CE48" s="235">
        <f t="shared" si="17"/>
        <v>0</v>
      </c>
      <c r="CF48" s="235">
        <f t="shared" si="18"/>
        <v>0</v>
      </c>
      <c r="CG48" s="204"/>
      <c r="CH48" s="204"/>
      <c r="CI48" s="204"/>
      <c r="CJ48" s="204"/>
      <c r="CK48" s="204"/>
      <c r="CL48" s="204"/>
      <c r="CM48" s="204"/>
      <c r="CN48" s="204"/>
      <c r="CO48" s="204"/>
      <c r="CP48" s="204"/>
      <c r="CQ48" s="236">
        <f t="shared" si="19"/>
        <v>0</v>
      </c>
      <c r="CR48" s="186">
        <f t="shared" si="20"/>
        <v>0</v>
      </c>
      <c r="CS48" s="166"/>
      <c r="CT48" s="166"/>
      <c r="CU48" s="166"/>
      <c r="CV48" s="166"/>
      <c r="CW48" s="166"/>
      <c r="CX48" s="237"/>
      <c r="CY48" s="236">
        <f t="shared" si="21"/>
        <v>0</v>
      </c>
      <c r="CZ48" s="236">
        <f t="shared" si="22"/>
        <v>0</v>
      </c>
    </row>
    <row r="49" ht="15.75" customHeight="1">
      <c r="A49" s="231">
        <v>40.0</v>
      </c>
      <c r="B49" s="170" t="s">
        <v>134</v>
      </c>
      <c r="C49" s="171" t="s">
        <v>135</v>
      </c>
      <c r="D49" s="138">
        <f t="shared" si="7"/>
        <v>5</v>
      </c>
      <c r="E49" s="232">
        <f t="shared" si="8"/>
        <v>22.72727273</v>
      </c>
      <c r="F49" s="172">
        <f t="shared" si="9"/>
        <v>22.72727273</v>
      </c>
      <c r="G49" s="172">
        <f t="shared" si="10"/>
        <v>22.72727273</v>
      </c>
      <c r="H49" s="197"/>
      <c r="I49" s="204"/>
      <c r="J49" s="197"/>
      <c r="K49" s="197"/>
      <c r="L49" s="197"/>
      <c r="M49" s="233">
        <f t="shared" si="11"/>
        <v>0</v>
      </c>
      <c r="N49" s="234" t="str">
        <f t="shared" si="23"/>
        <v>#DIV/0!</v>
      </c>
      <c r="O49" s="197"/>
      <c r="P49" s="197"/>
      <c r="Q49" s="197"/>
      <c r="R49" s="204"/>
      <c r="S49" s="204"/>
      <c r="T49" s="204"/>
      <c r="U49" s="197"/>
      <c r="V49" s="197"/>
      <c r="W49" s="197"/>
      <c r="X49" s="197"/>
      <c r="Y49" s="197"/>
      <c r="Z49" s="197"/>
      <c r="AA49" s="197"/>
      <c r="AB49" s="197"/>
      <c r="AC49" s="197"/>
      <c r="AD49" s="198">
        <v>1.0</v>
      </c>
      <c r="AE49" s="197"/>
      <c r="AF49" s="197"/>
      <c r="AG49" s="197"/>
      <c r="AH49" s="197"/>
      <c r="AI49" s="353">
        <v>1.0</v>
      </c>
      <c r="AJ49" s="152">
        <f t="shared" si="13"/>
        <v>2</v>
      </c>
      <c r="AK49" s="233">
        <f t="shared" si="14"/>
        <v>50</v>
      </c>
      <c r="AL49" s="352"/>
      <c r="AM49" s="352"/>
      <c r="AN49" s="352"/>
      <c r="AO49" s="352"/>
      <c r="AP49" s="352"/>
      <c r="AQ49" s="352"/>
      <c r="AR49" s="352"/>
      <c r="AS49" s="353">
        <v>1.0</v>
      </c>
      <c r="AT49" s="352"/>
      <c r="AU49" s="352"/>
      <c r="AV49" s="352"/>
      <c r="AW49" s="352"/>
      <c r="AX49" s="352"/>
      <c r="AY49" s="352"/>
      <c r="AZ49" s="353">
        <v>1.0</v>
      </c>
      <c r="BA49" s="352"/>
      <c r="BB49" s="355"/>
      <c r="BC49" s="355"/>
      <c r="BD49" s="355"/>
      <c r="BE49" s="352"/>
      <c r="BF49" s="352"/>
      <c r="BG49" s="133">
        <f t="shared" si="15"/>
        <v>2</v>
      </c>
      <c r="BH49" s="233">
        <f t="shared" si="16"/>
        <v>28.57142857</v>
      </c>
      <c r="BI49" s="352"/>
      <c r="BJ49" s="352"/>
      <c r="BK49" s="352"/>
      <c r="BL49" s="352"/>
      <c r="BM49" s="352"/>
      <c r="BN49" s="352"/>
      <c r="BO49" s="353">
        <v>1.0</v>
      </c>
      <c r="BP49" s="352"/>
      <c r="BQ49" s="352"/>
      <c r="BR49" s="352"/>
      <c r="BS49" s="352"/>
      <c r="BT49" s="352"/>
      <c r="BU49" s="352"/>
      <c r="BV49" s="352"/>
      <c r="BW49" s="355"/>
      <c r="BX49" s="355"/>
      <c r="BY49" s="355"/>
      <c r="BZ49" s="355"/>
      <c r="CA49" s="355"/>
      <c r="CB49" s="355"/>
      <c r="CC49" s="355"/>
      <c r="CD49" s="355"/>
      <c r="CE49" s="235">
        <f t="shared" si="17"/>
        <v>1</v>
      </c>
      <c r="CF49" s="235">
        <f t="shared" si="18"/>
        <v>11.11111111</v>
      </c>
      <c r="CG49" s="204"/>
      <c r="CH49" s="204"/>
      <c r="CI49" s="204"/>
      <c r="CJ49" s="204"/>
      <c r="CK49" s="204"/>
      <c r="CL49" s="204"/>
      <c r="CM49" s="204"/>
      <c r="CN49" s="204"/>
      <c r="CO49" s="204"/>
      <c r="CP49" s="204"/>
      <c r="CQ49" s="236">
        <f t="shared" si="19"/>
        <v>0</v>
      </c>
      <c r="CR49" s="186">
        <f t="shared" si="20"/>
        <v>0</v>
      </c>
      <c r="CS49" s="166"/>
      <c r="CT49" s="166"/>
      <c r="CU49" s="166"/>
      <c r="CV49" s="166"/>
      <c r="CW49" s="166"/>
      <c r="CX49" s="237"/>
      <c r="CY49" s="236">
        <f t="shared" si="21"/>
        <v>0</v>
      </c>
      <c r="CZ49" s="236">
        <f t="shared" si="22"/>
        <v>0</v>
      </c>
    </row>
    <row r="50" ht="15.75" customHeight="1">
      <c r="A50" s="239" t="s">
        <v>146</v>
      </c>
      <c r="B50" s="240"/>
      <c r="C50" s="241"/>
      <c r="D50" s="242">
        <f t="shared" si="7"/>
        <v>22</v>
      </c>
      <c r="E50" s="243"/>
      <c r="F50" s="235"/>
      <c r="G50" s="244"/>
      <c r="H50" s="101">
        <f t="shared" ref="H50:L50" si="24">SUM(H51:H90)</f>
        <v>0</v>
      </c>
      <c r="I50" s="101">
        <f t="shared" si="24"/>
        <v>0</v>
      </c>
      <c r="J50" s="101">
        <f t="shared" si="24"/>
        <v>0</v>
      </c>
      <c r="K50" s="101">
        <f t="shared" si="24"/>
        <v>0</v>
      </c>
      <c r="L50" s="101">
        <f t="shared" si="24"/>
        <v>0</v>
      </c>
      <c r="M50" s="104">
        <f>COUNTIF(H50:L50,"&gt;0")</f>
        <v>0</v>
      </c>
      <c r="N50" s="234" t="str">
        <f t="shared" si="23"/>
        <v>#DIV/0!</v>
      </c>
      <c r="O50" s="101">
        <f t="shared" ref="O50:AI50" si="25">SUM(O51:O90)</f>
        <v>1</v>
      </c>
      <c r="P50" s="101">
        <f t="shared" si="25"/>
        <v>0</v>
      </c>
      <c r="Q50" s="101">
        <f t="shared" si="25"/>
        <v>0</v>
      </c>
      <c r="R50" s="101">
        <f t="shared" si="25"/>
        <v>0</v>
      </c>
      <c r="S50" s="101">
        <f t="shared" si="25"/>
        <v>0</v>
      </c>
      <c r="T50" s="101">
        <f t="shared" si="25"/>
        <v>0</v>
      </c>
      <c r="U50" s="101">
        <f t="shared" si="25"/>
        <v>0</v>
      </c>
      <c r="V50" s="101">
        <f t="shared" si="25"/>
        <v>0</v>
      </c>
      <c r="W50" s="101">
        <f t="shared" si="25"/>
        <v>0</v>
      </c>
      <c r="X50" s="101">
        <f t="shared" si="25"/>
        <v>23</v>
      </c>
      <c r="Y50" s="101">
        <f t="shared" si="25"/>
        <v>0</v>
      </c>
      <c r="Z50" s="101">
        <f t="shared" si="25"/>
        <v>15</v>
      </c>
      <c r="AA50" s="101">
        <f t="shared" si="25"/>
        <v>0</v>
      </c>
      <c r="AB50" s="101">
        <f t="shared" si="25"/>
        <v>0</v>
      </c>
      <c r="AC50" s="101">
        <f t="shared" si="25"/>
        <v>18</v>
      </c>
      <c r="AD50" s="101">
        <f t="shared" si="25"/>
        <v>0</v>
      </c>
      <c r="AE50" s="101">
        <f t="shared" si="25"/>
        <v>4</v>
      </c>
      <c r="AF50" s="101">
        <f t="shared" si="25"/>
        <v>0</v>
      </c>
      <c r="AG50" s="101">
        <f t="shared" si="25"/>
        <v>0</v>
      </c>
      <c r="AH50" s="101">
        <f t="shared" si="25"/>
        <v>15</v>
      </c>
      <c r="AI50" s="101">
        <f t="shared" si="25"/>
        <v>0</v>
      </c>
      <c r="AJ50" s="104">
        <f>COUNTIF(O50:AI50,"&gt;0")</f>
        <v>6</v>
      </c>
      <c r="AK50" s="104">
        <f>SUM(M50+AJ50)</f>
        <v>6</v>
      </c>
      <c r="AL50" s="101">
        <f t="shared" ref="AL50:BF50" si="26">SUM(AL51:AL90)</f>
        <v>0</v>
      </c>
      <c r="AM50" s="101">
        <f t="shared" si="26"/>
        <v>0</v>
      </c>
      <c r="AN50" s="101">
        <f t="shared" si="26"/>
        <v>0</v>
      </c>
      <c r="AO50" s="101">
        <f t="shared" si="26"/>
        <v>20</v>
      </c>
      <c r="AP50" s="101">
        <f t="shared" si="26"/>
        <v>0</v>
      </c>
      <c r="AQ50" s="101">
        <f t="shared" si="26"/>
        <v>10</v>
      </c>
      <c r="AR50" s="101">
        <f t="shared" si="26"/>
        <v>0</v>
      </c>
      <c r="AS50" s="101">
        <f t="shared" si="26"/>
        <v>0</v>
      </c>
      <c r="AT50" s="101">
        <f t="shared" si="26"/>
        <v>16</v>
      </c>
      <c r="AU50" s="101">
        <f t="shared" si="26"/>
        <v>0</v>
      </c>
      <c r="AV50" s="101">
        <f t="shared" si="26"/>
        <v>5</v>
      </c>
      <c r="AW50" s="101">
        <f t="shared" si="26"/>
        <v>0</v>
      </c>
      <c r="AX50" s="101">
        <f t="shared" si="26"/>
        <v>0</v>
      </c>
      <c r="AY50" s="101">
        <f t="shared" si="26"/>
        <v>26</v>
      </c>
      <c r="AZ50" s="101">
        <f t="shared" si="26"/>
        <v>0</v>
      </c>
      <c r="BA50" s="101">
        <f t="shared" si="26"/>
        <v>0</v>
      </c>
      <c r="BB50" s="101">
        <f t="shared" si="26"/>
        <v>0</v>
      </c>
      <c r="BC50" s="101">
        <f t="shared" si="26"/>
        <v>0</v>
      </c>
      <c r="BD50" s="101">
        <f t="shared" si="26"/>
        <v>13</v>
      </c>
      <c r="BE50" s="101">
        <f t="shared" si="26"/>
        <v>0</v>
      </c>
      <c r="BF50" s="101">
        <f t="shared" si="26"/>
        <v>9</v>
      </c>
      <c r="BG50" s="104">
        <f>COUNTIF(AL50:BF50,"&gt;0")</f>
        <v>7</v>
      </c>
      <c r="BH50" s="104">
        <f>SUM(AK50+BG50)</f>
        <v>13</v>
      </c>
      <c r="BI50" s="413">
        <f t="shared" ref="BI50:CD50" si="27">SUM(BI51:BI90)</f>
        <v>0</v>
      </c>
      <c r="BJ50" s="413">
        <f t="shared" si="27"/>
        <v>0</v>
      </c>
      <c r="BK50" s="413">
        <f t="shared" si="27"/>
        <v>0</v>
      </c>
      <c r="BL50" s="413">
        <f t="shared" si="27"/>
        <v>13</v>
      </c>
      <c r="BM50" s="413">
        <f t="shared" si="27"/>
        <v>0</v>
      </c>
      <c r="BN50" s="413">
        <f t="shared" si="27"/>
        <v>0</v>
      </c>
      <c r="BO50" s="413">
        <f t="shared" si="27"/>
        <v>20</v>
      </c>
      <c r="BP50" s="413">
        <f t="shared" si="27"/>
        <v>24</v>
      </c>
      <c r="BQ50" s="413">
        <f t="shared" si="27"/>
        <v>0</v>
      </c>
      <c r="BR50" s="413">
        <f t="shared" si="27"/>
        <v>15</v>
      </c>
      <c r="BS50" s="413">
        <f t="shared" si="27"/>
        <v>0</v>
      </c>
      <c r="BT50" s="413">
        <f t="shared" si="27"/>
        <v>0</v>
      </c>
      <c r="BU50" s="413">
        <f t="shared" si="27"/>
        <v>0</v>
      </c>
      <c r="BV50" s="413">
        <f t="shared" si="27"/>
        <v>0</v>
      </c>
      <c r="BW50" s="413">
        <f t="shared" si="27"/>
        <v>11</v>
      </c>
      <c r="BX50" s="413">
        <f t="shared" si="27"/>
        <v>0</v>
      </c>
      <c r="BY50" s="413">
        <f t="shared" si="27"/>
        <v>20</v>
      </c>
      <c r="BZ50" s="413">
        <f t="shared" si="27"/>
        <v>16</v>
      </c>
      <c r="CA50" s="413">
        <f t="shared" si="27"/>
        <v>0</v>
      </c>
      <c r="CB50" s="413">
        <f t="shared" si="27"/>
        <v>16</v>
      </c>
      <c r="CC50" s="413">
        <f t="shared" si="27"/>
        <v>0</v>
      </c>
      <c r="CD50" s="413">
        <f t="shared" si="27"/>
        <v>0</v>
      </c>
      <c r="CE50" s="104">
        <f>COUNTIF(BI50:CD50,"&gt;0")</f>
        <v>8</v>
      </c>
      <c r="CF50" s="104">
        <f>SUM(BH50+CE50)</f>
        <v>21</v>
      </c>
      <c r="CG50" s="101">
        <f t="shared" ref="CG50:CP50" si="28">SUM(CG51:CG90)</f>
        <v>17</v>
      </c>
      <c r="CH50" s="101">
        <f t="shared" si="28"/>
        <v>0</v>
      </c>
      <c r="CI50" s="101">
        <f t="shared" si="28"/>
        <v>0</v>
      </c>
      <c r="CJ50" s="101">
        <f t="shared" si="28"/>
        <v>0</v>
      </c>
      <c r="CK50" s="101">
        <f t="shared" si="28"/>
        <v>0</v>
      </c>
      <c r="CL50" s="101">
        <f t="shared" si="28"/>
        <v>0</v>
      </c>
      <c r="CM50" s="101">
        <f t="shared" si="28"/>
        <v>0</v>
      </c>
      <c r="CN50" s="101">
        <f t="shared" si="28"/>
        <v>0</v>
      </c>
      <c r="CO50" s="101">
        <f t="shared" si="28"/>
        <v>0</v>
      </c>
      <c r="CP50" s="101">
        <f t="shared" si="28"/>
        <v>0</v>
      </c>
      <c r="CQ50" s="246">
        <f>COUNTIF(CG50:CP50,"&gt;0")</f>
        <v>1</v>
      </c>
      <c r="CR50" s="247">
        <f>SUM(CF50+CQ50)</f>
        <v>22</v>
      </c>
      <c r="CS50" s="166"/>
      <c r="CT50" s="166"/>
      <c r="CU50" s="166"/>
      <c r="CV50" s="166"/>
      <c r="CW50" s="166"/>
      <c r="CX50" s="10"/>
      <c r="CY50" s="246">
        <f>COUNTIF(CO50:CX50,"&gt;0")</f>
        <v>2</v>
      </c>
      <c r="CZ50" s="246">
        <f>SUM(CN50+CY50)</f>
        <v>2</v>
      </c>
    </row>
    <row r="51" ht="15.75" customHeight="1">
      <c r="A51" s="121">
        <v>41.0</v>
      </c>
      <c r="B51" s="170" t="s">
        <v>136</v>
      </c>
      <c r="C51" s="171" t="s">
        <v>137</v>
      </c>
      <c r="D51" s="124">
        <f t="shared" si="7"/>
        <v>2</v>
      </c>
      <c r="E51" s="125">
        <f t="shared" ref="E51:E90" si="29">(D51)/D$50*100</f>
        <v>9.090909091</v>
      </c>
      <c r="F51" s="172">
        <f t="shared" ref="F51:F90" si="30">IF(E51&lt;50,E51, "  ")</f>
        <v>9.090909091</v>
      </c>
      <c r="G51" s="189">
        <f t="shared" ref="G51:G90" si="31">IF(E51&lt;30,E51, "  ")</f>
        <v>9.090909091</v>
      </c>
      <c r="H51" s="200"/>
      <c r="I51" s="197"/>
      <c r="J51" s="197"/>
      <c r="K51" s="197"/>
      <c r="L51" s="197"/>
      <c r="M51" s="178">
        <f t="shared" ref="M51:M90" si="32">SUM(H51:L51)</f>
        <v>0</v>
      </c>
      <c r="N51" s="188" t="str">
        <f t="shared" ref="N51:N90" si="33">M51/M$50*100</f>
        <v>#DIV/0!</v>
      </c>
      <c r="O51" s="200"/>
      <c r="P51" s="197"/>
      <c r="Q51" s="197"/>
      <c r="R51" s="215"/>
      <c r="S51" s="197"/>
      <c r="T51" s="197"/>
      <c r="U51" s="197"/>
      <c r="V51" s="197"/>
      <c r="W51" s="197"/>
      <c r="X51" s="414"/>
      <c r="Y51" s="197"/>
      <c r="Z51" s="197"/>
      <c r="AA51" s="197"/>
      <c r="AB51" s="197"/>
      <c r="AC51" s="197"/>
      <c r="AD51" s="197"/>
      <c r="AE51" s="197"/>
      <c r="AF51" s="210"/>
      <c r="AG51" s="210"/>
      <c r="AH51" s="415"/>
      <c r="AI51" s="210"/>
      <c r="AJ51" s="178">
        <f t="shared" ref="AJ51:AJ90" si="34">SUM(O51:AI51)</f>
        <v>0</v>
      </c>
      <c r="AK51" s="190">
        <f t="shared" ref="AK51:AK90" si="35">AJ51/AJ$50*100</f>
        <v>0</v>
      </c>
      <c r="AL51" s="351"/>
      <c r="AM51" s="352"/>
      <c r="AN51" s="352"/>
      <c r="AO51" s="353">
        <v>1.0</v>
      </c>
      <c r="AP51" s="352"/>
      <c r="AQ51" s="416"/>
      <c r="AR51" s="352"/>
      <c r="AS51" s="352"/>
      <c r="AT51" s="352"/>
      <c r="AU51" s="352"/>
      <c r="AV51" s="352"/>
      <c r="AW51" s="352"/>
      <c r="AX51" s="352"/>
      <c r="AY51" s="353">
        <v>1.0</v>
      </c>
      <c r="AZ51" s="352"/>
      <c r="BA51" s="352"/>
      <c r="BB51" s="352"/>
      <c r="BC51" s="352"/>
      <c r="BD51" s="352"/>
      <c r="BE51" s="352"/>
      <c r="BF51" s="352"/>
      <c r="BG51" s="178">
        <f t="shared" ref="BG51:BG90" si="36">SUM(AL51:BF51)</f>
        <v>2</v>
      </c>
      <c r="BH51" s="190">
        <f t="shared" ref="BH51:BH90" si="37">BG51/BG$50*100</f>
        <v>28.57142857</v>
      </c>
      <c r="BI51" s="351"/>
      <c r="BJ51" s="352"/>
      <c r="BK51" s="352"/>
      <c r="BL51" s="352"/>
      <c r="BM51" s="352"/>
      <c r="BN51" s="352"/>
      <c r="BO51" s="352"/>
      <c r="BP51" s="352"/>
      <c r="BQ51" s="352"/>
      <c r="BR51" s="352"/>
      <c r="BS51" s="352"/>
      <c r="BT51" s="352"/>
      <c r="BU51" s="352"/>
      <c r="BV51" s="352"/>
      <c r="BW51" s="355"/>
      <c r="BX51" s="355"/>
      <c r="BY51" s="355"/>
      <c r="BZ51" s="417"/>
      <c r="CA51" s="355"/>
      <c r="CB51" s="355"/>
      <c r="CC51" s="355"/>
      <c r="CD51" s="355"/>
      <c r="CE51" s="184">
        <f t="shared" ref="CE51:CE90" si="38">SUM(BI51:CD51)</f>
        <v>0</v>
      </c>
      <c r="CF51" s="244">
        <f t="shared" ref="CF51:CF90" si="39">CE51/CE$9*100</f>
        <v>0</v>
      </c>
      <c r="CG51" s="211"/>
      <c r="CH51" s="204"/>
      <c r="CI51" s="204"/>
      <c r="CJ51" s="204"/>
      <c r="CK51" s="204"/>
      <c r="CL51" s="204"/>
      <c r="CM51" s="204"/>
      <c r="CN51" s="204"/>
      <c r="CO51" s="204"/>
      <c r="CP51" s="204"/>
      <c r="CQ51" s="195">
        <f t="shared" ref="CQ51:CQ90" si="40">SUM(CG51:CP51)</f>
        <v>0</v>
      </c>
      <c r="CR51" s="186">
        <f t="shared" ref="CR51:CR90" si="41">CQ51/CQ$9*100</f>
        <v>0</v>
      </c>
      <c r="CS51" s="166"/>
      <c r="CT51" s="166"/>
      <c r="CU51" s="166"/>
      <c r="CV51" s="166"/>
      <c r="CW51" s="166"/>
      <c r="CX51" s="196"/>
      <c r="CY51" s="195">
        <f t="shared" ref="CY51:CY90" si="42">SUM(CO51:CX51)</f>
        <v>0</v>
      </c>
      <c r="CZ51" s="187">
        <f t="shared" ref="CZ51:CZ90" si="43">CY51/CY$9*100</f>
        <v>0</v>
      </c>
    </row>
    <row r="52" ht="15.75" customHeight="1">
      <c r="A52" s="169">
        <v>42.0</v>
      </c>
      <c r="B52" s="170" t="s">
        <v>138</v>
      </c>
      <c r="C52" s="171" t="s">
        <v>139</v>
      </c>
      <c r="D52" s="124">
        <f t="shared" si="7"/>
        <v>0</v>
      </c>
      <c r="E52" s="125">
        <f t="shared" si="29"/>
        <v>0</v>
      </c>
      <c r="F52" s="172">
        <f t="shared" si="30"/>
        <v>0</v>
      </c>
      <c r="G52" s="189">
        <f t="shared" si="31"/>
        <v>0</v>
      </c>
      <c r="H52" s="200"/>
      <c r="I52" s="197"/>
      <c r="J52" s="197"/>
      <c r="K52" s="197"/>
      <c r="L52" s="197"/>
      <c r="M52" s="178">
        <f t="shared" si="32"/>
        <v>0</v>
      </c>
      <c r="N52" s="188" t="str">
        <f t="shared" si="33"/>
        <v>#DIV/0!</v>
      </c>
      <c r="O52" s="200"/>
      <c r="P52" s="197"/>
      <c r="Q52" s="197"/>
      <c r="R52" s="222"/>
      <c r="S52" s="197"/>
      <c r="T52" s="197"/>
      <c r="U52" s="197"/>
      <c r="V52" s="197"/>
      <c r="W52" s="197"/>
      <c r="X52" s="414"/>
      <c r="Y52" s="197"/>
      <c r="Z52" s="197"/>
      <c r="AA52" s="197"/>
      <c r="AB52" s="197"/>
      <c r="AC52" s="197"/>
      <c r="AD52" s="197"/>
      <c r="AE52" s="197"/>
      <c r="AF52" s="210"/>
      <c r="AG52" s="210"/>
      <c r="AH52" s="415"/>
      <c r="AI52" s="210"/>
      <c r="AJ52" s="178">
        <f t="shared" si="34"/>
        <v>0</v>
      </c>
      <c r="AK52" s="190">
        <f t="shared" si="35"/>
        <v>0</v>
      </c>
      <c r="AL52" s="351"/>
      <c r="AM52" s="352"/>
      <c r="AN52" s="352"/>
      <c r="AO52" s="352"/>
      <c r="AP52" s="352"/>
      <c r="AQ52" s="416"/>
      <c r="AR52" s="352"/>
      <c r="AS52" s="352"/>
      <c r="AT52" s="352"/>
      <c r="AU52" s="352"/>
      <c r="AV52" s="352"/>
      <c r="AW52" s="352"/>
      <c r="AX52" s="352"/>
      <c r="AY52" s="352"/>
      <c r="AZ52" s="352"/>
      <c r="BA52" s="352"/>
      <c r="BB52" s="352"/>
      <c r="BC52" s="352"/>
      <c r="BD52" s="352"/>
      <c r="BE52" s="352"/>
      <c r="BF52" s="352"/>
      <c r="BG52" s="178">
        <f t="shared" si="36"/>
        <v>0</v>
      </c>
      <c r="BH52" s="190">
        <f t="shared" si="37"/>
        <v>0</v>
      </c>
      <c r="BI52" s="351"/>
      <c r="BJ52" s="352"/>
      <c r="BK52" s="352"/>
      <c r="BL52" s="352"/>
      <c r="BM52" s="352"/>
      <c r="BN52" s="352"/>
      <c r="BO52" s="352"/>
      <c r="BP52" s="352"/>
      <c r="BQ52" s="352"/>
      <c r="BR52" s="352"/>
      <c r="BS52" s="352"/>
      <c r="BT52" s="352"/>
      <c r="BU52" s="352"/>
      <c r="BV52" s="352"/>
      <c r="BW52" s="355"/>
      <c r="BX52" s="355"/>
      <c r="BY52" s="355"/>
      <c r="BZ52" s="355"/>
      <c r="CA52" s="355"/>
      <c r="CB52" s="355"/>
      <c r="CC52" s="355"/>
      <c r="CD52" s="355"/>
      <c r="CE52" s="184">
        <f t="shared" si="38"/>
        <v>0</v>
      </c>
      <c r="CF52" s="244">
        <f t="shared" si="39"/>
        <v>0</v>
      </c>
      <c r="CG52" s="211"/>
      <c r="CH52" s="204"/>
      <c r="CI52" s="204"/>
      <c r="CJ52" s="204"/>
      <c r="CK52" s="204"/>
      <c r="CL52" s="204"/>
      <c r="CM52" s="204"/>
      <c r="CN52" s="204"/>
      <c r="CO52" s="204"/>
      <c r="CP52" s="204"/>
      <c r="CQ52" s="195">
        <f t="shared" si="40"/>
        <v>0</v>
      </c>
      <c r="CR52" s="186">
        <f t="shared" si="41"/>
        <v>0</v>
      </c>
      <c r="CS52" s="166"/>
      <c r="CT52" s="166"/>
      <c r="CU52" s="166"/>
      <c r="CV52" s="166"/>
      <c r="CW52" s="166"/>
      <c r="CX52" s="196"/>
      <c r="CY52" s="195">
        <f t="shared" si="42"/>
        <v>0</v>
      </c>
      <c r="CZ52" s="187">
        <f t="shared" si="43"/>
        <v>0</v>
      </c>
    </row>
    <row r="53" ht="15.75" customHeight="1">
      <c r="A53" s="121">
        <v>43.0</v>
      </c>
      <c r="B53" s="170" t="s">
        <v>140</v>
      </c>
      <c r="C53" s="171" t="s">
        <v>141</v>
      </c>
      <c r="D53" s="124">
        <f t="shared" si="7"/>
        <v>0</v>
      </c>
      <c r="E53" s="125">
        <f t="shared" si="29"/>
        <v>0</v>
      </c>
      <c r="F53" s="172">
        <f t="shared" si="30"/>
        <v>0</v>
      </c>
      <c r="G53" s="189">
        <f t="shared" si="31"/>
        <v>0</v>
      </c>
      <c r="H53" s="216"/>
      <c r="I53" s="197"/>
      <c r="J53" s="215"/>
      <c r="K53" s="197"/>
      <c r="L53" s="197"/>
      <c r="M53" s="178">
        <f t="shared" si="32"/>
        <v>0</v>
      </c>
      <c r="N53" s="188" t="str">
        <f t="shared" si="33"/>
        <v>#DIV/0!</v>
      </c>
      <c r="O53" s="200"/>
      <c r="P53" s="197"/>
      <c r="Q53" s="197"/>
      <c r="R53" s="197"/>
      <c r="S53" s="197"/>
      <c r="T53" s="197"/>
      <c r="U53" s="197"/>
      <c r="V53" s="197"/>
      <c r="W53" s="197"/>
      <c r="X53" s="414"/>
      <c r="Y53" s="197"/>
      <c r="Z53" s="197"/>
      <c r="AA53" s="197"/>
      <c r="AB53" s="197"/>
      <c r="AC53" s="197"/>
      <c r="AD53" s="197"/>
      <c r="AE53" s="197"/>
      <c r="AF53" s="210"/>
      <c r="AG53" s="210"/>
      <c r="AH53" s="415"/>
      <c r="AI53" s="210"/>
      <c r="AJ53" s="178">
        <f t="shared" si="34"/>
        <v>0</v>
      </c>
      <c r="AK53" s="190">
        <f t="shared" si="35"/>
        <v>0</v>
      </c>
      <c r="AL53" s="351"/>
      <c r="AM53" s="352"/>
      <c r="AN53" s="352"/>
      <c r="AO53" s="352"/>
      <c r="AP53" s="352"/>
      <c r="AQ53" s="416"/>
      <c r="AR53" s="352"/>
      <c r="AS53" s="352"/>
      <c r="AT53" s="352"/>
      <c r="AU53" s="352"/>
      <c r="AV53" s="352"/>
      <c r="AW53" s="352"/>
      <c r="AX53" s="352"/>
      <c r="AY53" s="352"/>
      <c r="AZ53" s="352"/>
      <c r="BA53" s="352"/>
      <c r="BB53" s="352"/>
      <c r="BC53" s="352"/>
      <c r="BD53" s="352"/>
      <c r="BE53" s="352"/>
      <c r="BF53" s="352"/>
      <c r="BG53" s="178">
        <f t="shared" si="36"/>
        <v>0</v>
      </c>
      <c r="BH53" s="190">
        <f t="shared" si="37"/>
        <v>0</v>
      </c>
      <c r="BI53" s="351"/>
      <c r="BJ53" s="352"/>
      <c r="BK53" s="352"/>
      <c r="BL53" s="352"/>
      <c r="BM53" s="352"/>
      <c r="BN53" s="352"/>
      <c r="BO53" s="352"/>
      <c r="BP53" s="352"/>
      <c r="BQ53" s="352"/>
      <c r="BR53" s="352"/>
      <c r="BS53" s="352"/>
      <c r="BT53" s="352"/>
      <c r="BU53" s="352"/>
      <c r="BV53" s="352"/>
      <c r="BW53" s="355"/>
      <c r="BX53" s="355"/>
      <c r="BY53" s="355"/>
      <c r="BZ53" s="355"/>
      <c r="CA53" s="355"/>
      <c r="CB53" s="355"/>
      <c r="CC53" s="355"/>
      <c r="CD53" s="355"/>
      <c r="CE53" s="184">
        <f t="shared" si="38"/>
        <v>0</v>
      </c>
      <c r="CF53" s="244">
        <f t="shared" si="39"/>
        <v>0</v>
      </c>
      <c r="CG53" s="211"/>
      <c r="CH53" s="204"/>
      <c r="CI53" s="204"/>
      <c r="CJ53" s="204"/>
      <c r="CK53" s="204"/>
      <c r="CL53" s="204"/>
      <c r="CM53" s="204"/>
      <c r="CN53" s="204"/>
      <c r="CO53" s="204"/>
      <c r="CP53" s="204"/>
      <c r="CQ53" s="195">
        <f t="shared" si="40"/>
        <v>0</v>
      </c>
      <c r="CR53" s="186">
        <f t="shared" si="41"/>
        <v>0</v>
      </c>
      <c r="CS53" s="166"/>
      <c r="CT53" s="166"/>
      <c r="CU53" s="166"/>
      <c r="CV53" s="166"/>
      <c r="CW53" s="166"/>
      <c r="CX53" s="196"/>
      <c r="CY53" s="195">
        <f t="shared" si="42"/>
        <v>0</v>
      </c>
      <c r="CZ53" s="187">
        <f t="shared" si="43"/>
        <v>0</v>
      </c>
    </row>
    <row r="54" ht="15.75" customHeight="1">
      <c r="A54" s="121">
        <v>44.0</v>
      </c>
      <c r="B54" s="170" t="s">
        <v>142</v>
      </c>
      <c r="C54" s="171" t="s">
        <v>143</v>
      </c>
      <c r="D54" s="124">
        <f t="shared" si="7"/>
        <v>0</v>
      </c>
      <c r="E54" s="125">
        <f t="shared" si="29"/>
        <v>0</v>
      </c>
      <c r="F54" s="172">
        <f t="shared" si="30"/>
        <v>0</v>
      </c>
      <c r="G54" s="189">
        <f t="shared" si="31"/>
        <v>0</v>
      </c>
      <c r="H54" s="200"/>
      <c r="I54" s="222"/>
      <c r="J54" s="197"/>
      <c r="K54" s="197"/>
      <c r="L54" s="197"/>
      <c r="M54" s="178">
        <f t="shared" si="32"/>
        <v>0</v>
      </c>
      <c r="N54" s="188" t="str">
        <f t="shared" si="33"/>
        <v>#DIV/0!</v>
      </c>
      <c r="O54" s="200"/>
      <c r="P54" s="197"/>
      <c r="Q54" s="197"/>
      <c r="R54" s="197"/>
      <c r="S54" s="197"/>
      <c r="T54" s="197"/>
      <c r="U54" s="197"/>
      <c r="V54" s="197"/>
      <c r="W54" s="197"/>
      <c r="X54" s="414"/>
      <c r="Y54" s="197"/>
      <c r="Z54" s="197"/>
      <c r="AA54" s="197"/>
      <c r="AB54" s="197"/>
      <c r="AC54" s="197"/>
      <c r="AD54" s="197"/>
      <c r="AE54" s="197"/>
      <c r="AF54" s="210"/>
      <c r="AG54" s="210"/>
      <c r="AH54" s="415"/>
      <c r="AI54" s="210"/>
      <c r="AJ54" s="178">
        <f t="shared" si="34"/>
        <v>0</v>
      </c>
      <c r="AK54" s="190">
        <f t="shared" si="35"/>
        <v>0</v>
      </c>
      <c r="AL54" s="351"/>
      <c r="AM54" s="352"/>
      <c r="AN54" s="352"/>
      <c r="AO54" s="352"/>
      <c r="AP54" s="352"/>
      <c r="AQ54" s="416"/>
      <c r="AR54" s="352"/>
      <c r="AS54" s="352"/>
      <c r="AT54" s="352"/>
      <c r="AU54" s="352"/>
      <c r="AV54" s="352"/>
      <c r="AW54" s="352"/>
      <c r="AX54" s="352"/>
      <c r="AY54" s="352"/>
      <c r="AZ54" s="352"/>
      <c r="BA54" s="352"/>
      <c r="BB54" s="352"/>
      <c r="BC54" s="352"/>
      <c r="BD54" s="352"/>
      <c r="BE54" s="352"/>
      <c r="BF54" s="352"/>
      <c r="BG54" s="178">
        <f t="shared" si="36"/>
        <v>0</v>
      </c>
      <c r="BH54" s="190">
        <f t="shared" si="37"/>
        <v>0</v>
      </c>
      <c r="BI54" s="351"/>
      <c r="BJ54" s="352"/>
      <c r="BK54" s="352"/>
      <c r="BL54" s="352"/>
      <c r="BM54" s="352"/>
      <c r="BN54" s="352"/>
      <c r="BO54" s="352"/>
      <c r="BP54" s="352"/>
      <c r="BQ54" s="352"/>
      <c r="BR54" s="352"/>
      <c r="BS54" s="352"/>
      <c r="BT54" s="352"/>
      <c r="BU54" s="352"/>
      <c r="BV54" s="352"/>
      <c r="BW54" s="355"/>
      <c r="BX54" s="355"/>
      <c r="BY54" s="355"/>
      <c r="BZ54" s="355"/>
      <c r="CA54" s="355"/>
      <c r="CB54" s="355"/>
      <c r="CC54" s="355"/>
      <c r="CD54" s="355"/>
      <c r="CE54" s="184">
        <f t="shared" si="38"/>
        <v>0</v>
      </c>
      <c r="CF54" s="244">
        <f t="shared" si="39"/>
        <v>0</v>
      </c>
      <c r="CG54" s="211"/>
      <c r="CH54" s="204"/>
      <c r="CI54" s="204"/>
      <c r="CJ54" s="204"/>
      <c r="CK54" s="204"/>
      <c r="CL54" s="204"/>
      <c r="CM54" s="204"/>
      <c r="CN54" s="204"/>
      <c r="CO54" s="204"/>
      <c r="CP54" s="204"/>
      <c r="CQ54" s="195">
        <f t="shared" si="40"/>
        <v>0</v>
      </c>
      <c r="CR54" s="186">
        <f t="shared" si="41"/>
        <v>0</v>
      </c>
      <c r="CS54" s="166"/>
      <c r="CT54" s="166"/>
      <c r="CU54" s="166"/>
      <c r="CV54" s="166"/>
      <c r="CW54" s="166"/>
      <c r="CX54" s="196"/>
      <c r="CY54" s="195">
        <f t="shared" si="42"/>
        <v>0</v>
      </c>
      <c r="CZ54" s="187">
        <f t="shared" si="43"/>
        <v>0</v>
      </c>
    </row>
    <row r="55" ht="15.75" customHeight="1">
      <c r="A55" s="169">
        <v>45.0</v>
      </c>
      <c r="B55" s="170" t="s">
        <v>144</v>
      </c>
      <c r="C55" s="171" t="s">
        <v>145</v>
      </c>
      <c r="D55" s="124">
        <f t="shared" si="7"/>
        <v>8</v>
      </c>
      <c r="E55" s="125">
        <f t="shared" si="29"/>
        <v>36.36363636</v>
      </c>
      <c r="F55" s="172">
        <f t="shared" si="30"/>
        <v>36.36363636</v>
      </c>
      <c r="G55" s="189" t="str">
        <f t="shared" si="31"/>
        <v>  </v>
      </c>
      <c r="H55" s="200"/>
      <c r="I55" s="215"/>
      <c r="J55" s="215"/>
      <c r="K55" s="197"/>
      <c r="L55" s="197"/>
      <c r="M55" s="178">
        <f t="shared" si="32"/>
        <v>0</v>
      </c>
      <c r="N55" s="188" t="str">
        <f t="shared" si="33"/>
        <v>#DIV/0!</v>
      </c>
      <c r="O55" s="200"/>
      <c r="P55" s="197"/>
      <c r="Q55" s="197"/>
      <c r="R55" s="197"/>
      <c r="S55" s="197"/>
      <c r="T55" s="197"/>
      <c r="U55" s="197"/>
      <c r="V55" s="197"/>
      <c r="W55" s="197"/>
      <c r="X55" s="419">
        <v>1.0</v>
      </c>
      <c r="Y55" s="197"/>
      <c r="Z55" s="197"/>
      <c r="AA55" s="197"/>
      <c r="AB55" s="197"/>
      <c r="AC55" s="197"/>
      <c r="AD55" s="197"/>
      <c r="AE55" s="197"/>
      <c r="AF55" s="210"/>
      <c r="AG55" s="210"/>
      <c r="AH55" s="420">
        <v>1.0</v>
      </c>
      <c r="AI55" s="210"/>
      <c r="AJ55" s="178">
        <f t="shared" si="34"/>
        <v>2</v>
      </c>
      <c r="AK55" s="190">
        <f t="shared" si="35"/>
        <v>33.33333333</v>
      </c>
      <c r="AL55" s="351"/>
      <c r="AM55" s="352"/>
      <c r="AN55" s="352"/>
      <c r="AO55" s="353">
        <v>1.0</v>
      </c>
      <c r="AP55" s="352"/>
      <c r="AQ55" s="416"/>
      <c r="AR55" s="352"/>
      <c r="AS55" s="352"/>
      <c r="AT55" s="352"/>
      <c r="AU55" s="352"/>
      <c r="AV55" s="352"/>
      <c r="AW55" s="352"/>
      <c r="AX55" s="352"/>
      <c r="AY55" s="353">
        <v>1.0</v>
      </c>
      <c r="AZ55" s="352"/>
      <c r="BA55" s="352"/>
      <c r="BB55" s="352"/>
      <c r="BC55" s="352"/>
      <c r="BD55" s="352"/>
      <c r="BE55" s="352"/>
      <c r="BF55" s="352"/>
      <c r="BG55" s="178">
        <f t="shared" si="36"/>
        <v>2</v>
      </c>
      <c r="BH55" s="190">
        <f t="shared" si="37"/>
        <v>28.57142857</v>
      </c>
      <c r="BI55" s="351"/>
      <c r="BJ55" s="352"/>
      <c r="BK55" s="352"/>
      <c r="BL55" s="352"/>
      <c r="BM55" s="352"/>
      <c r="BN55" s="352"/>
      <c r="BO55" s="352"/>
      <c r="BP55" s="353">
        <v>1.0</v>
      </c>
      <c r="BQ55" s="352"/>
      <c r="BR55" s="353">
        <v>1.0</v>
      </c>
      <c r="BS55" s="352"/>
      <c r="BT55" s="352"/>
      <c r="BU55" s="352"/>
      <c r="BV55" s="352"/>
      <c r="BW55" s="354">
        <v>1.0</v>
      </c>
      <c r="BX55" s="355"/>
      <c r="BY55" s="355"/>
      <c r="BZ55" s="355"/>
      <c r="CA55" s="355"/>
      <c r="CB55" s="354">
        <v>1.0</v>
      </c>
      <c r="CC55" s="355"/>
      <c r="CD55" s="355"/>
      <c r="CE55" s="184">
        <f t="shared" si="38"/>
        <v>4</v>
      </c>
      <c r="CF55" s="244">
        <f t="shared" si="39"/>
        <v>44.44444444</v>
      </c>
      <c r="CG55" s="211"/>
      <c r="CH55" s="204"/>
      <c r="CI55" s="204"/>
      <c r="CJ55" s="204"/>
      <c r="CK55" s="204"/>
      <c r="CL55" s="204"/>
      <c r="CM55" s="204"/>
      <c r="CN55" s="204"/>
      <c r="CO55" s="204"/>
      <c r="CP55" s="204"/>
      <c r="CQ55" s="195">
        <f t="shared" si="40"/>
        <v>0</v>
      </c>
      <c r="CR55" s="186">
        <f t="shared" si="41"/>
        <v>0</v>
      </c>
      <c r="CS55" s="166"/>
      <c r="CT55" s="166"/>
      <c r="CU55" s="166"/>
      <c r="CV55" s="166"/>
      <c r="CW55" s="166"/>
      <c r="CX55" s="196"/>
      <c r="CY55" s="195">
        <f t="shared" si="42"/>
        <v>0</v>
      </c>
      <c r="CZ55" s="187">
        <f t="shared" si="43"/>
        <v>0</v>
      </c>
    </row>
    <row r="56" ht="15.75" customHeight="1">
      <c r="A56" s="121">
        <v>46.0</v>
      </c>
      <c r="B56" s="170" t="s">
        <v>147</v>
      </c>
      <c r="C56" s="171" t="s">
        <v>148</v>
      </c>
      <c r="D56" s="124">
        <f t="shared" si="7"/>
        <v>0</v>
      </c>
      <c r="E56" s="125">
        <f t="shared" si="29"/>
        <v>0</v>
      </c>
      <c r="F56" s="172">
        <f t="shared" si="30"/>
        <v>0</v>
      </c>
      <c r="G56" s="189">
        <f t="shared" si="31"/>
        <v>0</v>
      </c>
      <c r="H56" s="200"/>
      <c r="I56" s="197"/>
      <c r="J56" s="197"/>
      <c r="K56" s="197"/>
      <c r="L56" s="197"/>
      <c r="M56" s="178">
        <f t="shared" si="32"/>
        <v>0</v>
      </c>
      <c r="N56" s="188" t="str">
        <f t="shared" si="33"/>
        <v>#DIV/0!</v>
      </c>
      <c r="O56" s="200"/>
      <c r="P56" s="197"/>
      <c r="Q56" s="197"/>
      <c r="R56" s="197"/>
      <c r="S56" s="197"/>
      <c r="T56" s="197"/>
      <c r="U56" s="197"/>
      <c r="V56" s="197"/>
      <c r="W56" s="197"/>
      <c r="X56" s="414"/>
      <c r="Y56" s="197"/>
      <c r="Z56" s="197"/>
      <c r="AA56" s="197"/>
      <c r="AB56" s="197"/>
      <c r="AC56" s="197"/>
      <c r="AD56" s="197"/>
      <c r="AE56" s="197"/>
      <c r="AF56" s="210"/>
      <c r="AG56" s="210"/>
      <c r="AH56" s="415"/>
      <c r="AI56" s="210"/>
      <c r="AJ56" s="178">
        <f t="shared" si="34"/>
        <v>0</v>
      </c>
      <c r="AK56" s="190">
        <f t="shared" si="35"/>
        <v>0</v>
      </c>
      <c r="AL56" s="351"/>
      <c r="AM56" s="352"/>
      <c r="AN56" s="352"/>
      <c r="AO56" s="352"/>
      <c r="AP56" s="352"/>
      <c r="AQ56" s="416"/>
      <c r="AR56" s="352"/>
      <c r="AS56" s="352"/>
      <c r="AT56" s="352"/>
      <c r="AU56" s="352"/>
      <c r="AV56" s="352"/>
      <c r="AW56" s="352"/>
      <c r="AX56" s="352"/>
      <c r="AY56" s="352"/>
      <c r="AZ56" s="352"/>
      <c r="BA56" s="352"/>
      <c r="BB56" s="355"/>
      <c r="BC56" s="355"/>
      <c r="BD56" s="355"/>
      <c r="BE56" s="352"/>
      <c r="BF56" s="352"/>
      <c r="BG56" s="178">
        <f t="shared" si="36"/>
        <v>0</v>
      </c>
      <c r="BH56" s="190">
        <f t="shared" si="37"/>
        <v>0</v>
      </c>
      <c r="BI56" s="351"/>
      <c r="BJ56" s="352"/>
      <c r="BK56" s="352"/>
      <c r="BL56" s="352"/>
      <c r="BM56" s="352"/>
      <c r="BN56" s="352"/>
      <c r="BO56" s="352"/>
      <c r="BP56" s="352"/>
      <c r="BQ56" s="352"/>
      <c r="BR56" s="352"/>
      <c r="BS56" s="352"/>
      <c r="BT56" s="352"/>
      <c r="BU56" s="352"/>
      <c r="BV56" s="352"/>
      <c r="BW56" s="355"/>
      <c r="BX56" s="355"/>
      <c r="BY56" s="355"/>
      <c r="BZ56" s="355"/>
      <c r="CA56" s="355"/>
      <c r="CB56" s="355"/>
      <c r="CC56" s="355"/>
      <c r="CD56" s="355"/>
      <c r="CE56" s="184">
        <f t="shared" si="38"/>
        <v>0</v>
      </c>
      <c r="CF56" s="244">
        <f t="shared" si="39"/>
        <v>0</v>
      </c>
      <c r="CG56" s="211"/>
      <c r="CH56" s="204"/>
      <c r="CI56" s="204"/>
      <c r="CJ56" s="204"/>
      <c r="CK56" s="204"/>
      <c r="CL56" s="204"/>
      <c r="CM56" s="204"/>
      <c r="CN56" s="204"/>
      <c r="CO56" s="204"/>
      <c r="CP56" s="204"/>
      <c r="CQ56" s="195">
        <f t="shared" si="40"/>
        <v>0</v>
      </c>
      <c r="CR56" s="186">
        <f t="shared" si="41"/>
        <v>0</v>
      </c>
      <c r="CS56" s="166"/>
      <c r="CT56" s="166"/>
      <c r="CU56" s="166"/>
      <c r="CV56" s="166"/>
      <c r="CW56" s="166"/>
      <c r="CX56" s="196"/>
      <c r="CY56" s="195">
        <f t="shared" si="42"/>
        <v>0</v>
      </c>
      <c r="CZ56" s="187">
        <f t="shared" si="43"/>
        <v>0</v>
      </c>
    </row>
    <row r="57" ht="15.75" customHeight="1">
      <c r="A57" s="121">
        <v>47.0</v>
      </c>
      <c r="B57" s="170" t="s">
        <v>149</v>
      </c>
      <c r="C57" s="171" t="s">
        <v>150</v>
      </c>
      <c r="D57" s="124">
        <f t="shared" si="7"/>
        <v>8</v>
      </c>
      <c r="E57" s="125">
        <f t="shared" si="29"/>
        <v>36.36363636</v>
      </c>
      <c r="F57" s="172">
        <f t="shared" si="30"/>
        <v>36.36363636</v>
      </c>
      <c r="G57" s="173" t="str">
        <f t="shared" si="31"/>
        <v>  </v>
      </c>
      <c r="H57" s="200"/>
      <c r="I57" s="204"/>
      <c r="J57" s="215"/>
      <c r="K57" s="197"/>
      <c r="L57" s="197"/>
      <c r="M57" s="178">
        <f t="shared" si="32"/>
        <v>0</v>
      </c>
      <c r="N57" s="188" t="str">
        <f t="shared" si="33"/>
        <v>#DIV/0!</v>
      </c>
      <c r="O57" s="211"/>
      <c r="P57" s="204"/>
      <c r="Q57" s="204"/>
      <c r="R57" s="197"/>
      <c r="S57" s="204"/>
      <c r="T57" s="204"/>
      <c r="U57" s="204"/>
      <c r="V57" s="204"/>
      <c r="W57" s="204"/>
      <c r="X57" s="414"/>
      <c r="Y57" s="204"/>
      <c r="Z57" s="204"/>
      <c r="AA57" s="204"/>
      <c r="AB57" s="204"/>
      <c r="AC57" s="204"/>
      <c r="AD57" s="204"/>
      <c r="AE57" s="205">
        <v>1.0</v>
      </c>
      <c r="AF57" s="206"/>
      <c r="AG57" s="206"/>
      <c r="AH57" s="420">
        <v>1.0</v>
      </c>
      <c r="AI57" s="206"/>
      <c r="AJ57" s="178">
        <f t="shared" si="34"/>
        <v>2</v>
      </c>
      <c r="AK57" s="190">
        <f t="shared" si="35"/>
        <v>33.33333333</v>
      </c>
      <c r="AL57" s="357"/>
      <c r="AM57" s="355"/>
      <c r="AN57" s="355"/>
      <c r="AO57" s="354">
        <v>1.0</v>
      </c>
      <c r="AP57" s="355"/>
      <c r="AQ57" s="416"/>
      <c r="AR57" s="355"/>
      <c r="AS57" s="355"/>
      <c r="AT57" s="355"/>
      <c r="AU57" s="355"/>
      <c r="AV57" s="354">
        <v>1.0</v>
      </c>
      <c r="AW57" s="355"/>
      <c r="AX57" s="355"/>
      <c r="AY57" s="355"/>
      <c r="AZ57" s="355"/>
      <c r="BA57" s="355"/>
      <c r="BB57" s="355"/>
      <c r="BC57" s="355"/>
      <c r="BD57" s="355"/>
      <c r="BE57" s="355"/>
      <c r="BF57" s="355"/>
      <c r="BG57" s="178">
        <f t="shared" si="36"/>
        <v>2</v>
      </c>
      <c r="BH57" s="190">
        <f t="shared" si="37"/>
        <v>28.57142857</v>
      </c>
      <c r="BI57" s="357"/>
      <c r="BJ57" s="355"/>
      <c r="BK57" s="355"/>
      <c r="BL57" s="355"/>
      <c r="BM57" s="355"/>
      <c r="BN57" s="355"/>
      <c r="BO57" s="354">
        <v>1.0</v>
      </c>
      <c r="BP57" s="354">
        <v>1.0</v>
      </c>
      <c r="BQ57" s="355"/>
      <c r="BR57" s="355"/>
      <c r="BS57" s="355"/>
      <c r="BT57" s="355"/>
      <c r="BU57" s="355"/>
      <c r="BV57" s="355"/>
      <c r="BW57" s="355"/>
      <c r="BX57" s="355"/>
      <c r="BY57" s="355">
        <v>1.0</v>
      </c>
      <c r="BZ57" s="355"/>
      <c r="CA57" s="355"/>
      <c r="CB57" s="354">
        <v>1.0</v>
      </c>
      <c r="CC57" s="355"/>
      <c r="CD57" s="355"/>
      <c r="CE57" s="184">
        <f t="shared" si="38"/>
        <v>4</v>
      </c>
      <c r="CF57" s="244">
        <f t="shared" si="39"/>
        <v>44.44444444</v>
      </c>
      <c r="CG57" s="211"/>
      <c r="CH57" s="204"/>
      <c r="CI57" s="204"/>
      <c r="CJ57" s="204"/>
      <c r="CK57" s="204"/>
      <c r="CL57" s="204"/>
      <c r="CM57" s="204"/>
      <c r="CN57" s="204"/>
      <c r="CO57" s="204"/>
      <c r="CP57" s="204"/>
      <c r="CQ57" s="195">
        <f t="shared" si="40"/>
        <v>0</v>
      </c>
      <c r="CR57" s="186">
        <f t="shared" si="41"/>
        <v>0</v>
      </c>
      <c r="CS57" s="166"/>
      <c r="CT57" s="166"/>
      <c r="CU57" s="166"/>
      <c r="CV57" s="166"/>
      <c r="CW57" s="166"/>
      <c r="CX57" s="196"/>
      <c r="CY57" s="195">
        <f t="shared" si="42"/>
        <v>0</v>
      </c>
      <c r="CZ57" s="187">
        <f t="shared" si="43"/>
        <v>0</v>
      </c>
    </row>
    <row r="58" ht="15.75" customHeight="1">
      <c r="A58" s="169">
        <v>48.0</v>
      </c>
      <c r="B58" s="170" t="s">
        <v>151</v>
      </c>
      <c r="C58" s="171" t="s">
        <v>152</v>
      </c>
      <c r="D58" s="124">
        <f t="shared" si="7"/>
        <v>21</v>
      </c>
      <c r="E58" s="125">
        <f t="shared" si="29"/>
        <v>95.45454545</v>
      </c>
      <c r="F58" s="172" t="str">
        <f t="shared" si="30"/>
        <v>  </v>
      </c>
      <c r="G58" s="173" t="str">
        <f t="shared" si="31"/>
        <v>  </v>
      </c>
      <c r="H58" s="200"/>
      <c r="I58" s="204"/>
      <c r="J58" s="204"/>
      <c r="K58" s="197"/>
      <c r="L58" s="197"/>
      <c r="M58" s="178">
        <f t="shared" si="32"/>
        <v>0</v>
      </c>
      <c r="N58" s="188" t="str">
        <f t="shared" si="33"/>
        <v>#DIV/0!</v>
      </c>
      <c r="O58" s="211"/>
      <c r="P58" s="204"/>
      <c r="Q58" s="204"/>
      <c r="R58" s="197"/>
      <c r="S58" s="204"/>
      <c r="T58" s="204"/>
      <c r="U58" s="204"/>
      <c r="V58" s="204"/>
      <c r="W58" s="204"/>
      <c r="X58" s="419">
        <v>1.0</v>
      </c>
      <c r="Y58" s="204"/>
      <c r="Z58" s="205">
        <v>1.0</v>
      </c>
      <c r="AA58" s="204"/>
      <c r="AB58" s="204"/>
      <c r="AC58" s="205">
        <v>1.0</v>
      </c>
      <c r="AD58" s="204"/>
      <c r="AE58" s="205">
        <v>1.0</v>
      </c>
      <c r="AF58" s="206"/>
      <c r="AG58" s="206"/>
      <c r="AH58" s="420">
        <v>1.0</v>
      </c>
      <c r="AI58" s="206"/>
      <c r="AJ58" s="178">
        <f t="shared" si="34"/>
        <v>5</v>
      </c>
      <c r="AK58" s="190">
        <f t="shared" si="35"/>
        <v>83.33333333</v>
      </c>
      <c r="AL58" s="357"/>
      <c r="AM58" s="355"/>
      <c r="AN58" s="355"/>
      <c r="AO58" s="354">
        <v>1.0</v>
      </c>
      <c r="AP58" s="355"/>
      <c r="AQ58" s="421">
        <v>1.0</v>
      </c>
      <c r="AR58" s="355"/>
      <c r="AS58" s="355"/>
      <c r="AT58" s="354">
        <v>1.0</v>
      </c>
      <c r="AU58" s="355"/>
      <c r="AV58" s="354">
        <v>1.0</v>
      </c>
      <c r="AW58" s="355"/>
      <c r="AX58" s="355"/>
      <c r="AY58" s="354">
        <v>1.0</v>
      </c>
      <c r="AZ58" s="355"/>
      <c r="BA58" s="355"/>
      <c r="BB58" s="352"/>
      <c r="BC58" s="352"/>
      <c r="BD58" s="353">
        <v>1.0</v>
      </c>
      <c r="BE58" s="355"/>
      <c r="BF58" s="354">
        <v>1.0</v>
      </c>
      <c r="BG58" s="178">
        <f t="shared" si="36"/>
        <v>7</v>
      </c>
      <c r="BH58" s="190">
        <f t="shared" si="37"/>
        <v>100</v>
      </c>
      <c r="BI58" s="357"/>
      <c r="BJ58" s="355"/>
      <c r="BK58" s="355"/>
      <c r="BL58" s="354">
        <v>1.0</v>
      </c>
      <c r="BM58" s="355"/>
      <c r="BN58" s="355"/>
      <c r="BO58" s="354">
        <v>1.0</v>
      </c>
      <c r="BP58" s="354">
        <v>1.0</v>
      </c>
      <c r="BQ58" s="355"/>
      <c r="BR58" s="354">
        <v>1.0</v>
      </c>
      <c r="BS58" s="355"/>
      <c r="BT58" s="355"/>
      <c r="BU58" s="355"/>
      <c r="BV58" s="355"/>
      <c r="BW58" s="354">
        <v>1.0</v>
      </c>
      <c r="BX58" s="355"/>
      <c r="BY58" s="355">
        <v>1.0</v>
      </c>
      <c r="BZ58" s="354">
        <v>1.0</v>
      </c>
      <c r="CA58" s="355"/>
      <c r="CB58" s="354">
        <v>1.0</v>
      </c>
      <c r="CC58" s="355"/>
      <c r="CD58" s="355"/>
      <c r="CE58" s="184">
        <f t="shared" si="38"/>
        <v>8</v>
      </c>
      <c r="CF58" s="244">
        <f t="shared" si="39"/>
        <v>88.88888889</v>
      </c>
      <c r="CG58" s="228">
        <v>1.0</v>
      </c>
      <c r="CH58" s="204"/>
      <c r="CI58" s="204"/>
      <c r="CJ58" s="204"/>
      <c r="CK58" s="204"/>
      <c r="CL58" s="204"/>
      <c r="CM58" s="204"/>
      <c r="CN58" s="204"/>
      <c r="CO58" s="204"/>
      <c r="CP58" s="204"/>
      <c r="CQ58" s="195">
        <f t="shared" si="40"/>
        <v>1</v>
      </c>
      <c r="CR58" s="186">
        <f t="shared" si="41"/>
        <v>100</v>
      </c>
      <c r="CS58" s="166"/>
      <c r="CT58" s="166"/>
      <c r="CU58" s="166"/>
      <c r="CV58" s="166"/>
      <c r="CW58" s="166"/>
      <c r="CX58" s="196"/>
      <c r="CY58" s="195">
        <f t="shared" si="42"/>
        <v>101</v>
      </c>
      <c r="CZ58" s="187">
        <f t="shared" si="43"/>
        <v>5050</v>
      </c>
    </row>
    <row r="59" ht="15.75" customHeight="1">
      <c r="A59" s="121">
        <v>49.0</v>
      </c>
      <c r="B59" s="170" t="s">
        <v>153</v>
      </c>
      <c r="C59" s="171" t="s">
        <v>154</v>
      </c>
      <c r="D59" s="124">
        <f t="shared" si="7"/>
        <v>8</v>
      </c>
      <c r="E59" s="125">
        <f t="shared" si="29"/>
        <v>36.36363636</v>
      </c>
      <c r="F59" s="172">
        <f t="shared" si="30"/>
        <v>36.36363636</v>
      </c>
      <c r="G59" s="189" t="str">
        <f t="shared" si="31"/>
        <v>  </v>
      </c>
      <c r="H59" s="200"/>
      <c r="I59" s="215"/>
      <c r="J59" s="215"/>
      <c r="K59" s="197"/>
      <c r="L59" s="197"/>
      <c r="M59" s="178">
        <f t="shared" si="32"/>
        <v>0</v>
      </c>
      <c r="N59" s="188" t="str">
        <f t="shared" si="33"/>
        <v>#DIV/0!</v>
      </c>
      <c r="O59" s="200"/>
      <c r="P59" s="197"/>
      <c r="Q59" s="197"/>
      <c r="R59" s="204"/>
      <c r="S59" s="197"/>
      <c r="T59" s="197"/>
      <c r="U59" s="197"/>
      <c r="V59" s="197"/>
      <c r="W59" s="197"/>
      <c r="X59" s="419">
        <v>1.0</v>
      </c>
      <c r="Y59" s="197"/>
      <c r="Z59" s="198">
        <v>1.0</v>
      </c>
      <c r="AA59" s="197"/>
      <c r="AB59" s="197"/>
      <c r="AC59" s="198">
        <v>1.0</v>
      </c>
      <c r="AD59" s="197"/>
      <c r="AE59" s="197"/>
      <c r="AF59" s="210"/>
      <c r="AG59" s="210"/>
      <c r="AH59" s="415"/>
      <c r="AI59" s="210"/>
      <c r="AJ59" s="178">
        <f t="shared" si="34"/>
        <v>3</v>
      </c>
      <c r="AK59" s="190">
        <f t="shared" si="35"/>
        <v>50</v>
      </c>
      <c r="AL59" s="351"/>
      <c r="AM59" s="352"/>
      <c r="AN59" s="352"/>
      <c r="AO59" s="353">
        <v>1.0</v>
      </c>
      <c r="AP59" s="352"/>
      <c r="AQ59" s="421">
        <v>1.0</v>
      </c>
      <c r="AR59" s="352"/>
      <c r="AS59" s="352"/>
      <c r="AT59" s="353">
        <v>1.0</v>
      </c>
      <c r="AU59" s="352"/>
      <c r="AV59" s="352"/>
      <c r="AW59" s="352"/>
      <c r="AX59" s="352"/>
      <c r="AY59" s="353">
        <v>1.0</v>
      </c>
      <c r="AZ59" s="352"/>
      <c r="BA59" s="352"/>
      <c r="BB59" s="352"/>
      <c r="BC59" s="352"/>
      <c r="BD59" s="353">
        <v>1.0</v>
      </c>
      <c r="BE59" s="352"/>
      <c r="BF59" s="352"/>
      <c r="BG59" s="178">
        <f t="shared" si="36"/>
        <v>5</v>
      </c>
      <c r="BH59" s="190">
        <f t="shared" si="37"/>
        <v>71.42857143</v>
      </c>
      <c r="BI59" s="351"/>
      <c r="BJ59" s="352"/>
      <c r="BK59" s="352"/>
      <c r="BL59" s="352"/>
      <c r="BM59" s="352"/>
      <c r="BN59" s="352"/>
      <c r="BO59" s="352"/>
      <c r="BP59" s="352"/>
      <c r="BQ59" s="352"/>
      <c r="BR59" s="352"/>
      <c r="BS59" s="352"/>
      <c r="BT59" s="352"/>
      <c r="BU59" s="352"/>
      <c r="BV59" s="352"/>
      <c r="BW59" s="355"/>
      <c r="BX59" s="355"/>
      <c r="BY59" s="355"/>
      <c r="BZ59" s="355"/>
      <c r="CA59" s="355"/>
      <c r="CB59" s="355"/>
      <c r="CC59" s="355"/>
      <c r="CD59" s="355"/>
      <c r="CE59" s="184">
        <f t="shared" si="38"/>
        <v>0</v>
      </c>
      <c r="CF59" s="244">
        <f t="shared" si="39"/>
        <v>0</v>
      </c>
      <c r="CG59" s="211"/>
      <c r="CH59" s="204"/>
      <c r="CI59" s="204"/>
      <c r="CJ59" s="204"/>
      <c r="CK59" s="204"/>
      <c r="CL59" s="204"/>
      <c r="CM59" s="204"/>
      <c r="CN59" s="204"/>
      <c r="CO59" s="204"/>
      <c r="CP59" s="204"/>
      <c r="CQ59" s="195">
        <f t="shared" si="40"/>
        <v>0</v>
      </c>
      <c r="CR59" s="186">
        <f t="shared" si="41"/>
        <v>0</v>
      </c>
      <c r="CS59" s="166"/>
      <c r="CT59" s="166"/>
      <c r="CU59" s="166"/>
      <c r="CV59" s="166"/>
      <c r="CW59" s="166"/>
      <c r="CX59" s="196"/>
      <c r="CY59" s="195">
        <f t="shared" si="42"/>
        <v>0</v>
      </c>
      <c r="CZ59" s="187">
        <f t="shared" si="43"/>
        <v>0</v>
      </c>
    </row>
    <row r="60" ht="15.75" customHeight="1">
      <c r="A60" s="121">
        <v>50.0</v>
      </c>
      <c r="B60" s="170" t="s">
        <v>155</v>
      </c>
      <c r="C60" s="171" t="s">
        <v>156</v>
      </c>
      <c r="D60" s="124">
        <f t="shared" si="7"/>
        <v>5</v>
      </c>
      <c r="E60" s="125">
        <f t="shared" si="29"/>
        <v>22.72727273</v>
      </c>
      <c r="F60" s="172">
        <f t="shared" si="30"/>
        <v>22.72727273</v>
      </c>
      <c r="G60" s="189">
        <f t="shared" si="31"/>
        <v>22.72727273</v>
      </c>
      <c r="H60" s="216"/>
      <c r="I60" s="197"/>
      <c r="J60" s="197"/>
      <c r="K60" s="197"/>
      <c r="L60" s="197"/>
      <c r="M60" s="178">
        <f t="shared" si="32"/>
        <v>0</v>
      </c>
      <c r="N60" s="188" t="str">
        <f t="shared" si="33"/>
        <v>#DIV/0!</v>
      </c>
      <c r="O60" s="200"/>
      <c r="P60" s="197"/>
      <c r="Q60" s="197"/>
      <c r="R60" s="204"/>
      <c r="S60" s="197"/>
      <c r="T60" s="197"/>
      <c r="U60" s="197"/>
      <c r="V60" s="197"/>
      <c r="W60" s="197"/>
      <c r="X60" s="419">
        <v>1.0</v>
      </c>
      <c r="Y60" s="197"/>
      <c r="Z60" s="198">
        <v>1.0</v>
      </c>
      <c r="AA60" s="197"/>
      <c r="AB60" s="197"/>
      <c r="AC60" s="198">
        <v>1.0</v>
      </c>
      <c r="AD60" s="197"/>
      <c r="AE60" s="197"/>
      <c r="AF60" s="210"/>
      <c r="AG60" s="210"/>
      <c r="AH60" s="415"/>
      <c r="AI60" s="210"/>
      <c r="AJ60" s="178">
        <f t="shared" si="34"/>
        <v>3</v>
      </c>
      <c r="AK60" s="190">
        <f t="shared" si="35"/>
        <v>50</v>
      </c>
      <c r="AL60" s="351"/>
      <c r="AM60" s="352"/>
      <c r="AN60" s="352"/>
      <c r="AO60" s="352"/>
      <c r="AP60" s="352"/>
      <c r="AQ60" s="416"/>
      <c r="AR60" s="352"/>
      <c r="AS60" s="352"/>
      <c r="AT60" s="352"/>
      <c r="AU60" s="352"/>
      <c r="AV60" s="352"/>
      <c r="AW60" s="352"/>
      <c r="AX60" s="352"/>
      <c r="AY60" s="353">
        <v>1.0</v>
      </c>
      <c r="AZ60" s="352"/>
      <c r="BA60" s="352"/>
      <c r="BB60" s="361"/>
      <c r="BC60" s="361"/>
      <c r="BD60" s="411">
        <v>1.0</v>
      </c>
      <c r="BE60" s="352"/>
      <c r="BF60" s="352"/>
      <c r="BG60" s="178">
        <f t="shared" si="36"/>
        <v>2</v>
      </c>
      <c r="BH60" s="190">
        <f t="shared" si="37"/>
        <v>28.57142857</v>
      </c>
      <c r="BI60" s="351"/>
      <c r="BJ60" s="352"/>
      <c r="BK60" s="352"/>
      <c r="BL60" s="352"/>
      <c r="BM60" s="352"/>
      <c r="BN60" s="352"/>
      <c r="BO60" s="352"/>
      <c r="BP60" s="352"/>
      <c r="BQ60" s="352"/>
      <c r="BR60" s="352"/>
      <c r="BS60" s="352"/>
      <c r="BT60" s="352"/>
      <c r="BU60" s="352"/>
      <c r="BV60" s="352"/>
      <c r="BW60" s="355"/>
      <c r="BX60" s="355"/>
      <c r="BY60" s="355"/>
      <c r="BZ60" s="355"/>
      <c r="CA60" s="355"/>
      <c r="CB60" s="355"/>
      <c r="CC60" s="355"/>
      <c r="CD60" s="355"/>
      <c r="CE60" s="184">
        <f t="shared" si="38"/>
        <v>0</v>
      </c>
      <c r="CF60" s="244">
        <f t="shared" si="39"/>
        <v>0</v>
      </c>
      <c r="CG60" s="211"/>
      <c r="CH60" s="204"/>
      <c r="CI60" s="204"/>
      <c r="CJ60" s="204"/>
      <c r="CK60" s="204"/>
      <c r="CL60" s="204"/>
      <c r="CM60" s="204"/>
      <c r="CN60" s="204"/>
      <c r="CO60" s="204"/>
      <c r="CP60" s="204"/>
      <c r="CQ60" s="195">
        <f t="shared" si="40"/>
        <v>0</v>
      </c>
      <c r="CR60" s="186">
        <f t="shared" si="41"/>
        <v>0</v>
      </c>
      <c r="CS60" s="166"/>
      <c r="CT60" s="166"/>
      <c r="CU60" s="166"/>
      <c r="CV60" s="166"/>
      <c r="CW60" s="166"/>
      <c r="CX60" s="196"/>
      <c r="CY60" s="195">
        <f t="shared" si="42"/>
        <v>0</v>
      </c>
      <c r="CZ60" s="187">
        <f t="shared" si="43"/>
        <v>0</v>
      </c>
    </row>
    <row r="61" ht="15.75" customHeight="1">
      <c r="A61" s="169">
        <v>51.0</v>
      </c>
      <c r="B61" s="170" t="s">
        <v>157</v>
      </c>
      <c r="C61" s="171" t="s">
        <v>158</v>
      </c>
      <c r="D61" s="124">
        <f t="shared" si="7"/>
        <v>8</v>
      </c>
      <c r="E61" s="125">
        <f t="shared" si="29"/>
        <v>36.36363636</v>
      </c>
      <c r="F61" s="172">
        <f t="shared" si="30"/>
        <v>36.36363636</v>
      </c>
      <c r="G61" s="189" t="str">
        <f t="shared" si="31"/>
        <v>  </v>
      </c>
      <c r="H61" s="200"/>
      <c r="I61" s="197"/>
      <c r="J61" s="197"/>
      <c r="K61" s="197"/>
      <c r="L61" s="197"/>
      <c r="M61" s="178">
        <f t="shared" si="32"/>
        <v>0</v>
      </c>
      <c r="N61" s="188" t="str">
        <f t="shared" si="33"/>
        <v>#DIV/0!</v>
      </c>
      <c r="O61" s="216"/>
      <c r="P61" s="215"/>
      <c r="Q61" s="215"/>
      <c r="R61" s="197"/>
      <c r="S61" s="215"/>
      <c r="T61" s="215"/>
      <c r="U61" s="215"/>
      <c r="V61" s="215"/>
      <c r="W61" s="215"/>
      <c r="X61" s="419">
        <v>1.0</v>
      </c>
      <c r="Y61" s="215"/>
      <c r="Z61" s="215"/>
      <c r="AA61" s="215"/>
      <c r="AB61" s="215"/>
      <c r="AC61" s="215"/>
      <c r="AD61" s="215"/>
      <c r="AE61" s="215"/>
      <c r="AF61" s="218"/>
      <c r="AG61" s="218"/>
      <c r="AH61" s="420">
        <v>1.0</v>
      </c>
      <c r="AI61" s="218"/>
      <c r="AJ61" s="178">
        <f t="shared" si="34"/>
        <v>2</v>
      </c>
      <c r="AK61" s="190">
        <f t="shared" si="35"/>
        <v>33.33333333</v>
      </c>
      <c r="AL61" s="360"/>
      <c r="AM61" s="361"/>
      <c r="AN61" s="361"/>
      <c r="AO61" s="411">
        <v>1.0</v>
      </c>
      <c r="AP61" s="361"/>
      <c r="AQ61" s="416"/>
      <c r="AR61" s="361"/>
      <c r="AS61" s="361"/>
      <c r="AT61" s="361"/>
      <c r="AU61" s="361"/>
      <c r="AV61" s="361"/>
      <c r="AW61" s="361"/>
      <c r="AX61" s="361"/>
      <c r="AY61" s="411">
        <v>1.0</v>
      </c>
      <c r="AZ61" s="361"/>
      <c r="BA61" s="361"/>
      <c r="BB61" s="352"/>
      <c r="BC61" s="352"/>
      <c r="BD61" s="352"/>
      <c r="BE61" s="361"/>
      <c r="BF61" s="361"/>
      <c r="BG61" s="178">
        <f t="shared" si="36"/>
        <v>2</v>
      </c>
      <c r="BH61" s="190">
        <f t="shared" si="37"/>
        <v>28.57142857</v>
      </c>
      <c r="BI61" s="360"/>
      <c r="BJ61" s="361"/>
      <c r="BK61" s="361"/>
      <c r="BL61" s="361"/>
      <c r="BM61" s="361"/>
      <c r="BN61" s="361"/>
      <c r="BO61" s="361"/>
      <c r="BP61" s="411">
        <v>1.0</v>
      </c>
      <c r="BQ61" s="361"/>
      <c r="BR61" s="411">
        <v>1.0</v>
      </c>
      <c r="BS61" s="361"/>
      <c r="BT61" s="361"/>
      <c r="BU61" s="361"/>
      <c r="BV61" s="361"/>
      <c r="BW61" s="354">
        <v>1.0</v>
      </c>
      <c r="BX61" s="355"/>
      <c r="BY61" s="355"/>
      <c r="BZ61" s="354">
        <v>1.0</v>
      </c>
      <c r="CA61" s="355"/>
      <c r="CB61" s="355"/>
      <c r="CC61" s="355"/>
      <c r="CD61" s="355"/>
      <c r="CE61" s="184">
        <f t="shared" si="38"/>
        <v>4</v>
      </c>
      <c r="CF61" s="244">
        <f t="shared" si="39"/>
        <v>44.44444444</v>
      </c>
      <c r="CG61" s="211"/>
      <c r="CH61" s="204"/>
      <c r="CI61" s="204"/>
      <c r="CJ61" s="204"/>
      <c r="CK61" s="204"/>
      <c r="CL61" s="204"/>
      <c r="CM61" s="177"/>
      <c r="CN61" s="204"/>
      <c r="CO61" s="204"/>
      <c r="CP61" s="204"/>
      <c r="CQ61" s="195">
        <f t="shared" si="40"/>
        <v>0</v>
      </c>
      <c r="CR61" s="186">
        <f t="shared" si="41"/>
        <v>0</v>
      </c>
      <c r="CS61" s="166"/>
      <c r="CT61" s="166"/>
      <c r="CU61" s="166"/>
      <c r="CV61" s="166"/>
      <c r="CW61" s="166"/>
      <c r="CX61" s="196"/>
      <c r="CY61" s="195">
        <f t="shared" si="42"/>
        <v>0</v>
      </c>
      <c r="CZ61" s="187">
        <f t="shared" si="43"/>
        <v>0</v>
      </c>
    </row>
    <row r="62" ht="15.75" customHeight="1">
      <c r="A62" s="121">
        <v>52.0</v>
      </c>
      <c r="B62" s="170" t="s">
        <v>159</v>
      </c>
      <c r="C62" s="171" t="s">
        <v>160</v>
      </c>
      <c r="D62" s="124">
        <f t="shared" si="7"/>
        <v>7</v>
      </c>
      <c r="E62" s="125">
        <f t="shared" si="29"/>
        <v>31.81818182</v>
      </c>
      <c r="F62" s="172">
        <f t="shared" si="30"/>
        <v>31.81818182</v>
      </c>
      <c r="G62" s="189" t="str">
        <f t="shared" si="31"/>
        <v>  </v>
      </c>
      <c r="H62" s="200"/>
      <c r="I62" s="197"/>
      <c r="J62" s="197"/>
      <c r="K62" s="197"/>
      <c r="L62" s="197"/>
      <c r="M62" s="178">
        <f t="shared" si="32"/>
        <v>0</v>
      </c>
      <c r="N62" s="188" t="str">
        <f t="shared" si="33"/>
        <v>#DIV/0!</v>
      </c>
      <c r="O62" s="200"/>
      <c r="P62" s="197"/>
      <c r="Q62" s="197"/>
      <c r="R62" s="197"/>
      <c r="S62" s="197"/>
      <c r="T62" s="197"/>
      <c r="U62" s="197"/>
      <c r="V62" s="197"/>
      <c r="W62" s="197"/>
      <c r="X62" s="414"/>
      <c r="Y62" s="197"/>
      <c r="Z62" s="197"/>
      <c r="AA62" s="197"/>
      <c r="AB62" s="197"/>
      <c r="AC62" s="198">
        <v>1.0</v>
      </c>
      <c r="AD62" s="197"/>
      <c r="AE62" s="197"/>
      <c r="AF62" s="210"/>
      <c r="AG62" s="210"/>
      <c r="AH62" s="420">
        <v>1.0</v>
      </c>
      <c r="AI62" s="210"/>
      <c r="AJ62" s="178">
        <f t="shared" si="34"/>
        <v>2</v>
      </c>
      <c r="AK62" s="190">
        <f t="shared" si="35"/>
        <v>33.33333333</v>
      </c>
      <c r="AL62" s="351"/>
      <c r="AM62" s="352"/>
      <c r="AN62" s="352"/>
      <c r="AO62" s="352"/>
      <c r="AP62" s="352"/>
      <c r="AQ62" s="416"/>
      <c r="AR62" s="352"/>
      <c r="AS62" s="352"/>
      <c r="AT62" s="352"/>
      <c r="AU62" s="352"/>
      <c r="AV62" s="352"/>
      <c r="AW62" s="352"/>
      <c r="AX62" s="352"/>
      <c r="AY62" s="353">
        <v>1.0</v>
      </c>
      <c r="AZ62" s="352"/>
      <c r="BA62" s="352"/>
      <c r="BB62" s="352"/>
      <c r="BC62" s="352"/>
      <c r="BD62" s="352"/>
      <c r="BE62" s="352"/>
      <c r="BF62" s="353">
        <v>1.0</v>
      </c>
      <c r="BG62" s="178">
        <f t="shared" si="36"/>
        <v>2</v>
      </c>
      <c r="BH62" s="190">
        <f t="shared" si="37"/>
        <v>28.57142857</v>
      </c>
      <c r="BI62" s="351"/>
      <c r="BJ62" s="352"/>
      <c r="BK62" s="352"/>
      <c r="BL62" s="352"/>
      <c r="BM62" s="352"/>
      <c r="BN62" s="352"/>
      <c r="BO62" s="352"/>
      <c r="BP62" s="353">
        <v>1.0</v>
      </c>
      <c r="BQ62" s="352"/>
      <c r="BR62" s="352"/>
      <c r="BS62" s="352"/>
      <c r="BT62" s="352"/>
      <c r="BU62" s="352"/>
      <c r="BV62" s="352"/>
      <c r="BW62" s="355"/>
      <c r="BX62" s="355"/>
      <c r="BY62" s="355"/>
      <c r="BZ62" s="354">
        <v>1.0</v>
      </c>
      <c r="CA62" s="355"/>
      <c r="CB62" s="355"/>
      <c r="CC62" s="355"/>
      <c r="CD62" s="355"/>
      <c r="CE62" s="184">
        <f t="shared" si="38"/>
        <v>2</v>
      </c>
      <c r="CF62" s="244">
        <f t="shared" si="39"/>
        <v>22.22222222</v>
      </c>
      <c r="CG62" s="228">
        <v>1.0</v>
      </c>
      <c r="CH62" s="204"/>
      <c r="CI62" s="204"/>
      <c r="CJ62" s="204"/>
      <c r="CK62" s="204"/>
      <c r="CL62" s="204"/>
      <c r="CM62" s="204"/>
      <c r="CN62" s="204"/>
      <c r="CO62" s="204"/>
      <c r="CP62" s="204"/>
      <c r="CQ62" s="195">
        <f t="shared" si="40"/>
        <v>1</v>
      </c>
      <c r="CR62" s="186">
        <f t="shared" si="41"/>
        <v>100</v>
      </c>
      <c r="CS62" s="166"/>
      <c r="CT62" s="166"/>
      <c r="CU62" s="166"/>
      <c r="CV62" s="166"/>
      <c r="CW62" s="166"/>
      <c r="CX62" s="196"/>
      <c r="CY62" s="195">
        <f t="shared" si="42"/>
        <v>101</v>
      </c>
      <c r="CZ62" s="187">
        <f t="shared" si="43"/>
        <v>5050</v>
      </c>
    </row>
    <row r="63" ht="15.75" customHeight="1">
      <c r="A63" s="121">
        <v>53.0</v>
      </c>
      <c r="B63" s="170" t="s">
        <v>161</v>
      </c>
      <c r="C63" s="171" t="s">
        <v>162</v>
      </c>
      <c r="D63" s="124">
        <f t="shared" si="7"/>
        <v>15</v>
      </c>
      <c r="E63" s="125">
        <f t="shared" si="29"/>
        <v>68.18181818</v>
      </c>
      <c r="F63" s="172" t="str">
        <f t="shared" si="30"/>
        <v>  </v>
      </c>
      <c r="G63" s="189" t="str">
        <f t="shared" si="31"/>
        <v>  </v>
      </c>
      <c r="H63" s="200"/>
      <c r="I63" s="197"/>
      <c r="J63" s="204"/>
      <c r="K63" s="197"/>
      <c r="L63" s="197"/>
      <c r="M63" s="178">
        <f t="shared" si="32"/>
        <v>0</v>
      </c>
      <c r="N63" s="188" t="str">
        <f t="shared" si="33"/>
        <v>#DIV/0!</v>
      </c>
      <c r="O63" s="200"/>
      <c r="P63" s="197"/>
      <c r="Q63" s="197"/>
      <c r="R63" s="215"/>
      <c r="S63" s="197"/>
      <c r="T63" s="197"/>
      <c r="U63" s="197"/>
      <c r="V63" s="197"/>
      <c r="W63" s="197"/>
      <c r="X63" s="414"/>
      <c r="Y63" s="197"/>
      <c r="Z63" s="198">
        <v>1.0</v>
      </c>
      <c r="AA63" s="197"/>
      <c r="AB63" s="197"/>
      <c r="AC63" s="198">
        <v>1.0</v>
      </c>
      <c r="AD63" s="197"/>
      <c r="AE63" s="197"/>
      <c r="AF63" s="210"/>
      <c r="AG63" s="210"/>
      <c r="AH63" s="420">
        <v>1.0</v>
      </c>
      <c r="AI63" s="210"/>
      <c r="AJ63" s="178">
        <f t="shared" si="34"/>
        <v>3</v>
      </c>
      <c r="AK63" s="190">
        <f t="shared" si="35"/>
        <v>50</v>
      </c>
      <c r="AL63" s="351"/>
      <c r="AM63" s="352"/>
      <c r="AN63" s="352"/>
      <c r="AO63" s="353">
        <v>1.0</v>
      </c>
      <c r="AP63" s="352"/>
      <c r="AQ63" s="421">
        <v>1.0</v>
      </c>
      <c r="AR63" s="352"/>
      <c r="AS63" s="352"/>
      <c r="AT63" s="352"/>
      <c r="AU63" s="352"/>
      <c r="AV63" s="352"/>
      <c r="AW63" s="352"/>
      <c r="AX63" s="352"/>
      <c r="AY63" s="353">
        <v>1.0</v>
      </c>
      <c r="AZ63" s="352"/>
      <c r="BA63" s="352"/>
      <c r="BB63" s="352"/>
      <c r="BC63" s="352"/>
      <c r="BD63" s="353">
        <v>1.0</v>
      </c>
      <c r="BE63" s="352"/>
      <c r="BF63" s="353">
        <v>1.0</v>
      </c>
      <c r="BG63" s="178">
        <f t="shared" si="36"/>
        <v>5</v>
      </c>
      <c r="BH63" s="190">
        <f t="shared" si="37"/>
        <v>71.42857143</v>
      </c>
      <c r="BI63" s="351"/>
      <c r="BJ63" s="352"/>
      <c r="BK63" s="352"/>
      <c r="BL63" s="353">
        <v>1.0</v>
      </c>
      <c r="BM63" s="352"/>
      <c r="BN63" s="352"/>
      <c r="BO63" s="353">
        <v>1.0</v>
      </c>
      <c r="BP63" s="353">
        <v>1.0</v>
      </c>
      <c r="BQ63" s="352"/>
      <c r="BR63" s="353">
        <v>1.0</v>
      </c>
      <c r="BS63" s="352"/>
      <c r="BT63" s="352"/>
      <c r="BU63" s="352"/>
      <c r="BV63" s="352"/>
      <c r="BW63" s="354">
        <v>1.0</v>
      </c>
      <c r="BX63" s="355"/>
      <c r="BY63" s="355"/>
      <c r="BZ63" s="355"/>
      <c r="CA63" s="355"/>
      <c r="CB63" s="354">
        <v>1.0</v>
      </c>
      <c r="CC63" s="355"/>
      <c r="CD63" s="355"/>
      <c r="CE63" s="184">
        <f t="shared" si="38"/>
        <v>6</v>
      </c>
      <c r="CF63" s="244">
        <f t="shared" si="39"/>
        <v>66.66666667</v>
      </c>
      <c r="CG63" s="228">
        <v>1.0</v>
      </c>
      <c r="CH63" s="204"/>
      <c r="CI63" s="204"/>
      <c r="CJ63" s="204"/>
      <c r="CK63" s="204"/>
      <c r="CL63" s="204"/>
      <c r="CM63" s="204"/>
      <c r="CN63" s="204"/>
      <c r="CO63" s="204"/>
      <c r="CP63" s="204"/>
      <c r="CQ63" s="195">
        <f t="shared" si="40"/>
        <v>1</v>
      </c>
      <c r="CR63" s="186">
        <f t="shared" si="41"/>
        <v>100</v>
      </c>
      <c r="CS63" s="166"/>
      <c r="CT63" s="166"/>
      <c r="CU63" s="166"/>
      <c r="CV63" s="166"/>
      <c r="CW63" s="166"/>
      <c r="CX63" s="196"/>
      <c r="CY63" s="195">
        <f t="shared" si="42"/>
        <v>101</v>
      </c>
      <c r="CZ63" s="187">
        <f t="shared" si="43"/>
        <v>5050</v>
      </c>
    </row>
    <row r="64" ht="15.75" customHeight="1">
      <c r="A64" s="169">
        <v>54.0</v>
      </c>
      <c r="B64" s="170" t="s">
        <v>163</v>
      </c>
      <c r="C64" s="171" t="s">
        <v>164</v>
      </c>
      <c r="D64" s="124">
        <f t="shared" si="7"/>
        <v>12</v>
      </c>
      <c r="E64" s="125">
        <f t="shared" si="29"/>
        <v>54.54545455</v>
      </c>
      <c r="F64" s="172" t="str">
        <f t="shared" si="30"/>
        <v>  </v>
      </c>
      <c r="G64" s="173" t="str">
        <f t="shared" si="31"/>
        <v>  </v>
      </c>
      <c r="H64" s="200"/>
      <c r="I64" s="197"/>
      <c r="J64" s="197"/>
      <c r="K64" s="197"/>
      <c r="L64" s="197"/>
      <c r="M64" s="178">
        <f t="shared" si="32"/>
        <v>0</v>
      </c>
      <c r="N64" s="188" t="str">
        <f t="shared" si="33"/>
        <v>#DIV/0!</v>
      </c>
      <c r="O64" s="200"/>
      <c r="P64" s="197"/>
      <c r="Q64" s="197"/>
      <c r="R64" s="197"/>
      <c r="S64" s="197"/>
      <c r="T64" s="197"/>
      <c r="U64" s="197"/>
      <c r="V64" s="197"/>
      <c r="W64" s="197"/>
      <c r="X64" s="414"/>
      <c r="Y64" s="197"/>
      <c r="Z64" s="197"/>
      <c r="AA64" s="197"/>
      <c r="AB64" s="197"/>
      <c r="AC64" s="197"/>
      <c r="AD64" s="197"/>
      <c r="AE64" s="197"/>
      <c r="AF64" s="210"/>
      <c r="AG64" s="210"/>
      <c r="AH64" s="415"/>
      <c r="AI64" s="210"/>
      <c r="AJ64" s="178">
        <f t="shared" si="34"/>
        <v>0</v>
      </c>
      <c r="AK64" s="190">
        <f t="shared" si="35"/>
        <v>0</v>
      </c>
      <c r="AL64" s="351"/>
      <c r="AM64" s="352"/>
      <c r="AN64" s="352"/>
      <c r="AO64" s="352"/>
      <c r="AP64" s="352"/>
      <c r="AQ64" s="416"/>
      <c r="AR64" s="352"/>
      <c r="AS64" s="352"/>
      <c r="AT64" s="353">
        <v>1.0</v>
      </c>
      <c r="AU64" s="352"/>
      <c r="AV64" s="353">
        <v>1.0</v>
      </c>
      <c r="AW64" s="352"/>
      <c r="AX64" s="352"/>
      <c r="AY64" s="353">
        <v>1.0</v>
      </c>
      <c r="AZ64" s="352"/>
      <c r="BA64" s="352"/>
      <c r="BB64" s="352"/>
      <c r="BC64" s="352"/>
      <c r="BD64" s="353">
        <v>1.0</v>
      </c>
      <c r="BE64" s="352"/>
      <c r="BF64" s="353">
        <v>1.0</v>
      </c>
      <c r="BG64" s="178">
        <f t="shared" si="36"/>
        <v>5</v>
      </c>
      <c r="BH64" s="190">
        <f t="shared" si="37"/>
        <v>71.42857143</v>
      </c>
      <c r="BI64" s="351"/>
      <c r="BJ64" s="352"/>
      <c r="BK64" s="352"/>
      <c r="BL64" s="353">
        <v>1.0</v>
      </c>
      <c r="BM64" s="352"/>
      <c r="BN64" s="352"/>
      <c r="BO64" s="353">
        <v>1.0</v>
      </c>
      <c r="BP64" s="353">
        <v>1.0</v>
      </c>
      <c r="BQ64" s="352"/>
      <c r="BR64" s="353">
        <v>1.0</v>
      </c>
      <c r="BS64" s="352"/>
      <c r="BT64" s="352"/>
      <c r="BU64" s="352"/>
      <c r="BV64" s="352"/>
      <c r="BW64" s="355"/>
      <c r="BX64" s="355"/>
      <c r="BY64" s="355">
        <v>1.0</v>
      </c>
      <c r="BZ64" s="354">
        <v>1.0</v>
      </c>
      <c r="CA64" s="355"/>
      <c r="CB64" s="355"/>
      <c r="CC64" s="355"/>
      <c r="CD64" s="355"/>
      <c r="CE64" s="184">
        <f t="shared" si="38"/>
        <v>6</v>
      </c>
      <c r="CF64" s="244">
        <f t="shared" si="39"/>
        <v>66.66666667</v>
      </c>
      <c r="CG64" s="228">
        <v>1.0</v>
      </c>
      <c r="CH64" s="204"/>
      <c r="CI64" s="204"/>
      <c r="CJ64" s="204"/>
      <c r="CK64" s="204"/>
      <c r="CL64" s="204"/>
      <c r="CM64" s="204"/>
      <c r="CN64" s="204"/>
      <c r="CO64" s="204"/>
      <c r="CP64" s="204"/>
      <c r="CQ64" s="195">
        <f t="shared" si="40"/>
        <v>1</v>
      </c>
      <c r="CR64" s="186">
        <f t="shared" si="41"/>
        <v>100</v>
      </c>
      <c r="CS64" s="166"/>
      <c r="CT64" s="166"/>
      <c r="CU64" s="166"/>
      <c r="CV64" s="166"/>
      <c r="CW64" s="166"/>
      <c r="CX64" s="196"/>
      <c r="CY64" s="195">
        <f t="shared" si="42"/>
        <v>101</v>
      </c>
      <c r="CZ64" s="187">
        <f t="shared" si="43"/>
        <v>5050</v>
      </c>
    </row>
    <row r="65" ht="15.75" customHeight="1">
      <c r="A65" s="121">
        <v>55.0</v>
      </c>
      <c r="B65" s="170" t="s">
        <v>165</v>
      </c>
      <c r="C65" s="171" t="s">
        <v>166</v>
      </c>
      <c r="D65" s="124">
        <f t="shared" si="7"/>
        <v>7</v>
      </c>
      <c r="E65" s="125">
        <f t="shared" si="29"/>
        <v>31.81818182</v>
      </c>
      <c r="F65" s="172">
        <f t="shared" si="30"/>
        <v>31.81818182</v>
      </c>
      <c r="G65" s="173" t="str">
        <f t="shared" si="31"/>
        <v>  </v>
      </c>
      <c r="H65" s="200"/>
      <c r="I65" s="197"/>
      <c r="J65" s="197"/>
      <c r="K65" s="197"/>
      <c r="L65" s="197"/>
      <c r="M65" s="178">
        <f t="shared" si="32"/>
        <v>0</v>
      </c>
      <c r="N65" s="188" t="str">
        <f t="shared" si="33"/>
        <v>#DIV/0!</v>
      </c>
      <c r="O65" s="200"/>
      <c r="P65" s="197"/>
      <c r="Q65" s="197"/>
      <c r="R65" s="197"/>
      <c r="S65" s="197"/>
      <c r="T65" s="197"/>
      <c r="U65" s="197"/>
      <c r="V65" s="197"/>
      <c r="W65" s="197"/>
      <c r="X65" s="414"/>
      <c r="Y65" s="197"/>
      <c r="Z65" s="197"/>
      <c r="AA65" s="197"/>
      <c r="AB65" s="197"/>
      <c r="AC65" s="198">
        <v>1.0</v>
      </c>
      <c r="AD65" s="197"/>
      <c r="AE65" s="197"/>
      <c r="AF65" s="210"/>
      <c r="AG65" s="210"/>
      <c r="AH65" s="415"/>
      <c r="AI65" s="210"/>
      <c r="AJ65" s="178">
        <f t="shared" si="34"/>
        <v>1</v>
      </c>
      <c r="AK65" s="190">
        <f t="shared" si="35"/>
        <v>16.66666667</v>
      </c>
      <c r="AL65" s="351"/>
      <c r="AM65" s="352"/>
      <c r="AN65" s="352"/>
      <c r="AO65" s="353">
        <v>1.0</v>
      </c>
      <c r="AP65" s="352"/>
      <c r="AQ65" s="416"/>
      <c r="AR65" s="352"/>
      <c r="AS65" s="352"/>
      <c r="AT65" s="352"/>
      <c r="AU65" s="352"/>
      <c r="AV65" s="352"/>
      <c r="AW65" s="352"/>
      <c r="AX65" s="352"/>
      <c r="AY65" s="353">
        <v>1.0</v>
      </c>
      <c r="AZ65" s="352"/>
      <c r="BA65" s="352"/>
      <c r="BB65" s="361"/>
      <c r="BC65" s="361"/>
      <c r="BD65" s="411">
        <v>1.0</v>
      </c>
      <c r="BE65" s="352"/>
      <c r="BF65" s="352"/>
      <c r="BG65" s="178">
        <f t="shared" si="36"/>
        <v>3</v>
      </c>
      <c r="BH65" s="190">
        <f t="shared" si="37"/>
        <v>42.85714286</v>
      </c>
      <c r="BI65" s="351"/>
      <c r="BJ65" s="352"/>
      <c r="BK65" s="352"/>
      <c r="BL65" s="352"/>
      <c r="BM65" s="352"/>
      <c r="BN65" s="352"/>
      <c r="BO65" s="353">
        <v>1.0</v>
      </c>
      <c r="BP65" s="352"/>
      <c r="BQ65" s="352"/>
      <c r="BR65" s="352"/>
      <c r="BS65" s="352"/>
      <c r="BT65" s="352"/>
      <c r="BU65" s="352"/>
      <c r="BV65" s="352"/>
      <c r="BW65" s="354">
        <v>1.0</v>
      </c>
      <c r="BX65" s="355"/>
      <c r="BY65" s="355"/>
      <c r="BZ65" s="355"/>
      <c r="CA65" s="355"/>
      <c r="CB65" s="355"/>
      <c r="CC65" s="355"/>
      <c r="CD65" s="355"/>
      <c r="CE65" s="184">
        <f t="shared" si="38"/>
        <v>2</v>
      </c>
      <c r="CF65" s="244">
        <f t="shared" si="39"/>
        <v>22.22222222</v>
      </c>
      <c r="CG65" s="228">
        <v>1.0</v>
      </c>
      <c r="CH65" s="204"/>
      <c r="CI65" s="204"/>
      <c r="CJ65" s="204"/>
      <c r="CK65" s="204"/>
      <c r="CL65" s="204"/>
      <c r="CM65" s="204"/>
      <c r="CN65" s="204"/>
      <c r="CO65" s="204"/>
      <c r="CP65" s="204"/>
      <c r="CQ65" s="195">
        <f t="shared" si="40"/>
        <v>1</v>
      </c>
      <c r="CR65" s="186">
        <f t="shared" si="41"/>
        <v>100</v>
      </c>
      <c r="CS65" s="166"/>
      <c r="CT65" s="166"/>
      <c r="CU65" s="166"/>
      <c r="CV65" s="166"/>
      <c r="CW65" s="166"/>
      <c r="CX65" s="196"/>
      <c r="CY65" s="195">
        <f t="shared" si="42"/>
        <v>101</v>
      </c>
      <c r="CZ65" s="187">
        <f t="shared" si="43"/>
        <v>5050</v>
      </c>
    </row>
    <row r="66" ht="15.75" customHeight="1">
      <c r="A66" s="121">
        <v>56.0</v>
      </c>
      <c r="B66" s="170" t="s">
        <v>167</v>
      </c>
      <c r="C66" s="171" t="s">
        <v>168</v>
      </c>
      <c r="D66" s="124">
        <f t="shared" si="7"/>
        <v>7</v>
      </c>
      <c r="E66" s="125">
        <f t="shared" si="29"/>
        <v>31.81818182</v>
      </c>
      <c r="F66" s="172">
        <f t="shared" si="30"/>
        <v>31.81818182</v>
      </c>
      <c r="G66" s="189" t="str">
        <f t="shared" si="31"/>
        <v>  </v>
      </c>
      <c r="H66" s="216"/>
      <c r="I66" s="215"/>
      <c r="J66" s="215"/>
      <c r="K66" s="215"/>
      <c r="L66" s="215"/>
      <c r="M66" s="178">
        <f t="shared" si="32"/>
        <v>0</v>
      </c>
      <c r="N66" s="188" t="str">
        <f t="shared" si="33"/>
        <v>#DIV/0!</v>
      </c>
      <c r="O66" s="216"/>
      <c r="P66" s="215"/>
      <c r="Q66" s="215"/>
      <c r="R66" s="197"/>
      <c r="S66" s="215"/>
      <c r="T66" s="215"/>
      <c r="U66" s="215"/>
      <c r="V66" s="215"/>
      <c r="W66" s="215"/>
      <c r="X66" s="419">
        <v>1.0</v>
      </c>
      <c r="Y66" s="215"/>
      <c r="Z66" s="220">
        <v>1.0</v>
      </c>
      <c r="AA66" s="215"/>
      <c r="AB66" s="215"/>
      <c r="AC66" s="215"/>
      <c r="AD66" s="215"/>
      <c r="AE66" s="215"/>
      <c r="AF66" s="218"/>
      <c r="AG66" s="218"/>
      <c r="AH66" s="415"/>
      <c r="AI66" s="218"/>
      <c r="AJ66" s="178">
        <f t="shared" si="34"/>
        <v>2</v>
      </c>
      <c r="AK66" s="190">
        <f t="shared" si="35"/>
        <v>33.33333333</v>
      </c>
      <c r="AL66" s="360"/>
      <c r="AM66" s="361"/>
      <c r="AN66" s="361"/>
      <c r="AO66" s="361"/>
      <c r="AP66" s="361"/>
      <c r="AQ66" s="416"/>
      <c r="AR66" s="361"/>
      <c r="AS66" s="361"/>
      <c r="AT66" s="411">
        <v>1.0</v>
      </c>
      <c r="AU66" s="361"/>
      <c r="AV66" s="361"/>
      <c r="AW66" s="361"/>
      <c r="AX66" s="361"/>
      <c r="AY66" s="361"/>
      <c r="AZ66" s="361"/>
      <c r="BA66" s="361"/>
      <c r="BB66" s="352"/>
      <c r="BC66" s="352"/>
      <c r="BD66" s="352"/>
      <c r="BE66" s="361"/>
      <c r="BF66" s="361"/>
      <c r="BG66" s="178">
        <f t="shared" si="36"/>
        <v>1</v>
      </c>
      <c r="BH66" s="190">
        <f t="shared" si="37"/>
        <v>14.28571429</v>
      </c>
      <c r="BI66" s="360"/>
      <c r="BJ66" s="361"/>
      <c r="BK66" s="361"/>
      <c r="BL66" s="411">
        <v>1.0</v>
      </c>
      <c r="BM66" s="361"/>
      <c r="BN66" s="361"/>
      <c r="BO66" s="361"/>
      <c r="BP66" s="361"/>
      <c r="BQ66" s="361"/>
      <c r="BR66" s="411">
        <v>1.0</v>
      </c>
      <c r="BS66" s="361"/>
      <c r="BT66" s="361"/>
      <c r="BU66" s="361"/>
      <c r="BV66" s="361"/>
      <c r="BW66" s="355"/>
      <c r="BX66" s="355"/>
      <c r="BY66" s="355">
        <v>1.0</v>
      </c>
      <c r="BZ66" s="354">
        <v>1.0</v>
      </c>
      <c r="CA66" s="355"/>
      <c r="CB66" s="355"/>
      <c r="CC66" s="355"/>
      <c r="CD66" s="355"/>
      <c r="CE66" s="184">
        <f t="shared" si="38"/>
        <v>4</v>
      </c>
      <c r="CF66" s="244">
        <f t="shared" si="39"/>
        <v>44.44444444</v>
      </c>
      <c r="CG66" s="211"/>
      <c r="CH66" s="204"/>
      <c r="CI66" s="204"/>
      <c r="CJ66" s="204"/>
      <c r="CK66" s="204"/>
      <c r="CL66" s="204"/>
      <c r="CM66" s="204"/>
      <c r="CN66" s="204"/>
      <c r="CO66" s="204"/>
      <c r="CP66" s="204"/>
      <c r="CQ66" s="195">
        <f t="shared" si="40"/>
        <v>0</v>
      </c>
      <c r="CR66" s="186">
        <f t="shared" si="41"/>
        <v>0</v>
      </c>
      <c r="CS66" s="166"/>
      <c r="CT66" s="166"/>
      <c r="CU66" s="166"/>
      <c r="CV66" s="166"/>
      <c r="CW66" s="166"/>
      <c r="CX66" s="196"/>
      <c r="CY66" s="195">
        <f t="shared" si="42"/>
        <v>0</v>
      </c>
      <c r="CZ66" s="187">
        <f t="shared" si="43"/>
        <v>0</v>
      </c>
    </row>
    <row r="67" ht="15.75" customHeight="1">
      <c r="A67" s="169">
        <v>57.0</v>
      </c>
      <c r="B67" s="170" t="s">
        <v>169</v>
      </c>
      <c r="C67" s="171" t="s">
        <v>170</v>
      </c>
      <c r="D67" s="124">
        <f t="shared" si="7"/>
        <v>6</v>
      </c>
      <c r="E67" s="125">
        <f t="shared" si="29"/>
        <v>27.27272727</v>
      </c>
      <c r="F67" s="172">
        <f t="shared" si="30"/>
        <v>27.27272727</v>
      </c>
      <c r="G67" s="189">
        <f t="shared" si="31"/>
        <v>27.27272727</v>
      </c>
      <c r="H67" s="200"/>
      <c r="I67" s="197"/>
      <c r="J67" s="197"/>
      <c r="K67" s="197"/>
      <c r="L67" s="197"/>
      <c r="M67" s="178">
        <f t="shared" si="32"/>
        <v>0</v>
      </c>
      <c r="N67" s="188" t="str">
        <f t="shared" si="33"/>
        <v>#DIV/0!</v>
      </c>
      <c r="O67" s="200"/>
      <c r="P67" s="197"/>
      <c r="Q67" s="197"/>
      <c r="R67" s="197"/>
      <c r="S67" s="197"/>
      <c r="T67" s="197"/>
      <c r="U67" s="197"/>
      <c r="V67" s="197"/>
      <c r="W67" s="197"/>
      <c r="X67" s="414"/>
      <c r="Y67" s="197"/>
      <c r="Z67" s="197"/>
      <c r="AA67" s="197"/>
      <c r="AB67" s="197"/>
      <c r="AC67" s="197"/>
      <c r="AD67" s="197"/>
      <c r="AE67" s="197"/>
      <c r="AF67" s="210"/>
      <c r="AG67" s="210"/>
      <c r="AH67" s="420">
        <v>1.0</v>
      </c>
      <c r="AI67" s="210"/>
      <c r="AJ67" s="178">
        <f t="shared" si="34"/>
        <v>1</v>
      </c>
      <c r="AK67" s="190">
        <f t="shared" si="35"/>
        <v>16.66666667</v>
      </c>
      <c r="AL67" s="351"/>
      <c r="AM67" s="352"/>
      <c r="AN67" s="352"/>
      <c r="AO67" s="353">
        <v>1.0</v>
      </c>
      <c r="AP67" s="352"/>
      <c r="AQ67" s="416"/>
      <c r="AR67" s="352"/>
      <c r="AS67" s="352"/>
      <c r="AT67" s="353">
        <v>1.0</v>
      </c>
      <c r="AU67" s="352"/>
      <c r="AV67" s="353">
        <v>1.0</v>
      </c>
      <c r="AW67" s="352"/>
      <c r="AX67" s="352"/>
      <c r="AY67" s="353">
        <v>1.0</v>
      </c>
      <c r="AZ67" s="352"/>
      <c r="BA67" s="352"/>
      <c r="BB67" s="352"/>
      <c r="BC67" s="352"/>
      <c r="BD67" s="352"/>
      <c r="BE67" s="352"/>
      <c r="BF67" s="352"/>
      <c r="BG67" s="178">
        <f t="shared" si="36"/>
        <v>4</v>
      </c>
      <c r="BH67" s="190">
        <f t="shared" si="37"/>
        <v>57.14285714</v>
      </c>
      <c r="BI67" s="351"/>
      <c r="BJ67" s="352"/>
      <c r="BK67" s="352"/>
      <c r="BL67" s="352"/>
      <c r="BM67" s="352"/>
      <c r="BN67" s="352"/>
      <c r="BO67" s="352"/>
      <c r="BP67" s="352"/>
      <c r="BQ67" s="352"/>
      <c r="BR67" s="352"/>
      <c r="BS67" s="352"/>
      <c r="BT67" s="352"/>
      <c r="BU67" s="352"/>
      <c r="BV67" s="352"/>
      <c r="BW67" s="354">
        <v>1.0</v>
      </c>
      <c r="BX67" s="355"/>
      <c r="BY67" s="355"/>
      <c r="BZ67" s="355"/>
      <c r="CA67" s="355"/>
      <c r="CB67" s="355"/>
      <c r="CC67" s="355"/>
      <c r="CD67" s="355"/>
      <c r="CE67" s="184">
        <f t="shared" si="38"/>
        <v>1</v>
      </c>
      <c r="CF67" s="244">
        <f t="shared" si="39"/>
        <v>11.11111111</v>
      </c>
      <c r="CG67" s="211"/>
      <c r="CH67" s="204"/>
      <c r="CI67" s="204"/>
      <c r="CJ67" s="204"/>
      <c r="CK67" s="204"/>
      <c r="CL67" s="204"/>
      <c r="CM67" s="204"/>
      <c r="CN67" s="204"/>
      <c r="CO67" s="204"/>
      <c r="CP67" s="204"/>
      <c r="CQ67" s="195">
        <f t="shared" si="40"/>
        <v>0</v>
      </c>
      <c r="CR67" s="186">
        <f t="shared" si="41"/>
        <v>0</v>
      </c>
      <c r="CS67" s="166"/>
      <c r="CT67" s="166"/>
      <c r="CU67" s="166"/>
      <c r="CV67" s="166"/>
      <c r="CW67" s="166"/>
      <c r="CX67" s="196"/>
      <c r="CY67" s="195">
        <f t="shared" si="42"/>
        <v>0</v>
      </c>
      <c r="CZ67" s="187">
        <f t="shared" si="43"/>
        <v>0</v>
      </c>
    </row>
    <row r="68" ht="15.75" customHeight="1">
      <c r="A68" s="121">
        <v>58.0</v>
      </c>
      <c r="B68" s="170" t="s">
        <v>171</v>
      </c>
      <c r="C68" s="171" t="s">
        <v>172</v>
      </c>
      <c r="D68" s="124">
        <f t="shared" si="7"/>
        <v>12</v>
      </c>
      <c r="E68" s="125">
        <f t="shared" si="29"/>
        <v>54.54545455</v>
      </c>
      <c r="F68" s="172" t="str">
        <f t="shared" si="30"/>
        <v>  </v>
      </c>
      <c r="G68" s="173" t="str">
        <f t="shared" si="31"/>
        <v>  </v>
      </c>
      <c r="H68" s="200"/>
      <c r="I68" s="197"/>
      <c r="J68" s="197"/>
      <c r="K68" s="197"/>
      <c r="L68" s="197"/>
      <c r="M68" s="178">
        <f t="shared" si="32"/>
        <v>0</v>
      </c>
      <c r="N68" s="188" t="str">
        <f t="shared" si="33"/>
        <v>#DIV/0!</v>
      </c>
      <c r="O68" s="200"/>
      <c r="P68" s="197"/>
      <c r="Q68" s="197"/>
      <c r="R68" s="215"/>
      <c r="S68" s="197"/>
      <c r="T68" s="197"/>
      <c r="U68" s="197"/>
      <c r="V68" s="197"/>
      <c r="W68" s="197"/>
      <c r="X68" s="419">
        <v>1.0</v>
      </c>
      <c r="Y68" s="197"/>
      <c r="Z68" s="197"/>
      <c r="AA68" s="197"/>
      <c r="AB68" s="197"/>
      <c r="AC68" s="198">
        <v>1.0</v>
      </c>
      <c r="AD68" s="197"/>
      <c r="AE68" s="197"/>
      <c r="AF68" s="210"/>
      <c r="AG68" s="210"/>
      <c r="AH68" s="415"/>
      <c r="AI68" s="210"/>
      <c r="AJ68" s="178">
        <f t="shared" si="34"/>
        <v>2</v>
      </c>
      <c r="AK68" s="190">
        <f t="shared" si="35"/>
        <v>33.33333333</v>
      </c>
      <c r="AL68" s="351"/>
      <c r="AM68" s="352"/>
      <c r="AN68" s="352"/>
      <c r="AO68" s="353">
        <v>1.0</v>
      </c>
      <c r="AP68" s="352"/>
      <c r="AQ68" s="421">
        <v>1.0</v>
      </c>
      <c r="AR68" s="352"/>
      <c r="AS68" s="352"/>
      <c r="AT68" s="353">
        <v>1.0</v>
      </c>
      <c r="AU68" s="352"/>
      <c r="AV68" s="352"/>
      <c r="AW68" s="352"/>
      <c r="AX68" s="352"/>
      <c r="AY68" s="353">
        <v>1.0</v>
      </c>
      <c r="AZ68" s="352"/>
      <c r="BA68" s="352"/>
      <c r="BB68" s="352"/>
      <c r="BC68" s="352"/>
      <c r="BD68" s="353">
        <v>1.0</v>
      </c>
      <c r="BE68" s="352"/>
      <c r="BF68" s="352"/>
      <c r="BG68" s="178">
        <f t="shared" si="36"/>
        <v>5</v>
      </c>
      <c r="BH68" s="190">
        <f t="shared" si="37"/>
        <v>71.42857143</v>
      </c>
      <c r="BI68" s="351"/>
      <c r="BJ68" s="352"/>
      <c r="BK68" s="352"/>
      <c r="BL68" s="352"/>
      <c r="BM68" s="352"/>
      <c r="BN68" s="352"/>
      <c r="BO68" s="353">
        <v>1.0</v>
      </c>
      <c r="BP68" s="353">
        <v>1.0</v>
      </c>
      <c r="BQ68" s="352"/>
      <c r="BR68" s="352"/>
      <c r="BS68" s="352"/>
      <c r="BT68" s="352"/>
      <c r="BU68" s="352"/>
      <c r="BV68" s="352"/>
      <c r="BW68" s="355"/>
      <c r="BX68" s="355"/>
      <c r="BY68" s="355">
        <v>1.0</v>
      </c>
      <c r="BZ68" s="354">
        <v>1.0</v>
      </c>
      <c r="CA68" s="355"/>
      <c r="CB68" s="355"/>
      <c r="CC68" s="355"/>
      <c r="CD68" s="355"/>
      <c r="CE68" s="184">
        <f t="shared" si="38"/>
        <v>4</v>
      </c>
      <c r="CF68" s="244">
        <f t="shared" si="39"/>
        <v>44.44444444</v>
      </c>
      <c r="CG68" s="228">
        <v>1.0</v>
      </c>
      <c r="CH68" s="204"/>
      <c r="CI68" s="204"/>
      <c r="CJ68" s="204"/>
      <c r="CK68" s="204"/>
      <c r="CL68" s="204"/>
      <c r="CM68" s="204"/>
      <c r="CN68" s="204"/>
      <c r="CO68" s="204"/>
      <c r="CP68" s="204"/>
      <c r="CQ68" s="195">
        <f t="shared" si="40"/>
        <v>1</v>
      </c>
      <c r="CR68" s="186">
        <f t="shared" si="41"/>
        <v>100</v>
      </c>
      <c r="CS68" s="166"/>
      <c r="CT68" s="166"/>
      <c r="CU68" s="166"/>
      <c r="CV68" s="166"/>
      <c r="CW68" s="166"/>
      <c r="CX68" s="196"/>
      <c r="CY68" s="195">
        <f t="shared" si="42"/>
        <v>101</v>
      </c>
      <c r="CZ68" s="187">
        <f t="shared" si="43"/>
        <v>5050</v>
      </c>
    </row>
    <row r="69" ht="15.75" customHeight="1">
      <c r="A69" s="121">
        <v>59.0</v>
      </c>
      <c r="B69" s="170" t="s">
        <v>173</v>
      </c>
      <c r="C69" s="171" t="s">
        <v>174</v>
      </c>
      <c r="D69" s="124">
        <f t="shared" si="7"/>
        <v>7</v>
      </c>
      <c r="E69" s="125">
        <f t="shared" si="29"/>
        <v>31.81818182</v>
      </c>
      <c r="F69" s="172">
        <f t="shared" si="30"/>
        <v>31.81818182</v>
      </c>
      <c r="G69" s="173" t="str">
        <f t="shared" si="31"/>
        <v>  </v>
      </c>
      <c r="H69" s="200"/>
      <c r="I69" s="197"/>
      <c r="J69" s="197"/>
      <c r="K69" s="197"/>
      <c r="L69" s="197"/>
      <c r="M69" s="178">
        <f t="shared" si="32"/>
        <v>0</v>
      </c>
      <c r="N69" s="188" t="str">
        <f t="shared" si="33"/>
        <v>#DIV/0!</v>
      </c>
      <c r="O69" s="200"/>
      <c r="P69" s="197"/>
      <c r="Q69" s="197"/>
      <c r="R69" s="197"/>
      <c r="S69" s="197"/>
      <c r="T69" s="197"/>
      <c r="U69" s="197"/>
      <c r="V69" s="197"/>
      <c r="W69" s="197"/>
      <c r="X69" s="414"/>
      <c r="Y69" s="197"/>
      <c r="Z69" s="197"/>
      <c r="AA69" s="197"/>
      <c r="AB69" s="197"/>
      <c r="AC69" s="197"/>
      <c r="AD69" s="197"/>
      <c r="AE69" s="197"/>
      <c r="AF69" s="210"/>
      <c r="AG69" s="210"/>
      <c r="AH69" s="420">
        <v>1.0</v>
      </c>
      <c r="AI69" s="210"/>
      <c r="AJ69" s="178">
        <f t="shared" si="34"/>
        <v>1</v>
      </c>
      <c r="AK69" s="190">
        <f t="shared" si="35"/>
        <v>16.66666667</v>
      </c>
      <c r="AL69" s="351"/>
      <c r="AM69" s="352"/>
      <c r="AN69" s="352"/>
      <c r="AO69" s="352"/>
      <c r="AP69" s="352"/>
      <c r="AQ69" s="421">
        <v>1.0</v>
      </c>
      <c r="AR69" s="352"/>
      <c r="AS69" s="352"/>
      <c r="AT69" s="352"/>
      <c r="AU69" s="352"/>
      <c r="AV69" s="352"/>
      <c r="AW69" s="352"/>
      <c r="AX69" s="352"/>
      <c r="AY69" s="352"/>
      <c r="AZ69" s="352"/>
      <c r="BA69" s="352"/>
      <c r="BB69" s="352"/>
      <c r="BC69" s="352"/>
      <c r="BD69" s="352"/>
      <c r="BE69" s="352"/>
      <c r="BF69" s="352"/>
      <c r="BG69" s="178">
        <f t="shared" si="36"/>
        <v>1</v>
      </c>
      <c r="BH69" s="190">
        <f t="shared" si="37"/>
        <v>14.28571429</v>
      </c>
      <c r="BI69" s="351"/>
      <c r="BJ69" s="352"/>
      <c r="BK69" s="352"/>
      <c r="BL69" s="353">
        <v>1.0</v>
      </c>
      <c r="BM69" s="352"/>
      <c r="BN69" s="352"/>
      <c r="BO69" s="353">
        <v>1.0</v>
      </c>
      <c r="BP69" s="352"/>
      <c r="BQ69" s="352"/>
      <c r="BR69" s="352"/>
      <c r="BS69" s="352"/>
      <c r="BT69" s="352"/>
      <c r="BU69" s="352"/>
      <c r="BV69" s="352"/>
      <c r="BW69" s="354">
        <v>1.0</v>
      </c>
      <c r="BX69" s="355"/>
      <c r="BY69" s="355">
        <v>1.0</v>
      </c>
      <c r="BZ69" s="355"/>
      <c r="CA69" s="355"/>
      <c r="CB69" s="355"/>
      <c r="CC69" s="355"/>
      <c r="CD69" s="355"/>
      <c r="CE69" s="184">
        <f t="shared" si="38"/>
        <v>4</v>
      </c>
      <c r="CF69" s="244">
        <f t="shared" si="39"/>
        <v>44.44444444</v>
      </c>
      <c r="CG69" s="228">
        <v>1.0</v>
      </c>
      <c r="CH69" s="204"/>
      <c r="CI69" s="204"/>
      <c r="CJ69" s="204"/>
      <c r="CK69" s="204"/>
      <c r="CL69" s="204"/>
      <c r="CM69" s="204"/>
      <c r="CN69" s="204"/>
      <c r="CO69" s="204"/>
      <c r="CP69" s="204"/>
      <c r="CQ69" s="195">
        <f t="shared" si="40"/>
        <v>1</v>
      </c>
      <c r="CR69" s="186">
        <f t="shared" si="41"/>
        <v>100</v>
      </c>
      <c r="CS69" s="166"/>
      <c r="CT69" s="166"/>
      <c r="CU69" s="166"/>
      <c r="CV69" s="166"/>
      <c r="CW69" s="166"/>
      <c r="CX69" s="196"/>
      <c r="CY69" s="195">
        <f t="shared" si="42"/>
        <v>101</v>
      </c>
      <c r="CZ69" s="187">
        <f t="shared" si="43"/>
        <v>5050</v>
      </c>
    </row>
    <row r="70" ht="15.75" customHeight="1">
      <c r="A70" s="169">
        <v>60.0</v>
      </c>
      <c r="B70" s="170" t="s">
        <v>175</v>
      </c>
      <c r="C70" s="171" t="s">
        <v>176</v>
      </c>
      <c r="D70" s="124">
        <f t="shared" si="7"/>
        <v>14</v>
      </c>
      <c r="E70" s="125">
        <f t="shared" si="29"/>
        <v>63.63636364</v>
      </c>
      <c r="F70" s="172" t="str">
        <f t="shared" si="30"/>
        <v>  </v>
      </c>
      <c r="G70" s="189" t="str">
        <f t="shared" si="31"/>
        <v>  </v>
      </c>
      <c r="H70" s="200"/>
      <c r="I70" s="197"/>
      <c r="J70" s="197"/>
      <c r="K70" s="197"/>
      <c r="L70" s="197"/>
      <c r="M70" s="178">
        <f t="shared" si="32"/>
        <v>0</v>
      </c>
      <c r="N70" s="188" t="str">
        <f t="shared" si="33"/>
        <v>#DIV/0!</v>
      </c>
      <c r="O70" s="200"/>
      <c r="P70" s="197"/>
      <c r="Q70" s="197"/>
      <c r="R70" s="197"/>
      <c r="S70" s="197"/>
      <c r="T70" s="197"/>
      <c r="U70" s="197"/>
      <c r="V70" s="197"/>
      <c r="W70" s="197"/>
      <c r="X70" s="419">
        <v>1.0</v>
      </c>
      <c r="Y70" s="197"/>
      <c r="Z70" s="197"/>
      <c r="AA70" s="197"/>
      <c r="AB70" s="197"/>
      <c r="AC70" s="197"/>
      <c r="AD70" s="197"/>
      <c r="AE70" s="197"/>
      <c r="AF70" s="210"/>
      <c r="AG70" s="210"/>
      <c r="AH70" s="415"/>
      <c r="AI70" s="210"/>
      <c r="AJ70" s="178">
        <f t="shared" si="34"/>
        <v>1</v>
      </c>
      <c r="AK70" s="190">
        <f t="shared" si="35"/>
        <v>16.66666667</v>
      </c>
      <c r="AL70" s="351"/>
      <c r="AM70" s="352"/>
      <c r="AN70" s="352"/>
      <c r="AO70" s="353">
        <v>1.0</v>
      </c>
      <c r="AP70" s="352"/>
      <c r="AQ70" s="421">
        <v>1.0</v>
      </c>
      <c r="AR70" s="352"/>
      <c r="AS70" s="352"/>
      <c r="AT70" s="353">
        <v>1.0</v>
      </c>
      <c r="AU70" s="352"/>
      <c r="AV70" s="352"/>
      <c r="AW70" s="352"/>
      <c r="AX70" s="352"/>
      <c r="AY70" s="353">
        <v>1.0</v>
      </c>
      <c r="AZ70" s="352"/>
      <c r="BA70" s="352"/>
      <c r="BB70" s="352"/>
      <c r="BC70" s="352"/>
      <c r="BD70" s="353">
        <v>1.0</v>
      </c>
      <c r="BE70" s="352"/>
      <c r="BF70" s="352"/>
      <c r="BG70" s="178">
        <f t="shared" si="36"/>
        <v>5</v>
      </c>
      <c r="BH70" s="190">
        <f t="shared" si="37"/>
        <v>71.42857143</v>
      </c>
      <c r="BI70" s="351"/>
      <c r="BJ70" s="352"/>
      <c r="BK70" s="352"/>
      <c r="BL70" s="353">
        <v>1.0</v>
      </c>
      <c r="BM70" s="352"/>
      <c r="BN70" s="352"/>
      <c r="BO70" s="353">
        <v>1.0</v>
      </c>
      <c r="BP70" s="353">
        <v>1.0</v>
      </c>
      <c r="BQ70" s="352"/>
      <c r="BR70" s="353">
        <v>1.0</v>
      </c>
      <c r="BS70" s="352"/>
      <c r="BT70" s="352"/>
      <c r="BU70" s="352"/>
      <c r="BV70" s="352"/>
      <c r="BW70" s="355"/>
      <c r="BX70" s="355"/>
      <c r="BY70" s="355">
        <v>1.0</v>
      </c>
      <c r="BZ70" s="354">
        <v>1.0</v>
      </c>
      <c r="CA70" s="355"/>
      <c r="CB70" s="354">
        <v>1.0</v>
      </c>
      <c r="CC70" s="355"/>
      <c r="CD70" s="355"/>
      <c r="CE70" s="184">
        <f t="shared" si="38"/>
        <v>7</v>
      </c>
      <c r="CF70" s="244">
        <f t="shared" si="39"/>
        <v>77.77777778</v>
      </c>
      <c r="CG70" s="228">
        <v>1.0</v>
      </c>
      <c r="CH70" s="204"/>
      <c r="CI70" s="204"/>
      <c r="CJ70" s="204"/>
      <c r="CK70" s="204"/>
      <c r="CL70" s="204"/>
      <c r="CM70" s="204"/>
      <c r="CN70" s="204"/>
      <c r="CO70" s="204"/>
      <c r="CP70" s="204"/>
      <c r="CQ70" s="195">
        <f t="shared" si="40"/>
        <v>1</v>
      </c>
      <c r="CR70" s="186">
        <f t="shared" si="41"/>
        <v>100</v>
      </c>
      <c r="CS70" s="166"/>
      <c r="CT70" s="166"/>
      <c r="CU70" s="166"/>
      <c r="CV70" s="166"/>
      <c r="CW70" s="166"/>
      <c r="CX70" s="196"/>
      <c r="CY70" s="195">
        <f t="shared" si="42"/>
        <v>101</v>
      </c>
      <c r="CZ70" s="187">
        <f t="shared" si="43"/>
        <v>5050</v>
      </c>
    </row>
    <row r="71" ht="15.75" customHeight="1">
      <c r="A71" s="121">
        <v>61.0</v>
      </c>
      <c r="B71" s="170" t="s">
        <v>177</v>
      </c>
      <c r="C71" s="171" t="s">
        <v>178</v>
      </c>
      <c r="D71" s="124">
        <f t="shared" si="7"/>
        <v>8</v>
      </c>
      <c r="E71" s="125">
        <f t="shared" si="29"/>
        <v>36.36363636</v>
      </c>
      <c r="F71" s="172">
        <f t="shared" si="30"/>
        <v>36.36363636</v>
      </c>
      <c r="G71" s="189" t="str">
        <f t="shared" si="31"/>
        <v>  </v>
      </c>
      <c r="H71" s="200"/>
      <c r="I71" s="197"/>
      <c r="J71" s="197"/>
      <c r="K71" s="197"/>
      <c r="L71" s="197"/>
      <c r="M71" s="178">
        <f t="shared" si="32"/>
        <v>0</v>
      </c>
      <c r="N71" s="188" t="str">
        <f t="shared" si="33"/>
        <v>#DIV/0!</v>
      </c>
      <c r="O71" s="200"/>
      <c r="P71" s="197"/>
      <c r="Q71" s="197"/>
      <c r="R71" s="197"/>
      <c r="S71" s="197"/>
      <c r="T71" s="197"/>
      <c r="U71" s="197"/>
      <c r="V71" s="197"/>
      <c r="W71" s="197"/>
      <c r="X71" s="419">
        <v>1.0</v>
      </c>
      <c r="Y71" s="197"/>
      <c r="Z71" s="197"/>
      <c r="AA71" s="197"/>
      <c r="AB71" s="197"/>
      <c r="AC71" s="197"/>
      <c r="AD71" s="197"/>
      <c r="AE71" s="197"/>
      <c r="AF71" s="210"/>
      <c r="AG71" s="210"/>
      <c r="AH71" s="420">
        <v>1.0</v>
      </c>
      <c r="AI71" s="210"/>
      <c r="AJ71" s="178">
        <f t="shared" si="34"/>
        <v>2</v>
      </c>
      <c r="AK71" s="190">
        <f t="shared" si="35"/>
        <v>33.33333333</v>
      </c>
      <c r="AL71" s="351"/>
      <c r="AM71" s="352"/>
      <c r="AN71" s="352"/>
      <c r="AO71" s="353">
        <v>1.0</v>
      </c>
      <c r="AP71" s="352"/>
      <c r="AQ71" s="416"/>
      <c r="AR71" s="352"/>
      <c r="AS71" s="352"/>
      <c r="AT71" s="352"/>
      <c r="AU71" s="352"/>
      <c r="AV71" s="352"/>
      <c r="AW71" s="352"/>
      <c r="AX71" s="352"/>
      <c r="AY71" s="353">
        <v>1.0</v>
      </c>
      <c r="AZ71" s="352"/>
      <c r="BA71" s="352"/>
      <c r="BB71" s="352"/>
      <c r="BC71" s="352"/>
      <c r="BD71" s="352"/>
      <c r="BE71" s="352"/>
      <c r="BF71" s="352"/>
      <c r="BG71" s="178">
        <f t="shared" si="36"/>
        <v>2</v>
      </c>
      <c r="BH71" s="190">
        <f t="shared" si="37"/>
        <v>28.57142857</v>
      </c>
      <c r="BI71" s="351"/>
      <c r="BJ71" s="352"/>
      <c r="BK71" s="352"/>
      <c r="BL71" s="352"/>
      <c r="BM71" s="352"/>
      <c r="BN71" s="352"/>
      <c r="BO71" s="352"/>
      <c r="BP71" s="353">
        <v>1.0</v>
      </c>
      <c r="BQ71" s="352"/>
      <c r="BR71" s="353">
        <v>1.0</v>
      </c>
      <c r="BS71" s="352"/>
      <c r="BT71" s="352"/>
      <c r="BU71" s="352"/>
      <c r="BV71" s="352"/>
      <c r="BW71" s="355"/>
      <c r="BX71" s="355"/>
      <c r="BY71" s="355">
        <v>1.0</v>
      </c>
      <c r="BZ71" s="355"/>
      <c r="CA71" s="355"/>
      <c r="CB71" s="354">
        <v>1.0</v>
      </c>
      <c r="CC71" s="355"/>
      <c r="CD71" s="355"/>
      <c r="CE71" s="184">
        <f t="shared" si="38"/>
        <v>4</v>
      </c>
      <c r="CF71" s="244">
        <f t="shared" si="39"/>
        <v>44.44444444</v>
      </c>
      <c r="CG71" s="211"/>
      <c r="CH71" s="204"/>
      <c r="CI71" s="204"/>
      <c r="CJ71" s="204"/>
      <c r="CK71" s="204"/>
      <c r="CL71" s="204"/>
      <c r="CM71" s="204"/>
      <c r="CN71" s="204"/>
      <c r="CO71" s="204"/>
      <c r="CP71" s="204"/>
      <c r="CQ71" s="195">
        <f t="shared" si="40"/>
        <v>0</v>
      </c>
      <c r="CR71" s="186">
        <f t="shared" si="41"/>
        <v>0</v>
      </c>
      <c r="CS71" s="166"/>
      <c r="CT71" s="166"/>
      <c r="CU71" s="166"/>
      <c r="CV71" s="166"/>
      <c r="CW71" s="166"/>
      <c r="CX71" s="196"/>
      <c r="CY71" s="195">
        <f t="shared" si="42"/>
        <v>0</v>
      </c>
      <c r="CZ71" s="187">
        <f t="shared" si="43"/>
        <v>0</v>
      </c>
    </row>
    <row r="72" ht="15.75" customHeight="1">
      <c r="A72" s="121">
        <v>62.0</v>
      </c>
      <c r="B72" s="170" t="s">
        <v>179</v>
      </c>
      <c r="C72" s="171" t="s">
        <v>180</v>
      </c>
      <c r="D72" s="124">
        <f t="shared" si="7"/>
        <v>12</v>
      </c>
      <c r="E72" s="125">
        <f t="shared" si="29"/>
        <v>54.54545455</v>
      </c>
      <c r="F72" s="172" t="str">
        <f t="shared" si="30"/>
        <v>  </v>
      </c>
      <c r="G72" s="189" t="str">
        <f t="shared" si="31"/>
        <v>  </v>
      </c>
      <c r="H72" s="200"/>
      <c r="I72" s="197"/>
      <c r="J72" s="197"/>
      <c r="K72" s="197"/>
      <c r="L72" s="197"/>
      <c r="M72" s="178">
        <f t="shared" si="32"/>
        <v>0</v>
      </c>
      <c r="N72" s="188" t="str">
        <f t="shared" si="33"/>
        <v>#DIV/0!</v>
      </c>
      <c r="O72" s="200"/>
      <c r="P72" s="197"/>
      <c r="Q72" s="197"/>
      <c r="R72" s="197"/>
      <c r="S72" s="197"/>
      <c r="T72" s="197"/>
      <c r="U72" s="197"/>
      <c r="V72" s="197"/>
      <c r="W72" s="197"/>
      <c r="X72" s="419">
        <v>1.0</v>
      </c>
      <c r="Y72" s="197"/>
      <c r="Z72" s="198">
        <v>1.0</v>
      </c>
      <c r="AA72" s="197"/>
      <c r="AB72" s="197"/>
      <c r="AC72" s="198">
        <v>1.0</v>
      </c>
      <c r="AD72" s="197"/>
      <c r="AE72" s="197"/>
      <c r="AF72" s="210"/>
      <c r="AG72" s="210"/>
      <c r="AH72" s="420">
        <v>1.0</v>
      </c>
      <c r="AI72" s="210"/>
      <c r="AJ72" s="178">
        <f t="shared" si="34"/>
        <v>4</v>
      </c>
      <c r="AK72" s="190">
        <f t="shared" si="35"/>
        <v>66.66666667</v>
      </c>
      <c r="AL72" s="351"/>
      <c r="AM72" s="352"/>
      <c r="AN72" s="352"/>
      <c r="AO72" s="353">
        <v>1.0</v>
      </c>
      <c r="AP72" s="352"/>
      <c r="AQ72" s="416"/>
      <c r="AR72" s="352"/>
      <c r="AS72" s="352"/>
      <c r="AT72" s="352"/>
      <c r="AU72" s="352"/>
      <c r="AV72" s="352"/>
      <c r="AW72" s="352"/>
      <c r="AX72" s="352"/>
      <c r="AY72" s="353">
        <v>1.0</v>
      </c>
      <c r="AZ72" s="352"/>
      <c r="BA72" s="352"/>
      <c r="BB72" s="352"/>
      <c r="BC72" s="352"/>
      <c r="BD72" s="353">
        <v>1.0</v>
      </c>
      <c r="BE72" s="352"/>
      <c r="BF72" s="353">
        <v>1.0</v>
      </c>
      <c r="BG72" s="178">
        <f t="shared" si="36"/>
        <v>4</v>
      </c>
      <c r="BH72" s="190">
        <f t="shared" si="37"/>
        <v>57.14285714</v>
      </c>
      <c r="BI72" s="351"/>
      <c r="BJ72" s="352"/>
      <c r="BK72" s="352"/>
      <c r="BL72" s="353">
        <v>1.0</v>
      </c>
      <c r="BM72" s="352"/>
      <c r="BN72" s="352"/>
      <c r="BO72" s="352"/>
      <c r="BP72" s="352"/>
      <c r="BQ72" s="352"/>
      <c r="BR72" s="352"/>
      <c r="BS72" s="352"/>
      <c r="BT72" s="352"/>
      <c r="BU72" s="352"/>
      <c r="BV72" s="352"/>
      <c r="BW72" s="355"/>
      <c r="BX72" s="355"/>
      <c r="BY72" s="355"/>
      <c r="BZ72" s="354">
        <v>1.0</v>
      </c>
      <c r="CA72" s="355"/>
      <c r="CB72" s="354">
        <v>1.0</v>
      </c>
      <c r="CC72" s="355"/>
      <c r="CD72" s="355"/>
      <c r="CE72" s="184">
        <f t="shared" si="38"/>
        <v>3</v>
      </c>
      <c r="CF72" s="244">
        <f t="shared" si="39"/>
        <v>33.33333333</v>
      </c>
      <c r="CG72" s="228">
        <v>1.0</v>
      </c>
      <c r="CH72" s="204"/>
      <c r="CI72" s="204"/>
      <c r="CJ72" s="204"/>
      <c r="CK72" s="204"/>
      <c r="CL72" s="204"/>
      <c r="CM72" s="204"/>
      <c r="CN72" s="204"/>
      <c r="CO72" s="204"/>
      <c r="CP72" s="204"/>
      <c r="CQ72" s="195">
        <f t="shared" si="40"/>
        <v>1</v>
      </c>
      <c r="CR72" s="186">
        <f t="shared" si="41"/>
        <v>100</v>
      </c>
      <c r="CS72" s="166"/>
      <c r="CT72" s="166"/>
      <c r="CU72" s="166"/>
      <c r="CV72" s="166"/>
      <c r="CW72" s="166"/>
      <c r="CX72" s="196"/>
      <c r="CY72" s="195">
        <f t="shared" si="42"/>
        <v>101</v>
      </c>
      <c r="CZ72" s="187">
        <f t="shared" si="43"/>
        <v>5050</v>
      </c>
    </row>
    <row r="73" ht="15.75" customHeight="1">
      <c r="A73" s="169">
        <v>63.0</v>
      </c>
      <c r="B73" s="170" t="s">
        <v>181</v>
      </c>
      <c r="C73" s="171" t="s">
        <v>182</v>
      </c>
      <c r="D73" s="124">
        <f t="shared" si="7"/>
        <v>6</v>
      </c>
      <c r="E73" s="125">
        <f t="shared" si="29"/>
        <v>27.27272727</v>
      </c>
      <c r="F73" s="172">
        <f t="shared" si="30"/>
        <v>27.27272727</v>
      </c>
      <c r="G73" s="189">
        <f t="shared" si="31"/>
        <v>27.27272727</v>
      </c>
      <c r="H73" s="200"/>
      <c r="I73" s="197"/>
      <c r="J73" s="197"/>
      <c r="K73" s="197"/>
      <c r="L73" s="197"/>
      <c r="M73" s="178">
        <f t="shared" si="32"/>
        <v>0</v>
      </c>
      <c r="N73" s="188" t="str">
        <f t="shared" si="33"/>
        <v>#DIV/0!</v>
      </c>
      <c r="O73" s="200"/>
      <c r="P73" s="197"/>
      <c r="Q73" s="197"/>
      <c r="R73" s="197"/>
      <c r="S73" s="197"/>
      <c r="T73" s="197"/>
      <c r="U73" s="197"/>
      <c r="V73" s="197"/>
      <c r="W73" s="197"/>
      <c r="X73" s="419">
        <v>1.0</v>
      </c>
      <c r="Y73" s="197"/>
      <c r="Z73" s="197"/>
      <c r="AA73" s="197"/>
      <c r="AB73" s="197"/>
      <c r="AC73" s="197"/>
      <c r="AD73" s="197"/>
      <c r="AE73" s="197"/>
      <c r="AF73" s="210"/>
      <c r="AG73" s="210"/>
      <c r="AH73" s="415"/>
      <c r="AI73" s="210"/>
      <c r="AJ73" s="178">
        <f t="shared" si="34"/>
        <v>1</v>
      </c>
      <c r="AK73" s="190">
        <f t="shared" si="35"/>
        <v>16.66666667</v>
      </c>
      <c r="AL73" s="351"/>
      <c r="AM73" s="352"/>
      <c r="AN73" s="352"/>
      <c r="AO73" s="352"/>
      <c r="AP73" s="352"/>
      <c r="AQ73" s="421">
        <v>1.0</v>
      </c>
      <c r="AR73" s="352"/>
      <c r="AS73" s="352"/>
      <c r="AT73" s="352"/>
      <c r="AU73" s="352"/>
      <c r="AV73" s="352"/>
      <c r="AW73" s="352"/>
      <c r="AX73" s="352"/>
      <c r="AY73" s="353">
        <v>1.0</v>
      </c>
      <c r="AZ73" s="352"/>
      <c r="BA73" s="352"/>
      <c r="BB73" s="352"/>
      <c r="BC73" s="352"/>
      <c r="BD73" s="352"/>
      <c r="BE73" s="352"/>
      <c r="BF73" s="352"/>
      <c r="BG73" s="178">
        <f t="shared" si="36"/>
        <v>2</v>
      </c>
      <c r="BH73" s="190">
        <f t="shared" si="37"/>
        <v>28.57142857</v>
      </c>
      <c r="BI73" s="351"/>
      <c r="BJ73" s="352"/>
      <c r="BK73" s="352"/>
      <c r="BL73" s="353">
        <v>1.0</v>
      </c>
      <c r="BM73" s="352"/>
      <c r="BN73" s="352"/>
      <c r="BO73" s="352"/>
      <c r="BP73" s="353">
        <v>1.0</v>
      </c>
      <c r="BQ73" s="352"/>
      <c r="BR73" s="352"/>
      <c r="BS73" s="352"/>
      <c r="BT73" s="352"/>
      <c r="BU73" s="352"/>
      <c r="BV73" s="352"/>
      <c r="BW73" s="355"/>
      <c r="BX73" s="355"/>
      <c r="BY73" s="355"/>
      <c r="BZ73" s="355"/>
      <c r="CA73" s="355"/>
      <c r="CB73" s="355"/>
      <c r="CC73" s="355"/>
      <c r="CD73" s="355"/>
      <c r="CE73" s="184">
        <f t="shared" si="38"/>
        <v>2</v>
      </c>
      <c r="CF73" s="244">
        <f t="shared" si="39"/>
        <v>22.22222222</v>
      </c>
      <c r="CG73" s="228">
        <v>1.0</v>
      </c>
      <c r="CH73" s="204"/>
      <c r="CI73" s="204"/>
      <c r="CJ73" s="204"/>
      <c r="CK73" s="204"/>
      <c r="CL73" s="204"/>
      <c r="CM73" s="204"/>
      <c r="CN73" s="204"/>
      <c r="CO73" s="204"/>
      <c r="CP73" s="204"/>
      <c r="CQ73" s="195">
        <f t="shared" si="40"/>
        <v>1</v>
      </c>
      <c r="CR73" s="186">
        <f t="shared" si="41"/>
        <v>100</v>
      </c>
      <c r="CS73" s="166"/>
      <c r="CT73" s="166"/>
      <c r="CU73" s="166"/>
      <c r="CV73" s="166"/>
      <c r="CW73" s="166"/>
      <c r="CX73" s="196"/>
      <c r="CY73" s="195">
        <f t="shared" si="42"/>
        <v>101</v>
      </c>
      <c r="CZ73" s="187">
        <f t="shared" si="43"/>
        <v>5050</v>
      </c>
    </row>
    <row r="74" ht="15.75" customHeight="1">
      <c r="A74" s="121">
        <v>64.0</v>
      </c>
      <c r="B74" s="170" t="s">
        <v>183</v>
      </c>
      <c r="C74" s="171" t="s">
        <v>184</v>
      </c>
      <c r="D74" s="124">
        <f t="shared" si="7"/>
        <v>2</v>
      </c>
      <c r="E74" s="125">
        <f t="shared" si="29"/>
        <v>9.090909091</v>
      </c>
      <c r="F74" s="172">
        <f t="shared" si="30"/>
        <v>9.090909091</v>
      </c>
      <c r="G74" s="189">
        <f t="shared" si="31"/>
        <v>9.090909091</v>
      </c>
      <c r="H74" s="200"/>
      <c r="I74" s="197"/>
      <c r="J74" s="197"/>
      <c r="K74" s="197"/>
      <c r="L74" s="197"/>
      <c r="M74" s="178">
        <f t="shared" si="32"/>
        <v>0</v>
      </c>
      <c r="N74" s="188" t="str">
        <f t="shared" si="33"/>
        <v>#DIV/0!</v>
      </c>
      <c r="O74" s="200"/>
      <c r="P74" s="197"/>
      <c r="Q74" s="197"/>
      <c r="R74" s="197"/>
      <c r="S74" s="197"/>
      <c r="T74" s="197"/>
      <c r="U74" s="197"/>
      <c r="V74" s="197"/>
      <c r="W74" s="197"/>
      <c r="X74" s="414"/>
      <c r="Y74" s="197"/>
      <c r="Z74" s="197"/>
      <c r="AA74" s="197"/>
      <c r="AB74" s="197"/>
      <c r="AC74" s="197"/>
      <c r="AD74" s="197"/>
      <c r="AE74" s="197"/>
      <c r="AF74" s="210"/>
      <c r="AG74" s="210"/>
      <c r="AH74" s="415"/>
      <c r="AI74" s="210"/>
      <c r="AJ74" s="178">
        <f t="shared" si="34"/>
        <v>0</v>
      </c>
      <c r="AK74" s="190">
        <f t="shared" si="35"/>
        <v>0</v>
      </c>
      <c r="AL74" s="351"/>
      <c r="AM74" s="352"/>
      <c r="AN74" s="352"/>
      <c r="AO74" s="352"/>
      <c r="AP74" s="352"/>
      <c r="AQ74" s="416"/>
      <c r="AR74" s="352"/>
      <c r="AS74" s="352"/>
      <c r="AT74" s="352"/>
      <c r="AU74" s="352"/>
      <c r="AV74" s="352"/>
      <c r="AW74" s="352"/>
      <c r="AX74" s="352"/>
      <c r="AY74" s="352"/>
      <c r="AZ74" s="352"/>
      <c r="BA74" s="352"/>
      <c r="BB74" s="352"/>
      <c r="BC74" s="352"/>
      <c r="BD74" s="352"/>
      <c r="BE74" s="352"/>
      <c r="BF74" s="352"/>
      <c r="BG74" s="178">
        <f t="shared" si="36"/>
        <v>0</v>
      </c>
      <c r="BH74" s="190">
        <f t="shared" si="37"/>
        <v>0</v>
      </c>
      <c r="BI74" s="351"/>
      <c r="BJ74" s="352"/>
      <c r="BK74" s="352"/>
      <c r="BL74" s="352"/>
      <c r="BM74" s="352"/>
      <c r="BN74" s="352"/>
      <c r="BO74" s="352"/>
      <c r="BP74" s="353">
        <v>1.0</v>
      </c>
      <c r="BQ74" s="352"/>
      <c r="BR74" s="352"/>
      <c r="BS74" s="352"/>
      <c r="BT74" s="352"/>
      <c r="BU74" s="352"/>
      <c r="BV74" s="352"/>
      <c r="BW74" s="355"/>
      <c r="BX74" s="355"/>
      <c r="BY74" s="355">
        <v>1.0</v>
      </c>
      <c r="BZ74" s="355"/>
      <c r="CA74" s="355"/>
      <c r="CB74" s="355"/>
      <c r="CC74" s="355"/>
      <c r="CD74" s="355"/>
      <c r="CE74" s="184">
        <f t="shared" si="38"/>
        <v>2</v>
      </c>
      <c r="CF74" s="244">
        <f t="shared" si="39"/>
        <v>22.22222222</v>
      </c>
      <c r="CG74" s="211"/>
      <c r="CH74" s="204"/>
      <c r="CI74" s="204"/>
      <c r="CJ74" s="204"/>
      <c r="CK74" s="204"/>
      <c r="CL74" s="204"/>
      <c r="CM74" s="204"/>
      <c r="CN74" s="204"/>
      <c r="CO74" s="204"/>
      <c r="CP74" s="204"/>
      <c r="CQ74" s="195">
        <f t="shared" si="40"/>
        <v>0</v>
      </c>
      <c r="CR74" s="186">
        <f t="shared" si="41"/>
        <v>0</v>
      </c>
      <c r="CS74" s="166"/>
      <c r="CT74" s="166"/>
      <c r="CU74" s="166"/>
      <c r="CV74" s="166"/>
      <c r="CW74" s="166"/>
      <c r="CX74" s="196"/>
      <c r="CY74" s="195">
        <f t="shared" si="42"/>
        <v>0</v>
      </c>
      <c r="CZ74" s="187">
        <f t="shared" si="43"/>
        <v>0</v>
      </c>
    </row>
    <row r="75" ht="15.75" customHeight="1">
      <c r="A75" s="121">
        <v>65.0</v>
      </c>
      <c r="B75" s="170" t="s">
        <v>185</v>
      </c>
      <c r="C75" s="171" t="s">
        <v>186</v>
      </c>
      <c r="D75" s="124">
        <f t="shared" si="7"/>
        <v>11</v>
      </c>
      <c r="E75" s="125">
        <f t="shared" si="29"/>
        <v>50</v>
      </c>
      <c r="F75" s="172" t="str">
        <f t="shared" si="30"/>
        <v>  </v>
      </c>
      <c r="G75" s="189" t="str">
        <f t="shared" si="31"/>
        <v>  </v>
      </c>
      <c r="H75" s="200"/>
      <c r="I75" s="197"/>
      <c r="J75" s="197"/>
      <c r="K75" s="197"/>
      <c r="L75" s="197"/>
      <c r="M75" s="178">
        <f t="shared" si="32"/>
        <v>0</v>
      </c>
      <c r="N75" s="188" t="str">
        <f t="shared" si="33"/>
        <v>#DIV/0!</v>
      </c>
      <c r="O75" s="200"/>
      <c r="P75" s="197"/>
      <c r="Q75" s="197"/>
      <c r="R75" s="197"/>
      <c r="S75" s="197"/>
      <c r="T75" s="197"/>
      <c r="U75" s="197"/>
      <c r="V75" s="197"/>
      <c r="W75" s="197"/>
      <c r="X75" s="419">
        <v>1.0</v>
      </c>
      <c r="Y75" s="197"/>
      <c r="Z75" s="198">
        <v>1.0</v>
      </c>
      <c r="AA75" s="197"/>
      <c r="AB75" s="197"/>
      <c r="AC75" s="198">
        <v>1.0</v>
      </c>
      <c r="AD75" s="197"/>
      <c r="AE75" s="197"/>
      <c r="AF75" s="210"/>
      <c r="AG75" s="210"/>
      <c r="AH75" s="415"/>
      <c r="AI75" s="210"/>
      <c r="AJ75" s="178">
        <f t="shared" si="34"/>
        <v>3</v>
      </c>
      <c r="AK75" s="190">
        <f t="shared" si="35"/>
        <v>50</v>
      </c>
      <c r="AL75" s="351"/>
      <c r="AM75" s="352"/>
      <c r="AN75" s="352"/>
      <c r="AO75" s="353">
        <v>1.0</v>
      </c>
      <c r="AP75" s="352"/>
      <c r="AQ75" s="416"/>
      <c r="AR75" s="352"/>
      <c r="AS75" s="352"/>
      <c r="AT75" s="353">
        <v>1.0</v>
      </c>
      <c r="AU75" s="352"/>
      <c r="AV75" s="352"/>
      <c r="AW75" s="352"/>
      <c r="AX75" s="352"/>
      <c r="AY75" s="353">
        <v>1.0</v>
      </c>
      <c r="AZ75" s="352"/>
      <c r="BA75" s="352"/>
      <c r="BB75" s="352"/>
      <c r="BC75" s="352"/>
      <c r="BD75" s="352"/>
      <c r="BE75" s="352"/>
      <c r="BF75" s="352"/>
      <c r="BG75" s="178">
        <f t="shared" si="36"/>
        <v>3</v>
      </c>
      <c r="BH75" s="190">
        <f t="shared" si="37"/>
        <v>42.85714286</v>
      </c>
      <c r="BI75" s="351"/>
      <c r="BJ75" s="352"/>
      <c r="BK75" s="352"/>
      <c r="BL75" s="353">
        <v>1.0</v>
      </c>
      <c r="BM75" s="352"/>
      <c r="BN75" s="352"/>
      <c r="BO75" s="353">
        <v>1.0</v>
      </c>
      <c r="BP75" s="353">
        <v>1.0</v>
      </c>
      <c r="BQ75" s="352"/>
      <c r="BR75" s="352"/>
      <c r="BS75" s="352"/>
      <c r="BT75" s="352"/>
      <c r="BU75" s="352"/>
      <c r="BV75" s="352"/>
      <c r="BW75" s="355"/>
      <c r="BX75" s="355"/>
      <c r="BY75" s="355"/>
      <c r="BZ75" s="354">
        <v>1.0</v>
      </c>
      <c r="CA75" s="355"/>
      <c r="CB75" s="354">
        <v>1.0</v>
      </c>
      <c r="CC75" s="355"/>
      <c r="CD75" s="355"/>
      <c r="CE75" s="184">
        <f t="shared" si="38"/>
        <v>5</v>
      </c>
      <c r="CF75" s="244">
        <f t="shared" si="39"/>
        <v>55.55555556</v>
      </c>
      <c r="CG75" s="211"/>
      <c r="CH75" s="204"/>
      <c r="CI75" s="204"/>
      <c r="CJ75" s="204"/>
      <c r="CK75" s="204"/>
      <c r="CL75" s="204"/>
      <c r="CM75" s="204"/>
      <c r="CN75" s="204"/>
      <c r="CO75" s="204"/>
      <c r="CP75" s="204"/>
      <c r="CQ75" s="195">
        <f t="shared" si="40"/>
        <v>0</v>
      </c>
      <c r="CR75" s="186">
        <f t="shared" si="41"/>
        <v>0</v>
      </c>
      <c r="CS75" s="166"/>
      <c r="CT75" s="166"/>
      <c r="CU75" s="166"/>
      <c r="CV75" s="166"/>
      <c r="CW75" s="166"/>
      <c r="CX75" s="196"/>
      <c r="CY75" s="195">
        <f t="shared" si="42"/>
        <v>0</v>
      </c>
      <c r="CZ75" s="187">
        <f t="shared" si="43"/>
        <v>0</v>
      </c>
    </row>
    <row r="76" ht="15.75" customHeight="1">
      <c r="A76" s="169">
        <v>66.0</v>
      </c>
      <c r="B76" s="170" t="s">
        <v>187</v>
      </c>
      <c r="C76" s="171" t="s">
        <v>188</v>
      </c>
      <c r="D76" s="124">
        <f t="shared" si="7"/>
        <v>16</v>
      </c>
      <c r="E76" s="125">
        <f t="shared" si="29"/>
        <v>72.72727273</v>
      </c>
      <c r="F76" s="172" t="str">
        <f t="shared" si="30"/>
        <v>  </v>
      </c>
      <c r="G76" s="173" t="str">
        <f t="shared" si="31"/>
        <v>  </v>
      </c>
      <c r="H76" s="200"/>
      <c r="I76" s="197"/>
      <c r="J76" s="197"/>
      <c r="K76" s="197"/>
      <c r="L76" s="197"/>
      <c r="M76" s="178">
        <f t="shared" si="32"/>
        <v>0</v>
      </c>
      <c r="N76" s="188" t="str">
        <f t="shared" si="33"/>
        <v>#DIV/0!</v>
      </c>
      <c r="O76" s="200"/>
      <c r="P76" s="197"/>
      <c r="Q76" s="197"/>
      <c r="R76" s="197"/>
      <c r="S76" s="197"/>
      <c r="T76" s="197"/>
      <c r="U76" s="197"/>
      <c r="V76" s="197"/>
      <c r="W76" s="197"/>
      <c r="X76" s="419">
        <v>1.0</v>
      </c>
      <c r="Y76" s="197"/>
      <c r="Z76" s="198">
        <v>1.0</v>
      </c>
      <c r="AA76" s="197"/>
      <c r="AB76" s="197"/>
      <c r="AC76" s="198">
        <v>1.0</v>
      </c>
      <c r="AD76" s="197"/>
      <c r="AE76" s="197"/>
      <c r="AF76" s="210"/>
      <c r="AG76" s="210"/>
      <c r="AH76" s="415"/>
      <c r="AI76" s="210"/>
      <c r="AJ76" s="178">
        <f t="shared" si="34"/>
        <v>3</v>
      </c>
      <c r="AK76" s="190">
        <f t="shared" si="35"/>
        <v>50</v>
      </c>
      <c r="AL76" s="351"/>
      <c r="AM76" s="352"/>
      <c r="AN76" s="352"/>
      <c r="AO76" s="353">
        <v>1.0</v>
      </c>
      <c r="AP76" s="352"/>
      <c r="AQ76" s="416"/>
      <c r="AR76" s="352"/>
      <c r="AS76" s="352"/>
      <c r="AT76" s="353">
        <v>1.0</v>
      </c>
      <c r="AU76" s="352"/>
      <c r="AV76" s="352"/>
      <c r="AW76" s="352"/>
      <c r="AX76" s="352"/>
      <c r="AY76" s="353">
        <v>1.0</v>
      </c>
      <c r="AZ76" s="352"/>
      <c r="BA76" s="352"/>
      <c r="BB76" s="352"/>
      <c r="BC76" s="352"/>
      <c r="BD76" s="353">
        <v>1.0</v>
      </c>
      <c r="BE76" s="352"/>
      <c r="BF76" s="353">
        <v>1.0</v>
      </c>
      <c r="BG76" s="178">
        <f t="shared" si="36"/>
        <v>5</v>
      </c>
      <c r="BH76" s="190">
        <f t="shared" si="37"/>
        <v>71.42857143</v>
      </c>
      <c r="BI76" s="351"/>
      <c r="BJ76" s="352"/>
      <c r="BK76" s="352"/>
      <c r="BL76" s="353">
        <v>1.0</v>
      </c>
      <c r="BM76" s="352"/>
      <c r="BN76" s="352"/>
      <c r="BO76" s="353">
        <v>1.0</v>
      </c>
      <c r="BP76" s="353">
        <v>1.0</v>
      </c>
      <c r="BQ76" s="352"/>
      <c r="BR76" s="353">
        <v>1.0</v>
      </c>
      <c r="BS76" s="352"/>
      <c r="BT76" s="352"/>
      <c r="BU76" s="352"/>
      <c r="BV76" s="352"/>
      <c r="BW76" s="354">
        <v>1.0</v>
      </c>
      <c r="BX76" s="355"/>
      <c r="BY76" s="355">
        <v>1.0</v>
      </c>
      <c r="BZ76" s="355"/>
      <c r="CA76" s="355"/>
      <c r="CB76" s="354">
        <v>1.0</v>
      </c>
      <c r="CC76" s="355"/>
      <c r="CD76" s="355"/>
      <c r="CE76" s="184">
        <f t="shared" si="38"/>
        <v>7</v>
      </c>
      <c r="CF76" s="244">
        <f t="shared" si="39"/>
        <v>77.77777778</v>
      </c>
      <c r="CG76" s="228">
        <v>1.0</v>
      </c>
      <c r="CH76" s="204"/>
      <c r="CI76" s="204"/>
      <c r="CJ76" s="204"/>
      <c r="CK76" s="204"/>
      <c r="CL76" s="204"/>
      <c r="CM76" s="204"/>
      <c r="CN76" s="204"/>
      <c r="CO76" s="204"/>
      <c r="CP76" s="204"/>
      <c r="CQ76" s="195">
        <f t="shared" si="40"/>
        <v>1</v>
      </c>
      <c r="CR76" s="186">
        <f t="shared" si="41"/>
        <v>100</v>
      </c>
      <c r="CS76" s="166"/>
      <c r="CT76" s="166"/>
      <c r="CU76" s="166"/>
      <c r="CV76" s="166"/>
      <c r="CW76" s="166"/>
      <c r="CX76" s="196"/>
      <c r="CY76" s="195">
        <f t="shared" si="42"/>
        <v>101</v>
      </c>
      <c r="CZ76" s="187">
        <f t="shared" si="43"/>
        <v>5050</v>
      </c>
    </row>
    <row r="77" ht="15.75" customHeight="1">
      <c r="A77" s="121">
        <v>67.0</v>
      </c>
      <c r="B77" s="170" t="s">
        <v>189</v>
      </c>
      <c r="C77" s="171" t="s">
        <v>190</v>
      </c>
      <c r="D77" s="124">
        <f t="shared" si="7"/>
        <v>11</v>
      </c>
      <c r="E77" s="125">
        <f t="shared" si="29"/>
        <v>50</v>
      </c>
      <c r="F77" s="172" t="str">
        <f t="shared" si="30"/>
        <v>  </v>
      </c>
      <c r="G77" s="189" t="str">
        <f t="shared" si="31"/>
        <v>  </v>
      </c>
      <c r="H77" s="200"/>
      <c r="I77" s="197"/>
      <c r="J77" s="197"/>
      <c r="K77" s="197"/>
      <c r="L77" s="197"/>
      <c r="M77" s="178">
        <f t="shared" si="32"/>
        <v>0</v>
      </c>
      <c r="N77" s="188" t="str">
        <f t="shared" si="33"/>
        <v>#DIV/0!</v>
      </c>
      <c r="O77" s="200"/>
      <c r="P77" s="197"/>
      <c r="Q77" s="197"/>
      <c r="R77" s="197"/>
      <c r="S77" s="197"/>
      <c r="T77" s="197"/>
      <c r="U77" s="197"/>
      <c r="V77" s="197"/>
      <c r="W77" s="197"/>
      <c r="X77" s="419">
        <v>1.0</v>
      </c>
      <c r="Y77" s="197"/>
      <c r="Z77" s="198">
        <v>1.0</v>
      </c>
      <c r="AA77" s="197"/>
      <c r="AB77" s="197"/>
      <c r="AC77" s="197"/>
      <c r="AD77" s="197"/>
      <c r="AE77" s="197"/>
      <c r="AF77" s="210"/>
      <c r="AG77" s="210"/>
      <c r="AH77" s="420">
        <v>1.0</v>
      </c>
      <c r="AI77" s="210"/>
      <c r="AJ77" s="178">
        <f t="shared" si="34"/>
        <v>3</v>
      </c>
      <c r="AK77" s="190">
        <f t="shared" si="35"/>
        <v>50</v>
      </c>
      <c r="AL77" s="351"/>
      <c r="AM77" s="352"/>
      <c r="AN77" s="352"/>
      <c r="AO77" s="353">
        <v>1.0</v>
      </c>
      <c r="AP77" s="352"/>
      <c r="AQ77" s="416"/>
      <c r="AR77" s="352"/>
      <c r="AS77" s="352"/>
      <c r="AT77" s="352"/>
      <c r="AU77" s="352"/>
      <c r="AV77" s="352"/>
      <c r="AW77" s="352"/>
      <c r="AX77" s="352"/>
      <c r="AY77" s="352"/>
      <c r="AZ77" s="352"/>
      <c r="BA77" s="352"/>
      <c r="BB77" s="352"/>
      <c r="BC77" s="352"/>
      <c r="BD77" s="352"/>
      <c r="BE77" s="352"/>
      <c r="BF77" s="352"/>
      <c r="BG77" s="178">
        <f t="shared" si="36"/>
        <v>1</v>
      </c>
      <c r="BH77" s="190">
        <f t="shared" si="37"/>
        <v>14.28571429</v>
      </c>
      <c r="BI77" s="351"/>
      <c r="BJ77" s="352"/>
      <c r="BK77" s="352"/>
      <c r="BL77" s="352"/>
      <c r="BM77" s="352"/>
      <c r="BN77" s="352"/>
      <c r="BO77" s="353">
        <v>1.0</v>
      </c>
      <c r="BP77" s="353">
        <v>1.0</v>
      </c>
      <c r="BQ77" s="352"/>
      <c r="BR77" s="353">
        <v>1.0</v>
      </c>
      <c r="BS77" s="352"/>
      <c r="BT77" s="352"/>
      <c r="BU77" s="352"/>
      <c r="BV77" s="352"/>
      <c r="BW77" s="354">
        <v>1.0</v>
      </c>
      <c r="BX77" s="355"/>
      <c r="BY77" s="355">
        <v>1.0</v>
      </c>
      <c r="BZ77" s="354">
        <v>1.0</v>
      </c>
      <c r="CA77" s="355"/>
      <c r="CB77" s="354">
        <v>1.0</v>
      </c>
      <c r="CC77" s="355"/>
      <c r="CD77" s="355"/>
      <c r="CE77" s="184">
        <f t="shared" si="38"/>
        <v>7</v>
      </c>
      <c r="CF77" s="244">
        <f t="shared" si="39"/>
        <v>77.77777778</v>
      </c>
      <c r="CG77" s="211"/>
      <c r="CH77" s="204"/>
      <c r="CI77" s="204"/>
      <c r="CJ77" s="204"/>
      <c r="CK77" s="204"/>
      <c r="CL77" s="204"/>
      <c r="CM77" s="204"/>
      <c r="CN77" s="204"/>
      <c r="CO77" s="204"/>
      <c r="CP77" s="204"/>
      <c r="CQ77" s="195">
        <f t="shared" si="40"/>
        <v>0</v>
      </c>
      <c r="CR77" s="186">
        <f t="shared" si="41"/>
        <v>0</v>
      </c>
      <c r="CS77" s="166"/>
      <c r="CT77" s="166"/>
      <c r="CU77" s="166"/>
      <c r="CV77" s="166"/>
      <c r="CW77" s="166"/>
      <c r="CX77" s="196"/>
      <c r="CY77" s="195">
        <f t="shared" si="42"/>
        <v>0</v>
      </c>
      <c r="CZ77" s="187">
        <f t="shared" si="43"/>
        <v>0</v>
      </c>
    </row>
    <row r="78" ht="15.75" customHeight="1">
      <c r="A78" s="121">
        <v>68.0</v>
      </c>
      <c r="B78" s="170" t="s">
        <v>191</v>
      </c>
      <c r="C78" s="171" t="s">
        <v>192</v>
      </c>
      <c r="D78" s="124">
        <f t="shared" si="7"/>
        <v>9</v>
      </c>
      <c r="E78" s="125">
        <f t="shared" si="29"/>
        <v>40.90909091</v>
      </c>
      <c r="F78" s="172">
        <f t="shared" si="30"/>
        <v>40.90909091</v>
      </c>
      <c r="G78" s="189" t="str">
        <f t="shared" si="31"/>
        <v>  </v>
      </c>
      <c r="H78" s="200"/>
      <c r="I78" s="197"/>
      <c r="J78" s="197"/>
      <c r="K78" s="197"/>
      <c r="L78" s="197"/>
      <c r="M78" s="178">
        <f t="shared" si="32"/>
        <v>0</v>
      </c>
      <c r="N78" s="188" t="str">
        <f t="shared" si="33"/>
        <v>#DIV/0!</v>
      </c>
      <c r="O78" s="200"/>
      <c r="P78" s="197"/>
      <c r="Q78" s="197"/>
      <c r="R78" s="197"/>
      <c r="S78" s="197"/>
      <c r="T78" s="197"/>
      <c r="U78" s="197"/>
      <c r="V78" s="197"/>
      <c r="W78" s="197"/>
      <c r="X78" s="414"/>
      <c r="Y78" s="197"/>
      <c r="Z78" s="198">
        <v>1.0</v>
      </c>
      <c r="AA78" s="197"/>
      <c r="AB78" s="197"/>
      <c r="AC78" s="198">
        <v>1.0</v>
      </c>
      <c r="AD78" s="197"/>
      <c r="AE78" s="197"/>
      <c r="AF78" s="210"/>
      <c r="AG78" s="210"/>
      <c r="AH78" s="420">
        <v>1.0</v>
      </c>
      <c r="AI78" s="210"/>
      <c r="AJ78" s="178">
        <f t="shared" si="34"/>
        <v>3</v>
      </c>
      <c r="AK78" s="190">
        <f t="shared" si="35"/>
        <v>50</v>
      </c>
      <c r="AL78" s="351"/>
      <c r="AM78" s="352"/>
      <c r="AN78" s="352"/>
      <c r="AO78" s="352"/>
      <c r="AP78" s="352"/>
      <c r="AQ78" s="416"/>
      <c r="AR78" s="352"/>
      <c r="AS78" s="352"/>
      <c r="AT78" s="353">
        <v>1.0</v>
      </c>
      <c r="AU78" s="352"/>
      <c r="AV78" s="352"/>
      <c r="AW78" s="352"/>
      <c r="AX78" s="352"/>
      <c r="AY78" s="353">
        <v>1.0</v>
      </c>
      <c r="AZ78" s="352"/>
      <c r="BA78" s="352"/>
      <c r="BB78" s="352"/>
      <c r="BC78" s="352"/>
      <c r="BD78" s="352"/>
      <c r="BE78" s="352"/>
      <c r="BF78" s="352"/>
      <c r="BG78" s="178">
        <f t="shared" si="36"/>
        <v>2</v>
      </c>
      <c r="BH78" s="190">
        <f t="shared" si="37"/>
        <v>28.57142857</v>
      </c>
      <c r="BI78" s="351"/>
      <c r="BJ78" s="352"/>
      <c r="BK78" s="352"/>
      <c r="BL78" s="352"/>
      <c r="BM78" s="352"/>
      <c r="BN78" s="352"/>
      <c r="BO78" s="352"/>
      <c r="BP78" s="353">
        <v>1.0</v>
      </c>
      <c r="BQ78" s="352"/>
      <c r="BR78" s="353">
        <v>1.0</v>
      </c>
      <c r="BS78" s="352"/>
      <c r="BT78" s="352"/>
      <c r="BU78" s="352"/>
      <c r="BV78" s="352"/>
      <c r="BW78" s="355"/>
      <c r="BX78" s="355"/>
      <c r="BY78" s="355">
        <v>1.0</v>
      </c>
      <c r="BZ78" s="355"/>
      <c r="CA78" s="355"/>
      <c r="CB78" s="355"/>
      <c r="CC78" s="355"/>
      <c r="CD78" s="355"/>
      <c r="CE78" s="184">
        <f t="shared" si="38"/>
        <v>3</v>
      </c>
      <c r="CF78" s="244">
        <f t="shared" si="39"/>
        <v>33.33333333</v>
      </c>
      <c r="CG78" s="228">
        <v>1.0</v>
      </c>
      <c r="CH78" s="204"/>
      <c r="CI78" s="204"/>
      <c r="CJ78" s="204"/>
      <c r="CK78" s="204"/>
      <c r="CL78" s="204"/>
      <c r="CM78" s="204"/>
      <c r="CN78" s="204"/>
      <c r="CO78" s="204"/>
      <c r="CP78" s="204"/>
      <c r="CQ78" s="195">
        <f t="shared" si="40"/>
        <v>1</v>
      </c>
      <c r="CR78" s="186">
        <f t="shared" si="41"/>
        <v>100</v>
      </c>
      <c r="CS78" s="166"/>
      <c r="CT78" s="166"/>
      <c r="CU78" s="166"/>
      <c r="CV78" s="166"/>
      <c r="CW78" s="166"/>
      <c r="CX78" s="196"/>
      <c r="CY78" s="195">
        <f t="shared" si="42"/>
        <v>101</v>
      </c>
      <c r="CZ78" s="187">
        <f t="shared" si="43"/>
        <v>5050</v>
      </c>
    </row>
    <row r="79" ht="15.75" customHeight="1">
      <c r="A79" s="169">
        <v>69.0</v>
      </c>
      <c r="B79" s="170" t="s">
        <v>193</v>
      </c>
      <c r="C79" s="171" t="s">
        <v>194</v>
      </c>
      <c r="D79" s="124">
        <f t="shared" si="7"/>
        <v>5</v>
      </c>
      <c r="E79" s="125">
        <f t="shared" si="29"/>
        <v>22.72727273</v>
      </c>
      <c r="F79" s="172">
        <f t="shared" si="30"/>
        <v>22.72727273</v>
      </c>
      <c r="G79" s="189">
        <f t="shared" si="31"/>
        <v>22.72727273</v>
      </c>
      <c r="H79" s="200"/>
      <c r="I79" s="197"/>
      <c r="J79" s="197"/>
      <c r="K79" s="197"/>
      <c r="L79" s="197"/>
      <c r="M79" s="178">
        <f t="shared" si="32"/>
        <v>0</v>
      </c>
      <c r="N79" s="188" t="str">
        <f t="shared" si="33"/>
        <v>#DIV/0!</v>
      </c>
      <c r="O79" s="200"/>
      <c r="P79" s="197"/>
      <c r="Q79" s="197"/>
      <c r="R79" s="197"/>
      <c r="S79" s="197"/>
      <c r="T79" s="197"/>
      <c r="U79" s="197"/>
      <c r="V79" s="197"/>
      <c r="W79" s="197"/>
      <c r="X79" s="419">
        <v>1.0</v>
      </c>
      <c r="Y79" s="197"/>
      <c r="Z79" s="198">
        <v>1.0</v>
      </c>
      <c r="AA79" s="197"/>
      <c r="AB79" s="197"/>
      <c r="AC79" s="197"/>
      <c r="AD79" s="197"/>
      <c r="AE79" s="198">
        <v>1.0</v>
      </c>
      <c r="AF79" s="210"/>
      <c r="AG79" s="210"/>
      <c r="AH79" s="415"/>
      <c r="AI79" s="210"/>
      <c r="AJ79" s="178">
        <f t="shared" si="34"/>
        <v>3</v>
      </c>
      <c r="AK79" s="190">
        <f t="shared" si="35"/>
        <v>50</v>
      </c>
      <c r="AL79" s="351"/>
      <c r="AM79" s="352"/>
      <c r="AN79" s="352"/>
      <c r="AO79" s="352"/>
      <c r="AP79" s="352"/>
      <c r="AQ79" s="416"/>
      <c r="AR79" s="352"/>
      <c r="AS79" s="352"/>
      <c r="AT79" s="352"/>
      <c r="AU79" s="352"/>
      <c r="AV79" s="352"/>
      <c r="AW79" s="352"/>
      <c r="AX79" s="352"/>
      <c r="AY79" s="352"/>
      <c r="AZ79" s="352"/>
      <c r="BA79" s="352"/>
      <c r="BB79" s="352"/>
      <c r="BC79" s="352"/>
      <c r="BD79" s="352"/>
      <c r="BE79" s="352"/>
      <c r="BF79" s="352"/>
      <c r="BG79" s="178">
        <f t="shared" si="36"/>
        <v>0</v>
      </c>
      <c r="BH79" s="190">
        <f t="shared" si="37"/>
        <v>0</v>
      </c>
      <c r="BI79" s="351"/>
      <c r="BJ79" s="352"/>
      <c r="BK79" s="352"/>
      <c r="BL79" s="352"/>
      <c r="BM79" s="352"/>
      <c r="BN79" s="352"/>
      <c r="BO79" s="352"/>
      <c r="BP79" s="352"/>
      <c r="BQ79" s="352"/>
      <c r="BR79" s="352"/>
      <c r="BS79" s="352"/>
      <c r="BT79" s="352"/>
      <c r="BU79" s="352"/>
      <c r="BV79" s="352"/>
      <c r="BW79" s="355"/>
      <c r="BX79" s="355"/>
      <c r="BY79" s="355"/>
      <c r="BZ79" s="355"/>
      <c r="CA79" s="355"/>
      <c r="CB79" s="354">
        <v>1.0</v>
      </c>
      <c r="CC79" s="355"/>
      <c r="CD79" s="355"/>
      <c r="CE79" s="184">
        <f t="shared" si="38"/>
        <v>1</v>
      </c>
      <c r="CF79" s="244">
        <f t="shared" si="39"/>
        <v>11.11111111</v>
      </c>
      <c r="CG79" s="228">
        <v>1.0</v>
      </c>
      <c r="CH79" s="204"/>
      <c r="CI79" s="204"/>
      <c r="CJ79" s="204"/>
      <c r="CK79" s="204"/>
      <c r="CL79" s="204"/>
      <c r="CM79" s="204"/>
      <c r="CN79" s="204"/>
      <c r="CO79" s="204"/>
      <c r="CP79" s="204"/>
      <c r="CQ79" s="195">
        <f t="shared" si="40"/>
        <v>1</v>
      </c>
      <c r="CR79" s="186">
        <f t="shared" si="41"/>
        <v>100</v>
      </c>
      <c r="CS79" s="166"/>
      <c r="CT79" s="166"/>
      <c r="CU79" s="166"/>
      <c r="CV79" s="166"/>
      <c r="CW79" s="166"/>
      <c r="CX79" s="196"/>
      <c r="CY79" s="195">
        <f t="shared" si="42"/>
        <v>101</v>
      </c>
      <c r="CZ79" s="187">
        <f t="shared" si="43"/>
        <v>5050</v>
      </c>
    </row>
    <row r="80" ht="15.75" customHeight="1">
      <c r="A80" s="121">
        <v>70.0</v>
      </c>
      <c r="B80" s="170" t="s">
        <v>195</v>
      </c>
      <c r="C80" s="171" t="s">
        <v>196</v>
      </c>
      <c r="D80" s="124">
        <f t="shared" si="7"/>
        <v>11</v>
      </c>
      <c r="E80" s="125">
        <f t="shared" si="29"/>
        <v>50</v>
      </c>
      <c r="F80" s="172" t="str">
        <f t="shared" si="30"/>
        <v>  </v>
      </c>
      <c r="G80" s="173" t="str">
        <f t="shared" si="31"/>
        <v>  </v>
      </c>
      <c r="H80" s="200"/>
      <c r="I80" s="197"/>
      <c r="J80" s="197"/>
      <c r="K80" s="197"/>
      <c r="L80" s="197"/>
      <c r="M80" s="178">
        <f t="shared" si="32"/>
        <v>0</v>
      </c>
      <c r="N80" s="188" t="str">
        <f t="shared" si="33"/>
        <v>#DIV/0!</v>
      </c>
      <c r="O80" s="200"/>
      <c r="P80" s="197"/>
      <c r="Q80" s="197"/>
      <c r="R80" s="197"/>
      <c r="S80" s="197"/>
      <c r="T80" s="197"/>
      <c r="U80" s="197"/>
      <c r="V80" s="197"/>
      <c r="W80" s="197"/>
      <c r="X80" s="419">
        <v>1.0</v>
      </c>
      <c r="Y80" s="197"/>
      <c r="Z80" s="198">
        <v>1.0</v>
      </c>
      <c r="AA80" s="197"/>
      <c r="AB80" s="197"/>
      <c r="AC80" s="198">
        <v>1.0</v>
      </c>
      <c r="AD80" s="197"/>
      <c r="AE80" s="197"/>
      <c r="AF80" s="210"/>
      <c r="AG80" s="210"/>
      <c r="AH80" s="420">
        <v>1.0</v>
      </c>
      <c r="AI80" s="210"/>
      <c r="AJ80" s="178">
        <f t="shared" si="34"/>
        <v>4</v>
      </c>
      <c r="AK80" s="190">
        <f t="shared" si="35"/>
        <v>66.66666667</v>
      </c>
      <c r="AL80" s="351"/>
      <c r="AM80" s="352"/>
      <c r="AN80" s="352"/>
      <c r="AO80" s="353">
        <v>1.0</v>
      </c>
      <c r="AP80" s="352"/>
      <c r="AQ80" s="416"/>
      <c r="AR80" s="352"/>
      <c r="AS80" s="352"/>
      <c r="AT80" s="352"/>
      <c r="AU80" s="352"/>
      <c r="AV80" s="352"/>
      <c r="AW80" s="352"/>
      <c r="AX80" s="352"/>
      <c r="AY80" s="353">
        <v>1.0</v>
      </c>
      <c r="AZ80" s="352"/>
      <c r="BA80" s="352"/>
      <c r="BB80" s="352"/>
      <c r="BC80" s="352"/>
      <c r="BD80" s="352"/>
      <c r="BE80" s="352"/>
      <c r="BF80" s="352"/>
      <c r="BG80" s="178">
        <f t="shared" si="36"/>
        <v>2</v>
      </c>
      <c r="BH80" s="190">
        <f t="shared" si="37"/>
        <v>28.57142857</v>
      </c>
      <c r="BI80" s="351"/>
      <c r="BJ80" s="352"/>
      <c r="BK80" s="352"/>
      <c r="BL80" s="352"/>
      <c r="BM80" s="352"/>
      <c r="BN80" s="352"/>
      <c r="BO80" s="353">
        <v>1.0</v>
      </c>
      <c r="BP80" s="353">
        <v>1.0</v>
      </c>
      <c r="BQ80" s="352"/>
      <c r="BR80" s="352"/>
      <c r="BS80" s="352"/>
      <c r="BT80" s="352"/>
      <c r="BU80" s="352"/>
      <c r="BV80" s="352"/>
      <c r="BW80" s="354">
        <v>1.0</v>
      </c>
      <c r="BX80" s="355"/>
      <c r="BY80" s="355">
        <v>1.0</v>
      </c>
      <c r="BZ80" s="355"/>
      <c r="CA80" s="355"/>
      <c r="CB80" s="355"/>
      <c r="CC80" s="355"/>
      <c r="CD80" s="355"/>
      <c r="CE80" s="184">
        <f t="shared" si="38"/>
        <v>4</v>
      </c>
      <c r="CF80" s="244">
        <f t="shared" si="39"/>
        <v>44.44444444</v>
      </c>
      <c r="CG80" s="228">
        <v>1.0</v>
      </c>
      <c r="CH80" s="204"/>
      <c r="CI80" s="204"/>
      <c r="CJ80" s="204"/>
      <c r="CK80" s="204"/>
      <c r="CL80" s="204"/>
      <c r="CM80" s="204"/>
      <c r="CN80" s="204"/>
      <c r="CO80" s="204"/>
      <c r="CP80" s="204"/>
      <c r="CQ80" s="195">
        <f t="shared" si="40"/>
        <v>1</v>
      </c>
      <c r="CR80" s="186">
        <f t="shared" si="41"/>
        <v>100</v>
      </c>
      <c r="CS80" s="166"/>
      <c r="CT80" s="166"/>
      <c r="CU80" s="166"/>
      <c r="CV80" s="166"/>
      <c r="CW80" s="166"/>
      <c r="CX80" s="196"/>
      <c r="CY80" s="195">
        <f t="shared" si="42"/>
        <v>101</v>
      </c>
      <c r="CZ80" s="187">
        <f t="shared" si="43"/>
        <v>5050</v>
      </c>
    </row>
    <row r="81" ht="15.75" customHeight="1">
      <c r="A81" s="121">
        <v>71.0</v>
      </c>
      <c r="B81" s="170" t="s">
        <v>197</v>
      </c>
      <c r="C81" s="171" t="s">
        <v>198</v>
      </c>
      <c r="D81" s="124">
        <f t="shared" si="7"/>
        <v>13</v>
      </c>
      <c r="E81" s="125">
        <f t="shared" si="29"/>
        <v>59.09090909</v>
      </c>
      <c r="F81" s="172" t="str">
        <f t="shared" si="30"/>
        <v>  </v>
      </c>
      <c r="G81" s="173" t="str">
        <f t="shared" si="31"/>
        <v>  </v>
      </c>
      <c r="H81" s="200"/>
      <c r="I81" s="197"/>
      <c r="J81" s="197"/>
      <c r="K81" s="197"/>
      <c r="L81" s="197"/>
      <c r="M81" s="178">
        <f t="shared" si="32"/>
        <v>0</v>
      </c>
      <c r="N81" s="188" t="str">
        <f t="shared" si="33"/>
        <v>#DIV/0!</v>
      </c>
      <c r="O81" s="200"/>
      <c r="P81" s="197"/>
      <c r="Q81" s="197"/>
      <c r="R81" s="197"/>
      <c r="S81" s="197"/>
      <c r="T81" s="197"/>
      <c r="U81" s="197"/>
      <c r="V81" s="197"/>
      <c r="W81" s="197"/>
      <c r="X81" s="419">
        <v>1.0</v>
      </c>
      <c r="Y81" s="197"/>
      <c r="Z81" s="198">
        <v>1.0</v>
      </c>
      <c r="AA81" s="197"/>
      <c r="AB81" s="197"/>
      <c r="AC81" s="198">
        <v>1.0</v>
      </c>
      <c r="AD81" s="197"/>
      <c r="AE81" s="197"/>
      <c r="AF81" s="210"/>
      <c r="AG81" s="210"/>
      <c r="AH81" s="415"/>
      <c r="AI81" s="210"/>
      <c r="AJ81" s="178">
        <f t="shared" si="34"/>
        <v>3</v>
      </c>
      <c r="AK81" s="190">
        <f t="shared" si="35"/>
        <v>50</v>
      </c>
      <c r="AL81" s="351"/>
      <c r="AM81" s="352"/>
      <c r="AN81" s="352"/>
      <c r="AO81" s="352"/>
      <c r="AP81" s="352"/>
      <c r="AQ81" s="416"/>
      <c r="AR81" s="352"/>
      <c r="AS81" s="352"/>
      <c r="AT81" s="352"/>
      <c r="AU81" s="352"/>
      <c r="AV81" s="352"/>
      <c r="AW81" s="352"/>
      <c r="AX81" s="352"/>
      <c r="AY81" s="353">
        <v>1.0</v>
      </c>
      <c r="AZ81" s="352"/>
      <c r="BA81" s="352"/>
      <c r="BB81" s="430"/>
      <c r="BC81" s="430"/>
      <c r="BD81" s="430"/>
      <c r="BE81" s="352"/>
      <c r="BF81" s="353">
        <v>1.0</v>
      </c>
      <c r="BG81" s="178">
        <f t="shared" si="36"/>
        <v>2</v>
      </c>
      <c r="BH81" s="190">
        <f t="shared" si="37"/>
        <v>28.57142857</v>
      </c>
      <c r="BI81" s="351"/>
      <c r="BJ81" s="352"/>
      <c r="BK81" s="352"/>
      <c r="BL81" s="352"/>
      <c r="BM81" s="352"/>
      <c r="BN81" s="352"/>
      <c r="BO81" s="353">
        <v>1.0</v>
      </c>
      <c r="BP81" s="353">
        <v>1.0</v>
      </c>
      <c r="BQ81" s="352"/>
      <c r="BR81" s="353">
        <v>1.0</v>
      </c>
      <c r="BS81" s="352"/>
      <c r="BT81" s="352"/>
      <c r="BU81" s="352"/>
      <c r="BV81" s="352"/>
      <c r="BW81" s="354">
        <v>1.0</v>
      </c>
      <c r="BX81" s="355"/>
      <c r="BY81" s="355">
        <v>1.0</v>
      </c>
      <c r="BZ81" s="354">
        <v>1.0</v>
      </c>
      <c r="CA81" s="355"/>
      <c r="CB81" s="354">
        <v>1.0</v>
      </c>
      <c r="CC81" s="355"/>
      <c r="CD81" s="355"/>
      <c r="CE81" s="184">
        <f t="shared" si="38"/>
        <v>7</v>
      </c>
      <c r="CF81" s="244">
        <f t="shared" si="39"/>
        <v>77.77777778</v>
      </c>
      <c r="CG81" s="228">
        <v>1.0</v>
      </c>
      <c r="CH81" s="253"/>
      <c r="CI81" s="204"/>
      <c r="CJ81" s="204"/>
      <c r="CK81" s="204"/>
      <c r="CL81" s="204"/>
      <c r="CM81" s="253"/>
      <c r="CN81" s="204"/>
      <c r="CO81" s="204"/>
      <c r="CP81" s="204"/>
      <c r="CQ81" s="195">
        <f t="shared" si="40"/>
        <v>1</v>
      </c>
      <c r="CR81" s="186">
        <f t="shared" si="41"/>
        <v>100</v>
      </c>
      <c r="CS81" s="166"/>
      <c r="CT81" s="166"/>
      <c r="CU81" s="166"/>
      <c r="CV81" s="166"/>
      <c r="CW81" s="166"/>
      <c r="CX81" s="196"/>
      <c r="CY81" s="195">
        <f t="shared" si="42"/>
        <v>101</v>
      </c>
      <c r="CZ81" s="187">
        <f t="shared" si="43"/>
        <v>5050</v>
      </c>
    </row>
    <row r="82" ht="15.75" customHeight="1">
      <c r="A82" s="169">
        <v>72.0</v>
      </c>
      <c r="B82" s="170" t="s">
        <v>199</v>
      </c>
      <c r="C82" s="171" t="s">
        <v>200</v>
      </c>
      <c r="D82" s="124">
        <f t="shared" si="7"/>
        <v>4</v>
      </c>
      <c r="E82" s="125">
        <f t="shared" si="29"/>
        <v>18.18181818</v>
      </c>
      <c r="F82" s="172">
        <f t="shared" si="30"/>
        <v>18.18181818</v>
      </c>
      <c r="G82" s="189">
        <f t="shared" si="31"/>
        <v>18.18181818</v>
      </c>
      <c r="H82" s="200"/>
      <c r="I82" s="197"/>
      <c r="J82" s="197"/>
      <c r="K82" s="264"/>
      <c r="L82" s="264"/>
      <c r="M82" s="178">
        <f t="shared" si="32"/>
        <v>0</v>
      </c>
      <c r="N82" s="188" t="str">
        <f t="shared" si="33"/>
        <v>#DIV/0!</v>
      </c>
      <c r="O82" s="200"/>
      <c r="P82" s="197"/>
      <c r="Q82" s="197"/>
      <c r="R82" s="197"/>
      <c r="S82" s="197"/>
      <c r="T82" s="197"/>
      <c r="U82" s="197"/>
      <c r="V82" s="197"/>
      <c r="W82" s="197"/>
      <c r="X82" s="414"/>
      <c r="Y82" s="197"/>
      <c r="Z82" s="197"/>
      <c r="AA82" s="197"/>
      <c r="AB82" s="197"/>
      <c r="AC82" s="197"/>
      <c r="AD82" s="197"/>
      <c r="AE82" s="197"/>
      <c r="AF82" s="210"/>
      <c r="AG82" s="210"/>
      <c r="AH82" s="415"/>
      <c r="AI82" s="210"/>
      <c r="AJ82" s="178">
        <f t="shared" si="34"/>
        <v>0</v>
      </c>
      <c r="AK82" s="190">
        <f t="shared" si="35"/>
        <v>0</v>
      </c>
      <c r="AL82" s="351"/>
      <c r="AM82" s="352"/>
      <c r="AN82" s="352"/>
      <c r="AO82" s="352"/>
      <c r="AP82" s="352"/>
      <c r="AQ82" s="416"/>
      <c r="AR82" s="352"/>
      <c r="AS82" s="352"/>
      <c r="AT82" s="352"/>
      <c r="AU82" s="352"/>
      <c r="AV82" s="352"/>
      <c r="AW82" s="352"/>
      <c r="AX82" s="352"/>
      <c r="AY82" s="353">
        <v>1.0</v>
      </c>
      <c r="AZ82" s="352"/>
      <c r="BA82" s="352"/>
      <c r="BB82" s="430"/>
      <c r="BC82" s="430"/>
      <c r="BD82" s="430"/>
      <c r="BE82" s="352"/>
      <c r="BF82" s="353">
        <v>1.0</v>
      </c>
      <c r="BG82" s="178">
        <f t="shared" si="36"/>
        <v>2</v>
      </c>
      <c r="BH82" s="190">
        <f t="shared" si="37"/>
        <v>28.57142857</v>
      </c>
      <c r="BI82" s="351"/>
      <c r="BJ82" s="352"/>
      <c r="BK82" s="352"/>
      <c r="BL82" s="352"/>
      <c r="BM82" s="352"/>
      <c r="BN82" s="352"/>
      <c r="BO82" s="353">
        <v>1.0</v>
      </c>
      <c r="BP82" s="352"/>
      <c r="BQ82" s="352"/>
      <c r="BR82" s="353">
        <v>1.0</v>
      </c>
      <c r="BS82" s="352"/>
      <c r="BT82" s="352"/>
      <c r="BU82" s="352"/>
      <c r="BV82" s="352"/>
      <c r="BW82" s="355"/>
      <c r="BX82" s="355"/>
      <c r="BY82" s="355"/>
      <c r="BZ82" s="430"/>
      <c r="CA82" s="355"/>
      <c r="CB82" s="355"/>
      <c r="CC82" s="355"/>
      <c r="CD82" s="355"/>
      <c r="CE82" s="184">
        <f t="shared" si="38"/>
        <v>2</v>
      </c>
      <c r="CF82" s="244">
        <f t="shared" si="39"/>
        <v>22.22222222</v>
      </c>
      <c r="CG82" s="211"/>
      <c r="CH82" s="253"/>
      <c r="CI82" s="204"/>
      <c r="CJ82" s="204"/>
      <c r="CK82" s="204"/>
      <c r="CL82" s="204"/>
      <c r="CM82" s="253"/>
      <c r="CN82" s="204"/>
      <c r="CO82" s="204"/>
      <c r="CP82" s="204"/>
      <c r="CQ82" s="195">
        <f t="shared" si="40"/>
        <v>0</v>
      </c>
      <c r="CR82" s="186">
        <f t="shared" si="41"/>
        <v>0</v>
      </c>
      <c r="CS82" s="166"/>
      <c r="CT82" s="166"/>
      <c r="CU82" s="166"/>
      <c r="CV82" s="166"/>
      <c r="CW82" s="166"/>
      <c r="CX82" s="196"/>
      <c r="CY82" s="195">
        <f t="shared" si="42"/>
        <v>0</v>
      </c>
      <c r="CZ82" s="187">
        <f t="shared" si="43"/>
        <v>0</v>
      </c>
    </row>
    <row r="83" ht="15.75" customHeight="1">
      <c r="A83" s="121">
        <v>73.0</v>
      </c>
      <c r="B83" s="170" t="s">
        <v>201</v>
      </c>
      <c r="C83" s="171" t="s">
        <v>202</v>
      </c>
      <c r="D83" s="124">
        <f t="shared" si="7"/>
        <v>18</v>
      </c>
      <c r="E83" s="125">
        <f t="shared" si="29"/>
        <v>81.81818182</v>
      </c>
      <c r="F83" s="172" t="str">
        <f t="shared" si="30"/>
        <v>  </v>
      </c>
      <c r="G83" s="173" t="str">
        <f t="shared" si="31"/>
        <v>  </v>
      </c>
      <c r="H83" s="200"/>
      <c r="I83" s="197"/>
      <c r="J83" s="197"/>
      <c r="K83" s="264"/>
      <c r="L83" s="264"/>
      <c r="M83" s="178">
        <f t="shared" si="32"/>
        <v>0</v>
      </c>
      <c r="N83" s="188" t="str">
        <f t="shared" si="33"/>
        <v>#DIV/0!</v>
      </c>
      <c r="O83" s="200"/>
      <c r="P83" s="197"/>
      <c r="Q83" s="197"/>
      <c r="R83" s="197"/>
      <c r="S83" s="197"/>
      <c r="T83" s="197"/>
      <c r="U83" s="197"/>
      <c r="V83" s="197"/>
      <c r="W83" s="197"/>
      <c r="X83" s="419">
        <v>1.0</v>
      </c>
      <c r="Y83" s="197"/>
      <c r="Z83" s="198">
        <v>1.0</v>
      </c>
      <c r="AA83" s="197"/>
      <c r="AB83" s="197"/>
      <c r="AC83" s="198">
        <v>1.0</v>
      </c>
      <c r="AD83" s="197"/>
      <c r="AE83" s="197"/>
      <c r="AF83" s="210"/>
      <c r="AG83" s="210"/>
      <c r="AH83" s="420">
        <v>1.0</v>
      </c>
      <c r="AI83" s="210"/>
      <c r="AJ83" s="178">
        <f t="shared" si="34"/>
        <v>4</v>
      </c>
      <c r="AK83" s="190">
        <f t="shared" si="35"/>
        <v>66.66666667</v>
      </c>
      <c r="AL83" s="351"/>
      <c r="AM83" s="352"/>
      <c r="AN83" s="352"/>
      <c r="AO83" s="353">
        <v>1.0</v>
      </c>
      <c r="AP83" s="352"/>
      <c r="AQ83" s="421">
        <v>1.0</v>
      </c>
      <c r="AR83" s="352"/>
      <c r="AS83" s="352"/>
      <c r="AT83" s="353">
        <v>1.0</v>
      </c>
      <c r="AU83" s="352"/>
      <c r="AV83" s="352"/>
      <c r="AW83" s="352"/>
      <c r="AX83" s="352"/>
      <c r="AY83" s="353">
        <v>1.0</v>
      </c>
      <c r="AZ83" s="352"/>
      <c r="BA83" s="352"/>
      <c r="BB83" s="430"/>
      <c r="BC83" s="430"/>
      <c r="BD83" s="431">
        <v>1.0</v>
      </c>
      <c r="BE83" s="352"/>
      <c r="BF83" s="353">
        <v>1.0</v>
      </c>
      <c r="BG83" s="178">
        <f t="shared" si="36"/>
        <v>6</v>
      </c>
      <c r="BH83" s="190">
        <f t="shared" si="37"/>
        <v>85.71428571</v>
      </c>
      <c r="BI83" s="351"/>
      <c r="BJ83" s="352"/>
      <c r="BK83" s="352"/>
      <c r="BL83" s="353">
        <v>1.0</v>
      </c>
      <c r="BM83" s="352"/>
      <c r="BN83" s="352"/>
      <c r="BO83" s="353">
        <v>1.0</v>
      </c>
      <c r="BP83" s="353">
        <v>1.0</v>
      </c>
      <c r="BQ83" s="352"/>
      <c r="BR83" s="353">
        <v>1.0</v>
      </c>
      <c r="BS83" s="352"/>
      <c r="BT83" s="352"/>
      <c r="BU83" s="352"/>
      <c r="BV83" s="352"/>
      <c r="BW83" s="355"/>
      <c r="BX83" s="355"/>
      <c r="BY83" s="355">
        <v>1.0</v>
      </c>
      <c r="BZ83" s="431">
        <v>1.0</v>
      </c>
      <c r="CA83" s="355"/>
      <c r="CB83" s="354">
        <v>1.0</v>
      </c>
      <c r="CC83" s="355"/>
      <c r="CD83" s="355"/>
      <c r="CE83" s="184">
        <f t="shared" si="38"/>
        <v>7</v>
      </c>
      <c r="CF83" s="244">
        <f t="shared" si="39"/>
        <v>77.77777778</v>
      </c>
      <c r="CG83" s="228">
        <v>1.0</v>
      </c>
      <c r="CH83" s="253"/>
      <c r="CI83" s="204"/>
      <c r="CJ83" s="204"/>
      <c r="CK83" s="204"/>
      <c r="CL83" s="204"/>
      <c r="CM83" s="253"/>
      <c r="CN83" s="204"/>
      <c r="CO83" s="204"/>
      <c r="CP83" s="204"/>
      <c r="CQ83" s="195">
        <f t="shared" si="40"/>
        <v>1</v>
      </c>
      <c r="CR83" s="186">
        <f t="shared" si="41"/>
        <v>100</v>
      </c>
      <c r="CS83" s="166"/>
      <c r="CT83" s="166"/>
      <c r="CU83" s="166"/>
      <c r="CV83" s="166"/>
      <c r="CW83" s="166"/>
      <c r="CX83" s="196"/>
      <c r="CY83" s="195">
        <f t="shared" si="42"/>
        <v>101</v>
      </c>
      <c r="CZ83" s="187">
        <f t="shared" si="43"/>
        <v>5050</v>
      </c>
    </row>
    <row r="84" ht="15.75" customHeight="1">
      <c r="A84" s="121">
        <v>74.0</v>
      </c>
      <c r="B84" s="170" t="s">
        <v>203</v>
      </c>
      <c r="C84" s="171" t="s">
        <v>204</v>
      </c>
      <c r="D84" s="124">
        <f t="shared" si="7"/>
        <v>3</v>
      </c>
      <c r="E84" s="125">
        <f t="shared" si="29"/>
        <v>13.63636364</v>
      </c>
      <c r="F84" s="172">
        <f t="shared" si="30"/>
        <v>13.63636364</v>
      </c>
      <c r="G84" s="189">
        <f t="shared" si="31"/>
        <v>13.63636364</v>
      </c>
      <c r="H84" s="200"/>
      <c r="I84" s="197"/>
      <c r="J84" s="197"/>
      <c r="K84" s="264"/>
      <c r="L84" s="264"/>
      <c r="M84" s="178">
        <f t="shared" si="32"/>
        <v>0</v>
      </c>
      <c r="N84" s="188" t="str">
        <f t="shared" si="33"/>
        <v>#DIV/0!</v>
      </c>
      <c r="O84" s="199">
        <v>1.0</v>
      </c>
      <c r="P84" s="197"/>
      <c r="Q84" s="197"/>
      <c r="R84" s="253"/>
      <c r="S84" s="197"/>
      <c r="T84" s="197"/>
      <c r="U84" s="197"/>
      <c r="V84" s="197"/>
      <c r="W84" s="197"/>
      <c r="X84" s="414"/>
      <c r="Y84" s="197"/>
      <c r="Z84" s="197"/>
      <c r="AA84" s="197"/>
      <c r="AB84" s="197"/>
      <c r="AC84" s="198">
        <v>1.0</v>
      </c>
      <c r="AD84" s="197"/>
      <c r="AE84" s="197"/>
      <c r="AF84" s="210"/>
      <c r="AG84" s="210"/>
      <c r="AH84" s="415"/>
      <c r="AI84" s="210"/>
      <c r="AJ84" s="178">
        <f t="shared" si="34"/>
        <v>2</v>
      </c>
      <c r="AK84" s="190">
        <f t="shared" si="35"/>
        <v>33.33333333</v>
      </c>
      <c r="AL84" s="351"/>
      <c r="AM84" s="352"/>
      <c r="AN84" s="352"/>
      <c r="AO84" s="352"/>
      <c r="AP84" s="352"/>
      <c r="AQ84" s="416"/>
      <c r="AR84" s="352"/>
      <c r="AS84" s="352"/>
      <c r="AT84" s="352"/>
      <c r="AU84" s="352"/>
      <c r="AV84" s="352"/>
      <c r="AW84" s="352"/>
      <c r="AX84" s="352"/>
      <c r="AY84" s="352"/>
      <c r="AZ84" s="352"/>
      <c r="BA84" s="352"/>
      <c r="BB84" s="430"/>
      <c r="BC84" s="430"/>
      <c r="BD84" s="430"/>
      <c r="BE84" s="352"/>
      <c r="BF84" s="352"/>
      <c r="BG84" s="178">
        <f t="shared" si="36"/>
        <v>0</v>
      </c>
      <c r="BH84" s="190">
        <f t="shared" si="37"/>
        <v>0</v>
      </c>
      <c r="BI84" s="351"/>
      <c r="BJ84" s="352"/>
      <c r="BK84" s="352"/>
      <c r="BL84" s="352"/>
      <c r="BM84" s="352"/>
      <c r="BN84" s="352"/>
      <c r="BO84" s="352"/>
      <c r="BP84" s="352"/>
      <c r="BQ84" s="352"/>
      <c r="BR84" s="352"/>
      <c r="BS84" s="352"/>
      <c r="BT84" s="352"/>
      <c r="BU84" s="352"/>
      <c r="BV84" s="352"/>
      <c r="BW84" s="355"/>
      <c r="BX84" s="355"/>
      <c r="BY84" s="355"/>
      <c r="BZ84" s="430"/>
      <c r="CA84" s="355"/>
      <c r="CB84" s="355"/>
      <c r="CC84" s="355"/>
      <c r="CD84" s="355"/>
      <c r="CE84" s="184">
        <f t="shared" si="38"/>
        <v>0</v>
      </c>
      <c r="CF84" s="244">
        <f t="shared" si="39"/>
        <v>0</v>
      </c>
      <c r="CG84" s="228">
        <v>1.0</v>
      </c>
      <c r="CH84" s="253"/>
      <c r="CI84" s="204"/>
      <c r="CJ84" s="204"/>
      <c r="CK84" s="204"/>
      <c r="CL84" s="204"/>
      <c r="CM84" s="253"/>
      <c r="CN84" s="204"/>
      <c r="CO84" s="204"/>
      <c r="CP84" s="204"/>
      <c r="CQ84" s="195">
        <f t="shared" si="40"/>
        <v>1</v>
      </c>
      <c r="CR84" s="186">
        <f t="shared" si="41"/>
        <v>100</v>
      </c>
      <c r="CS84" s="166"/>
      <c r="CT84" s="166"/>
      <c r="CU84" s="166"/>
      <c r="CV84" s="166"/>
      <c r="CW84" s="166"/>
      <c r="CX84" s="196"/>
      <c r="CY84" s="195">
        <f t="shared" si="42"/>
        <v>101</v>
      </c>
      <c r="CZ84" s="187">
        <f t="shared" si="43"/>
        <v>5050</v>
      </c>
    </row>
    <row r="85" ht="15.75" customHeight="1">
      <c r="A85" s="169">
        <v>75.0</v>
      </c>
      <c r="B85" s="170" t="s">
        <v>205</v>
      </c>
      <c r="C85" s="171" t="s">
        <v>206</v>
      </c>
      <c r="D85" s="124">
        <f t="shared" si="7"/>
        <v>0</v>
      </c>
      <c r="E85" s="125">
        <f t="shared" si="29"/>
        <v>0</v>
      </c>
      <c r="F85" s="172">
        <f t="shared" si="30"/>
        <v>0</v>
      </c>
      <c r="G85" s="255">
        <f t="shared" si="31"/>
        <v>0</v>
      </c>
      <c r="H85" s="253"/>
      <c r="I85" s="253"/>
      <c r="J85" s="253"/>
      <c r="K85" s="264"/>
      <c r="L85" s="264"/>
      <c r="M85" s="178">
        <f t="shared" si="32"/>
        <v>0</v>
      </c>
      <c r="N85" s="188" t="str">
        <f t="shared" si="33"/>
        <v>#DIV/0!</v>
      </c>
      <c r="O85" s="253"/>
      <c r="P85" s="253"/>
      <c r="Q85" s="253"/>
      <c r="R85" s="253"/>
      <c r="S85" s="253"/>
      <c r="T85" s="253"/>
      <c r="U85" s="253"/>
      <c r="V85" s="253"/>
      <c r="W85" s="253"/>
      <c r="X85" s="414"/>
      <c r="Y85" s="253"/>
      <c r="Z85" s="253"/>
      <c r="AA85" s="253"/>
      <c r="AB85" s="253"/>
      <c r="AC85" s="253"/>
      <c r="AD85" s="253"/>
      <c r="AE85" s="253"/>
      <c r="AF85" s="265"/>
      <c r="AG85" s="265"/>
      <c r="AH85" s="415"/>
      <c r="AI85" s="265"/>
      <c r="AJ85" s="178">
        <f t="shared" si="34"/>
        <v>0</v>
      </c>
      <c r="AK85" s="190">
        <f t="shared" si="35"/>
        <v>0</v>
      </c>
      <c r="AL85" s="430"/>
      <c r="AM85" s="430"/>
      <c r="AN85" s="430"/>
      <c r="AO85" s="430"/>
      <c r="AP85" s="430"/>
      <c r="AQ85" s="416"/>
      <c r="AR85" s="430"/>
      <c r="AS85" s="430"/>
      <c r="AT85" s="430"/>
      <c r="AU85" s="430"/>
      <c r="AV85" s="430"/>
      <c r="AW85" s="430"/>
      <c r="AX85" s="430"/>
      <c r="AY85" s="430"/>
      <c r="AZ85" s="430"/>
      <c r="BA85" s="430"/>
      <c r="BB85" s="430"/>
      <c r="BC85" s="430"/>
      <c r="BD85" s="430"/>
      <c r="BE85" s="430"/>
      <c r="BF85" s="430"/>
      <c r="BG85" s="178">
        <f t="shared" si="36"/>
        <v>0</v>
      </c>
      <c r="BH85" s="190">
        <f t="shared" si="37"/>
        <v>0</v>
      </c>
      <c r="BI85" s="430"/>
      <c r="BJ85" s="430"/>
      <c r="BK85" s="430"/>
      <c r="BL85" s="430"/>
      <c r="BM85" s="430"/>
      <c r="BN85" s="430"/>
      <c r="BO85" s="430"/>
      <c r="BP85" s="430"/>
      <c r="BQ85" s="430"/>
      <c r="BR85" s="430"/>
      <c r="BS85" s="430"/>
      <c r="BT85" s="430"/>
      <c r="BU85" s="430"/>
      <c r="BV85" s="430"/>
      <c r="BW85" s="430"/>
      <c r="BX85" s="430"/>
      <c r="BY85" s="430"/>
      <c r="BZ85" s="430"/>
      <c r="CA85" s="430"/>
      <c r="CB85" s="430"/>
      <c r="CC85" s="430"/>
      <c r="CD85" s="430"/>
      <c r="CE85" s="184">
        <f t="shared" si="38"/>
        <v>0</v>
      </c>
      <c r="CF85" s="193">
        <f t="shared" si="39"/>
        <v>0</v>
      </c>
      <c r="CG85" s="253"/>
      <c r="CH85" s="253"/>
      <c r="CI85" s="253"/>
      <c r="CJ85" s="253"/>
      <c r="CK85" s="253"/>
      <c r="CL85" s="253"/>
      <c r="CM85" s="253"/>
      <c r="CN85" s="253"/>
      <c r="CO85" s="253"/>
      <c r="CP85" s="253"/>
      <c r="CQ85" s="195">
        <f t="shared" si="40"/>
        <v>0</v>
      </c>
      <c r="CR85" s="186">
        <f t="shared" si="41"/>
        <v>0</v>
      </c>
      <c r="CS85" s="166"/>
      <c r="CT85" s="166"/>
      <c r="CU85" s="166"/>
      <c r="CV85" s="166"/>
      <c r="CW85" s="166"/>
      <c r="CX85" s="196"/>
      <c r="CY85" s="195">
        <f t="shared" si="42"/>
        <v>0</v>
      </c>
      <c r="CZ85" s="187">
        <f t="shared" si="43"/>
        <v>0</v>
      </c>
    </row>
    <row r="86" ht="15.75" customHeight="1">
      <c r="A86" s="121">
        <v>76.0</v>
      </c>
      <c r="B86" s="170" t="s">
        <v>207</v>
      </c>
      <c r="C86" s="171" t="s">
        <v>208</v>
      </c>
      <c r="D86" s="124">
        <f t="shared" si="7"/>
        <v>11</v>
      </c>
      <c r="E86" s="125">
        <f t="shared" si="29"/>
        <v>50</v>
      </c>
      <c r="F86" s="172" t="str">
        <f t="shared" si="30"/>
        <v>  </v>
      </c>
      <c r="G86" s="255" t="str">
        <f t="shared" si="31"/>
        <v>  </v>
      </c>
      <c r="H86" s="253"/>
      <c r="I86" s="253"/>
      <c r="J86" s="253"/>
      <c r="K86" s="264"/>
      <c r="L86" s="264"/>
      <c r="M86" s="178">
        <f t="shared" si="32"/>
        <v>0</v>
      </c>
      <c r="N86" s="188" t="str">
        <f t="shared" si="33"/>
        <v>#DIV/0!</v>
      </c>
      <c r="O86" s="253"/>
      <c r="P86" s="253"/>
      <c r="Q86" s="253"/>
      <c r="R86" s="253"/>
      <c r="S86" s="253"/>
      <c r="T86" s="253"/>
      <c r="U86" s="253"/>
      <c r="V86" s="253"/>
      <c r="W86" s="253"/>
      <c r="X86" s="419">
        <v>1.0</v>
      </c>
      <c r="Y86" s="253"/>
      <c r="Z86" s="253"/>
      <c r="AA86" s="253"/>
      <c r="AB86" s="253"/>
      <c r="AC86" s="252">
        <v>1.0</v>
      </c>
      <c r="AD86" s="253"/>
      <c r="AE86" s="253"/>
      <c r="AF86" s="265"/>
      <c r="AG86" s="265"/>
      <c r="AH86" s="415"/>
      <c r="AI86" s="265"/>
      <c r="AJ86" s="178">
        <f t="shared" si="34"/>
        <v>2</v>
      </c>
      <c r="AK86" s="190">
        <f t="shared" si="35"/>
        <v>33.33333333</v>
      </c>
      <c r="AL86" s="430"/>
      <c r="AM86" s="430"/>
      <c r="AN86" s="430"/>
      <c r="AO86" s="430"/>
      <c r="AP86" s="430"/>
      <c r="AQ86" s="421">
        <v>1.0</v>
      </c>
      <c r="AR86" s="430"/>
      <c r="AS86" s="430"/>
      <c r="AT86" s="431">
        <v>1.0</v>
      </c>
      <c r="AU86" s="430"/>
      <c r="AV86" s="430"/>
      <c r="AW86" s="430"/>
      <c r="AX86" s="430"/>
      <c r="AY86" s="431">
        <v>1.0</v>
      </c>
      <c r="AZ86" s="430"/>
      <c r="BA86" s="430"/>
      <c r="BB86" s="430"/>
      <c r="BC86" s="430"/>
      <c r="BD86" s="431">
        <v>1.0</v>
      </c>
      <c r="BE86" s="430"/>
      <c r="BF86" s="430"/>
      <c r="BG86" s="178">
        <f t="shared" si="36"/>
        <v>4</v>
      </c>
      <c r="BH86" s="190">
        <f t="shared" si="37"/>
        <v>57.14285714</v>
      </c>
      <c r="BI86" s="430"/>
      <c r="BJ86" s="430"/>
      <c r="BK86" s="430"/>
      <c r="BL86" s="430"/>
      <c r="BM86" s="430"/>
      <c r="BN86" s="430"/>
      <c r="BO86" s="431">
        <v>1.0</v>
      </c>
      <c r="BP86" s="431">
        <v>1.0</v>
      </c>
      <c r="BQ86" s="430"/>
      <c r="BR86" s="430"/>
      <c r="BS86" s="430"/>
      <c r="BT86" s="430"/>
      <c r="BU86" s="430"/>
      <c r="BV86" s="430"/>
      <c r="BW86" s="430"/>
      <c r="BX86" s="430"/>
      <c r="BY86" s="430">
        <v>1.0</v>
      </c>
      <c r="BZ86" s="431">
        <v>1.0</v>
      </c>
      <c r="CA86" s="430"/>
      <c r="CB86" s="431">
        <v>1.0</v>
      </c>
      <c r="CC86" s="430"/>
      <c r="CD86" s="430"/>
      <c r="CE86" s="184">
        <f t="shared" si="38"/>
        <v>5</v>
      </c>
      <c r="CF86" s="193">
        <f t="shared" si="39"/>
        <v>55.55555556</v>
      </c>
      <c r="CG86" s="253"/>
      <c r="CH86" s="253"/>
      <c r="CI86" s="253"/>
      <c r="CJ86" s="253"/>
      <c r="CK86" s="253"/>
      <c r="CL86" s="253"/>
      <c r="CM86" s="253"/>
      <c r="CN86" s="253"/>
      <c r="CO86" s="253"/>
      <c r="CP86" s="253"/>
      <c r="CQ86" s="195">
        <f t="shared" si="40"/>
        <v>0</v>
      </c>
      <c r="CR86" s="186">
        <f t="shared" si="41"/>
        <v>0</v>
      </c>
      <c r="CS86" s="166"/>
      <c r="CT86" s="166"/>
      <c r="CU86" s="166"/>
      <c r="CV86" s="166"/>
      <c r="CW86" s="166"/>
      <c r="CX86" s="196"/>
      <c r="CY86" s="195">
        <f t="shared" si="42"/>
        <v>0</v>
      </c>
      <c r="CZ86" s="187">
        <f t="shared" si="43"/>
        <v>0</v>
      </c>
    </row>
    <row r="87" ht="15.75" customHeight="1">
      <c r="A87" s="121">
        <v>77.0</v>
      </c>
      <c r="B87" s="170" t="s">
        <v>209</v>
      </c>
      <c r="C87" s="171" t="s">
        <v>210</v>
      </c>
      <c r="D87" s="124">
        <f t="shared" si="7"/>
        <v>11</v>
      </c>
      <c r="E87" s="125">
        <f t="shared" si="29"/>
        <v>50</v>
      </c>
      <c r="F87" s="172" t="str">
        <f t="shared" si="30"/>
        <v>  </v>
      </c>
      <c r="G87" s="255" t="str">
        <f t="shared" si="31"/>
        <v>  </v>
      </c>
      <c r="H87" s="253"/>
      <c r="I87" s="253"/>
      <c r="J87" s="253"/>
      <c r="K87" s="264"/>
      <c r="L87" s="264"/>
      <c r="M87" s="178">
        <f t="shared" si="32"/>
        <v>0</v>
      </c>
      <c r="N87" s="188" t="str">
        <f t="shared" si="33"/>
        <v>#DIV/0!</v>
      </c>
      <c r="O87" s="253"/>
      <c r="P87" s="253"/>
      <c r="Q87" s="253"/>
      <c r="R87" s="253"/>
      <c r="S87" s="253"/>
      <c r="T87" s="253"/>
      <c r="U87" s="253"/>
      <c r="V87" s="253"/>
      <c r="W87" s="253"/>
      <c r="X87" s="419">
        <v>1.0</v>
      </c>
      <c r="Y87" s="253"/>
      <c r="Z87" s="253"/>
      <c r="AA87" s="253"/>
      <c r="AB87" s="253"/>
      <c r="AC87" s="253"/>
      <c r="AD87" s="253"/>
      <c r="AE87" s="253"/>
      <c r="AF87" s="265"/>
      <c r="AG87" s="265"/>
      <c r="AH87" s="415"/>
      <c r="AI87" s="265"/>
      <c r="AJ87" s="178">
        <f t="shared" si="34"/>
        <v>1</v>
      </c>
      <c r="AK87" s="190">
        <f t="shared" si="35"/>
        <v>16.66666667</v>
      </c>
      <c r="AL87" s="430"/>
      <c r="AM87" s="430"/>
      <c r="AN87" s="430"/>
      <c r="AO87" s="430"/>
      <c r="AP87" s="430"/>
      <c r="AQ87" s="421">
        <v>1.0</v>
      </c>
      <c r="AR87" s="430"/>
      <c r="AS87" s="430"/>
      <c r="AT87" s="431">
        <v>1.0</v>
      </c>
      <c r="AU87" s="430"/>
      <c r="AV87" s="430"/>
      <c r="AW87" s="430"/>
      <c r="AX87" s="430"/>
      <c r="AY87" s="431">
        <v>1.0</v>
      </c>
      <c r="AZ87" s="430"/>
      <c r="BA87" s="430"/>
      <c r="BB87" s="430"/>
      <c r="BC87" s="430"/>
      <c r="BD87" s="431">
        <v>1.0</v>
      </c>
      <c r="BE87" s="430"/>
      <c r="BF87" s="430"/>
      <c r="BG87" s="178">
        <f t="shared" si="36"/>
        <v>4</v>
      </c>
      <c r="BH87" s="190">
        <f t="shared" si="37"/>
        <v>57.14285714</v>
      </c>
      <c r="BI87" s="430"/>
      <c r="BJ87" s="430"/>
      <c r="BK87" s="430"/>
      <c r="BL87" s="431">
        <v>1.0</v>
      </c>
      <c r="BM87" s="430"/>
      <c r="BN87" s="430"/>
      <c r="BO87" s="431">
        <v>1.0</v>
      </c>
      <c r="BP87" s="431">
        <v>1.0</v>
      </c>
      <c r="BQ87" s="430"/>
      <c r="BR87" s="430"/>
      <c r="BS87" s="430"/>
      <c r="BT87" s="430"/>
      <c r="BU87" s="430"/>
      <c r="BV87" s="430"/>
      <c r="BW87" s="430"/>
      <c r="BX87" s="430"/>
      <c r="BY87" s="430">
        <v>1.0</v>
      </c>
      <c r="BZ87" s="431">
        <v>1.0</v>
      </c>
      <c r="CA87" s="430"/>
      <c r="CB87" s="431">
        <v>1.0</v>
      </c>
      <c r="CC87" s="430"/>
      <c r="CD87" s="430"/>
      <c r="CE87" s="184">
        <f t="shared" si="38"/>
        <v>6</v>
      </c>
      <c r="CF87" s="193">
        <f t="shared" si="39"/>
        <v>66.66666667</v>
      </c>
      <c r="CG87" s="253"/>
      <c r="CH87" s="253"/>
      <c r="CI87" s="253"/>
      <c r="CJ87" s="253"/>
      <c r="CK87" s="253"/>
      <c r="CL87" s="253"/>
      <c r="CM87" s="253"/>
      <c r="CN87" s="253"/>
      <c r="CO87" s="253"/>
      <c r="CP87" s="253"/>
      <c r="CQ87" s="195">
        <f t="shared" si="40"/>
        <v>0</v>
      </c>
      <c r="CR87" s="186">
        <f t="shared" si="41"/>
        <v>0</v>
      </c>
      <c r="CS87" s="166"/>
      <c r="CT87" s="166"/>
      <c r="CU87" s="166"/>
      <c r="CV87" s="166"/>
      <c r="CW87" s="166"/>
      <c r="CX87" s="196"/>
      <c r="CY87" s="195">
        <f t="shared" si="42"/>
        <v>0</v>
      </c>
      <c r="CZ87" s="187">
        <f t="shared" si="43"/>
        <v>0</v>
      </c>
    </row>
    <row r="88" ht="15.75" customHeight="1">
      <c r="A88" s="169">
        <v>78.0</v>
      </c>
      <c r="B88" s="170" t="s">
        <v>211</v>
      </c>
      <c r="C88" s="171" t="s">
        <v>212</v>
      </c>
      <c r="D88" s="124">
        <f t="shared" si="7"/>
        <v>10</v>
      </c>
      <c r="E88" s="125">
        <f t="shared" si="29"/>
        <v>45.45454545</v>
      </c>
      <c r="F88" s="172">
        <f t="shared" si="30"/>
        <v>45.45454545</v>
      </c>
      <c r="G88" s="255" t="str">
        <f t="shared" si="31"/>
        <v>  </v>
      </c>
      <c r="H88" s="253"/>
      <c r="I88" s="253"/>
      <c r="J88" s="253"/>
      <c r="K88" s="264"/>
      <c r="L88" s="264"/>
      <c r="M88" s="178">
        <f t="shared" si="32"/>
        <v>0</v>
      </c>
      <c r="N88" s="188" t="str">
        <f t="shared" si="33"/>
        <v>#DIV/0!</v>
      </c>
      <c r="O88" s="253"/>
      <c r="P88" s="253"/>
      <c r="Q88" s="253"/>
      <c r="R88" s="253"/>
      <c r="S88" s="253"/>
      <c r="T88" s="253"/>
      <c r="U88" s="253"/>
      <c r="V88" s="253"/>
      <c r="W88" s="253"/>
      <c r="X88" s="419">
        <v>1.0</v>
      </c>
      <c r="Y88" s="253"/>
      <c r="Z88" s="253"/>
      <c r="AA88" s="253"/>
      <c r="AB88" s="253"/>
      <c r="AC88" s="252">
        <v>1.0</v>
      </c>
      <c r="AD88" s="253"/>
      <c r="AE88" s="253"/>
      <c r="AF88" s="265"/>
      <c r="AG88" s="265"/>
      <c r="AH88" s="415"/>
      <c r="AI88" s="265"/>
      <c r="AJ88" s="178">
        <f t="shared" si="34"/>
        <v>2</v>
      </c>
      <c r="AK88" s="190">
        <f t="shared" si="35"/>
        <v>33.33333333</v>
      </c>
      <c r="AL88" s="430"/>
      <c r="AM88" s="430"/>
      <c r="AN88" s="430"/>
      <c r="AO88" s="431">
        <v>1.0</v>
      </c>
      <c r="AP88" s="430"/>
      <c r="AQ88" s="416"/>
      <c r="AR88" s="430"/>
      <c r="AS88" s="430"/>
      <c r="AT88" s="431">
        <v>1.0</v>
      </c>
      <c r="AU88" s="430"/>
      <c r="AV88" s="430"/>
      <c r="AW88" s="430"/>
      <c r="AX88" s="430"/>
      <c r="AY88" s="431">
        <v>1.0</v>
      </c>
      <c r="AZ88" s="430"/>
      <c r="BA88" s="430"/>
      <c r="BB88" s="430"/>
      <c r="BC88" s="430"/>
      <c r="BD88" s="430"/>
      <c r="BE88" s="430"/>
      <c r="BF88" s="430"/>
      <c r="BG88" s="178">
        <f t="shared" si="36"/>
        <v>3</v>
      </c>
      <c r="BH88" s="190">
        <f t="shared" si="37"/>
        <v>42.85714286</v>
      </c>
      <c r="BI88" s="430"/>
      <c r="BJ88" s="430"/>
      <c r="BK88" s="430"/>
      <c r="BL88" s="431">
        <v>1.0</v>
      </c>
      <c r="BM88" s="430"/>
      <c r="BN88" s="430"/>
      <c r="BO88" s="431">
        <v>1.0</v>
      </c>
      <c r="BP88" s="431">
        <v>1.0</v>
      </c>
      <c r="BQ88" s="430"/>
      <c r="BR88" s="430"/>
      <c r="BS88" s="430"/>
      <c r="BT88" s="430"/>
      <c r="BU88" s="430"/>
      <c r="BV88" s="430"/>
      <c r="BW88" s="430"/>
      <c r="BX88" s="430"/>
      <c r="BY88" s="430">
        <v>1.0</v>
      </c>
      <c r="BZ88" s="431">
        <v>1.0</v>
      </c>
      <c r="CA88" s="430"/>
      <c r="CB88" s="430"/>
      <c r="CC88" s="430"/>
      <c r="CD88" s="430"/>
      <c r="CE88" s="184">
        <f t="shared" si="38"/>
        <v>5</v>
      </c>
      <c r="CF88" s="193">
        <f t="shared" si="39"/>
        <v>55.55555556</v>
      </c>
      <c r="CG88" s="253"/>
      <c r="CH88" s="253"/>
      <c r="CI88" s="253"/>
      <c r="CJ88" s="253"/>
      <c r="CK88" s="253"/>
      <c r="CL88" s="253"/>
      <c r="CM88" s="253"/>
      <c r="CN88" s="253"/>
      <c r="CO88" s="253"/>
      <c r="CP88" s="253"/>
      <c r="CQ88" s="195">
        <f t="shared" si="40"/>
        <v>0</v>
      </c>
      <c r="CR88" s="186">
        <f t="shared" si="41"/>
        <v>0</v>
      </c>
      <c r="CS88" s="166"/>
      <c r="CT88" s="166"/>
      <c r="CU88" s="166"/>
      <c r="CV88" s="166"/>
      <c r="CW88" s="166"/>
      <c r="CX88" s="196"/>
      <c r="CY88" s="195">
        <f t="shared" si="42"/>
        <v>0</v>
      </c>
      <c r="CZ88" s="187">
        <f t="shared" si="43"/>
        <v>0</v>
      </c>
    </row>
    <row r="89" ht="15.75" customHeight="1">
      <c r="A89" s="121">
        <v>79.0</v>
      </c>
      <c r="B89" s="261" t="s">
        <v>213</v>
      </c>
      <c r="C89" s="263" t="s">
        <v>214</v>
      </c>
      <c r="D89" s="260">
        <f t="shared" si="7"/>
        <v>10</v>
      </c>
      <c r="E89" s="125">
        <f t="shared" si="29"/>
        <v>45.45454545</v>
      </c>
      <c r="F89" s="172">
        <f t="shared" si="30"/>
        <v>45.45454545</v>
      </c>
      <c r="G89" s="255" t="str">
        <f t="shared" si="31"/>
        <v>  </v>
      </c>
      <c r="H89" s="253"/>
      <c r="I89" s="253"/>
      <c r="J89" s="253"/>
      <c r="K89" s="264"/>
      <c r="L89" s="264"/>
      <c r="M89" s="178">
        <f t="shared" si="32"/>
        <v>0</v>
      </c>
      <c r="N89" s="188" t="str">
        <f t="shared" si="33"/>
        <v>#DIV/0!</v>
      </c>
      <c r="O89" s="253"/>
      <c r="P89" s="253"/>
      <c r="Q89" s="253"/>
      <c r="R89" s="253"/>
      <c r="S89" s="253"/>
      <c r="T89" s="253"/>
      <c r="U89" s="253"/>
      <c r="V89" s="253"/>
      <c r="W89" s="253"/>
      <c r="X89" s="419">
        <v>1.0</v>
      </c>
      <c r="Y89" s="253"/>
      <c r="Z89" s="253"/>
      <c r="AA89" s="253"/>
      <c r="AB89" s="253"/>
      <c r="AC89" s="252">
        <v>1.0</v>
      </c>
      <c r="AD89" s="253"/>
      <c r="AE89" s="252">
        <v>1.0</v>
      </c>
      <c r="AF89" s="265"/>
      <c r="AG89" s="265"/>
      <c r="AH89" s="420">
        <v>1.0</v>
      </c>
      <c r="AI89" s="265"/>
      <c r="AJ89" s="178">
        <f t="shared" si="34"/>
        <v>4</v>
      </c>
      <c r="AK89" s="190">
        <f t="shared" si="35"/>
        <v>66.66666667</v>
      </c>
      <c r="AL89" s="430"/>
      <c r="AM89" s="430"/>
      <c r="AN89" s="430"/>
      <c r="AO89" s="430"/>
      <c r="AP89" s="430"/>
      <c r="AQ89" s="416"/>
      <c r="AR89" s="430"/>
      <c r="AS89" s="430"/>
      <c r="AT89" s="431">
        <v>1.0</v>
      </c>
      <c r="AU89" s="430"/>
      <c r="AV89" s="430"/>
      <c r="AW89" s="430"/>
      <c r="AX89" s="430"/>
      <c r="AY89" s="430"/>
      <c r="AZ89" s="430"/>
      <c r="BA89" s="430"/>
      <c r="BB89" s="430"/>
      <c r="BC89" s="430"/>
      <c r="BD89" s="430"/>
      <c r="BE89" s="430"/>
      <c r="BF89" s="430"/>
      <c r="BG89" s="178">
        <f t="shared" si="36"/>
        <v>1</v>
      </c>
      <c r="BH89" s="190">
        <f t="shared" si="37"/>
        <v>14.28571429</v>
      </c>
      <c r="BI89" s="430"/>
      <c r="BJ89" s="430"/>
      <c r="BK89" s="430"/>
      <c r="BL89" s="430"/>
      <c r="BM89" s="430"/>
      <c r="BN89" s="430"/>
      <c r="BO89" s="431">
        <v>1.0</v>
      </c>
      <c r="BP89" s="431">
        <v>1.0</v>
      </c>
      <c r="BQ89" s="430"/>
      <c r="BR89" s="430"/>
      <c r="BS89" s="430"/>
      <c r="BT89" s="430"/>
      <c r="BU89" s="430"/>
      <c r="BV89" s="430"/>
      <c r="BW89" s="430"/>
      <c r="BX89" s="430"/>
      <c r="BY89" s="430">
        <v>1.0</v>
      </c>
      <c r="BZ89" s="431">
        <v>1.0</v>
      </c>
      <c r="CA89" s="430"/>
      <c r="CB89" s="431">
        <v>1.0</v>
      </c>
      <c r="CC89" s="430"/>
      <c r="CD89" s="430"/>
      <c r="CE89" s="184">
        <f t="shared" si="38"/>
        <v>5</v>
      </c>
      <c r="CF89" s="193">
        <f t="shared" si="39"/>
        <v>55.55555556</v>
      </c>
      <c r="CG89" s="253"/>
      <c r="CH89" s="253"/>
      <c r="CI89" s="253"/>
      <c r="CJ89" s="253"/>
      <c r="CK89" s="253"/>
      <c r="CL89" s="253"/>
      <c r="CM89" s="253"/>
      <c r="CN89" s="253"/>
      <c r="CO89" s="253"/>
      <c r="CP89" s="253"/>
      <c r="CQ89" s="195">
        <f t="shared" si="40"/>
        <v>0</v>
      </c>
      <c r="CR89" s="186">
        <f t="shared" si="41"/>
        <v>0</v>
      </c>
      <c r="CS89" s="166"/>
      <c r="CT89" s="166"/>
      <c r="CU89" s="166"/>
      <c r="CV89" s="166"/>
      <c r="CW89" s="166"/>
      <c r="CX89" s="196"/>
      <c r="CY89" s="195">
        <f t="shared" si="42"/>
        <v>0</v>
      </c>
      <c r="CZ89" s="187">
        <f t="shared" si="43"/>
        <v>0</v>
      </c>
    </row>
    <row r="90" ht="15.75" customHeight="1">
      <c r="A90" s="121">
        <v>80.0</v>
      </c>
      <c r="B90" s="261" t="s">
        <v>215</v>
      </c>
      <c r="C90" s="266" t="s">
        <v>216</v>
      </c>
      <c r="D90" s="260">
        <f t="shared" si="7"/>
        <v>9</v>
      </c>
      <c r="E90" s="125">
        <f t="shared" si="29"/>
        <v>40.90909091</v>
      </c>
      <c r="F90" s="172">
        <f t="shared" si="30"/>
        <v>40.90909091</v>
      </c>
      <c r="G90" s="255" t="str">
        <f t="shared" si="31"/>
        <v>  </v>
      </c>
      <c r="H90" s="253"/>
      <c r="I90" s="253"/>
      <c r="J90" s="253"/>
      <c r="K90" s="264"/>
      <c r="L90" s="264"/>
      <c r="M90" s="178">
        <f t="shared" si="32"/>
        <v>0</v>
      </c>
      <c r="N90" s="188" t="str">
        <f t="shared" si="33"/>
        <v>#DIV/0!</v>
      </c>
      <c r="O90" s="253"/>
      <c r="P90" s="253"/>
      <c r="Q90" s="253"/>
      <c r="R90" s="253"/>
      <c r="S90" s="253"/>
      <c r="T90" s="253"/>
      <c r="U90" s="253"/>
      <c r="V90" s="253"/>
      <c r="W90" s="253"/>
      <c r="X90" s="419">
        <v>1.0</v>
      </c>
      <c r="Y90" s="253"/>
      <c r="Z90" s="252">
        <v>1.0</v>
      </c>
      <c r="AA90" s="253"/>
      <c r="AB90" s="253"/>
      <c r="AC90" s="253"/>
      <c r="AD90" s="253"/>
      <c r="AE90" s="253"/>
      <c r="AF90" s="265"/>
      <c r="AG90" s="265"/>
      <c r="AH90" s="415"/>
      <c r="AI90" s="265"/>
      <c r="AJ90" s="178">
        <f t="shared" si="34"/>
        <v>2</v>
      </c>
      <c r="AK90" s="190">
        <f t="shared" si="35"/>
        <v>33.33333333</v>
      </c>
      <c r="AL90" s="430"/>
      <c r="AM90" s="430"/>
      <c r="AN90" s="430"/>
      <c r="AO90" s="431">
        <v>1.0</v>
      </c>
      <c r="AP90" s="430"/>
      <c r="AQ90" s="416"/>
      <c r="AR90" s="430"/>
      <c r="AS90" s="430"/>
      <c r="AT90" s="431">
        <v>1.0</v>
      </c>
      <c r="AU90" s="430"/>
      <c r="AV90" s="431">
        <v>1.0</v>
      </c>
      <c r="AW90" s="430"/>
      <c r="AX90" s="430"/>
      <c r="AY90" s="430"/>
      <c r="AZ90" s="430"/>
      <c r="BA90" s="430"/>
      <c r="BB90" s="430"/>
      <c r="BC90" s="430"/>
      <c r="BD90" s="430"/>
      <c r="BE90" s="430"/>
      <c r="BF90" s="430"/>
      <c r="BG90" s="178">
        <f t="shared" si="36"/>
        <v>3</v>
      </c>
      <c r="BH90" s="190">
        <f t="shared" si="37"/>
        <v>42.85714286</v>
      </c>
      <c r="BI90" s="430"/>
      <c r="BJ90" s="430"/>
      <c r="BK90" s="430"/>
      <c r="BL90" s="430"/>
      <c r="BM90" s="430"/>
      <c r="BN90" s="430"/>
      <c r="BO90" s="431">
        <v>1.0</v>
      </c>
      <c r="BP90" s="431">
        <v>1.0</v>
      </c>
      <c r="BQ90" s="430"/>
      <c r="BR90" s="431">
        <v>1.0</v>
      </c>
      <c r="BS90" s="430"/>
      <c r="BT90" s="430"/>
      <c r="BU90" s="430"/>
      <c r="BV90" s="430"/>
      <c r="BW90" s="430"/>
      <c r="BX90" s="430"/>
      <c r="BY90" s="430">
        <v>1.0</v>
      </c>
      <c r="BZ90" s="430"/>
      <c r="CA90" s="430"/>
      <c r="CB90" s="430"/>
      <c r="CC90" s="430"/>
      <c r="CD90" s="430"/>
      <c r="CE90" s="184">
        <f t="shared" si="38"/>
        <v>4</v>
      </c>
      <c r="CF90" s="193">
        <f t="shared" si="39"/>
        <v>44.44444444</v>
      </c>
      <c r="CG90" s="253"/>
      <c r="CH90" s="253"/>
      <c r="CI90" s="253"/>
      <c r="CJ90" s="253"/>
      <c r="CK90" s="253"/>
      <c r="CL90" s="253"/>
      <c r="CM90" s="253"/>
      <c r="CN90" s="253"/>
      <c r="CO90" s="253"/>
      <c r="CP90" s="253"/>
      <c r="CQ90" s="195">
        <f t="shared" si="40"/>
        <v>0</v>
      </c>
      <c r="CR90" s="186">
        <f t="shared" si="41"/>
        <v>0</v>
      </c>
      <c r="CS90" s="166"/>
      <c r="CT90" s="166"/>
      <c r="CU90" s="166"/>
      <c r="CV90" s="166"/>
      <c r="CW90" s="166"/>
      <c r="CX90" s="196"/>
      <c r="CY90" s="195">
        <f t="shared" si="42"/>
        <v>0</v>
      </c>
      <c r="CZ90" s="187">
        <f t="shared" si="43"/>
        <v>0</v>
      </c>
    </row>
    <row r="91" ht="15.75" customHeight="1">
      <c r="A91" s="6"/>
      <c r="B91" s="7"/>
      <c r="C91" s="7"/>
      <c r="D91" s="6"/>
      <c r="E91" s="6"/>
      <c r="F91" s="6"/>
      <c r="G91" s="6"/>
      <c r="H91" s="7"/>
      <c r="I91" s="7"/>
      <c r="J91" s="7"/>
      <c r="K91" s="7"/>
      <c r="L91" s="7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6"/>
      <c r="AK91" s="6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6"/>
      <c r="BH91" s="6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253"/>
      <c r="CA91" s="7"/>
      <c r="CB91" s="7"/>
      <c r="CC91" s="7"/>
      <c r="CD91" s="7"/>
      <c r="CE91" s="6"/>
      <c r="CF91" s="6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</row>
    <row r="92" ht="15.75" customHeight="1">
      <c r="A92" s="6"/>
      <c r="B92" s="7"/>
      <c r="C92" s="7"/>
      <c r="D92" s="6"/>
      <c r="E92" s="6"/>
      <c r="F92" s="6"/>
      <c r="G92" s="6"/>
      <c r="H92" s="7"/>
      <c r="I92" s="7"/>
      <c r="J92" s="7"/>
      <c r="K92" s="7"/>
      <c r="L92" s="7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6"/>
      <c r="AK92" s="6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6"/>
      <c r="BH92" s="6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6"/>
      <c r="CF92" s="6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</row>
    <row r="93" ht="15.75" customHeight="1">
      <c r="A93" s="6"/>
      <c r="B93" s="7"/>
      <c r="C93" s="7"/>
      <c r="D93" s="6"/>
      <c r="E93" s="6"/>
      <c r="F93" s="6"/>
      <c r="G93" s="6"/>
      <c r="H93" s="7"/>
      <c r="I93" s="7"/>
      <c r="J93" s="7"/>
      <c r="K93" s="7"/>
      <c r="L93" s="7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6"/>
      <c r="AK93" s="6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6"/>
      <c r="BH93" s="6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6"/>
      <c r="CF93" s="6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</row>
    <row r="94" ht="15.75" customHeight="1">
      <c r="A94" s="6"/>
      <c r="B94" s="7"/>
      <c r="C94" s="7"/>
      <c r="D94" s="6"/>
      <c r="E94" s="6"/>
      <c r="F94" s="6"/>
      <c r="G94" s="6"/>
      <c r="H94" s="7"/>
      <c r="I94" s="7"/>
      <c r="J94" s="7"/>
      <c r="K94" s="7"/>
      <c r="L94" s="7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6"/>
      <c r="AK94" s="6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6"/>
      <c r="BH94" s="6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6"/>
      <c r="CF94" s="6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</row>
    <row r="95" ht="15.75" customHeight="1">
      <c r="A95" s="6"/>
      <c r="B95" s="7"/>
      <c r="C95" s="7"/>
      <c r="D95" s="6"/>
      <c r="E95" s="6"/>
      <c r="F95" s="6"/>
      <c r="G95" s="6"/>
      <c r="H95" s="7"/>
      <c r="I95" s="7"/>
      <c r="J95" s="7"/>
      <c r="K95" s="7"/>
      <c r="L95" s="7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6"/>
      <c r="AK95" s="6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6"/>
      <c r="BH95" s="6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6"/>
      <c r="CF95" s="6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</row>
    <row r="96" ht="15.75" customHeight="1">
      <c r="A96" s="6"/>
      <c r="B96" s="7"/>
      <c r="C96" s="7"/>
      <c r="D96" s="6"/>
      <c r="E96" s="6"/>
      <c r="F96" s="6"/>
      <c r="G96" s="6"/>
      <c r="H96" s="7"/>
      <c r="I96" s="7"/>
      <c r="J96" s="7"/>
      <c r="K96" s="7"/>
      <c r="L96" s="7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6"/>
      <c r="AK96" s="6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6"/>
      <c r="BH96" s="6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6"/>
      <c r="CF96" s="6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</row>
    <row r="97" ht="15.75" customHeight="1">
      <c r="A97" s="6"/>
      <c r="B97" s="7"/>
      <c r="C97" s="7"/>
      <c r="D97" s="6"/>
      <c r="E97" s="6"/>
      <c r="F97" s="6"/>
      <c r="G97" s="6"/>
      <c r="H97" s="7"/>
      <c r="I97" s="7"/>
      <c r="J97" s="7"/>
      <c r="K97" s="7"/>
      <c r="L97" s="7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6"/>
      <c r="AK97" s="6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6"/>
      <c r="BH97" s="6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6"/>
      <c r="CF97" s="6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</row>
    <row r="98" ht="15.75" customHeight="1">
      <c r="A98" s="6"/>
      <c r="B98" s="7"/>
      <c r="C98" s="7"/>
      <c r="D98" s="6"/>
      <c r="E98" s="6"/>
      <c r="F98" s="6"/>
      <c r="G98" s="6"/>
      <c r="H98" s="7"/>
      <c r="I98" s="7"/>
      <c r="J98" s="7"/>
      <c r="K98" s="7"/>
      <c r="L98" s="7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6"/>
      <c r="AK98" s="6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6"/>
      <c r="BH98" s="6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6"/>
      <c r="CF98" s="6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</row>
    <row r="99" ht="15.75" customHeight="1">
      <c r="A99" s="6"/>
      <c r="B99" s="7"/>
      <c r="C99" s="7"/>
      <c r="D99" s="6"/>
      <c r="E99" s="6"/>
      <c r="F99" s="6"/>
      <c r="G99" s="6"/>
      <c r="H99" s="7"/>
      <c r="I99" s="7"/>
      <c r="J99" s="7"/>
      <c r="K99" s="7"/>
      <c r="L99" s="7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6"/>
      <c r="AK99" s="6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6"/>
      <c r="BH99" s="6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6"/>
      <c r="CF99" s="6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</row>
    <row r="100" ht="15.75" customHeight="1">
      <c r="A100" s="6"/>
      <c r="B100" s="7"/>
      <c r="C100" s="7"/>
      <c r="D100" s="6"/>
      <c r="E100" s="6"/>
      <c r="F100" s="6"/>
      <c r="G100" s="6"/>
      <c r="H100" s="7"/>
      <c r="I100" s="7"/>
      <c r="J100" s="7"/>
      <c r="K100" s="7"/>
      <c r="L100" s="7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6"/>
      <c r="AK100" s="6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6"/>
      <c r="BH100" s="6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6"/>
      <c r="CF100" s="6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</row>
    <row r="101" ht="15.75" customHeight="1">
      <c r="A101" s="6"/>
      <c r="B101" s="7"/>
      <c r="C101" s="7"/>
      <c r="D101" s="6"/>
      <c r="E101" s="6"/>
      <c r="F101" s="6"/>
      <c r="G101" s="6"/>
      <c r="H101" s="7"/>
      <c r="I101" s="7"/>
      <c r="J101" s="7"/>
      <c r="K101" s="7"/>
      <c r="L101" s="7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6"/>
      <c r="AK101" s="6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6"/>
      <c r="BH101" s="6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6"/>
      <c r="CF101" s="6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</row>
    <row r="102" ht="15.75" customHeight="1">
      <c r="A102" s="6"/>
      <c r="B102" s="7"/>
      <c r="C102" s="7"/>
      <c r="D102" s="6"/>
      <c r="E102" s="6"/>
      <c r="F102" s="6"/>
      <c r="G102" s="6"/>
      <c r="H102" s="7"/>
      <c r="I102" s="7"/>
      <c r="J102" s="7"/>
      <c r="K102" s="7"/>
      <c r="L102" s="7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6"/>
      <c r="AK102" s="6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6"/>
      <c r="BH102" s="6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6"/>
      <c r="CF102" s="6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</row>
    <row r="103" ht="15.75" customHeight="1">
      <c r="A103" s="6"/>
      <c r="B103" s="7"/>
      <c r="C103" s="7"/>
      <c r="D103" s="6"/>
      <c r="E103" s="6"/>
      <c r="F103" s="6"/>
      <c r="G103" s="6"/>
      <c r="H103" s="7"/>
      <c r="I103" s="7"/>
      <c r="J103" s="7"/>
      <c r="K103" s="7"/>
      <c r="L103" s="7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6"/>
      <c r="AK103" s="6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6"/>
      <c r="BH103" s="6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6"/>
      <c r="CF103" s="6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</row>
    <row r="104" ht="15.75" customHeight="1">
      <c r="A104" s="6"/>
      <c r="B104" s="7"/>
      <c r="C104" s="7"/>
      <c r="D104" s="6"/>
      <c r="E104" s="6"/>
      <c r="F104" s="6"/>
      <c r="G104" s="6"/>
      <c r="H104" s="7"/>
      <c r="I104" s="7"/>
      <c r="J104" s="7"/>
      <c r="K104" s="7"/>
      <c r="L104" s="7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6"/>
      <c r="AK104" s="6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6"/>
      <c r="BH104" s="6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6"/>
      <c r="CF104" s="6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</row>
    <row r="105" ht="15.75" customHeight="1">
      <c r="A105" s="6"/>
      <c r="B105" s="7"/>
      <c r="C105" s="7"/>
      <c r="D105" s="6"/>
      <c r="E105" s="6"/>
      <c r="F105" s="6"/>
      <c r="G105" s="6"/>
      <c r="H105" s="7"/>
      <c r="I105" s="7"/>
      <c r="J105" s="7"/>
      <c r="K105" s="7"/>
      <c r="L105" s="7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6"/>
      <c r="AK105" s="6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6"/>
      <c r="BH105" s="6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6"/>
      <c r="CF105" s="6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</row>
    <row r="106" ht="15.75" customHeight="1">
      <c r="A106" s="6"/>
      <c r="B106" s="7"/>
      <c r="C106" s="7"/>
      <c r="D106" s="6"/>
      <c r="E106" s="6"/>
      <c r="F106" s="6"/>
      <c r="G106" s="6"/>
      <c r="H106" s="7"/>
      <c r="I106" s="7"/>
      <c r="J106" s="7"/>
      <c r="K106" s="7"/>
      <c r="L106" s="7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6"/>
      <c r="AK106" s="6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6"/>
      <c r="BH106" s="6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6"/>
      <c r="CF106" s="6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</row>
    <row r="107" ht="15.75" customHeight="1">
      <c r="A107" s="6"/>
      <c r="B107" s="7"/>
      <c r="C107" s="7"/>
      <c r="D107" s="6"/>
      <c r="E107" s="6"/>
      <c r="F107" s="6"/>
      <c r="G107" s="6"/>
      <c r="H107" s="7"/>
      <c r="I107" s="7"/>
      <c r="J107" s="7"/>
      <c r="K107" s="7"/>
      <c r="L107" s="7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6"/>
      <c r="AK107" s="6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6"/>
      <c r="BH107" s="6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6"/>
      <c r="CF107" s="6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</row>
    <row r="108" ht="15.75" customHeight="1">
      <c r="A108" s="6"/>
      <c r="B108" s="7"/>
      <c r="C108" s="7"/>
      <c r="D108" s="6"/>
      <c r="E108" s="6"/>
      <c r="F108" s="6"/>
      <c r="G108" s="6"/>
      <c r="H108" s="7"/>
      <c r="I108" s="7"/>
      <c r="J108" s="7"/>
      <c r="K108" s="7"/>
      <c r="L108" s="7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6"/>
      <c r="AK108" s="6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6"/>
      <c r="BH108" s="6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6"/>
      <c r="CF108" s="6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</row>
    <row r="109" ht="15.75" customHeight="1">
      <c r="A109" s="6"/>
      <c r="B109" s="7"/>
      <c r="C109" s="7"/>
      <c r="D109" s="6"/>
      <c r="E109" s="6"/>
      <c r="F109" s="6"/>
      <c r="G109" s="6"/>
      <c r="H109" s="7"/>
      <c r="I109" s="7"/>
      <c r="J109" s="7"/>
      <c r="K109" s="7"/>
      <c r="L109" s="7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6"/>
      <c r="AK109" s="6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6"/>
      <c r="BH109" s="6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6"/>
      <c r="CF109" s="6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</row>
    <row r="110" ht="15.75" customHeight="1">
      <c r="A110" s="6"/>
      <c r="B110" s="7"/>
      <c r="C110" s="7"/>
      <c r="D110" s="6"/>
      <c r="E110" s="6"/>
      <c r="F110" s="6"/>
      <c r="G110" s="6"/>
      <c r="H110" s="7"/>
      <c r="I110" s="7"/>
      <c r="J110" s="7"/>
      <c r="K110" s="7"/>
      <c r="L110" s="7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6"/>
      <c r="AK110" s="6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6"/>
      <c r="BH110" s="6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6"/>
      <c r="CF110" s="6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</row>
    <row r="111" ht="15.75" customHeight="1">
      <c r="A111" s="6"/>
      <c r="B111" s="7"/>
      <c r="C111" s="7"/>
      <c r="D111" s="6"/>
      <c r="E111" s="6"/>
      <c r="F111" s="6"/>
      <c r="G111" s="6"/>
      <c r="H111" s="7"/>
      <c r="I111" s="7"/>
      <c r="J111" s="7"/>
      <c r="K111" s="7"/>
      <c r="L111" s="7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6"/>
      <c r="AK111" s="6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6"/>
      <c r="BH111" s="6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6"/>
      <c r="CF111" s="6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</row>
    <row r="112" ht="15.75" customHeight="1">
      <c r="A112" s="6"/>
      <c r="B112" s="7"/>
      <c r="C112" s="7"/>
      <c r="D112" s="6"/>
      <c r="E112" s="6"/>
      <c r="F112" s="6"/>
      <c r="G112" s="6"/>
      <c r="H112" s="7"/>
      <c r="I112" s="7"/>
      <c r="J112" s="7"/>
      <c r="K112" s="7"/>
      <c r="L112" s="7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6"/>
      <c r="AK112" s="6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6"/>
      <c r="BH112" s="6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6"/>
      <c r="CF112" s="6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</row>
    <row r="113" ht="15.75" customHeight="1">
      <c r="A113" s="6"/>
      <c r="B113" s="7"/>
      <c r="C113" s="7"/>
      <c r="D113" s="6"/>
      <c r="E113" s="6"/>
      <c r="F113" s="6"/>
      <c r="G113" s="6"/>
      <c r="H113" s="7"/>
      <c r="I113" s="7"/>
      <c r="J113" s="7"/>
      <c r="K113" s="7"/>
      <c r="L113" s="7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6"/>
      <c r="AK113" s="6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6"/>
      <c r="BH113" s="6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6"/>
      <c r="CF113" s="6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</row>
    <row r="114" ht="15.75" customHeight="1">
      <c r="A114" s="6"/>
      <c r="B114" s="7"/>
      <c r="C114" s="7"/>
      <c r="D114" s="6"/>
      <c r="E114" s="6"/>
      <c r="F114" s="6"/>
      <c r="G114" s="6"/>
      <c r="H114" s="7"/>
      <c r="I114" s="7"/>
      <c r="J114" s="7"/>
      <c r="K114" s="7"/>
      <c r="L114" s="7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6"/>
      <c r="AK114" s="6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6"/>
      <c r="BH114" s="6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6"/>
      <c r="CF114" s="6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</row>
    <row r="115" ht="15.75" customHeight="1">
      <c r="A115" s="6"/>
      <c r="B115" s="7"/>
      <c r="C115" s="7"/>
      <c r="D115" s="6"/>
      <c r="E115" s="6"/>
      <c r="F115" s="6"/>
      <c r="G115" s="6"/>
      <c r="H115" s="7"/>
      <c r="I115" s="7"/>
      <c r="J115" s="7"/>
      <c r="K115" s="7"/>
      <c r="L115" s="7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6"/>
      <c r="AK115" s="6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/>
      <c r="BH115" s="6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6"/>
      <c r="CF115" s="6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</row>
    <row r="116" ht="15.75" customHeight="1">
      <c r="A116" s="6"/>
      <c r="B116" s="7"/>
      <c r="C116" s="7"/>
      <c r="D116" s="6"/>
      <c r="E116" s="6"/>
      <c r="F116" s="6"/>
      <c r="G116" s="6"/>
      <c r="H116" s="7"/>
      <c r="I116" s="7"/>
      <c r="J116" s="7"/>
      <c r="K116" s="7"/>
      <c r="L116" s="7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6"/>
      <c r="AK116" s="6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6"/>
      <c r="BH116" s="6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6"/>
      <c r="CF116" s="6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</row>
    <row r="117" ht="15.75" customHeight="1">
      <c r="A117" s="6"/>
      <c r="B117" s="7"/>
      <c r="C117" s="7"/>
      <c r="D117" s="6"/>
      <c r="E117" s="6"/>
      <c r="F117" s="6"/>
      <c r="G117" s="6"/>
      <c r="H117" s="7"/>
      <c r="I117" s="7"/>
      <c r="J117" s="7"/>
      <c r="K117" s="7"/>
      <c r="L117" s="7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6"/>
      <c r="AK117" s="6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6"/>
      <c r="BH117" s="6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6"/>
      <c r="CF117" s="6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</row>
    <row r="118" ht="15.75" customHeight="1">
      <c r="A118" s="6"/>
      <c r="B118" s="7"/>
      <c r="C118" s="7"/>
      <c r="D118" s="6"/>
      <c r="E118" s="6"/>
      <c r="F118" s="6"/>
      <c r="G118" s="6"/>
      <c r="H118" s="7"/>
      <c r="I118" s="7"/>
      <c r="J118" s="7"/>
      <c r="K118" s="7"/>
      <c r="L118" s="7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6"/>
      <c r="AK118" s="6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6"/>
      <c r="BH118" s="6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6"/>
      <c r="CF118" s="6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</row>
    <row r="119" ht="15.75" customHeight="1">
      <c r="A119" s="6"/>
      <c r="B119" s="7"/>
      <c r="C119" s="7"/>
      <c r="D119" s="6"/>
      <c r="E119" s="6"/>
      <c r="F119" s="6"/>
      <c r="G119" s="6"/>
      <c r="H119" s="7"/>
      <c r="I119" s="7"/>
      <c r="J119" s="7"/>
      <c r="K119" s="7"/>
      <c r="L119" s="7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6"/>
      <c r="AK119" s="6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6"/>
      <c r="BH119" s="6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6"/>
      <c r="CF119" s="6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</row>
    <row r="120" ht="15.75" customHeight="1">
      <c r="A120" s="6"/>
      <c r="B120" s="7"/>
      <c r="C120" s="7"/>
      <c r="D120" s="6"/>
      <c r="E120" s="6"/>
      <c r="F120" s="6"/>
      <c r="G120" s="6"/>
      <c r="H120" s="7"/>
      <c r="I120" s="7"/>
      <c r="J120" s="7"/>
      <c r="K120" s="7"/>
      <c r="L120" s="7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6"/>
      <c r="AK120" s="6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6"/>
      <c r="BH120" s="6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6"/>
      <c r="CF120" s="6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</row>
    <row r="121" ht="15.75" customHeight="1">
      <c r="A121" s="6"/>
      <c r="B121" s="7"/>
      <c r="C121" s="7"/>
      <c r="D121" s="6"/>
      <c r="E121" s="6"/>
      <c r="F121" s="6"/>
      <c r="G121" s="6"/>
      <c r="H121" s="7"/>
      <c r="I121" s="7"/>
      <c r="J121" s="7"/>
      <c r="K121" s="7"/>
      <c r="L121" s="7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6"/>
      <c r="AK121" s="6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6"/>
      <c r="BH121" s="6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6"/>
      <c r="CF121" s="6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</row>
    <row r="122" ht="15.75" customHeight="1">
      <c r="A122" s="6"/>
      <c r="B122" s="7"/>
      <c r="C122" s="7"/>
      <c r="D122" s="6"/>
      <c r="E122" s="6"/>
      <c r="F122" s="6"/>
      <c r="G122" s="6"/>
      <c r="H122" s="7"/>
      <c r="I122" s="7"/>
      <c r="J122" s="7"/>
      <c r="K122" s="7"/>
      <c r="L122" s="7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6"/>
      <c r="AK122" s="6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6"/>
      <c r="BH122" s="6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6"/>
      <c r="CF122" s="6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</row>
    <row r="123" ht="15.75" customHeight="1">
      <c r="A123" s="6"/>
      <c r="B123" s="7"/>
      <c r="C123" s="7"/>
      <c r="D123" s="6"/>
      <c r="E123" s="6"/>
      <c r="F123" s="6"/>
      <c r="G123" s="6"/>
      <c r="H123" s="7"/>
      <c r="I123" s="7"/>
      <c r="J123" s="7"/>
      <c r="K123" s="7"/>
      <c r="L123" s="7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6"/>
      <c r="AK123" s="6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6"/>
      <c r="BH123" s="6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6"/>
      <c r="CF123" s="6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</row>
    <row r="124" ht="15.75" customHeight="1">
      <c r="A124" s="6"/>
      <c r="B124" s="7"/>
      <c r="C124" s="7"/>
      <c r="D124" s="6"/>
      <c r="E124" s="6"/>
      <c r="F124" s="6"/>
      <c r="G124" s="6"/>
      <c r="H124" s="7"/>
      <c r="I124" s="7"/>
      <c r="J124" s="7"/>
      <c r="K124" s="7"/>
      <c r="L124" s="7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6"/>
      <c r="AK124" s="6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6"/>
      <c r="BH124" s="6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6"/>
      <c r="CF124" s="6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</row>
    <row r="125" ht="15.75" customHeight="1">
      <c r="A125" s="6"/>
      <c r="B125" s="7"/>
      <c r="C125" s="7"/>
      <c r="D125" s="6"/>
      <c r="E125" s="6"/>
      <c r="F125" s="6"/>
      <c r="G125" s="6"/>
      <c r="H125" s="7"/>
      <c r="I125" s="7"/>
      <c r="J125" s="7"/>
      <c r="K125" s="7"/>
      <c r="L125" s="7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6"/>
      <c r="AK125" s="6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6"/>
      <c r="BH125" s="6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6"/>
      <c r="CF125" s="6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</row>
    <row r="126" ht="15.75" customHeight="1">
      <c r="A126" s="6"/>
      <c r="B126" s="7"/>
      <c r="C126" s="7"/>
      <c r="D126" s="6"/>
      <c r="E126" s="6"/>
      <c r="F126" s="6"/>
      <c r="G126" s="6"/>
      <c r="H126" s="7"/>
      <c r="I126" s="7"/>
      <c r="J126" s="7"/>
      <c r="K126" s="7"/>
      <c r="L126" s="7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6"/>
      <c r="AK126" s="6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6"/>
      <c r="BH126" s="6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6"/>
      <c r="CF126" s="6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</row>
    <row r="127" ht="15.75" customHeight="1">
      <c r="A127" s="6"/>
      <c r="B127" s="7"/>
      <c r="C127" s="7"/>
      <c r="D127" s="6"/>
      <c r="E127" s="6"/>
      <c r="F127" s="6"/>
      <c r="G127" s="6"/>
      <c r="H127" s="7"/>
      <c r="I127" s="7"/>
      <c r="J127" s="7"/>
      <c r="K127" s="7"/>
      <c r="L127" s="7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6"/>
      <c r="AK127" s="6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6"/>
      <c r="BH127" s="6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6"/>
      <c r="CF127" s="6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</row>
    <row r="128" ht="15.75" customHeight="1">
      <c r="A128" s="6"/>
      <c r="B128" s="7"/>
      <c r="C128" s="7"/>
      <c r="D128" s="6"/>
      <c r="E128" s="6"/>
      <c r="F128" s="6"/>
      <c r="G128" s="6"/>
      <c r="H128" s="7"/>
      <c r="I128" s="7"/>
      <c r="J128" s="7"/>
      <c r="K128" s="7"/>
      <c r="L128" s="7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6"/>
      <c r="AK128" s="6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6"/>
      <c r="BH128" s="6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6"/>
      <c r="CF128" s="6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</row>
    <row r="129" ht="15.75" customHeight="1">
      <c r="A129" s="6"/>
      <c r="B129" s="7"/>
      <c r="C129" s="7"/>
      <c r="D129" s="6"/>
      <c r="E129" s="6"/>
      <c r="F129" s="6"/>
      <c r="G129" s="6"/>
      <c r="H129" s="7"/>
      <c r="I129" s="7"/>
      <c r="J129" s="7"/>
      <c r="K129" s="7"/>
      <c r="L129" s="7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6"/>
      <c r="AK129" s="6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6"/>
      <c r="BH129" s="6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6"/>
      <c r="CF129" s="6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</row>
    <row r="130" ht="15.75" customHeight="1">
      <c r="A130" s="6"/>
      <c r="B130" s="7"/>
      <c r="C130" s="7"/>
      <c r="D130" s="6"/>
      <c r="E130" s="6"/>
      <c r="F130" s="6"/>
      <c r="G130" s="6"/>
      <c r="H130" s="7"/>
      <c r="I130" s="7"/>
      <c r="J130" s="7"/>
      <c r="K130" s="7"/>
      <c r="L130" s="7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6"/>
      <c r="AK130" s="6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6"/>
      <c r="BH130" s="6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6"/>
      <c r="CF130" s="6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</row>
    <row r="131" ht="15.75" customHeight="1">
      <c r="A131" s="6"/>
      <c r="B131" s="7"/>
      <c r="C131" s="7"/>
      <c r="D131" s="6"/>
      <c r="E131" s="6"/>
      <c r="F131" s="6"/>
      <c r="G131" s="6"/>
      <c r="H131" s="7"/>
      <c r="I131" s="7"/>
      <c r="J131" s="7"/>
      <c r="K131" s="7"/>
      <c r="L131" s="7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6"/>
      <c r="AK131" s="6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6"/>
      <c r="BH131" s="6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6"/>
      <c r="CF131" s="6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</row>
    <row r="132" ht="15.75" customHeight="1">
      <c r="A132" s="6"/>
      <c r="B132" s="7"/>
      <c r="C132" s="7"/>
      <c r="D132" s="6"/>
      <c r="E132" s="6"/>
      <c r="F132" s="6"/>
      <c r="G132" s="6"/>
      <c r="H132" s="7"/>
      <c r="I132" s="7"/>
      <c r="J132" s="7"/>
      <c r="K132" s="7"/>
      <c r="L132" s="7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6"/>
      <c r="AK132" s="6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6"/>
      <c r="BH132" s="6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6"/>
      <c r="CF132" s="6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</row>
    <row r="133" ht="15.75" customHeight="1">
      <c r="A133" s="6"/>
      <c r="B133" s="7"/>
      <c r="C133" s="7"/>
      <c r="D133" s="6"/>
      <c r="E133" s="6"/>
      <c r="F133" s="6"/>
      <c r="G133" s="6"/>
      <c r="H133" s="7"/>
      <c r="I133" s="7"/>
      <c r="J133" s="7"/>
      <c r="K133" s="7"/>
      <c r="L133" s="7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6"/>
      <c r="AK133" s="6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6"/>
      <c r="BH133" s="6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6"/>
      <c r="CF133" s="6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</row>
    <row r="134" ht="15.75" customHeight="1">
      <c r="A134" s="6"/>
      <c r="B134" s="7"/>
      <c r="C134" s="7"/>
      <c r="D134" s="6"/>
      <c r="E134" s="6"/>
      <c r="F134" s="6"/>
      <c r="G134" s="6"/>
      <c r="H134" s="7"/>
      <c r="I134" s="7"/>
      <c r="J134" s="7"/>
      <c r="K134" s="7"/>
      <c r="L134" s="7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6"/>
      <c r="AK134" s="6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6"/>
      <c r="BH134" s="6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6"/>
      <c r="CF134" s="6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</row>
    <row r="135" ht="15.75" customHeight="1">
      <c r="A135" s="6"/>
      <c r="B135" s="7"/>
      <c r="C135" s="7"/>
      <c r="D135" s="6"/>
      <c r="E135" s="6"/>
      <c r="F135" s="6"/>
      <c r="G135" s="6"/>
      <c r="H135" s="7"/>
      <c r="I135" s="7"/>
      <c r="J135" s="7"/>
      <c r="K135" s="7"/>
      <c r="L135" s="7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6"/>
      <c r="AK135" s="6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6"/>
      <c r="BH135" s="6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6"/>
      <c r="CF135" s="6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</row>
    <row r="136" ht="15.75" customHeight="1">
      <c r="A136" s="6"/>
      <c r="B136" s="7"/>
      <c r="C136" s="7"/>
      <c r="D136" s="6"/>
      <c r="E136" s="6"/>
      <c r="F136" s="6"/>
      <c r="G136" s="6"/>
      <c r="H136" s="7"/>
      <c r="I136" s="7"/>
      <c r="J136" s="7"/>
      <c r="K136" s="7"/>
      <c r="L136" s="7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6"/>
      <c r="AK136" s="6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6"/>
      <c r="BH136" s="6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6"/>
      <c r="CF136" s="6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</row>
    <row r="137" ht="15.75" customHeight="1">
      <c r="A137" s="6"/>
      <c r="B137" s="7"/>
      <c r="C137" s="7"/>
      <c r="D137" s="6"/>
      <c r="E137" s="6"/>
      <c r="F137" s="6"/>
      <c r="G137" s="6"/>
      <c r="H137" s="7"/>
      <c r="I137" s="7"/>
      <c r="J137" s="7"/>
      <c r="K137" s="7"/>
      <c r="L137" s="7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6"/>
      <c r="AK137" s="6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6"/>
      <c r="BH137" s="6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6"/>
      <c r="CF137" s="6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</row>
    <row r="138" ht="15.75" customHeight="1">
      <c r="A138" s="6"/>
      <c r="B138" s="7"/>
      <c r="C138" s="7"/>
      <c r="D138" s="6"/>
      <c r="E138" s="6"/>
      <c r="F138" s="6"/>
      <c r="G138" s="6"/>
      <c r="H138" s="7"/>
      <c r="I138" s="7"/>
      <c r="J138" s="7"/>
      <c r="K138" s="7"/>
      <c r="L138" s="7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6"/>
      <c r="AK138" s="6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6"/>
      <c r="BH138" s="6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6"/>
      <c r="CF138" s="6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</row>
    <row r="139" ht="15.75" customHeight="1">
      <c r="A139" s="6"/>
      <c r="B139" s="7"/>
      <c r="C139" s="7"/>
      <c r="D139" s="6"/>
      <c r="E139" s="6"/>
      <c r="F139" s="6"/>
      <c r="G139" s="6"/>
      <c r="H139" s="7"/>
      <c r="I139" s="7"/>
      <c r="J139" s="7"/>
      <c r="K139" s="7"/>
      <c r="L139" s="7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6"/>
      <c r="AK139" s="6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6"/>
      <c r="BH139" s="6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6"/>
      <c r="CF139" s="6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</row>
    <row r="140" ht="15.75" customHeight="1">
      <c r="A140" s="6"/>
      <c r="B140" s="7"/>
      <c r="C140" s="7"/>
      <c r="D140" s="6"/>
      <c r="E140" s="6"/>
      <c r="F140" s="6"/>
      <c r="G140" s="6"/>
      <c r="H140" s="7"/>
      <c r="I140" s="7"/>
      <c r="J140" s="7"/>
      <c r="K140" s="7"/>
      <c r="L140" s="7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6"/>
      <c r="AK140" s="6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6"/>
      <c r="BH140" s="6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6"/>
      <c r="CF140" s="6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</row>
    <row r="141" ht="15.75" customHeight="1">
      <c r="A141" s="6"/>
      <c r="B141" s="7"/>
      <c r="C141" s="7"/>
      <c r="D141" s="6"/>
      <c r="E141" s="6"/>
      <c r="F141" s="6"/>
      <c r="G141" s="6"/>
      <c r="H141" s="7"/>
      <c r="I141" s="7"/>
      <c r="J141" s="7"/>
      <c r="K141" s="7"/>
      <c r="L141" s="7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6"/>
      <c r="AK141" s="6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6"/>
      <c r="BH141" s="6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6"/>
      <c r="CF141" s="6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</row>
    <row r="142" ht="15.75" customHeight="1">
      <c r="A142" s="6"/>
      <c r="B142" s="7"/>
      <c r="C142" s="7"/>
      <c r="D142" s="6"/>
      <c r="E142" s="6"/>
      <c r="F142" s="6"/>
      <c r="G142" s="6"/>
      <c r="H142" s="7"/>
      <c r="I142" s="7"/>
      <c r="J142" s="7"/>
      <c r="K142" s="7"/>
      <c r="L142" s="7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6"/>
      <c r="AK142" s="6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6"/>
      <c r="BH142" s="6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6"/>
      <c r="CF142" s="6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</row>
    <row r="143" ht="15.75" customHeight="1">
      <c r="A143" s="6"/>
      <c r="B143" s="7"/>
      <c r="C143" s="7"/>
      <c r="D143" s="6"/>
      <c r="E143" s="6"/>
      <c r="F143" s="6"/>
      <c r="G143" s="6"/>
      <c r="H143" s="7"/>
      <c r="I143" s="7"/>
      <c r="J143" s="7"/>
      <c r="K143" s="7"/>
      <c r="L143" s="7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6"/>
      <c r="AK143" s="6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6"/>
      <c r="BH143" s="6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6"/>
      <c r="CF143" s="6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</row>
    <row r="144" ht="15.75" customHeight="1">
      <c r="A144" s="6"/>
      <c r="B144" s="7"/>
      <c r="C144" s="7"/>
      <c r="D144" s="6"/>
      <c r="E144" s="6"/>
      <c r="F144" s="6"/>
      <c r="G144" s="6"/>
      <c r="H144" s="7"/>
      <c r="I144" s="7"/>
      <c r="J144" s="7"/>
      <c r="K144" s="7"/>
      <c r="L144" s="7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6"/>
      <c r="AK144" s="6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6"/>
      <c r="BH144" s="6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6"/>
      <c r="CF144" s="6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</row>
    <row r="145" ht="15.75" customHeight="1">
      <c r="A145" s="6"/>
      <c r="B145" s="7"/>
      <c r="C145" s="7"/>
      <c r="D145" s="6"/>
      <c r="E145" s="6"/>
      <c r="F145" s="6"/>
      <c r="G145" s="6"/>
      <c r="H145" s="7"/>
      <c r="I145" s="7"/>
      <c r="J145" s="7"/>
      <c r="K145" s="7"/>
      <c r="L145" s="7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6"/>
      <c r="AK145" s="6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6"/>
      <c r="BH145" s="6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6"/>
      <c r="CF145" s="6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</row>
    <row r="146" ht="15.75" customHeight="1">
      <c r="A146" s="6"/>
      <c r="B146" s="7"/>
      <c r="C146" s="7"/>
      <c r="D146" s="6"/>
      <c r="E146" s="6"/>
      <c r="F146" s="6"/>
      <c r="G146" s="6"/>
      <c r="H146" s="7"/>
      <c r="I146" s="7"/>
      <c r="J146" s="7"/>
      <c r="K146" s="7"/>
      <c r="L146" s="7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6"/>
      <c r="AK146" s="6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6"/>
      <c r="BH146" s="6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6"/>
      <c r="CF146" s="6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</row>
    <row r="147" ht="15.75" customHeight="1">
      <c r="A147" s="6"/>
      <c r="B147" s="7"/>
      <c r="C147" s="7"/>
      <c r="D147" s="6"/>
      <c r="E147" s="6"/>
      <c r="F147" s="6"/>
      <c r="G147" s="6"/>
      <c r="H147" s="7"/>
      <c r="I147" s="7"/>
      <c r="J147" s="7"/>
      <c r="K147" s="7"/>
      <c r="L147" s="7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6"/>
      <c r="AK147" s="6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6"/>
      <c r="BH147" s="6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6"/>
      <c r="CF147" s="6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</row>
    <row r="148" ht="15.75" customHeight="1">
      <c r="A148" s="6"/>
      <c r="B148" s="7"/>
      <c r="C148" s="7"/>
      <c r="D148" s="6"/>
      <c r="E148" s="6"/>
      <c r="F148" s="6"/>
      <c r="G148" s="6"/>
      <c r="H148" s="7"/>
      <c r="I148" s="7"/>
      <c r="J148" s="7"/>
      <c r="K148" s="7"/>
      <c r="L148" s="7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6"/>
      <c r="AK148" s="6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6"/>
      <c r="BH148" s="6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6"/>
      <c r="CF148" s="6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</row>
    <row r="149" ht="15.75" customHeight="1">
      <c r="A149" s="6"/>
      <c r="B149" s="7"/>
      <c r="C149" s="7"/>
      <c r="D149" s="6"/>
      <c r="E149" s="6"/>
      <c r="F149" s="6"/>
      <c r="G149" s="6"/>
      <c r="H149" s="7"/>
      <c r="I149" s="7"/>
      <c r="J149" s="7"/>
      <c r="K149" s="7"/>
      <c r="L149" s="7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6"/>
      <c r="AK149" s="6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6"/>
      <c r="BH149" s="6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6"/>
      <c r="CF149" s="6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</row>
    <row r="150" ht="15.75" customHeight="1">
      <c r="A150" s="6"/>
      <c r="B150" s="7"/>
      <c r="C150" s="7"/>
      <c r="D150" s="6"/>
      <c r="E150" s="6"/>
      <c r="F150" s="6"/>
      <c r="G150" s="6"/>
      <c r="H150" s="7"/>
      <c r="I150" s="7"/>
      <c r="J150" s="7"/>
      <c r="K150" s="7"/>
      <c r="L150" s="7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6"/>
      <c r="AK150" s="6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6"/>
      <c r="BH150" s="6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6"/>
      <c r="CF150" s="6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</row>
    <row r="151" ht="15.75" customHeight="1">
      <c r="A151" s="6"/>
      <c r="B151" s="7"/>
      <c r="C151" s="7"/>
      <c r="D151" s="6"/>
      <c r="E151" s="6"/>
      <c r="F151" s="6"/>
      <c r="G151" s="6"/>
      <c r="H151" s="7"/>
      <c r="I151" s="7"/>
      <c r="J151" s="7"/>
      <c r="K151" s="7"/>
      <c r="L151" s="7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6"/>
      <c r="AK151" s="6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6"/>
      <c r="BH151" s="6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6"/>
      <c r="CF151" s="6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</row>
    <row r="152" ht="15.75" customHeight="1">
      <c r="A152" s="6"/>
      <c r="B152" s="7"/>
      <c r="C152" s="7"/>
      <c r="D152" s="6"/>
      <c r="E152" s="6"/>
      <c r="F152" s="6"/>
      <c r="G152" s="6"/>
      <c r="H152" s="7"/>
      <c r="I152" s="7"/>
      <c r="J152" s="7"/>
      <c r="K152" s="7"/>
      <c r="L152" s="7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6"/>
      <c r="AK152" s="6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6"/>
      <c r="BH152" s="6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6"/>
      <c r="CF152" s="6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</row>
    <row r="153" ht="15.75" customHeight="1">
      <c r="A153" s="6"/>
      <c r="B153" s="7"/>
      <c r="C153" s="7"/>
      <c r="D153" s="6"/>
      <c r="E153" s="6"/>
      <c r="F153" s="6"/>
      <c r="G153" s="6"/>
      <c r="H153" s="7"/>
      <c r="I153" s="7"/>
      <c r="J153" s="7"/>
      <c r="K153" s="7"/>
      <c r="L153" s="7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6"/>
      <c r="AK153" s="6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6"/>
      <c r="BH153" s="6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6"/>
      <c r="CF153" s="6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</row>
    <row r="154" ht="15.75" customHeight="1">
      <c r="A154" s="6"/>
      <c r="B154" s="7"/>
      <c r="C154" s="7"/>
      <c r="D154" s="6"/>
      <c r="E154" s="6"/>
      <c r="F154" s="6"/>
      <c r="G154" s="6"/>
      <c r="H154" s="7"/>
      <c r="I154" s="7"/>
      <c r="J154" s="7"/>
      <c r="K154" s="7"/>
      <c r="L154" s="7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6"/>
      <c r="AK154" s="6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6"/>
      <c r="BH154" s="6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6"/>
      <c r="CF154" s="6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</row>
    <row r="155" ht="15.75" customHeight="1">
      <c r="A155" s="6"/>
      <c r="B155" s="7"/>
      <c r="C155" s="7"/>
      <c r="D155" s="6"/>
      <c r="E155" s="6"/>
      <c r="F155" s="6"/>
      <c r="G155" s="6"/>
      <c r="H155" s="7"/>
      <c r="I155" s="7"/>
      <c r="J155" s="7"/>
      <c r="K155" s="7"/>
      <c r="L155" s="7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6"/>
      <c r="AK155" s="6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6"/>
      <c r="BH155" s="6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6"/>
      <c r="CF155" s="6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</row>
    <row r="156" ht="15.75" customHeight="1">
      <c r="A156" s="6"/>
      <c r="B156" s="7"/>
      <c r="C156" s="7"/>
      <c r="D156" s="6"/>
      <c r="E156" s="6"/>
      <c r="F156" s="6"/>
      <c r="G156" s="6"/>
      <c r="H156" s="7"/>
      <c r="I156" s="7"/>
      <c r="J156" s="7"/>
      <c r="K156" s="7"/>
      <c r="L156" s="7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6"/>
      <c r="AK156" s="6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6"/>
      <c r="BH156" s="6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6"/>
      <c r="CF156" s="6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</row>
    <row r="157" ht="15.75" customHeight="1">
      <c r="A157" s="6"/>
      <c r="B157" s="7"/>
      <c r="C157" s="7"/>
      <c r="D157" s="6"/>
      <c r="E157" s="6"/>
      <c r="F157" s="6"/>
      <c r="G157" s="6"/>
      <c r="H157" s="7"/>
      <c r="I157" s="7"/>
      <c r="J157" s="7"/>
      <c r="K157" s="7"/>
      <c r="L157" s="7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6"/>
      <c r="AK157" s="6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6"/>
      <c r="BH157" s="6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6"/>
      <c r="CF157" s="6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</row>
    <row r="158" ht="15.75" customHeight="1">
      <c r="A158" s="6"/>
      <c r="B158" s="7"/>
      <c r="C158" s="7"/>
      <c r="D158" s="6"/>
      <c r="E158" s="6"/>
      <c r="F158" s="6"/>
      <c r="G158" s="6"/>
      <c r="H158" s="7"/>
      <c r="I158" s="7"/>
      <c r="J158" s="7"/>
      <c r="K158" s="7"/>
      <c r="L158" s="7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6"/>
      <c r="AK158" s="6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6"/>
      <c r="BH158" s="6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6"/>
      <c r="CF158" s="6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</row>
    <row r="159" ht="15.75" customHeight="1">
      <c r="A159" s="6"/>
      <c r="B159" s="7"/>
      <c r="C159" s="7"/>
      <c r="D159" s="6"/>
      <c r="E159" s="6"/>
      <c r="F159" s="6"/>
      <c r="G159" s="6"/>
      <c r="H159" s="7"/>
      <c r="I159" s="7"/>
      <c r="J159" s="7"/>
      <c r="K159" s="7"/>
      <c r="L159" s="7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6"/>
      <c r="AK159" s="6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6"/>
      <c r="BH159" s="6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6"/>
      <c r="CF159" s="6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</row>
    <row r="160" ht="15.75" customHeight="1">
      <c r="A160" s="6"/>
      <c r="B160" s="7"/>
      <c r="C160" s="7"/>
      <c r="D160" s="6"/>
      <c r="E160" s="6"/>
      <c r="F160" s="6"/>
      <c r="G160" s="6"/>
      <c r="H160" s="7"/>
      <c r="I160" s="7"/>
      <c r="J160" s="7"/>
      <c r="K160" s="7"/>
      <c r="L160" s="7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6"/>
      <c r="AK160" s="6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6"/>
      <c r="BH160" s="6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6"/>
      <c r="CF160" s="6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</row>
    <row r="161" ht="15.75" customHeight="1">
      <c r="A161" s="6"/>
      <c r="B161" s="7"/>
      <c r="C161" s="7"/>
      <c r="D161" s="6"/>
      <c r="E161" s="6"/>
      <c r="F161" s="6"/>
      <c r="G161" s="6"/>
      <c r="H161" s="7"/>
      <c r="I161" s="7"/>
      <c r="J161" s="7"/>
      <c r="K161" s="7"/>
      <c r="L161" s="7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6"/>
      <c r="AK161" s="6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6"/>
      <c r="BH161" s="6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6"/>
      <c r="CF161" s="6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</row>
    <row r="162" ht="15.75" customHeight="1">
      <c r="A162" s="6"/>
      <c r="B162" s="7"/>
      <c r="C162" s="7"/>
      <c r="D162" s="6"/>
      <c r="E162" s="6"/>
      <c r="F162" s="6"/>
      <c r="G162" s="6"/>
      <c r="H162" s="7"/>
      <c r="I162" s="7"/>
      <c r="J162" s="7"/>
      <c r="K162" s="7"/>
      <c r="L162" s="7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6"/>
      <c r="AK162" s="6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6"/>
      <c r="BH162" s="6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6"/>
      <c r="CF162" s="6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</row>
    <row r="163" ht="15.75" customHeight="1">
      <c r="A163" s="6"/>
      <c r="B163" s="7"/>
      <c r="C163" s="7"/>
      <c r="D163" s="6"/>
      <c r="E163" s="6"/>
      <c r="F163" s="6"/>
      <c r="G163" s="6"/>
      <c r="H163" s="7"/>
      <c r="I163" s="7"/>
      <c r="J163" s="7"/>
      <c r="K163" s="7"/>
      <c r="L163" s="7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6"/>
      <c r="AK163" s="6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6"/>
      <c r="BH163" s="6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6"/>
      <c r="CF163" s="6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</row>
    <row r="164" ht="15.75" customHeight="1">
      <c r="A164" s="6"/>
      <c r="B164" s="7"/>
      <c r="C164" s="7"/>
      <c r="D164" s="6"/>
      <c r="E164" s="6"/>
      <c r="F164" s="6"/>
      <c r="G164" s="6"/>
      <c r="H164" s="7"/>
      <c r="I164" s="7"/>
      <c r="J164" s="7"/>
      <c r="K164" s="7"/>
      <c r="L164" s="7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6"/>
      <c r="AK164" s="6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6"/>
      <c r="BH164" s="6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6"/>
      <c r="CF164" s="6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</row>
    <row r="165" ht="15.75" customHeight="1">
      <c r="A165" s="6"/>
      <c r="B165" s="7"/>
      <c r="C165" s="7"/>
      <c r="D165" s="6"/>
      <c r="E165" s="6"/>
      <c r="F165" s="6"/>
      <c r="G165" s="6"/>
      <c r="H165" s="7"/>
      <c r="I165" s="7"/>
      <c r="J165" s="7"/>
      <c r="K165" s="7"/>
      <c r="L165" s="7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6"/>
      <c r="AK165" s="6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6"/>
      <c r="BH165" s="6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6"/>
      <c r="CF165" s="6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</row>
    <row r="166" ht="15.75" customHeight="1">
      <c r="A166" s="6"/>
      <c r="B166" s="7"/>
      <c r="C166" s="7"/>
      <c r="D166" s="6"/>
      <c r="E166" s="6"/>
      <c r="F166" s="6"/>
      <c r="G166" s="6"/>
      <c r="H166" s="7"/>
      <c r="I166" s="7"/>
      <c r="J166" s="7"/>
      <c r="K166" s="7"/>
      <c r="L166" s="7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6"/>
      <c r="AK166" s="6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6"/>
      <c r="BH166" s="6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6"/>
      <c r="CF166" s="6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</row>
    <row r="167" ht="15.75" customHeight="1">
      <c r="A167" s="6"/>
      <c r="B167" s="7"/>
      <c r="C167" s="7"/>
      <c r="D167" s="6"/>
      <c r="E167" s="6"/>
      <c r="F167" s="6"/>
      <c r="G167" s="6"/>
      <c r="H167" s="7"/>
      <c r="I167" s="7"/>
      <c r="J167" s="7"/>
      <c r="K167" s="7"/>
      <c r="L167" s="7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6"/>
      <c r="AK167" s="6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6"/>
      <c r="BH167" s="6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6"/>
      <c r="CF167" s="6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</row>
    <row r="168" ht="15.75" customHeight="1">
      <c r="A168" s="6"/>
      <c r="B168" s="7"/>
      <c r="C168" s="7"/>
      <c r="D168" s="6"/>
      <c r="E168" s="6"/>
      <c r="F168" s="6"/>
      <c r="G168" s="6"/>
      <c r="H168" s="7"/>
      <c r="I168" s="7"/>
      <c r="J168" s="7"/>
      <c r="K168" s="7"/>
      <c r="L168" s="7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6"/>
      <c r="AK168" s="6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6"/>
      <c r="BH168" s="6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6"/>
      <c r="CF168" s="6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</row>
    <row r="169" ht="15.75" customHeight="1">
      <c r="A169" s="6"/>
      <c r="B169" s="7"/>
      <c r="C169" s="7"/>
      <c r="D169" s="6"/>
      <c r="E169" s="6"/>
      <c r="F169" s="6"/>
      <c r="G169" s="6"/>
      <c r="H169" s="7"/>
      <c r="I169" s="7"/>
      <c r="J169" s="7"/>
      <c r="K169" s="7"/>
      <c r="L169" s="7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6"/>
      <c r="AK169" s="6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6"/>
      <c r="BH169" s="6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6"/>
      <c r="CF169" s="6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</row>
    <row r="170" ht="15.75" customHeight="1">
      <c r="A170" s="6"/>
      <c r="B170" s="7"/>
      <c r="C170" s="7"/>
      <c r="D170" s="6"/>
      <c r="E170" s="6"/>
      <c r="F170" s="6"/>
      <c r="G170" s="6"/>
      <c r="H170" s="7"/>
      <c r="I170" s="7"/>
      <c r="J170" s="7"/>
      <c r="K170" s="7"/>
      <c r="L170" s="7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6"/>
      <c r="AK170" s="6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6"/>
      <c r="BH170" s="6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6"/>
      <c r="CF170" s="6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</row>
    <row r="171" ht="15.75" customHeight="1">
      <c r="A171" s="6"/>
      <c r="B171" s="7"/>
      <c r="C171" s="7"/>
      <c r="D171" s="6"/>
      <c r="E171" s="6"/>
      <c r="F171" s="6"/>
      <c r="G171" s="6"/>
      <c r="H171" s="7"/>
      <c r="I171" s="7"/>
      <c r="J171" s="7"/>
      <c r="K171" s="7"/>
      <c r="L171" s="7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6"/>
      <c r="AK171" s="6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6"/>
      <c r="BH171" s="6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6"/>
      <c r="CF171" s="6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</row>
    <row r="172" ht="15.75" customHeight="1">
      <c r="A172" s="6"/>
      <c r="B172" s="7"/>
      <c r="C172" s="7"/>
      <c r="D172" s="6"/>
      <c r="E172" s="6"/>
      <c r="F172" s="6"/>
      <c r="G172" s="6"/>
      <c r="H172" s="7"/>
      <c r="I172" s="7"/>
      <c r="J172" s="7"/>
      <c r="K172" s="7"/>
      <c r="L172" s="7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6"/>
      <c r="AK172" s="6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6"/>
      <c r="BH172" s="6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6"/>
      <c r="CF172" s="6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</row>
    <row r="173" ht="15.75" customHeight="1">
      <c r="A173" s="6"/>
      <c r="B173" s="7"/>
      <c r="C173" s="7"/>
      <c r="D173" s="6"/>
      <c r="E173" s="6"/>
      <c r="F173" s="6"/>
      <c r="G173" s="6"/>
      <c r="H173" s="7"/>
      <c r="I173" s="7"/>
      <c r="J173" s="7"/>
      <c r="K173" s="7"/>
      <c r="L173" s="7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6"/>
      <c r="AK173" s="6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6"/>
      <c r="BH173" s="6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6"/>
      <c r="CF173" s="6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166"/>
      <c r="CT173" s="166"/>
      <c r="CU173" s="166"/>
      <c r="CV173" s="166"/>
      <c r="CW173" s="166"/>
      <c r="CX173" s="10"/>
      <c r="CY173" s="7"/>
      <c r="CZ173" s="7"/>
    </row>
    <row r="174" ht="15.75" customHeight="1">
      <c r="A174" s="6"/>
      <c r="B174" s="7"/>
      <c r="C174" s="7"/>
      <c r="D174" s="6"/>
      <c r="E174" s="6"/>
      <c r="F174" s="6"/>
      <c r="G174" s="6"/>
      <c r="H174" s="7"/>
      <c r="I174" s="7"/>
      <c r="J174" s="7"/>
      <c r="K174" s="7"/>
      <c r="L174" s="7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6"/>
      <c r="AK174" s="6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6"/>
      <c r="BH174" s="6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6"/>
      <c r="CF174" s="6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166"/>
      <c r="CT174" s="166"/>
      <c r="CU174" s="166"/>
      <c r="CV174" s="166"/>
      <c r="CW174" s="166"/>
      <c r="CX174" s="10"/>
      <c r="CY174" s="7"/>
      <c r="CZ174" s="7"/>
    </row>
    <row r="175" ht="15.75" customHeight="1">
      <c r="A175" s="6"/>
      <c r="B175" s="7"/>
      <c r="C175" s="7"/>
      <c r="D175" s="6"/>
      <c r="E175" s="6"/>
      <c r="F175" s="6"/>
      <c r="G175" s="6"/>
      <c r="H175" s="7"/>
      <c r="I175" s="7"/>
      <c r="J175" s="7"/>
      <c r="K175" s="7"/>
      <c r="L175" s="7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6"/>
      <c r="AK175" s="6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6"/>
      <c r="BH175" s="6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6"/>
      <c r="CF175" s="6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166"/>
      <c r="CT175" s="166"/>
      <c r="CU175" s="166"/>
      <c r="CV175" s="166"/>
      <c r="CW175" s="166"/>
      <c r="CX175" s="10"/>
      <c r="CY175" s="7"/>
      <c r="CZ175" s="7"/>
    </row>
    <row r="176" ht="15.75" customHeight="1">
      <c r="A176" s="6"/>
      <c r="B176" s="7"/>
      <c r="C176" s="7"/>
      <c r="D176" s="6"/>
      <c r="E176" s="6"/>
      <c r="F176" s="6"/>
      <c r="G176" s="6"/>
      <c r="H176" s="7"/>
      <c r="I176" s="7"/>
      <c r="J176" s="7"/>
      <c r="K176" s="7"/>
      <c r="L176" s="7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6"/>
      <c r="AK176" s="6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6"/>
      <c r="BH176" s="6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6"/>
      <c r="CF176" s="6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166"/>
      <c r="CT176" s="166"/>
      <c r="CU176" s="166"/>
      <c r="CV176" s="166"/>
      <c r="CW176" s="166"/>
      <c r="CX176" s="10"/>
      <c r="CY176" s="7"/>
      <c r="CZ176" s="7"/>
    </row>
    <row r="177" ht="15.75" customHeight="1">
      <c r="A177" s="6"/>
      <c r="B177" s="7"/>
      <c r="C177" s="7"/>
      <c r="D177" s="6"/>
      <c r="E177" s="6"/>
      <c r="F177" s="6"/>
      <c r="G177" s="6"/>
      <c r="H177" s="7"/>
      <c r="I177" s="7"/>
      <c r="J177" s="7"/>
      <c r="K177" s="7"/>
      <c r="L177" s="7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6"/>
      <c r="AK177" s="6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6"/>
      <c r="BH177" s="6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6"/>
      <c r="CF177" s="6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166"/>
      <c r="CT177" s="166"/>
      <c r="CU177" s="166"/>
      <c r="CV177" s="166"/>
      <c r="CW177" s="166"/>
      <c r="CX177" s="10"/>
      <c r="CY177" s="7"/>
      <c r="CZ177" s="7"/>
    </row>
    <row r="178" ht="15.75" customHeight="1">
      <c r="A178" s="6"/>
      <c r="B178" s="7"/>
      <c r="C178" s="7"/>
      <c r="D178" s="6"/>
      <c r="E178" s="6"/>
      <c r="F178" s="6"/>
      <c r="G178" s="6"/>
      <c r="H178" s="7"/>
      <c r="I178" s="7"/>
      <c r="J178" s="7"/>
      <c r="K178" s="7"/>
      <c r="L178" s="7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6"/>
      <c r="AK178" s="6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6"/>
      <c r="BH178" s="6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6"/>
      <c r="CF178" s="6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166"/>
      <c r="CT178" s="166"/>
      <c r="CU178" s="166"/>
      <c r="CV178" s="166"/>
      <c r="CW178" s="166"/>
      <c r="CX178" s="10"/>
      <c r="CY178" s="7"/>
      <c r="CZ178" s="7"/>
    </row>
    <row r="179" ht="15.75" customHeight="1">
      <c r="A179" s="6"/>
      <c r="B179" s="7"/>
      <c r="C179" s="7"/>
      <c r="D179" s="6"/>
      <c r="E179" s="6"/>
      <c r="F179" s="6"/>
      <c r="G179" s="6"/>
      <c r="H179" s="7"/>
      <c r="I179" s="7"/>
      <c r="J179" s="7"/>
      <c r="K179" s="7"/>
      <c r="L179" s="7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6"/>
      <c r="AK179" s="6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6"/>
      <c r="BH179" s="6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6"/>
      <c r="CF179" s="6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166"/>
      <c r="CT179" s="166"/>
      <c r="CU179" s="166"/>
      <c r="CV179" s="166"/>
      <c r="CW179" s="166"/>
      <c r="CX179" s="10"/>
      <c r="CY179" s="7"/>
      <c r="CZ179" s="7"/>
    </row>
    <row r="180" ht="15.75" customHeight="1">
      <c r="A180" s="6"/>
      <c r="B180" s="7"/>
      <c r="C180" s="7"/>
      <c r="D180" s="6"/>
      <c r="E180" s="6"/>
      <c r="F180" s="6"/>
      <c r="G180" s="6"/>
      <c r="H180" s="7"/>
      <c r="I180" s="7"/>
      <c r="J180" s="7"/>
      <c r="K180" s="7"/>
      <c r="L180" s="7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6"/>
      <c r="AK180" s="6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6"/>
      <c r="BH180" s="6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6"/>
      <c r="CF180" s="6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166"/>
      <c r="CT180" s="166"/>
      <c r="CU180" s="166"/>
      <c r="CV180" s="166"/>
      <c r="CW180" s="166"/>
      <c r="CX180" s="10"/>
      <c r="CY180" s="7"/>
      <c r="CZ180" s="7"/>
    </row>
    <row r="181" ht="15.75" customHeight="1">
      <c r="A181" s="6"/>
      <c r="B181" s="7"/>
      <c r="C181" s="7"/>
      <c r="D181" s="6"/>
      <c r="E181" s="6"/>
      <c r="F181" s="6"/>
      <c r="G181" s="6"/>
      <c r="H181" s="7"/>
      <c r="I181" s="7"/>
      <c r="J181" s="7"/>
      <c r="K181" s="7"/>
      <c r="L181" s="7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6"/>
      <c r="AK181" s="6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6"/>
      <c r="BH181" s="6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6"/>
      <c r="CF181" s="6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166"/>
      <c r="CT181" s="166"/>
      <c r="CU181" s="166"/>
      <c r="CV181" s="166"/>
      <c r="CW181" s="166"/>
      <c r="CX181" s="10"/>
      <c r="CY181" s="7"/>
      <c r="CZ181" s="7"/>
    </row>
    <row r="182" ht="15.75" customHeight="1">
      <c r="A182" s="6"/>
      <c r="B182" s="7"/>
      <c r="C182" s="7"/>
      <c r="D182" s="6"/>
      <c r="E182" s="6"/>
      <c r="F182" s="6"/>
      <c r="G182" s="6"/>
      <c r="H182" s="7"/>
      <c r="I182" s="7"/>
      <c r="J182" s="7"/>
      <c r="K182" s="7"/>
      <c r="L182" s="7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6"/>
      <c r="AK182" s="6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6"/>
      <c r="BH182" s="6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6"/>
      <c r="CF182" s="6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166"/>
      <c r="CT182" s="166"/>
      <c r="CU182" s="166"/>
      <c r="CV182" s="166"/>
      <c r="CW182" s="166"/>
      <c r="CX182" s="10"/>
      <c r="CY182" s="7"/>
      <c r="CZ182" s="7"/>
    </row>
    <row r="183" ht="15.75" customHeight="1">
      <c r="A183" s="6"/>
      <c r="B183" s="7"/>
      <c r="C183" s="7"/>
      <c r="D183" s="6"/>
      <c r="E183" s="6"/>
      <c r="F183" s="6"/>
      <c r="G183" s="6"/>
      <c r="H183" s="7"/>
      <c r="I183" s="7"/>
      <c r="J183" s="7"/>
      <c r="K183" s="7"/>
      <c r="L183" s="7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6"/>
      <c r="AK183" s="6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6"/>
      <c r="BH183" s="6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6"/>
      <c r="CF183" s="6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166"/>
      <c r="CT183" s="166"/>
      <c r="CU183" s="166"/>
      <c r="CV183" s="166"/>
      <c r="CW183" s="166"/>
      <c r="CX183" s="10"/>
      <c r="CY183" s="7"/>
      <c r="CZ183" s="7"/>
    </row>
    <row r="184" ht="15.75" customHeight="1">
      <c r="A184" s="6"/>
      <c r="B184" s="7"/>
      <c r="C184" s="7"/>
      <c r="D184" s="6"/>
      <c r="E184" s="6"/>
      <c r="F184" s="6"/>
      <c r="G184" s="6"/>
      <c r="H184" s="7"/>
      <c r="I184" s="7"/>
      <c r="J184" s="7"/>
      <c r="K184" s="7"/>
      <c r="L184" s="7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6"/>
      <c r="AK184" s="6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6"/>
      <c r="BH184" s="6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6"/>
      <c r="CF184" s="6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166"/>
      <c r="CT184" s="166"/>
      <c r="CU184" s="166"/>
      <c r="CV184" s="166"/>
      <c r="CW184" s="166"/>
      <c r="CX184" s="10"/>
      <c r="CY184" s="7"/>
      <c r="CZ184" s="7"/>
    </row>
    <row r="185" ht="15.75" customHeight="1">
      <c r="A185" s="6"/>
      <c r="B185" s="7"/>
      <c r="C185" s="7"/>
      <c r="D185" s="6"/>
      <c r="E185" s="6"/>
      <c r="F185" s="6"/>
      <c r="G185" s="6"/>
      <c r="H185" s="7"/>
      <c r="I185" s="7"/>
      <c r="J185" s="7"/>
      <c r="K185" s="7"/>
      <c r="L185" s="7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6"/>
      <c r="AK185" s="6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6"/>
      <c r="BH185" s="6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6"/>
      <c r="CF185" s="6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166"/>
      <c r="CT185" s="166"/>
      <c r="CU185" s="166"/>
      <c r="CV185" s="166"/>
      <c r="CW185" s="166"/>
      <c r="CX185" s="10"/>
      <c r="CY185" s="7"/>
      <c r="CZ185" s="7"/>
    </row>
    <row r="186" ht="15.75" customHeight="1">
      <c r="A186" s="6"/>
      <c r="B186" s="7"/>
      <c r="C186" s="7"/>
      <c r="D186" s="6"/>
      <c r="E186" s="6"/>
      <c r="F186" s="6"/>
      <c r="G186" s="6"/>
      <c r="H186" s="7"/>
      <c r="I186" s="7"/>
      <c r="J186" s="7"/>
      <c r="K186" s="7"/>
      <c r="L186" s="7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6"/>
      <c r="AK186" s="6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6"/>
      <c r="BH186" s="6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6"/>
      <c r="CF186" s="6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166"/>
      <c r="CT186" s="166"/>
      <c r="CU186" s="166"/>
      <c r="CV186" s="166"/>
      <c r="CW186" s="166"/>
      <c r="CX186" s="10"/>
      <c r="CY186" s="7"/>
      <c r="CZ186" s="7"/>
    </row>
    <row r="187" ht="15.75" customHeight="1">
      <c r="A187" s="6"/>
      <c r="B187" s="7"/>
      <c r="C187" s="7"/>
      <c r="D187" s="6"/>
      <c r="E187" s="6"/>
      <c r="F187" s="6"/>
      <c r="G187" s="6"/>
      <c r="H187" s="7"/>
      <c r="I187" s="7"/>
      <c r="J187" s="7"/>
      <c r="K187" s="7"/>
      <c r="L187" s="7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6"/>
      <c r="AK187" s="6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6"/>
      <c r="BH187" s="6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6"/>
      <c r="CF187" s="6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166"/>
      <c r="CT187" s="166"/>
      <c r="CU187" s="166"/>
      <c r="CV187" s="166"/>
      <c r="CW187" s="166"/>
      <c r="CX187" s="10"/>
      <c r="CY187" s="7"/>
      <c r="CZ187" s="7"/>
    </row>
    <row r="188" ht="15.75" customHeight="1">
      <c r="A188" s="6"/>
      <c r="B188" s="7"/>
      <c r="C188" s="7"/>
      <c r="D188" s="6"/>
      <c r="E188" s="6"/>
      <c r="F188" s="6"/>
      <c r="G188" s="6"/>
      <c r="H188" s="7"/>
      <c r="I188" s="7"/>
      <c r="J188" s="7"/>
      <c r="K188" s="7"/>
      <c r="L188" s="7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6"/>
      <c r="AK188" s="6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6"/>
      <c r="BH188" s="6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6"/>
      <c r="CF188" s="6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166"/>
      <c r="CT188" s="166"/>
      <c r="CU188" s="166"/>
      <c r="CV188" s="166"/>
      <c r="CW188" s="166"/>
      <c r="CX188" s="10"/>
      <c r="CY188" s="7"/>
      <c r="CZ188" s="7"/>
    </row>
    <row r="189" ht="15.75" customHeight="1">
      <c r="A189" s="6"/>
      <c r="B189" s="7"/>
      <c r="C189" s="7"/>
      <c r="D189" s="6"/>
      <c r="E189" s="6"/>
      <c r="F189" s="6"/>
      <c r="G189" s="6"/>
      <c r="H189" s="7"/>
      <c r="I189" s="7"/>
      <c r="J189" s="7"/>
      <c r="K189" s="7"/>
      <c r="L189" s="7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6"/>
      <c r="AK189" s="6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6"/>
      <c r="BH189" s="6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6"/>
      <c r="CF189" s="6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166"/>
      <c r="CT189" s="166"/>
      <c r="CU189" s="166"/>
      <c r="CV189" s="166"/>
      <c r="CW189" s="166"/>
      <c r="CX189" s="10"/>
      <c r="CY189" s="7"/>
      <c r="CZ189" s="7"/>
    </row>
    <row r="190" ht="15.75" customHeight="1">
      <c r="A190" s="6"/>
      <c r="B190" s="7"/>
      <c r="C190" s="7"/>
      <c r="D190" s="6"/>
      <c r="E190" s="6"/>
      <c r="F190" s="6"/>
      <c r="G190" s="6"/>
      <c r="H190" s="7"/>
      <c r="I190" s="7"/>
      <c r="J190" s="7"/>
      <c r="K190" s="7"/>
      <c r="L190" s="7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6"/>
      <c r="AK190" s="6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6"/>
      <c r="BH190" s="6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6"/>
      <c r="CF190" s="6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166"/>
      <c r="CT190" s="166"/>
      <c r="CU190" s="166"/>
      <c r="CV190" s="166"/>
      <c r="CW190" s="166"/>
      <c r="CX190" s="10"/>
      <c r="CY190" s="7"/>
      <c r="CZ190" s="7"/>
    </row>
    <row r="191" ht="15.75" customHeight="1">
      <c r="A191" s="6"/>
      <c r="B191" s="7"/>
      <c r="C191" s="7"/>
      <c r="D191" s="6"/>
      <c r="E191" s="6"/>
      <c r="F191" s="6"/>
      <c r="G191" s="6"/>
      <c r="H191" s="7"/>
      <c r="I191" s="7"/>
      <c r="J191" s="7"/>
      <c r="K191" s="7"/>
      <c r="L191" s="7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6"/>
      <c r="AK191" s="6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6"/>
      <c r="BH191" s="6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6"/>
      <c r="CF191" s="6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166"/>
      <c r="CT191" s="166"/>
      <c r="CU191" s="166"/>
      <c r="CV191" s="166"/>
      <c r="CW191" s="166"/>
      <c r="CX191" s="10"/>
      <c r="CY191" s="7"/>
      <c r="CZ191" s="7"/>
    </row>
    <row r="192" ht="15.75" customHeight="1">
      <c r="A192" s="6"/>
      <c r="B192" s="7"/>
      <c r="C192" s="7"/>
      <c r="D192" s="6"/>
      <c r="E192" s="6"/>
      <c r="F192" s="6"/>
      <c r="G192" s="6"/>
      <c r="H192" s="7"/>
      <c r="I192" s="7"/>
      <c r="J192" s="7"/>
      <c r="K192" s="7"/>
      <c r="L192" s="7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6"/>
      <c r="AK192" s="6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6"/>
      <c r="BH192" s="6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6"/>
      <c r="CF192" s="6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166"/>
      <c r="CT192" s="166"/>
      <c r="CU192" s="166"/>
      <c r="CV192" s="166"/>
      <c r="CW192" s="166"/>
      <c r="CX192" s="10"/>
      <c r="CY192" s="7"/>
      <c r="CZ192" s="7"/>
    </row>
    <row r="193" ht="15.75" customHeight="1">
      <c r="A193" s="6"/>
      <c r="B193" s="7"/>
      <c r="C193" s="7"/>
      <c r="D193" s="6"/>
      <c r="E193" s="6"/>
      <c r="F193" s="6"/>
      <c r="G193" s="6"/>
      <c r="H193" s="7"/>
      <c r="I193" s="7"/>
      <c r="J193" s="7"/>
      <c r="K193" s="7"/>
      <c r="L193" s="7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6"/>
      <c r="AK193" s="6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6"/>
      <c r="BH193" s="6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6"/>
      <c r="CF193" s="6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166"/>
      <c r="CT193" s="166"/>
      <c r="CU193" s="166"/>
      <c r="CV193" s="166"/>
      <c r="CW193" s="166"/>
      <c r="CX193" s="10"/>
      <c r="CY193" s="7"/>
      <c r="CZ193" s="7"/>
    </row>
    <row r="194" ht="15.75" customHeight="1">
      <c r="A194" s="6"/>
      <c r="B194" s="7"/>
      <c r="C194" s="7"/>
      <c r="D194" s="6"/>
      <c r="E194" s="6"/>
      <c r="F194" s="6"/>
      <c r="G194" s="6"/>
      <c r="H194" s="7"/>
      <c r="I194" s="7"/>
      <c r="J194" s="7"/>
      <c r="K194" s="7"/>
      <c r="L194" s="7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6"/>
      <c r="AK194" s="6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6"/>
      <c r="BH194" s="6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6"/>
      <c r="CF194" s="6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166"/>
      <c r="CT194" s="166"/>
      <c r="CU194" s="166"/>
      <c r="CV194" s="166"/>
      <c r="CW194" s="166"/>
      <c r="CX194" s="10"/>
      <c r="CY194" s="7"/>
      <c r="CZ194" s="7"/>
    </row>
    <row r="195" ht="15.75" customHeight="1">
      <c r="A195" s="6"/>
      <c r="B195" s="7"/>
      <c r="C195" s="7"/>
      <c r="D195" s="6"/>
      <c r="E195" s="6"/>
      <c r="F195" s="6"/>
      <c r="G195" s="6"/>
      <c r="H195" s="7"/>
      <c r="I195" s="7"/>
      <c r="J195" s="7"/>
      <c r="K195" s="7"/>
      <c r="L195" s="7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6"/>
      <c r="AK195" s="6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6"/>
      <c r="BH195" s="6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6"/>
      <c r="CF195" s="6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166"/>
      <c r="CT195" s="166"/>
      <c r="CU195" s="166"/>
      <c r="CV195" s="166"/>
      <c r="CW195" s="166"/>
      <c r="CX195" s="10"/>
      <c r="CY195" s="7"/>
      <c r="CZ195" s="7"/>
    </row>
    <row r="196" ht="15.75" customHeight="1">
      <c r="A196" s="6"/>
      <c r="B196" s="7"/>
      <c r="C196" s="7"/>
      <c r="D196" s="6"/>
      <c r="E196" s="6"/>
      <c r="F196" s="6"/>
      <c r="G196" s="6"/>
      <c r="H196" s="7"/>
      <c r="I196" s="7"/>
      <c r="J196" s="7"/>
      <c r="K196" s="7"/>
      <c r="L196" s="7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6"/>
      <c r="AK196" s="6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6"/>
      <c r="BH196" s="6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6"/>
      <c r="CF196" s="6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166"/>
      <c r="CT196" s="166"/>
      <c r="CU196" s="166"/>
      <c r="CV196" s="166"/>
      <c r="CW196" s="166"/>
      <c r="CX196" s="10"/>
      <c r="CY196" s="7"/>
      <c r="CZ196" s="7"/>
    </row>
    <row r="197" ht="15.75" customHeight="1">
      <c r="A197" s="6"/>
      <c r="B197" s="7"/>
      <c r="C197" s="7"/>
      <c r="D197" s="6"/>
      <c r="E197" s="6"/>
      <c r="F197" s="6"/>
      <c r="G197" s="6"/>
      <c r="H197" s="7"/>
      <c r="I197" s="7"/>
      <c r="J197" s="7"/>
      <c r="K197" s="7"/>
      <c r="L197" s="7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6"/>
      <c r="AK197" s="6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6"/>
      <c r="BH197" s="6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6"/>
      <c r="CF197" s="6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166"/>
      <c r="CT197" s="166"/>
      <c r="CU197" s="166"/>
      <c r="CV197" s="166"/>
      <c r="CW197" s="166"/>
      <c r="CX197" s="10"/>
      <c r="CY197" s="7"/>
      <c r="CZ197" s="7"/>
    </row>
    <row r="198" ht="15.75" customHeight="1">
      <c r="A198" s="6"/>
      <c r="B198" s="7"/>
      <c r="C198" s="7"/>
      <c r="D198" s="6"/>
      <c r="E198" s="6"/>
      <c r="F198" s="6"/>
      <c r="G198" s="6"/>
      <c r="H198" s="7"/>
      <c r="I198" s="7"/>
      <c r="J198" s="7"/>
      <c r="K198" s="7"/>
      <c r="L198" s="7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6"/>
      <c r="AK198" s="6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6"/>
      <c r="BH198" s="6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6"/>
      <c r="CF198" s="6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166"/>
      <c r="CT198" s="166"/>
      <c r="CU198" s="166"/>
      <c r="CV198" s="166"/>
      <c r="CW198" s="166"/>
      <c r="CX198" s="10"/>
      <c r="CY198" s="7"/>
      <c r="CZ198" s="7"/>
    </row>
    <row r="199" ht="15.75" customHeight="1">
      <c r="A199" s="6"/>
      <c r="B199" s="7"/>
      <c r="C199" s="7"/>
      <c r="D199" s="6"/>
      <c r="E199" s="6"/>
      <c r="F199" s="6"/>
      <c r="G199" s="6"/>
      <c r="H199" s="7"/>
      <c r="I199" s="7"/>
      <c r="J199" s="7"/>
      <c r="K199" s="7"/>
      <c r="L199" s="7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6"/>
      <c r="AK199" s="6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6"/>
      <c r="BH199" s="6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6"/>
      <c r="CF199" s="6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166"/>
      <c r="CT199" s="166"/>
      <c r="CU199" s="166"/>
      <c r="CV199" s="166"/>
      <c r="CW199" s="166"/>
      <c r="CX199" s="10"/>
      <c r="CY199" s="7"/>
      <c r="CZ199" s="7"/>
    </row>
    <row r="200" ht="15.75" customHeight="1">
      <c r="A200" s="6"/>
      <c r="B200" s="7"/>
      <c r="C200" s="7"/>
      <c r="D200" s="6"/>
      <c r="E200" s="6"/>
      <c r="F200" s="6"/>
      <c r="G200" s="6"/>
      <c r="H200" s="7"/>
      <c r="I200" s="7"/>
      <c r="J200" s="7"/>
      <c r="K200" s="7"/>
      <c r="L200" s="7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6"/>
      <c r="AK200" s="6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6"/>
      <c r="BH200" s="6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6"/>
      <c r="CF200" s="6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166"/>
      <c r="CT200" s="166"/>
      <c r="CU200" s="166"/>
      <c r="CV200" s="166"/>
      <c r="CW200" s="166"/>
      <c r="CX200" s="10"/>
      <c r="CY200" s="7"/>
      <c r="CZ200" s="7"/>
    </row>
    <row r="201" ht="15.75" customHeight="1">
      <c r="A201" s="6"/>
      <c r="B201" s="7"/>
      <c r="C201" s="7"/>
      <c r="D201" s="6"/>
      <c r="E201" s="6"/>
      <c r="F201" s="6"/>
      <c r="G201" s="6"/>
      <c r="H201" s="7"/>
      <c r="I201" s="7"/>
      <c r="J201" s="7"/>
      <c r="K201" s="7"/>
      <c r="L201" s="7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6"/>
      <c r="AK201" s="6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6"/>
      <c r="BH201" s="6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6"/>
      <c r="CF201" s="6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166"/>
      <c r="CT201" s="166"/>
      <c r="CU201" s="166"/>
      <c r="CV201" s="166"/>
      <c r="CW201" s="166"/>
      <c r="CX201" s="10"/>
      <c r="CY201" s="7"/>
      <c r="CZ201" s="7"/>
    </row>
    <row r="202" ht="15.75" customHeight="1">
      <c r="A202" s="6"/>
      <c r="B202" s="7"/>
      <c r="C202" s="7"/>
      <c r="D202" s="6"/>
      <c r="E202" s="6"/>
      <c r="F202" s="6"/>
      <c r="G202" s="6"/>
      <c r="H202" s="7"/>
      <c r="I202" s="7"/>
      <c r="J202" s="7"/>
      <c r="K202" s="7"/>
      <c r="L202" s="7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6"/>
      <c r="AK202" s="6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6"/>
      <c r="BH202" s="6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6"/>
      <c r="CF202" s="6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166"/>
      <c r="CT202" s="166"/>
      <c r="CU202" s="166"/>
      <c r="CV202" s="166"/>
      <c r="CW202" s="166"/>
      <c r="CX202" s="10"/>
      <c r="CY202" s="7"/>
      <c r="CZ202" s="7"/>
    </row>
    <row r="203" ht="15.75" customHeight="1">
      <c r="A203" s="6"/>
      <c r="B203" s="7"/>
      <c r="C203" s="7"/>
      <c r="D203" s="6"/>
      <c r="E203" s="6"/>
      <c r="F203" s="6"/>
      <c r="G203" s="6"/>
      <c r="H203" s="7"/>
      <c r="I203" s="7"/>
      <c r="J203" s="7"/>
      <c r="K203" s="7"/>
      <c r="L203" s="7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6"/>
      <c r="AK203" s="6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6"/>
      <c r="BH203" s="6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6"/>
      <c r="CF203" s="6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166"/>
      <c r="CT203" s="166"/>
      <c r="CU203" s="166"/>
      <c r="CV203" s="166"/>
      <c r="CW203" s="166"/>
      <c r="CX203" s="10"/>
      <c r="CY203" s="7"/>
      <c r="CZ203" s="7"/>
    </row>
    <row r="204" ht="15.75" customHeight="1">
      <c r="A204" s="6"/>
      <c r="B204" s="7"/>
      <c r="C204" s="7"/>
      <c r="D204" s="6"/>
      <c r="E204" s="6"/>
      <c r="F204" s="6"/>
      <c r="G204" s="6"/>
      <c r="H204" s="7"/>
      <c r="I204" s="7"/>
      <c r="J204" s="7"/>
      <c r="K204" s="7"/>
      <c r="L204" s="7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6"/>
      <c r="AK204" s="6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6"/>
      <c r="BH204" s="6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6"/>
      <c r="CF204" s="6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166"/>
      <c r="CT204" s="166"/>
      <c r="CU204" s="166"/>
      <c r="CV204" s="166"/>
      <c r="CW204" s="166"/>
      <c r="CX204" s="10"/>
      <c r="CY204" s="7"/>
      <c r="CZ204" s="7"/>
    </row>
    <row r="205" ht="15.75" customHeight="1">
      <c r="A205" s="6"/>
      <c r="B205" s="7"/>
      <c r="C205" s="7"/>
      <c r="D205" s="6"/>
      <c r="E205" s="6"/>
      <c r="F205" s="6"/>
      <c r="G205" s="6"/>
      <c r="H205" s="7"/>
      <c r="I205" s="7"/>
      <c r="J205" s="7"/>
      <c r="K205" s="7"/>
      <c r="L205" s="7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6"/>
      <c r="AK205" s="6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6"/>
      <c r="BH205" s="6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6"/>
      <c r="CF205" s="6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166"/>
      <c r="CT205" s="166"/>
      <c r="CU205" s="166"/>
      <c r="CV205" s="166"/>
      <c r="CW205" s="166"/>
      <c r="CX205" s="10"/>
      <c r="CY205" s="7"/>
      <c r="CZ205" s="7"/>
    </row>
    <row r="206" ht="15.75" customHeight="1">
      <c r="A206" s="6"/>
      <c r="B206" s="7"/>
      <c r="C206" s="7"/>
      <c r="D206" s="6"/>
      <c r="E206" s="6"/>
      <c r="F206" s="6"/>
      <c r="G206" s="6"/>
      <c r="H206" s="7"/>
      <c r="I206" s="7"/>
      <c r="J206" s="7"/>
      <c r="K206" s="7"/>
      <c r="L206" s="7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6"/>
      <c r="AK206" s="6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6"/>
      <c r="BH206" s="6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6"/>
      <c r="CF206" s="6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166"/>
      <c r="CT206" s="166"/>
      <c r="CU206" s="166"/>
      <c r="CV206" s="166"/>
      <c r="CW206" s="166"/>
      <c r="CX206" s="10"/>
      <c r="CY206" s="7"/>
      <c r="CZ206" s="7"/>
    </row>
    <row r="207" ht="15.75" customHeight="1">
      <c r="A207" s="6"/>
      <c r="B207" s="7"/>
      <c r="C207" s="7"/>
      <c r="D207" s="6"/>
      <c r="E207" s="6"/>
      <c r="F207" s="6"/>
      <c r="G207" s="6"/>
      <c r="H207" s="7"/>
      <c r="I207" s="7"/>
      <c r="J207" s="7"/>
      <c r="K207" s="7"/>
      <c r="L207" s="7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6"/>
      <c r="AK207" s="6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6"/>
      <c r="BH207" s="6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6"/>
      <c r="CF207" s="6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166"/>
      <c r="CT207" s="166"/>
      <c r="CU207" s="166"/>
      <c r="CV207" s="166"/>
      <c r="CW207" s="166"/>
      <c r="CX207" s="10"/>
      <c r="CY207" s="7"/>
      <c r="CZ207" s="7"/>
    </row>
    <row r="208" ht="15.75" customHeight="1">
      <c r="A208" s="6"/>
      <c r="B208" s="7"/>
      <c r="C208" s="7"/>
      <c r="D208" s="6"/>
      <c r="E208" s="6"/>
      <c r="F208" s="6"/>
      <c r="G208" s="6"/>
      <c r="H208" s="7"/>
      <c r="I208" s="7"/>
      <c r="J208" s="7"/>
      <c r="K208" s="7"/>
      <c r="L208" s="7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6"/>
      <c r="AK208" s="6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6"/>
      <c r="BH208" s="6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6"/>
      <c r="CF208" s="6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166"/>
      <c r="CT208" s="166"/>
      <c r="CU208" s="166"/>
      <c r="CV208" s="166"/>
      <c r="CW208" s="166"/>
      <c r="CX208" s="10"/>
      <c r="CY208" s="7"/>
      <c r="CZ208" s="7"/>
    </row>
    <row r="209" ht="15.75" customHeight="1">
      <c r="A209" s="6"/>
      <c r="B209" s="7"/>
      <c r="C209" s="7"/>
      <c r="D209" s="6"/>
      <c r="E209" s="6"/>
      <c r="F209" s="6"/>
      <c r="G209" s="6"/>
      <c r="H209" s="7"/>
      <c r="I209" s="7"/>
      <c r="J209" s="7"/>
      <c r="K209" s="7"/>
      <c r="L209" s="7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6"/>
      <c r="AK209" s="6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6"/>
      <c r="BH209" s="6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6"/>
      <c r="CF209" s="6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166"/>
      <c r="CT209" s="166"/>
      <c r="CU209" s="166"/>
      <c r="CV209" s="166"/>
      <c r="CW209" s="166"/>
      <c r="CX209" s="10"/>
      <c r="CY209" s="7"/>
      <c r="CZ209" s="7"/>
    </row>
    <row r="210" ht="15.75" customHeight="1">
      <c r="A210" s="6"/>
      <c r="B210" s="7"/>
      <c r="C210" s="7"/>
      <c r="D210" s="6"/>
      <c r="E210" s="6"/>
      <c r="F210" s="6"/>
      <c r="G210" s="6"/>
      <c r="H210" s="7"/>
      <c r="I210" s="7"/>
      <c r="J210" s="7"/>
      <c r="K210" s="7"/>
      <c r="L210" s="7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6"/>
      <c r="AK210" s="6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6"/>
      <c r="BH210" s="6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6"/>
      <c r="CF210" s="6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166"/>
      <c r="CT210" s="166"/>
      <c r="CU210" s="166"/>
      <c r="CV210" s="166"/>
      <c r="CW210" s="166"/>
      <c r="CX210" s="10"/>
      <c r="CY210" s="7"/>
      <c r="CZ210" s="7"/>
    </row>
    <row r="211" ht="15.75" customHeight="1">
      <c r="A211" s="6"/>
      <c r="B211" s="7"/>
      <c r="C211" s="7"/>
      <c r="D211" s="6"/>
      <c r="E211" s="6"/>
      <c r="F211" s="6"/>
      <c r="G211" s="6"/>
      <c r="H211" s="7"/>
      <c r="I211" s="7"/>
      <c r="J211" s="7"/>
      <c r="K211" s="7"/>
      <c r="L211" s="7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6"/>
      <c r="AK211" s="6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6"/>
      <c r="BH211" s="6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6"/>
      <c r="CF211" s="6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166"/>
      <c r="CT211" s="166"/>
      <c r="CU211" s="166"/>
      <c r="CV211" s="166"/>
      <c r="CW211" s="166"/>
      <c r="CX211" s="10"/>
      <c r="CY211" s="7"/>
      <c r="CZ211" s="7"/>
    </row>
    <row r="212" ht="15.75" customHeight="1">
      <c r="A212" s="6"/>
      <c r="B212" s="7"/>
      <c r="C212" s="7"/>
      <c r="D212" s="6"/>
      <c r="E212" s="6"/>
      <c r="F212" s="6"/>
      <c r="G212" s="6"/>
      <c r="H212" s="7"/>
      <c r="I212" s="7"/>
      <c r="J212" s="7"/>
      <c r="K212" s="7"/>
      <c r="L212" s="7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6"/>
      <c r="AK212" s="6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6"/>
      <c r="BH212" s="6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6"/>
      <c r="CF212" s="6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166"/>
      <c r="CT212" s="166"/>
      <c r="CU212" s="166"/>
      <c r="CV212" s="166"/>
      <c r="CW212" s="166"/>
      <c r="CX212" s="10"/>
      <c r="CY212" s="7"/>
      <c r="CZ212" s="7"/>
    </row>
    <row r="213" ht="15.75" customHeight="1">
      <c r="A213" s="6"/>
      <c r="B213" s="7"/>
      <c r="C213" s="7"/>
      <c r="D213" s="6"/>
      <c r="E213" s="6"/>
      <c r="F213" s="6"/>
      <c r="G213" s="6"/>
      <c r="H213" s="7"/>
      <c r="I213" s="7"/>
      <c r="J213" s="7"/>
      <c r="K213" s="7"/>
      <c r="L213" s="7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6"/>
      <c r="AK213" s="6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6"/>
      <c r="BH213" s="6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6"/>
      <c r="CF213" s="6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166"/>
      <c r="CT213" s="166"/>
      <c r="CU213" s="166"/>
      <c r="CV213" s="166"/>
      <c r="CW213" s="166"/>
      <c r="CX213" s="10"/>
      <c r="CY213" s="7"/>
      <c r="CZ213" s="7"/>
    </row>
    <row r="214" ht="15.75" customHeight="1">
      <c r="A214" s="6"/>
      <c r="B214" s="7"/>
      <c r="C214" s="7"/>
      <c r="D214" s="6"/>
      <c r="E214" s="6"/>
      <c r="F214" s="6"/>
      <c r="G214" s="6"/>
      <c r="H214" s="7"/>
      <c r="I214" s="7"/>
      <c r="J214" s="7"/>
      <c r="K214" s="7"/>
      <c r="L214" s="7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6"/>
      <c r="AK214" s="6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6"/>
      <c r="BH214" s="6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6"/>
      <c r="CF214" s="6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166"/>
      <c r="CT214" s="166"/>
      <c r="CU214" s="166"/>
      <c r="CV214" s="166"/>
      <c r="CW214" s="166"/>
      <c r="CX214" s="10"/>
      <c r="CY214" s="7"/>
      <c r="CZ214" s="7"/>
    </row>
    <row r="215" ht="15.75" customHeight="1">
      <c r="A215" s="6"/>
      <c r="B215" s="7"/>
      <c r="C215" s="7"/>
      <c r="D215" s="6"/>
      <c r="E215" s="6"/>
      <c r="F215" s="6"/>
      <c r="G215" s="6"/>
      <c r="H215" s="7"/>
      <c r="I215" s="7"/>
      <c r="J215" s="7"/>
      <c r="K215" s="7"/>
      <c r="L215" s="7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6"/>
      <c r="AK215" s="6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6"/>
      <c r="BH215" s="6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6"/>
      <c r="CF215" s="6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166"/>
      <c r="CT215" s="166"/>
      <c r="CU215" s="166"/>
      <c r="CV215" s="166"/>
      <c r="CW215" s="166"/>
      <c r="CX215" s="10"/>
      <c r="CY215" s="7"/>
      <c r="CZ215" s="7"/>
    </row>
    <row r="216" ht="15.75" customHeight="1">
      <c r="A216" s="6"/>
      <c r="B216" s="7"/>
      <c r="C216" s="7"/>
      <c r="D216" s="6"/>
      <c r="E216" s="6"/>
      <c r="F216" s="6"/>
      <c r="G216" s="6"/>
      <c r="H216" s="7"/>
      <c r="I216" s="7"/>
      <c r="J216" s="7"/>
      <c r="K216" s="7"/>
      <c r="L216" s="7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6"/>
      <c r="AK216" s="6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6"/>
      <c r="BH216" s="6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6"/>
      <c r="CF216" s="6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166"/>
      <c r="CT216" s="166"/>
      <c r="CU216" s="166"/>
      <c r="CV216" s="166"/>
      <c r="CW216" s="166"/>
      <c r="CX216" s="10"/>
      <c r="CY216" s="7"/>
      <c r="CZ216" s="7"/>
    </row>
    <row r="217" ht="15.75" customHeight="1">
      <c r="A217" s="6"/>
      <c r="B217" s="7"/>
      <c r="C217" s="7"/>
      <c r="D217" s="6"/>
      <c r="E217" s="6"/>
      <c r="F217" s="6"/>
      <c r="G217" s="6"/>
      <c r="H217" s="7"/>
      <c r="I217" s="7"/>
      <c r="J217" s="7"/>
      <c r="K217" s="7"/>
      <c r="L217" s="7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6"/>
      <c r="AK217" s="6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6"/>
      <c r="BH217" s="6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6"/>
      <c r="CF217" s="6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166"/>
      <c r="CT217" s="166"/>
      <c r="CU217" s="166"/>
      <c r="CV217" s="166"/>
      <c r="CW217" s="166"/>
      <c r="CX217" s="10"/>
      <c r="CY217" s="7"/>
      <c r="CZ217" s="7"/>
    </row>
    <row r="218" ht="15.75" customHeight="1">
      <c r="A218" s="6"/>
      <c r="B218" s="7"/>
      <c r="C218" s="7"/>
      <c r="D218" s="6"/>
      <c r="E218" s="6"/>
      <c r="F218" s="6"/>
      <c r="G218" s="6"/>
      <c r="H218" s="7"/>
      <c r="I218" s="7"/>
      <c r="J218" s="7"/>
      <c r="K218" s="7"/>
      <c r="L218" s="7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6"/>
      <c r="AK218" s="6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6"/>
      <c r="BH218" s="6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6"/>
      <c r="CF218" s="6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166"/>
      <c r="CT218" s="166"/>
      <c r="CU218" s="166"/>
      <c r="CV218" s="166"/>
      <c r="CW218" s="166"/>
      <c r="CX218" s="10"/>
      <c r="CY218" s="7"/>
      <c r="CZ218" s="7"/>
    </row>
    <row r="219" ht="15.75" customHeight="1">
      <c r="A219" s="6"/>
      <c r="B219" s="7"/>
      <c r="C219" s="7"/>
      <c r="D219" s="6"/>
      <c r="E219" s="6"/>
      <c r="F219" s="6"/>
      <c r="G219" s="6"/>
      <c r="H219" s="7"/>
      <c r="I219" s="7"/>
      <c r="J219" s="7"/>
      <c r="K219" s="7"/>
      <c r="L219" s="7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6"/>
      <c r="AK219" s="6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6"/>
      <c r="BH219" s="6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6"/>
      <c r="CF219" s="6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166"/>
      <c r="CT219" s="166"/>
      <c r="CU219" s="166"/>
      <c r="CV219" s="166"/>
      <c r="CW219" s="166"/>
      <c r="CX219" s="10"/>
      <c r="CY219" s="7"/>
      <c r="CZ219" s="7"/>
    </row>
    <row r="220" ht="15.75" customHeight="1">
      <c r="A220" s="6"/>
      <c r="B220" s="7"/>
      <c r="C220" s="7"/>
      <c r="D220" s="6"/>
      <c r="E220" s="6"/>
      <c r="F220" s="6"/>
      <c r="G220" s="6"/>
      <c r="H220" s="7"/>
      <c r="I220" s="7"/>
      <c r="J220" s="7"/>
      <c r="K220" s="7"/>
      <c r="L220" s="7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6"/>
      <c r="AK220" s="6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6"/>
      <c r="BH220" s="6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6"/>
      <c r="CF220" s="6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166"/>
      <c r="CT220" s="166"/>
      <c r="CU220" s="166"/>
      <c r="CV220" s="166"/>
      <c r="CW220" s="166"/>
      <c r="CX220" s="10"/>
      <c r="CY220" s="7"/>
      <c r="CZ220" s="7"/>
    </row>
    <row r="221" ht="15.75" customHeight="1">
      <c r="A221" s="6"/>
      <c r="B221" s="7"/>
      <c r="C221" s="7"/>
      <c r="D221" s="6"/>
      <c r="E221" s="6"/>
      <c r="F221" s="6"/>
      <c r="G221" s="6"/>
      <c r="H221" s="7"/>
      <c r="I221" s="7"/>
      <c r="J221" s="7"/>
      <c r="K221" s="7"/>
      <c r="L221" s="7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6"/>
      <c r="AK221" s="6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6"/>
      <c r="BH221" s="6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6"/>
      <c r="CF221" s="6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166"/>
      <c r="CT221" s="166"/>
      <c r="CU221" s="166"/>
      <c r="CV221" s="166"/>
      <c r="CW221" s="166"/>
      <c r="CX221" s="10"/>
      <c r="CY221" s="7"/>
      <c r="CZ221" s="7"/>
    </row>
    <row r="222" ht="15.75" customHeight="1">
      <c r="A222" s="6"/>
      <c r="B222" s="7"/>
      <c r="C222" s="7"/>
      <c r="D222" s="6"/>
      <c r="E222" s="6"/>
      <c r="F222" s="6"/>
      <c r="G222" s="6"/>
      <c r="H222" s="7"/>
      <c r="I222" s="7"/>
      <c r="J222" s="7"/>
      <c r="K222" s="7"/>
      <c r="L222" s="7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6"/>
      <c r="AK222" s="6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6"/>
      <c r="BH222" s="6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6"/>
      <c r="CF222" s="6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166"/>
      <c r="CT222" s="166"/>
      <c r="CU222" s="166"/>
      <c r="CV222" s="166"/>
      <c r="CW222" s="166"/>
      <c r="CX222" s="10"/>
      <c r="CY222" s="7"/>
      <c r="CZ222" s="7"/>
    </row>
    <row r="223" ht="15.75" customHeight="1">
      <c r="A223" s="6"/>
      <c r="B223" s="7"/>
      <c r="C223" s="7"/>
      <c r="D223" s="6"/>
      <c r="E223" s="6"/>
      <c r="F223" s="6"/>
      <c r="G223" s="6"/>
      <c r="H223" s="7"/>
      <c r="I223" s="7"/>
      <c r="J223" s="7"/>
      <c r="K223" s="7"/>
      <c r="L223" s="7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6"/>
      <c r="AK223" s="6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6"/>
      <c r="BH223" s="6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6"/>
      <c r="CF223" s="6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166"/>
      <c r="CT223" s="166"/>
      <c r="CU223" s="166"/>
      <c r="CV223" s="166"/>
      <c r="CW223" s="166"/>
      <c r="CX223" s="10"/>
      <c r="CY223" s="7"/>
      <c r="CZ223" s="7"/>
    </row>
    <row r="224" ht="15.75" customHeight="1">
      <c r="A224" s="6"/>
      <c r="B224" s="7"/>
      <c r="C224" s="7"/>
      <c r="D224" s="6"/>
      <c r="E224" s="6"/>
      <c r="F224" s="6"/>
      <c r="G224" s="6"/>
      <c r="H224" s="7"/>
      <c r="I224" s="7"/>
      <c r="J224" s="7"/>
      <c r="K224" s="7"/>
      <c r="L224" s="7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6"/>
      <c r="AK224" s="6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6"/>
      <c r="BH224" s="6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6"/>
      <c r="CF224" s="6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166"/>
      <c r="CT224" s="166"/>
      <c r="CU224" s="166"/>
      <c r="CV224" s="166"/>
      <c r="CW224" s="166"/>
      <c r="CX224" s="10"/>
      <c r="CY224" s="7"/>
      <c r="CZ224" s="7"/>
    </row>
    <row r="225" ht="15.75" customHeight="1">
      <c r="A225" s="6"/>
      <c r="B225" s="7"/>
      <c r="C225" s="7"/>
      <c r="D225" s="6"/>
      <c r="E225" s="6"/>
      <c r="F225" s="6"/>
      <c r="G225" s="6"/>
      <c r="H225" s="7"/>
      <c r="I225" s="7"/>
      <c r="J225" s="7"/>
      <c r="K225" s="7"/>
      <c r="L225" s="7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6"/>
      <c r="AK225" s="6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6"/>
      <c r="BH225" s="6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6"/>
      <c r="CF225" s="6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166"/>
      <c r="CT225" s="166"/>
      <c r="CU225" s="166"/>
      <c r="CV225" s="166"/>
      <c r="CW225" s="166"/>
      <c r="CX225" s="10"/>
      <c r="CY225" s="7"/>
      <c r="CZ225" s="7"/>
    </row>
    <row r="226" ht="15.75" customHeight="1">
      <c r="A226" s="6"/>
      <c r="B226" s="7"/>
      <c r="C226" s="7"/>
      <c r="D226" s="6"/>
      <c r="E226" s="6"/>
      <c r="F226" s="6"/>
      <c r="G226" s="6"/>
      <c r="H226" s="7"/>
      <c r="I226" s="7"/>
      <c r="J226" s="7"/>
      <c r="K226" s="7"/>
      <c r="L226" s="7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6"/>
      <c r="AK226" s="6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6"/>
      <c r="BH226" s="6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6"/>
      <c r="CF226" s="6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166"/>
      <c r="CT226" s="166"/>
      <c r="CU226" s="166"/>
      <c r="CV226" s="166"/>
      <c r="CW226" s="166"/>
      <c r="CX226" s="10"/>
      <c r="CY226" s="7"/>
      <c r="CZ226" s="7"/>
    </row>
    <row r="227" ht="15.75" customHeight="1">
      <c r="A227" s="6"/>
      <c r="B227" s="7"/>
      <c r="C227" s="7"/>
      <c r="D227" s="6"/>
      <c r="E227" s="6"/>
      <c r="F227" s="6"/>
      <c r="G227" s="6"/>
      <c r="H227" s="7"/>
      <c r="I227" s="7"/>
      <c r="J227" s="7"/>
      <c r="K227" s="7"/>
      <c r="L227" s="7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6"/>
      <c r="AK227" s="6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6"/>
      <c r="BH227" s="6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6"/>
      <c r="CF227" s="6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166"/>
      <c r="CT227" s="166"/>
      <c r="CU227" s="166"/>
      <c r="CV227" s="166"/>
      <c r="CW227" s="166"/>
      <c r="CX227" s="10"/>
      <c r="CY227" s="7"/>
      <c r="CZ227" s="7"/>
    </row>
    <row r="228" ht="15.75" customHeight="1">
      <c r="A228" s="6"/>
      <c r="B228" s="7"/>
      <c r="C228" s="7"/>
      <c r="D228" s="6"/>
      <c r="E228" s="6"/>
      <c r="F228" s="6"/>
      <c r="G228" s="6"/>
      <c r="H228" s="7"/>
      <c r="I228" s="7"/>
      <c r="J228" s="7"/>
      <c r="K228" s="7"/>
      <c r="L228" s="7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6"/>
      <c r="AK228" s="6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6"/>
      <c r="BH228" s="6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6"/>
      <c r="CF228" s="6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166"/>
      <c r="CT228" s="166"/>
      <c r="CU228" s="166"/>
      <c r="CV228" s="166"/>
      <c r="CW228" s="166"/>
      <c r="CX228" s="10"/>
      <c r="CY228" s="7"/>
      <c r="CZ228" s="7"/>
    </row>
    <row r="229" ht="15.75" customHeight="1">
      <c r="A229" s="6"/>
      <c r="B229" s="7"/>
      <c r="C229" s="7"/>
      <c r="D229" s="6"/>
      <c r="E229" s="6"/>
      <c r="F229" s="6"/>
      <c r="G229" s="6"/>
      <c r="H229" s="7"/>
      <c r="I229" s="7"/>
      <c r="J229" s="7"/>
      <c r="K229" s="7"/>
      <c r="L229" s="7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6"/>
      <c r="AK229" s="6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6"/>
      <c r="BH229" s="6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6"/>
      <c r="CF229" s="6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166"/>
      <c r="CT229" s="166"/>
      <c r="CU229" s="166"/>
      <c r="CV229" s="166"/>
      <c r="CW229" s="166"/>
      <c r="CX229" s="10"/>
      <c r="CY229" s="7"/>
      <c r="CZ229" s="7"/>
    </row>
    <row r="230" ht="15.75" customHeight="1">
      <c r="A230" s="6"/>
      <c r="B230" s="7"/>
      <c r="C230" s="7"/>
      <c r="D230" s="6"/>
      <c r="E230" s="6"/>
      <c r="F230" s="6"/>
      <c r="G230" s="6"/>
      <c r="H230" s="7"/>
      <c r="I230" s="7"/>
      <c r="J230" s="7"/>
      <c r="K230" s="7"/>
      <c r="L230" s="7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6"/>
      <c r="AK230" s="6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6"/>
      <c r="BH230" s="6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6"/>
      <c r="CF230" s="6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166"/>
      <c r="CT230" s="166"/>
      <c r="CU230" s="166"/>
      <c r="CV230" s="166"/>
      <c r="CW230" s="166"/>
      <c r="CX230" s="10"/>
      <c r="CY230" s="7"/>
      <c r="CZ230" s="7"/>
    </row>
    <row r="231" ht="15.75" customHeight="1">
      <c r="A231" s="6"/>
      <c r="B231" s="7"/>
      <c r="C231" s="7"/>
      <c r="D231" s="6"/>
      <c r="E231" s="6"/>
      <c r="F231" s="6"/>
      <c r="G231" s="6"/>
      <c r="H231" s="7"/>
      <c r="I231" s="7"/>
      <c r="J231" s="7"/>
      <c r="K231" s="7"/>
      <c r="L231" s="7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6"/>
      <c r="AK231" s="6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6"/>
      <c r="BH231" s="6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6"/>
      <c r="CF231" s="6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166"/>
      <c r="CT231" s="166"/>
      <c r="CU231" s="166"/>
      <c r="CV231" s="166"/>
      <c r="CW231" s="166"/>
      <c r="CX231" s="10"/>
      <c r="CY231" s="7"/>
      <c r="CZ231" s="7"/>
    </row>
    <row r="232" ht="15.75" customHeight="1">
      <c r="A232" s="6"/>
      <c r="B232" s="7"/>
      <c r="C232" s="7"/>
      <c r="D232" s="6"/>
      <c r="E232" s="6"/>
      <c r="F232" s="6"/>
      <c r="G232" s="6"/>
      <c r="H232" s="7"/>
      <c r="I232" s="7"/>
      <c r="J232" s="7"/>
      <c r="K232" s="7"/>
      <c r="L232" s="7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6"/>
      <c r="AK232" s="6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6"/>
      <c r="BH232" s="6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6"/>
      <c r="CF232" s="6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166"/>
      <c r="CT232" s="166"/>
      <c r="CU232" s="166"/>
      <c r="CV232" s="166"/>
      <c r="CW232" s="166"/>
      <c r="CX232" s="10"/>
      <c r="CY232" s="7"/>
      <c r="CZ232" s="7"/>
    </row>
    <row r="233" ht="15.75" customHeight="1">
      <c r="A233" s="6"/>
      <c r="B233" s="7"/>
      <c r="C233" s="7"/>
      <c r="D233" s="6"/>
      <c r="E233" s="6"/>
      <c r="F233" s="6"/>
      <c r="G233" s="6"/>
      <c r="H233" s="7"/>
      <c r="I233" s="7"/>
      <c r="J233" s="7"/>
      <c r="K233" s="7"/>
      <c r="L233" s="7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6"/>
      <c r="AK233" s="6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6"/>
      <c r="BH233" s="6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6"/>
      <c r="CF233" s="6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166"/>
      <c r="CT233" s="166"/>
      <c r="CU233" s="166"/>
      <c r="CV233" s="166"/>
      <c r="CW233" s="166"/>
      <c r="CX233" s="10"/>
      <c r="CY233" s="7"/>
      <c r="CZ233" s="7"/>
    </row>
    <row r="234" ht="15.75" customHeight="1">
      <c r="A234" s="6"/>
      <c r="B234" s="7"/>
      <c r="C234" s="7"/>
      <c r="D234" s="6"/>
      <c r="E234" s="6"/>
      <c r="F234" s="6"/>
      <c r="G234" s="6"/>
      <c r="H234" s="7"/>
      <c r="I234" s="7"/>
      <c r="J234" s="7"/>
      <c r="K234" s="7"/>
      <c r="L234" s="7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6"/>
      <c r="AK234" s="6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6"/>
      <c r="BH234" s="6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6"/>
      <c r="CF234" s="6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166"/>
      <c r="CT234" s="166"/>
      <c r="CU234" s="166"/>
      <c r="CV234" s="166"/>
      <c r="CW234" s="166"/>
      <c r="CX234" s="10"/>
      <c r="CY234" s="7"/>
      <c r="CZ234" s="7"/>
    </row>
    <row r="235" ht="15.75" customHeight="1">
      <c r="A235" s="6"/>
      <c r="B235" s="7"/>
      <c r="C235" s="7"/>
      <c r="D235" s="6"/>
      <c r="E235" s="6"/>
      <c r="F235" s="6"/>
      <c r="G235" s="6"/>
      <c r="H235" s="7"/>
      <c r="I235" s="7"/>
      <c r="J235" s="7"/>
      <c r="K235" s="7"/>
      <c r="L235" s="7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6"/>
      <c r="AK235" s="6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6"/>
      <c r="BH235" s="6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6"/>
      <c r="CF235" s="6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166"/>
      <c r="CT235" s="166"/>
      <c r="CU235" s="166"/>
      <c r="CV235" s="166"/>
      <c r="CW235" s="166"/>
      <c r="CX235" s="10"/>
      <c r="CY235" s="7"/>
      <c r="CZ235" s="7"/>
    </row>
    <row r="236" ht="15.75" customHeight="1">
      <c r="A236" s="6"/>
      <c r="B236" s="7"/>
      <c r="C236" s="7"/>
      <c r="D236" s="6"/>
      <c r="E236" s="6"/>
      <c r="F236" s="6"/>
      <c r="G236" s="6"/>
      <c r="H236" s="7"/>
      <c r="I236" s="7"/>
      <c r="J236" s="7"/>
      <c r="K236" s="7"/>
      <c r="L236" s="7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6"/>
      <c r="AK236" s="6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6"/>
      <c r="BH236" s="6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6"/>
      <c r="CF236" s="6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166"/>
      <c r="CT236" s="166"/>
      <c r="CU236" s="166"/>
      <c r="CV236" s="166"/>
      <c r="CW236" s="166"/>
      <c r="CX236" s="10"/>
      <c r="CY236" s="7"/>
      <c r="CZ236" s="7"/>
    </row>
    <row r="237" ht="15.75" customHeight="1">
      <c r="A237" s="6"/>
      <c r="B237" s="7"/>
      <c r="C237" s="7"/>
      <c r="D237" s="6"/>
      <c r="E237" s="6"/>
      <c r="F237" s="6"/>
      <c r="G237" s="6"/>
      <c r="H237" s="7"/>
      <c r="I237" s="7"/>
      <c r="J237" s="7"/>
      <c r="K237" s="7"/>
      <c r="L237" s="7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6"/>
      <c r="AK237" s="6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6"/>
      <c r="BH237" s="6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6"/>
      <c r="CF237" s="6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166"/>
      <c r="CT237" s="166"/>
      <c r="CU237" s="166"/>
      <c r="CV237" s="166"/>
      <c r="CW237" s="166"/>
      <c r="CX237" s="10"/>
      <c r="CY237" s="7"/>
      <c r="CZ237" s="7"/>
    </row>
    <row r="238" ht="15.75" customHeight="1">
      <c r="A238" s="6"/>
      <c r="B238" s="7"/>
      <c r="C238" s="7"/>
      <c r="D238" s="6"/>
      <c r="E238" s="6"/>
      <c r="F238" s="6"/>
      <c r="G238" s="6"/>
      <c r="H238" s="7"/>
      <c r="I238" s="7"/>
      <c r="J238" s="7"/>
      <c r="K238" s="7"/>
      <c r="L238" s="7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6"/>
      <c r="AK238" s="6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6"/>
      <c r="BH238" s="6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6"/>
      <c r="CF238" s="6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166"/>
      <c r="CT238" s="166"/>
      <c r="CU238" s="166"/>
      <c r="CV238" s="166"/>
      <c r="CW238" s="166"/>
      <c r="CX238" s="10"/>
      <c r="CY238" s="7"/>
      <c r="CZ238" s="7"/>
    </row>
    <row r="239" ht="15.75" customHeight="1">
      <c r="A239" s="6"/>
      <c r="B239" s="7"/>
      <c r="C239" s="7"/>
      <c r="D239" s="6"/>
      <c r="E239" s="6"/>
      <c r="F239" s="6"/>
      <c r="G239" s="6"/>
      <c r="H239" s="7"/>
      <c r="I239" s="7"/>
      <c r="J239" s="7"/>
      <c r="K239" s="7"/>
      <c r="L239" s="7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6"/>
      <c r="AK239" s="6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6"/>
      <c r="BH239" s="6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6"/>
      <c r="CF239" s="6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166"/>
      <c r="CT239" s="166"/>
      <c r="CU239" s="166"/>
      <c r="CV239" s="166"/>
      <c r="CW239" s="166"/>
      <c r="CX239" s="10"/>
      <c r="CY239" s="7"/>
      <c r="CZ239" s="7"/>
    </row>
    <row r="240" ht="15.75" customHeight="1">
      <c r="A240" s="6"/>
      <c r="B240" s="7"/>
      <c r="C240" s="7"/>
      <c r="D240" s="6"/>
      <c r="E240" s="6"/>
      <c r="F240" s="6"/>
      <c r="G240" s="6"/>
      <c r="H240" s="7"/>
      <c r="I240" s="7"/>
      <c r="J240" s="7"/>
      <c r="K240" s="7"/>
      <c r="L240" s="7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6"/>
      <c r="AK240" s="6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6"/>
      <c r="BH240" s="6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6"/>
      <c r="CF240" s="6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166"/>
      <c r="CT240" s="166"/>
      <c r="CU240" s="166"/>
      <c r="CV240" s="166"/>
      <c r="CW240" s="166"/>
      <c r="CX240" s="10"/>
      <c r="CY240" s="7"/>
      <c r="CZ240" s="7"/>
    </row>
    <row r="241" ht="15.75" customHeight="1">
      <c r="A241" s="6"/>
      <c r="B241" s="7"/>
      <c r="C241" s="7"/>
      <c r="D241" s="6"/>
      <c r="E241" s="6"/>
      <c r="F241" s="6"/>
      <c r="G241" s="6"/>
      <c r="H241" s="7"/>
      <c r="I241" s="7"/>
      <c r="J241" s="7"/>
      <c r="K241" s="7"/>
      <c r="L241" s="7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6"/>
      <c r="AK241" s="6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6"/>
      <c r="BH241" s="6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6"/>
      <c r="CF241" s="6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166"/>
      <c r="CT241" s="166"/>
      <c r="CU241" s="166"/>
      <c r="CV241" s="166"/>
      <c r="CW241" s="166"/>
      <c r="CX241" s="10"/>
      <c r="CY241" s="7"/>
      <c r="CZ241" s="7"/>
    </row>
    <row r="242" ht="15.75" customHeight="1">
      <c r="A242" s="6"/>
      <c r="B242" s="7"/>
      <c r="C242" s="7"/>
      <c r="D242" s="6"/>
      <c r="E242" s="6"/>
      <c r="F242" s="6"/>
      <c r="G242" s="6"/>
      <c r="H242" s="7"/>
      <c r="I242" s="7"/>
      <c r="J242" s="7"/>
      <c r="K242" s="7"/>
      <c r="L242" s="7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6"/>
      <c r="AK242" s="6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6"/>
      <c r="BH242" s="6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6"/>
      <c r="CF242" s="6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166"/>
      <c r="CT242" s="166"/>
      <c r="CU242" s="166"/>
      <c r="CV242" s="166"/>
      <c r="CW242" s="166"/>
      <c r="CX242" s="10"/>
      <c r="CY242" s="7"/>
      <c r="CZ242" s="7"/>
    </row>
    <row r="243" ht="15.75" customHeight="1">
      <c r="A243" s="6"/>
      <c r="B243" s="7"/>
      <c r="C243" s="7"/>
      <c r="D243" s="6"/>
      <c r="E243" s="6"/>
      <c r="F243" s="6"/>
      <c r="G243" s="6"/>
      <c r="H243" s="7"/>
      <c r="I243" s="7"/>
      <c r="J243" s="7"/>
      <c r="K243" s="7"/>
      <c r="L243" s="7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6"/>
      <c r="AK243" s="6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6"/>
      <c r="BH243" s="6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6"/>
      <c r="CF243" s="6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166"/>
      <c r="CT243" s="166"/>
      <c r="CU243" s="166"/>
      <c r="CV243" s="166"/>
      <c r="CW243" s="166"/>
      <c r="CX243" s="10"/>
      <c r="CY243" s="7"/>
      <c r="CZ243" s="7"/>
    </row>
    <row r="244" ht="15.75" customHeight="1">
      <c r="A244" s="6"/>
      <c r="B244" s="7"/>
      <c r="C244" s="7"/>
      <c r="D244" s="6"/>
      <c r="E244" s="6"/>
      <c r="F244" s="6"/>
      <c r="G244" s="6"/>
      <c r="H244" s="7"/>
      <c r="I244" s="7"/>
      <c r="J244" s="7"/>
      <c r="K244" s="7"/>
      <c r="L244" s="7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6"/>
      <c r="AK244" s="6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6"/>
      <c r="BH244" s="6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6"/>
      <c r="CF244" s="6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166"/>
      <c r="CT244" s="166"/>
      <c r="CU244" s="166"/>
      <c r="CV244" s="166"/>
      <c r="CW244" s="166"/>
      <c r="CX244" s="10"/>
      <c r="CY244" s="7"/>
      <c r="CZ244" s="7"/>
    </row>
    <row r="245" ht="15.75" customHeight="1">
      <c r="A245" s="6"/>
      <c r="B245" s="7"/>
      <c r="C245" s="7"/>
      <c r="D245" s="6"/>
      <c r="E245" s="6"/>
      <c r="F245" s="6"/>
      <c r="G245" s="6"/>
      <c r="H245" s="7"/>
      <c r="I245" s="7"/>
      <c r="J245" s="7"/>
      <c r="K245" s="7"/>
      <c r="L245" s="7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6"/>
      <c r="AK245" s="6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6"/>
      <c r="BH245" s="6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6"/>
      <c r="CF245" s="6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166"/>
      <c r="CT245" s="166"/>
      <c r="CU245" s="166"/>
      <c r="CV245" s="166"/>
      <c r="CW245" s="166"/>
      <c r="CX245" s="10"/>
      <c r="CY245" s="7"/>
      <c r="CZ245" s="7"/>
    </row>
    <row r="246" ht="15.75" customHeight="1">
      <c r="A246" s="6"/>
      <c r="B246" s="7"/>
      <c r="C246" s="7"/>
      <c r="D246" s="6"/>
      <c r="E246" s="6"/>
      <c r="F246" s="6"/>
      <c r="G246" s="6"/>
      <c r="H246" s="7"/>
      <c r="I246" s="7"/>
      <c r="J246" s="7"/>
      <c r="K246" s="7"/>
      <c r="L246" s="7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6"/>
      <c r="AK246" s="6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6"/>
      <c r="BH246" s="6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6"/>
      <c r="CF246" s="6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166"/>
      <c r="CT246" s="166"/>
      <c r="CU246" s="166"/>
      <c r="CV246" s="166"/>
      <c r="CW246" s="166"/>
      <c r="CX246" s="10"/>
      <c r="CY246" s="7"/>
      <c r="CZ246" s="7"/>
    </row>
    <row r="247" ht="15.75" customHeight="1">
      <c r="A247" s="6"/>
      <c r="B247" s="7"/>
      <c r="C247" s="7"/>
      <c r="D247" s="6"/>
      <c r="E247" s="6"/>
      <c r="F247" s="6"/>
      <c r="G247" s="6"/>
      <c r="H247" s="7"/>
      <c r="I247" s="7"/>
      <c r="J247" s="7"/>
      <c r="K247" s="7"/>
      <c r="L247" s="7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6"/>
      <c r="AK247" s="6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6"/>
      <c r="BH247" s="6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6"/>
      <c r="CF247" s="6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166"/>
      <c r="CT247" s="166"/>
      <c r="CU247" s="166"/>
      <c r="CV247" s="166"/>
      <c r="CW247" s="166"/>
      <c r="CX247" s="10"/>
      <c r="CY247" s="7"/>
      <c r="CZ247" s="7"/>
    </row>
    <row r="248" ht="15.75" customHeight="1">
      <c r="A248" s="6"/>
      <c r="B248" s="7"/>
      <c r="C248" s="7"/>
      <c r="D248" s="6"/>
      <c r="E248" s="6"/>
      <c r="F248" s="6"/>
      <c r="G248" s="6"/>
      <c r="H248" s="7"/>
      <c r="I248" s="7"/>
      <c r="J248" s="7"/>
      <c r="K248" s="7"/>
      <c r="L248" s="7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6"/>
      <c r="AK248" s="6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6"/>
      <c r="BH248" s="6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6"/>
      <c r="CF248" s="6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166"/>
      <c r="CT248" s="166"/>
      <c r="CU248" s="166"/>
      <c r="CV248" s="166"/>
      <c r="CW248" s="166"/>
      <c r="CX248" s="10"/>
      <c r="CY248" s="7"/>
      <c r="CZ248" s="7"/>
    </row>
    <row r="249" ht="15.75" customHeight="1">
      <c r="A249" s="6"/>
      <c r="B249" s="7"/>
      <c r="C249" s="7"/>
      <c r="D249" s="6"/>
      <c r="E249" s="6"/>
      <c r="F249" s="6"/>
      <c r="G249" s="6"/>
      <c r="H249" s="7"/>
      <c r="I249" s="7"/>
      <c r="J249" s="7"/>
      <c r="K249" s="7"/>
      <c r="L249" s="7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6"/>
      <c r="AK249" s="6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6"/>
      <c r="BH249" s="6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6"/>
      <c r="CF249" s="6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166"/>
      <c r="CT249" s="166"/>
      <c r="CU249" s="166"/>
      <c r="CV249" s="166"/>
      <c r="CW249" s="166"/>
      <c r="CX249" s="10"/>
      <c r="CY249" s="7"/>
      <c r="CZ249" s="7"/>
    </row>
    <row r="250" ht="15.75" customHeight="1">
      <c r="A250" s="6"/>
      <c r="B250" s="7"/>
      <c r="C250" s="7"/>
      <c r="D250" s="6"/>
      <c r="E250" s="6"/>
      <c r="F250" s="6"/>
      <c r="G250" s="6"/>
      <c r="H250" s="7"/>
      <c r="I250" s="7"/>
      <c r="J250" s="7"/>
      <c r="K250" s="7"/>
      <c r="L250" s="7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6"/>
      <c r="AK250" s="6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6"/>
      <c r="BH250" s="6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6"/>
      <c r="CF250" s="6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166"/>
      <c r="CT250" s="166"/>
      <c r="CU250" s="166"/>
      <c r="CV250" s="166"/>
      <c r="CW250" s="166"/>
      <c r="CX250" s="10"/>
      <c r="CY250" s="7"/>
      <c r="CZ250" s="7"/>
    </row>
    <row r="251" ht="15.75" customHeight="1">
      <c r="A251" s="6"/>
      <c r="B251" s="7"/>
      <c r="C251" s="7"/>
      <c r="D251" s="6"/>
      <c r="E251" s="6"/>
      <c r="F251" s="6"/>
      <c r="G251" s="6"/>
      <c r="H251" s="7"/>
      <c r="I251" s="7"/>
      <c r="J251" s="7"/>
      <c r="K251" s="7"/>
      <c r="L251" s="7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6"/>
      <c r="AK251" s="6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6"/>
      <c r="BH251" s="6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6"/>
      <c r="CF251" s="6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166"/>
      <c r="CT251" s="166"/>
      <c r="CU251" s="166"/>
      <c r="CV251" s="166"/>
      <c r="CW251" s="166"/>
      <c r="CX251" s="10"/>
      <c r="CY251" s="7"/>
      <c r="CZ251" s="7"/>
    </row>
    <row r="252" ht="15.75" customHeight="1">
      <c r="A252" s="6"/>
      <c r="B252" s="7"/>
      <c r="C252" s="7"/>
      <c r="D252" s="6"/>
      <c r="E252" s="6"/>
      <c r="F252" s="6"/>
      <c r="G252" s="6"/>
      <c r="H252" s="7"/>
      <c r="I252" s="7"/>
      <c r="J252" s="7"/>
      <c r="K252" s="7"/>
      <c r="L252" s="7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6"/>
      <c r="AK252" s="6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6"/>
      <c r="BH252" s="6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6"/>
      <c r="CF252" s="6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166"/>
      <c r="CT252" s="166"/>
      <c r="CU252" s="166"/>
      <c r="CV252" s="166"/>
      <c r="CW252" s="166"/>
      <c r="CX252" s="10"/>
      <c r="CY252" s="7"/>
      <c r="CZ252" s="7"/>
    </row>
    <row r="253" ht="15.75" customHeight="1">
      <c r="A253" s="6"/>
      <c r="B253" s="7"/>
      <c r="C253" s="7"/>
      <c r="D253" s="6"/>
      <c r="E253" s="6"/>
      <c r="F253" s="6"/>
      <c r="G253" s="6"/>
      <c r="H253" s="7"/>
      <c r="I253" s="7"/>
      <c r="J253" s="7"/>
      <c r="K253" s="7"/>
      <c r="L253" s="7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6"/>
      <c r="AK253" s="6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6"/>
      <c r="BH253" s="6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6"/>
      <c r="CF253" s="6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166"/>
      <c r="CT253" s="166"/>
      <c r="CU253" s="166"/>
      <c r="CV253" s="166"/>
      <c r="CW253" s="166"/>
      <c r="CX253" s="10"/>
      <c r="CY253" s="7"/>
      <c r="CZ253" s="7"/>
    </row>
    <row r="254" ht="15.75" customHeight="1">
      <c r="A254" s="6"/>
      <c r="B254" s="7"/>
      <c r="C254" s="7"/>
      <c r="D254" s="6"/>
      <c r="E254" s="6"/>
      <c r="F254" s="6"/>
      <c r="G254" s="6"/>
      <c r="H254" s="7"/>
      <c r="I254" s="7"/>
      <c r="J254" s="7"/>
      <c r="K254" s="7"/>
      <c r="L254" s="7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6"/>
      <c r="AK254" s="6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6"/>
      <c r="BH254" s="6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6"/>
      <c r="CF254" s="6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166"/>
      <c r="CT254" s="166"/>
      <c r="CU254" s="166"/>
      <c r="CV254" s="166"/>
      <c r="CW254" s="166"/>
      <c r="CX254" s="10"/>
      <c r="CY254" s="7"/>
      <c r="CZ254" s="7"/>
    </row>
    <row r="255" ht="15.75" customHeight="1">
      <c r="A255" s="6"/>
      <c r="B255" s="7"/>
      <c r="C255" s="7"/>
      <c r="D255" s="6"/>
      <c r="E255" s="6"/>
      <c r="F255" s="6"/>
      <c r="G255" s="6"/>
      <c r="H255" s="7"/>
      <c r="I255" s="7"/>
      <c r="J255" s="7"/>
      <c r="K255" s="7"/>
      <c r="L255" s="7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6"/>
      <c r="AK255" s="6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6"/>
      <c r="BH255" s="6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6"/>
      <c r="CF255" s="6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166"/>
      <c r="CT255" s="166"/>
      <c r="CU255" s="166"/>
      <c r="CV255" s="166"/>
      <c r="CW255" s="166"/>
      <c r="CX255" s="10"/>
      <c r="CY255" s="7"/>
      <c r="CZ255" s="7"/>
    </row>
    <row r="256" ht="15.75" customHeight="1">
      <c r="A256" s="6"/>
      <c r="B256" s="7"/>
      <c r="C256" s="7"/>
      <c r="D256" s="6"/>
      <c r="E256" s="6"/>
      <c r="F256" s="6"/>
      <c r="G256" s="6"/>
      <c r="H256" s="7"/>
      <c r="I256" s="7"/>
      <c r="J256" s="7"/>
      <c r="K256" s="7"/>
      <c r="L256" s="7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6"/>
      <c r="AK256" s="6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6"/>
      <c r="BH256" s="6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6"/>
      <c r="CF256" s="6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166"/>
      <c r="CT256" s="166"/>
      <c r="CU256" s="166"/>
      <c r="CV256" s="166"/>
      <c r="CW256" s="166"/>
      <c r="CX256" s="10"/>
      <c r="CY256" s="7"/>
      <c r="CZ256" s="7"/>
    </row>
    <row r="257" ht="15.75" customHeight="1">
      <c r="A257" s="6"/>
      <c r="B257" s="7"/>
      <c r="C257" s="7"/>
      <c r="D257" s="6"/>
      <c r="E257" s="6"/>
      <c r="F257" s="6"/>
      <c r="G257" s="6"/>
      <c r="H257" s="7"/>
      <c r="I257" s="7"/>
      <c r="J257" s="7"/>
      <c r="K257" s="7"/>
      <c r="L257" s="7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6"/>
      <c r="AK257" s="6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6"/>
      <c r="BH257" s="6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6"/>
      <c r="CF257" s="6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166"/>
      <c r="CT257" s="166"/>
      <c r="CU257" s="166"/>
      <c r="CV257" s="166"/>
      <c r="CW257" s="166"/>
      <c r="CX257" s="10"/>
      <c r="CY257" s="7"/>
      <c r="CZ257" s="7"/>
    </row>
    <row r="258" ht="15.75" customHeight="1">
      <c r="A258" s="6"/>
      <c r="B258" s="7"/>
      <c r="C258" s="7"/>
      <c r="D258" s="6"/>
      <c r="E258" s="6"/>
      <c r="F258" s="6"/>
      <c r="G258" s="6"/>
      <c r="H258" s="7"/>
      <c r="I258" s="7"/>
      <c r="J258" s="7"/>
      <c r="K258" s="7"/>
      <c r="L258" s="7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6"/>
      <c r="AK258" s="6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6"/>
      <c r="BH258" s="6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6"/>
      <c r="CF258" s="6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166"/>
      <c r="CT258" s="166"/>
      <c r="CU258" s="166"/>
      <c r="CV258" s="166"/>
      <c r="CW258" s="166"/>
      <c r="CX258" s="10"/>
      <c r="CY258" s="7"/>
      <c r="CZ258" s="7"/>
    </row>
    <row r="259" ht="15.75" customHeight="1">
      <c r="A259" s="6"/>
      <c r="B259" s="7"/>
      <c r="C259" s="7"/>
      <c r="D259" s="6"/>
      <c r="E259" s="6"/>
      <c r="F259" s="6"/>
      <c r="G259" s="6"/>
      <c r="H259" s="7"/>
      <c r="I259" s="7"/>
      <c r="J259" s="7"/>
      <c r="K259" s="7"/>
      <c r="L259" s="7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6"/>
      <c r="AK259" s="6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6"/>
      <c r="BH259" s="6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6"/>
      <c r="CF259" s="6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166"/>
      <c r="CT259" s="166"/>
      <c r="CU259" s="166"/>
      <c r="CV259" s="166"/>
      <c r="CW259" s="166"/>
      <c r="CX259" s="10"/>
      <c r="CY259" s="7"/>
      <c r="CZ259" s="7"/>
    </row>
    <row r="260" ht="15.75" customHeight="1">
      <c r="A260" s="6"/>
      <c r="B260" s="7"/>
      <c r="C260" s="7"/>
      <c r="D260" s="6"/>
      <c r="E260" s="6"/>
      <c r="F260" s="6"/>
      <c r="G260" s="6"/>
      <c r="H260" s="7"/>
      <c r="I260" s="7"/>
      <c r="J260" s="7"/>
      <c r="K260" s="7"/>
      <c r="L260" s="7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6"/>
      <c r="AK260" s="6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6"/>
      <c r="BH260" s="6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6"/>
      <c r="CF260" s="6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166"/>
      <c r="CT260" s="166"/>
      <c r="CU260" s="166"/>
      <c r="CV260" s="166"/>
      <c r="CW260" s="166"/>
      <c r="CX260" s="10"/>
      <c r="CY260" s="7"/>
      <c r="CZ260" s="7"/>
    </row>
    <row r="261" ht="15.75" customHeight="1">
      <c r="A261" s="6"/>
      <c r="B261" s="7"/>
      <c r="C261" s="7"/>
      <c r="D261" s="6"/>
      <c r="E261" s="6"/>
      <c r="F261" s="6"/>
      <c r="G261" s="6"/>
      <c r="H261" s="7"/>
      <c r="I261" s="7"/>
      <c r="J261" s="7"/>
      <c r="K261" s="7"/>
      <c r="L261" s="7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6"/>
      <c r="AK261" s="6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6"/>
      <c r="BH261" s="6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6"/>
      <c r="CF261" s="6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166"/>
      <c r="CT261" s="166"/>
      <c r="CU261" s="166"/>
      <c r="CV261" s="166"/>
      <c r="CW261" s="166"/>
      <c r="CX261" s="10"/>
      <c r="CY261" s="7"/>
      <c r="CZ261" s="7"/>
    </row>
    <row r="262" ht="15.75" customHeight="1">
      <c r="A262" s="6"/>
      <c r="B262" s="7"/>
      <c r="C262" s="7"/>
      <c r="D262" s="6"/>
      <c r="E262" s="6"/>
      <c r="F262" s="6"/>
      <c r="G262" s="6"/>
      <c r="H262" s="7"/>
      <c r="I262" s="7"/>
      <c r="J262" s="7"/>
      <c r="K262" s="7"/>
      <c r="L262" s="7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6"/>
      <c r="AK262" s="6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6"/>
      <c r="BH262" s="6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6"/>
      <c r="CF262" s="6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166"/>
      <c r="CT262" s="166"/>
      <c r="CU262" s="166"/>
      <c r="CV262" s="166"/>
      <c r="CW262" s="166"/>
      <c r="CX262" s="10"/>
      <c r="CY262" s="7"/>
      <c r="CZ262" s="7"/>
    </row>
    <row r="263" ht="15.75" customHeight="1">
      <c r="A263" s="6"/>
      <c r="B263" s="7"/>
      <c r="C263" s="7"/>
      <c r="D263" s="6"/>
      <c r="E263" s="6"/>
      <c r="F263" s="6"/>
      <c r="G263" s="6"/>
      <c r="H263" s="7"/>
      <c r="I263" s="7"/>
      <c r="J263" s="7"/>
      <c r="K263" s="7"/>
      <c r="L263" s="7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6"/>
      <c r="AK263" s="6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6"/>
      <c r="BH263" s="6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6"/>
      <c r="CF263" s="6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166"/>
      <c r="CT263" s="166"/>
      <c r="CU263" s="166"/>
      <c r="CV263" s="166"/>
      <c r="CW263" s="166"/>
      <c r="CX263" s="10"/>
      <c r="CY263" s="7"/>
      <c r="CZ263" s="7"/>
    </row>
    <row r="264" ht="15.75" customHeight="1">
      <c r="A264" s="6"/>
      <c r="B264" s="7"/>
      <c r="C264" s="7"/>
      <c r="D264" s="6"/>
      <c r="E264" s="6"/>
      <c r="F264" s="6"/>
      <c r="G264" s="6"/>
      <c r="H264" s="7"/>
      <c r="I264" s="7"/>
      <c r="J264" s="7"/>
      <c r="K264" s="7"/>
      <c r="L264" s="7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6"/>
      <c r="AK264" s="6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6"/>
      <c r="BH264" s="6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6"/>
      <c r="CF264" s="6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166"/>
      <c r="CT264" s="166"/>
      <c r="CU264" s="166"/>
      <c r="CV264" s="166"/>
      <c r="CW264" s="166"/>
      <c r="CX264" s="10"/>
      <c r="CY264" s="7"/>
      <c r="CZ264" s="7"/>
    </row>
    <row r="265" ht="15.75" customHeight="1">
      <c r="A265" s="6"/>
      <c r="B265" s="7"/>
      <c r="C265" s="7"/>
      <c r="D265" s="6"/>
      <c r="E265" s="6"/>
      <c r="F265" s="6"/>
      <c r="G265" s="6"/>
      <c r="H265" s="7"/>
      <c r="I265" s="7"/>
      <c r="J265" s="7"/>
      <c r="K265" s="7"/>
      <c r="L265" s="7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6"/>
      <c r="AK265" s="6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6"/>
      <c r="BH265" s="6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6"/>
      <c r="CF265" s="6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166"/>
      <c r="CT265" s="166"/>
      <c r="CU265" s="166"/>
      <c r="CV265" s="166"/>
      <c r="CW265" s="166"/>
      <c r="CX265" s="10"/>
      <c r="CY265" s="7"/>
      <c r="CZ265" s="7"/>
    </row>
    <row r="266" ht="15.75" customHeight="1">
      <c r="A266" s="6"/>
      <c r="B266" s="7"/>
      <c r="C266" s="7"/>
      <c r="D266" s="6"/>
      <c r="E266" s="6"/>
      <c r="F266" s="6"/>
      <c r="G266" s="6"/>
      <c r="H266" s="7"/>
      <c r="I266" s="7"/>
      <c r="J266" s="7"/>
      <c r="K266" s="7"/>
      <c r="L266" s="7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6"/>
      <c r="AK266" s="6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6"/>
      <c r="BH266" s="6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6"/>
      <c r="CF266" s="6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166"/>
      <c r="CT266" s="166"/>
      <c r="CU266" s="166"/>
      <c r="CV266" s="166"/>
      <c r="CW266" s="166"/>
      <c r="CX266" s="10"/>
      <c r="CY266" s="7"/>
      <c r="CZ266" s="7"/>
    </row>
    <row r="267" ht="15.75" customHeight="1">
      <c r="A267" s="6"/>
      <c r="B267" s="7"/>
      <c r="C267" s="7"/>
      <c r="D267" s="6"/>
      <c r="E267" s="6"/>
      <c r="F267" s="6"/>
      <c r="G267" s="6"/>
      <c r="H267" s="7"/>
      <c r="I267" s="7"/>
      <c r="J267" s="7"/>
      <c r="K267" s="7"/>
      <c r="L267" s="7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6"/>
      <c r="AK267" s="6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6"/>
      <c r="BH267" s="6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6"/>
      <c r="CF267" s="6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166"/>
      <c r="CT267" s="166"/>
      <c r="CU267" s="166"/>
      <c r="CV267" s="166"/>
      <c r="CW267" s="166"/>
      <c r="CX267" s="10"/>
      <c r="CY267" s="7"/>
      <c r="CZ267" s="7"/>
    </row>
    <row r="268" ht="15.75" customHeight="1">
      <c r="A268" s="6"/>
      <c r="B268" s="7"/>
      <c r="C268" s="7"/>
      <c r="D268" s="6"/>
      <c r="E268" s="6"/>
      <c r="F268" s="6"/>
      <c r="G268" s="6"/>
      <c r="H268" s="7"/>
      <c r="I268" s="7"/>
      <c r="J268" s="7"/>
      <c r="K268" s="7"/>
      <c r="L268" s="7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6"/>
      <c r="AK268" s="6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6"/>
      <c r="BH268" s="6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6"/>
      <c r="CF268" s="6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166"/>
      <c r="CT268" s="166"/>
      <c r="CU268" s="166"/>
      <c r="CV268" s="166"/>
      <c r="CW268" s="166"/>
      <c r="CX268" s="10"/>
      <c r="CY268" s="7"/>
      <c r="CZ268" s="7"/>
    </row>
    <row r="269" ht="15.75" customHeight="1">
      <c r="A269" s="6"/>
      <c r="B269" s="7"/>
      <c r="C269" s="7"/>
      <c r="D269" s="6"/>
      <c r="E269" s="6"/>
      <c r="F269" s="6"/>
      <c r="G269" s="6"/>
      <c r="H269" s="7"/>
      <c r="I269" s="7"/>
      <c r="J269" s="7"/>
      <c r="K269" s="7"/>
      <c r="L269" s="7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6"/>
      <c r="AK269" s="6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6"/>
      <c r="BH269" s="6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6"/>
      <c r="CF269" s="6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166"/>
      <c r="CT269" s="166"/>
      <c r="CU269" s="166"/>
      <c r="CV269" s="166"/>
      <c r="CW269" s="166"/>
      <c r="CX269" s="10"/>
      <c r="CY269" s="7"/>
      <c r="CZ269" s="7"/>
    </row>
    <row r="270" ht="15.75" customHeight="1">
      <c r="A270" s="6"/>
      <c r="B270" s="7"/>
      <c r="C270" s="7"/>
      <c r="D270" s="6"/>
      <c r="E270" s="6"/>
      <c r="F270" s="6"/>
      <c r="G270" s="6"/>
      <c r="H270" s="7"/>
      <c r="I270" s="7"/>
      <c r="J270" s="7"/>
      <c r="K270" s="7"/>
      <c r="L270" s="7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6"/>
      <c r="AK270" s="6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6"/>
      <c r="BH270" s="6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6"/>
      <c r="CF270" s="6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166"/>
      <c r="CT270" s="166"/>
      <c r="CU270" s="166"/>
      <c r="CV270" s="166"/>
      <c r="CW270" s="166"/>
      <c r="CX270" s="10"/>
      <c r="CY270" s="7"/>
      <c r="CZ270" s="7"/>
    </row>
    <row r="271" ht="15.75" customHeight="1">
      <c r="A271" s="6"/>
      <c r="B271" s="7"/>
      <c r="C271" s="7"/>
      <c r="D271" s="6"/>
      <c r="E271" s="6"/>
      <c r="F271" s="6"/>
      <c r="G271" s="6"/>
      <c r="H271" s="7"/>
      <c r="I271" s="7"/>
      <c r="J271" s="7"/>
      <c r="K271" s="7"/>
      <c r="L271" s="7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6"/>
      <c r="AK271" s="6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6"/>
      <c r="BH271" s="6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6"/>
      <c r="CF271" s="6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166"/>
      <c r="CT271" s="166"/>
      <c r="CU271" s="166"/>
      <c r="CV271" s="166"/>
      <c r="CW271" s="166"/>
      <c r="CX271" s="10"/>
      <c r="CY271" s="7"/>
      <c r="CZ271" s="7"/>
    </row>
    <row r="272" ht="15.75" customHeight="1">
      <c r="A272" s="6"/>
      <c r="B272" s="7"/>
      <c r="C272" s="7"/>
      <c r="D272" s="6"/>
      <c r="E272" s="6"/>
      <c r="F272" s="6"/>
      <c r="G272" s="6"/>
      <c r="H272" s="7"/>
      <c r="I272" s="7"/>
      <c r="J272" s="7"/>
      <c r="K272" s="7"/>
      <c r="L272" s="7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6"/>
      <c r="AK272" s="6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6"/>
      <c r="BH272" s="6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6"/>
      <c r="CF272" s="6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166"/>
      <c r="CT272" s="166"/>
      <c r="CU272" s="166"/>
      <c r="CV272" s="166"/>
      <c r="CW272" s="166"/>
      <c r="CX272" s="10"/>
      <c r="CY272" s="7"/>
      <c r="CZ272" s="7"/>
    </row>
    <row r="273" ht="15.75" customHeight="1">
      <c r="A273" s="6"/>
      <c r="B273" s="7"/>
      <c r="C273" s="7"/>
      <c r="D273" s="6"/>
      <c r="E273" s="6"/>
      <c r="F273" s="6"/>
      <c r="G273" s="6"/>
      <c r="H273" s="7"/>
      <c r="I273" s="7"/>
      <c r="J273" s="7"/>
      <c r="K273" s="7"/>
      <c r="L273" s="7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6"/>
      <c r="AK273" s="6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6"/>
      <c r="BH273" s="6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6"/>
      <c r="CF273" s="6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166"/>
      <c r="CT273" s="166"/>
      <c r="CU273" s="166"/>
      <c r="CV273" s="166"/>
      <c r="CW273" s="166"/>
      <c r="CX273" s="10"/>
      <c r="CY273" s="7"/>
      <c r="CZ273" s="7"/>
    </row>
    <row r="274" ht="15.75" customHeight="1">
      <c r="A274" s="6"/>
      <c r="B274" s="7"/>
      <c r="C274" s="7"/>
      <c r="D274" s="6"/>
      <c r="E274" s="6"/>
      <c r="F274" s="6"/>
      <c r="G274" s="6"/>
      <c r="H274" s="7"/>
      <c r="I274" s="7"/>
      <c r="J274" s="7"/>
      <c r="K274" s="7"/>
      <c r="L274" s="7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6"/>
      <c r="AK274" s="6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6"/>
      <c r="BH274" s="6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6"/>
      <c r="CF274" s="6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166"/>
      <c r="CT274" s="166"/>
      <c r="CU274" s="166"/>
      <c r="CV274" s="166"/>
      <c r="CW274" s="166"/>
      <c r="CX274" s="10"/>
      <c r="CY274" s="7"/>
      <c r="CZ274" s="7"/>
    </row>
    <row r="275" ht="15.75" customHeight="1">
      <c r="A275" s="6"/>
      <c r="B275" s="7"/>
      <c r="C275" s="7"/>
      <c r="D275" s="6"/>
      <c r="E275" s="6"/>
      <c r="F275" s="6"/>
      <c r="G275" s="6"/>
      <c r="H275" s="7"/>
      <c r="I275" s="7"/>
      <c r="J275" s="7"/>
      <c r="K275" s="7"/>
      <c r="L275" s="7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6"/>
      <c r="AK275" s="6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6"/>
      <c r="BH275" s="6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6"/>
      <c r="CF275" s="6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166"/>
      <c r="CT275" s="166"/>
      <c r="CU275" s="166"/>
      <c r="CV275" s="166"/>
      <c r="CW275" s="166"/>
      <c r="CX275" s="10"/>
      <c r="CY275" s="7"/>
      <c r="CZ275" s="7"/>
    </row>
    <row r="276" ht="15.75" customHeight="1">
      <c r="A276" s="6"/>
      <c r="B276" s="7"/>
      <c r="C276" s="7"/>
      <c r="D276" s="6"/>
      <c r="E276" s="6"/>
      <c r="F276" s="6"/>
      <c r="G276" s="6"/>
      <c r="H276" s="7"/>
      <c r="I276" s="7"/>
      <c r="J276" s="7"/>
      <c r="K276" s="7"/>
      <c r="L276" s="7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6"/>
      <c r="AK276" s="6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6"/>
      <c r="BH276" s="6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6"/>
      <c r="CF276" s="6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166"/>
      <c r="CT276" s="166"/>
      <c r="CU276" s="166"/>
      <c r="CV276" s="166"/>
      <c r="CW276" s="166"/>
      <c r="CX276" s="10"/>
      <c r="CY276" s="7"/>
      <c r="CZ276" s="7"/>
    </row>
    <row r="277" ht="15.75" customHeight="1">
      <c r="A277" s="6"/>
      <c r="B277" s="7"/>
      <c r="C277" s="7"/>
      <c r="D277" s="6"/>
      <c r="E277" s="6"/>
      <c r="F277" s="6"/>
      <c r="G277" s="6"/>
      <c r="H277" s="7"/>
      <c r="I277" s="7"/>
      <c r="J277" s="7"/>
      <c r="K277" s="7"/>
      <c r="L277" s="7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6"/>
      <c r="AK277" s="6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6"/>
      <c r="BH277" s="6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6"/>
      <c r="CF277" s="6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166"/>
      <c r="CT277" s="166"/>
      <c r="CU277" s="166"/>
      <c r="CV277" s="166"/>
      <c r="CW277" s="166"/>
      <c r="CX277" s="10"/>
      <c r="CY277" s="7"/>
      <c r="CZ277" s="7"/>
    </row>
    <row r="278" ht="15.75" customHeight="1">
      <c r="A278" s="6"/>
      <c r="B278" s="7"/>
      <c r="C278" s="7"/>
      <c r="D278" s="6"/>
      <c r="E278" s="6"/>
      <c r="F278" s="6"/>
      <c r="G278" s="6"/>
      <c r="H278" s="7"/>
      <c r="I278" s="7"/>
      <c r="J278" s="7"/>
      <c r="K278" s="7"/>
      <c r="L278" s="7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6"/>
      <c r="AK278" s="6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6"/>
      <c r="BH278" s="6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6"/>
      <c r="CF278" s="6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166"/>
      <c r="CT278" s="166"/>
      <c r="CU278" s="166"/>
      <c r="CV278" s="166"/>
      <c r="CW278" s="166"/>
      <c r="CX278" s="10"/>
      <c r="CY278" s="7"/>
      <c r="CZ278" s="7"/>
    </row>
    <row r="279" ht="15.75" customHeight="1">
      <c r="A279" s="6"/>
      <c r="B279" s="7"/>
      <c r="C279" s="7"/>
      <c r="D279" s="6"/>
      <c r="E279" s="6"/>
      <c r="F279" s="6"/>
      <c r="G279" s="6"/>
      <c r="H279" s="7"/>
      <c r="I279" s="7"/>
      <c r="J279" s="7"/>
      <c r="K279" s="7"/>
      <c r="L279" s="7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6"/>
      <c r="AK279" s="6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6"/>
      <c r="BH279" s="6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6"/>
      <c r="CF279" s="6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166"/>
      <c r="CT279" s="166"/>
      <c r="CU279" s="166"/>
      <c r="CV279" s="166"/>
      <c r="CW279" s="166"/>
      <c r="CX279" s="10"/>
      <c r="CY279" s="7"/>
      <c r="CZ279" s="7"/>
    </row>
    <row r="280" ht="15.75" customHeight="1">
      <c r="A280" s="6"/>
      <c r="B280" s="7"/>
      <c r="C280" s="7"/>
      <c r="D280" s="6"/>
      <c r="E280" s="6"/>
      <c r="F280" s="6"/>
      <c r="G280" s="6"/>
      <c r="H280" s="7"/>
      <c r="I280" s="7"/>
      <c r="J280" s="7"/>
      <c r="K280" s="7"/>
      <c r="L280" s="7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6"/>
      <c r="AK280" s="6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6"/>
      <c r="BH280" s="6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6"/>
      <c r="CF280" s="6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166"/>
      <c r="CT280" s="166"/>
      <c r="CU280" s="166"/>
      <c r="CV280" s="166"/>
      <c r="CW280" s="166"/>
      <c r="CX280" s="10"/>
      <c r="CY280" s="7"/>
      <c r="CZ280" s="7"/>
    </row>
    <row r="281" ht="15.75" customHeight="1">
      <c r="A281" s="6"/>
      <c r="B281" s="7"/>
      <c r="C281" s="7"/>
      <c r="D281" s="6"/>
      <c r="E281" s="6"/>
      <c r="F281" s="6"/>
      <c r="G281" s="6"/>
      <c r="H281" s="7"/>
      <c r="I281" s="7"/>
      <c r="J281" s="7"/>
      <c r="K281" s="7"/>
      <c r="L281" s="7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6"/>
      <c r="AK281" s="6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6"/>
      <c r="BH281" s="6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6"/>
      <c r="CF281" s="6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166"/>
      <c r="CT281" s="166"/>
      <c r="CU281" s="166"/>
      <c r="CV281" s="166"/>
      <c r="CW281" s="166"/>
      <c r="CX281" s="10"/>
      <c r="CY281" s="7"/>
      <c r="CZ281" s="7"/>
    </row>
    <row r="282" ht="15.75" customHeight="1">
      <c r="A282" s="6"/>
      <c r="B282" s="7"/>
      <c r="C282" s="7"/>
      <c r="D282" s="6"/>
      <c r="E282" s="6"/>
      <c r="F282" s="6"/>
      <c r="G282" s="6"/>
      <c r="H282" s="7"/>
      <c r="I282" s="7"/>
      <c r="J282" s="7"/>
      <c r="K282" s="7"/>
      <c r="L282" s="7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6"/>
      <c r="AK282" s="6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6"/>
      <c r="BH282" s="6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6"/>
      <c r="CF282" s="6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166"/>
      <c r="CT282" s="166"/>
      <c r="CU282" s="166"/>
      <c r="CV282" s="166"/>
      <c r="CW282" s="166"/>
      <c r="CX282" s="10"/>
      <c r="CY282" s="7"/>
      <c r="CZ282" s="7"/>
    </row>
    <row r="283" ht="15.75" customHeight="1">
      <c r="A283" s="6"/>
      <c r="B283" s="7"/>
      <c r="C283" s="7"/>
      <c r="D283" s="6"/>
      <c r="E283" s="6"/>
      <c r="F283" s="6"/>
      <c r="G283" s="6"/>
      <c r="H283" s="7"/>
      <c r="I283" s="7"/>
      <c r="J283" s="7"/>
      <c r="K283" s="7"/>
      <c r="L283" s="7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6"/>
      <c r="AK283" s="6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6"/>
      <c r="BH283" s="6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6"/>
      <c r="CF283" s="6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166"/>
      <c r="CT283" s="166"/>
      <c r="CU283" s="166"/>
      <c r="CV283" s="166"/>
      <c r="CW283" s="166"/>
      <c r="CX283" s="10"/>
      <c r="CY283" s="7"/>
      <c r="CZ283" s="7"/>
    </row>
    <row r="284" ht="15.75" customHeight="1">
      <c r="A284" s="6"/>
      <c r="B284" s="7"/>
      <c r="C284" s="7"/>
      <c r="D284" s="6"/>
      <c r="E284" s="6"/>
      <c r="F284" s="6"/>
      <c r="G284" s="6"/>
      <c r="H284" s="7"/>
      <c r="I284" s="7"/>
      <c r="J284" s="7"/>
      <c r="K284" s="7"/>
      <c r="L284" s="7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6"/>
      <c r="AK284" s="6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6"/>
      <c r="BH284" s="6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6"/>
      <c r="CF284" s="6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166"/>
      <c r="CT284" s="166"/>
      <c r="CU284" s="166"/>
      <c r="CV284" s="166"/>
      <c r="CW284" s="166"/>
      <c r="CX284" s="10"/>
      <c r="CY284" s="7"/>
      <c r="CZ284" s="7"/>
    </row>
    <row r="285" ht="15.75" customHeight="1">
      <c r="A285" s="6"/>
      <c r="B285" s="7"/>
      <c r="C285" s="7"/>
      <c r="D285" s="6"/>
      <c r="E285" s="6"/>
      <c r="F285" s="6"/>
      <c r="G285" s="6"/>
      <c r="H285" s="7"/>
      <c r="I285" s="7"/>
      <c r="J285" s="7"/>
      <c r="K285" s="7"/>
      <c r="L285" s="7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6"/>
      <c r="AK285" s="6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6"/>
      <c r="BH285" s="6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6"/>
      <c r="CF285" s="6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166"/>
      <c r="CT285" s="166"/>
      <c r="CU285" s="166"/>
      <c r="CV285" s="166"/>
      <c r="CW285" s="166"/>
      <c r="CX285" s="10"/>
      <c r="CY285" s="7"/>
      <c r="CZ285" s="7"/>
    </row>
    <row r="286" ht="15.75" customHeight="1">
      <c r="A286" s="6"/>
      <c r="B286" s="7"/>
      <c r="C286" s="7"/>
      <c r="D286" s="6"/>
      <c r="E286" s="6"/>
      <c r="F286" s="6"/>
      <c r="G286" s="6"/>
      <c r="H286" s="7"/>
      <c r="I286" s="7"/>
      <c r="J286" s="7"/>
      <c r="K286" s="7"/>
      <c r="L286" s="7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6"/>
      <c r="AK286" s="6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6"/>
      <c r="BH286" s="6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6"/>
      <c r="CF286" s="6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166"/>
      <c r="CT286" s="166"/>
      <c r="CU286" s="166"/>
      <c r="CV286" s="166"/>
      <c r="CW286" s="166"/>
      <c r="CX286" s="10"/>
      <c r="CY286" s="7"/>
      <c r="CZ286" s="7"/>
    </row>
    <row r="287" ht="15.75" customHeight="1">
      <c r="A287" s="6"/>
      <c r="B287" s="7"/>
      <c r="C287" s="7"/>
      <c r="D287" s="6"/>
      <c r="E287" s="6"/>
      <c r="F287" s="6"/>
      <c r="G287" s="6"/>
      <c r="H287" s="7"/>
      <c r="I287" s="7"/>
      <c r="J287" s="7"/>
      <c r="K287" s="7"/>
      <c r="L287" s="7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6"/>
      <c r="AK287" s="6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6"/>
      <c r="BH287" s="6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6"/>
      <c r="CF287" s="6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166"/>
      <c r="CT287" s="166"/>
      <c r="CU287" s="166"/>
      <c r="CV287" s="166"/>
      <c r="CW287" s="166"/>
      <c r="CX287" s="10"/>
      <c r="CY287" s="7"/>
      <c r="CZ287" s="7"/>
    </row>
    <row r="288" ht="15.75" customHeight="1">
      <c r="A288" s="6"/>
      <c r="B288" s="7"/>
      <c r="C288" s="7"/>
      <c r="D288" s="6"/>
      <c r="E288" s="6"/>
      <c r="F288" s="6"/>
      <c r="G288" s="6"/>
      <c r="H288" s="7"/>
      <c r="I288" s="7"/>
      <c r="J288" s="7"/>
      <c r="K288" s="7"/>
      <c r="L288" s="7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6"/>
      <c r="AK288" s="6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6"/>
      <c r="BH288" s="6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6"/>
      <c r="CF288" s="6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166"/>
      <c r="CT288" s="166"/>
      <c r="CU288" s="166"/>
      <c r="CV288" s="166"/>
      <c r="CW288" s="166"/>
      <c r="CX288" s="10"/>
      <c r="CY288" s="7"/>
      <c r="CZ288" s="7"/>
    </row>
    <row r="289" ht="15.75" customHeight="1">
      <c r="A289" s="6"/>
      <c r="B289" s="7"/>
      <c r="C289" s="7"/>
      <c r="D289" s="6"/>
      <c r="E289" s="6"/>
      <c r="F289" s="6"/>
      <c r="G289" s="6"/>
      <c r="H289" s="7"/>
      <c r="I289" s="7"/>
      <c r="J289" s="7"/>
      <c r="K289" s="7"/>
      <c r="L289" s="7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6"/>
      <c r="AK289" s="6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6"/>
      <c r="BH289" s="6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6"/>
      <c r="CF289" s="6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166"/>
      <c r="CT289" s="166"/>
      <c r="CU289" s="166"/>
      <c r="CV289" s="166"/>
      <c r="CW289" s="166"/>
      <c r="CX289" s="10"/>
      <c r="CY289" s="7"/>
      <c r="CZ289" s="7"/>
    </row>
    <row r="290" ht="15.75" customHeight="1">
      <c r="A290" s="274" t="s">
        <v>225</v>
      </c>
      <c r="B290" s="2"/>
      <c r="C290" s="3"/>
      <c r="D290" s="4"/>
      <c r="E290" s="4"/>
      <c r="F290" s="5"/>
      <c r="G290" s="6"/>
      <c r="H290" s="7"/>
      <c r="I290" s="7"/>
      <c r="J290" s="7"/>
      <c r="K290" s="7"/>
      <c r="L290" s="7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6"/>
      <c r="AK290" s="6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6"/>
      <c r="BH290" s="6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6"/>
      <c r="CF290" s="6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166"/>
      <c r="CT290" s="166"/>
      <c r="CU290" s="166"/>
      <c r="CV290" s="166"/>
      <c r="CW290" s="166"/>
      <c r="CX290" s="10"/>
      <c r="CY290" s="7"/>
      <c r="CZ290" s="7"/>
    </row>
    <row r="291" ht="15.75" customHeight="1">
      <c r="A291" s="11" t="s">
        <v>4</v>
      </c>
      <c r="B291" s="12"/>
      <c r="C291" s="275"/>
      <c r="D291" s="14"/>
      <c r="E291" s="14"/>
      <c r="F291" s="15"/>
      <c r="G291" s="6"/>
      <c r="H291" s="7"/>
      <c r="I291" s="7"/>
      <c r="J291" s="7"/>
      <c r="K291" s="7"/>
      <c r="L291" s="7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6"/>
      <c r="AK291" s="6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6"/>
      <c r="BH291" s="6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6"/>
      <c r="CF291" s="6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166"/>
      <c r="CT291" s="166"/>
      <c r="CU291" s="166"/>
      <c r="CV291" s="166"/>
      <c r="CW291" s="166"/>
      <c r="CX291" s="10"/>
      <c r="CY291" s="7"/>
      <c r="CZ291" s="7"/>
    </row>
    <row r="292" ht="15.75" customHeight="1">
      <c r="A292" s="11" t="s">
        <v>8</v>
      </c>
      <c r="B292" s="12"/>
      <c r="C292" s="275"/>
      <c r="D292" s="14"/>
      <c r="E292" s="14"/>
      <c r="F292" s="15"/>
      <c r="G292" s="6"/>
      <c r="H292" s="7"/>
      <c r="I292" s="7"/>
      <c r="J292" s="7"/>
      <c r="K292" s="7"/>
      <c r="L292" s="7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6"/>
      <c r="AK292" s="6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6"/>
      <c r="BH292" s="6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6"/>
      <c r="CF292" s="6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166"/>
      <c r="CT292" s="166"/>
      <c r="CU292" s="166"/>
      <c r="CV292" s="166"/>
      <c r="CW292" s="166"/>
      <c r="CX292" s="10"/>
      <c r="CY292" s="7"/>
      <c r="CZ292" s="7"/>
    </row>
    <row r="293" ht="15.75" customHeight="1">
      <c r="A293" s="11" t="s">
        <v>12</v>
      </c>
      <c r="B293" s="12"/>
      <c r="C293" s="275"/>
      <c r="D293" s="14"/>
      <c r="E293" s="14"/>
      <c r="F293" s="15"/>
      <c r="G293" s="6"/>
      <c r="H293" s="7"/>
      <c r="I293" s="7"/>
      <c r="J293" s="7"/>
      <c r="K293" s="7"/>
      <c r="L293" s="7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6"/>
      <c r="AK293" s="6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6"/>
      <c r="BH293" s="6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6"/>
      <c r="CF293" s="6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166"/>
      <c r="CT293" s="166"/>
      <c r="CU293" s="166"/>
      <c r="CV293" s="166"/>
      <c r="CW293" s="166"/>
      <c r="CX293" s="10"/>
      <c r="CY293" s="7"/>
      <c r="CZ293" s="7"/>
    </row>
    <row r="294" ht="15.75" customHeight="1">
      <c r="A294" s="11" t="s">
        <v>13</v>
      </c>
      <c r="B294" s="12"/>
      <c r="C294" s="278"/>
      <c r="D294" s="14"/>
      <c r="E294" s="14"/>
      <c r="F294" s="15"/>
      <c r="G294" s="21"/>
      <c r="H294" s="7"/>
      <c r="I294" s="7"/>
      <c r="J294" s="7"/>
      <c r="K294" s="7"/>
      <c r="L294" s="7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6"/>
      <c r="AK294" s="6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6"/>
      <c r="BH294" s="6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6"/>
      <c r="CF294" s="6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166"/>
      <c r="CT294" s="166"/>
      <c r="CU294" s="166"/>
      <c r="CV294" s="166"/>
      <c r="CW294" s="166"/>
      <c r="CX294" s="10"/>
      <c r="CY294" s="7"/>
      <c r="CZ294" s="7"/>
    </row>
    <row r="295" ht="15.75" customHeight="1">
      <c r="A295" s="22" t="s">
        <v>14</v>
      </c>
      <c r="B295" s="23"/>
      <c r="C295" s="24"/>
      <c r="D295" s="25"/>
      <c r="E295" s="25"/>
      <c r="F295" s="26"/>
      <c r="G295" s="27"/>
      <c r="H295" s="7"/>
      <c r="I295" s="7"/>
      <c r="J295" s="7"/>
      <c r="K295" s="7"/>
      <c r="L295" s="7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6"/>
      <c r="AK295" s="6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6"/>
      <c r="BH295" s="6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37">
        <v>17.0</v>
      </c>
      <c r="BZ295" s="7"/>
      <c r="CA295" s="7"/>
      <c r="CB295" s="7"/>
      <c r="CC295" s="7"/>
      <c r="CD295" s="7"/>
      <c r="CE295" s="6"/>
      <c r="CF295" s="6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166"/>
      <c r="CT295" s="166"/>
      <c r="CU295" s="166"/>
      <c r="CV295" s="166"/>
      <c r="CW295" s="166"/>
      <c r="CX295" s="10"/>
      <c r="CY295" s="7"/>
      <c r="CZ295" s="7"/>
    </row>
    <row r="296" ht="15.75" customHeight="1">
      <c r="A296" s="21"/>
      <c r="B296" s="30"/>
      <c r="C296" s="31"/>
      <c r="D296" s="21"/>
      <c r="E296" s="21"/>
      <c r="F296" s="32"/>
      <c r="G296" s="27"/>
      <c r="H296" s="40">
        <v>1.0</v>
      </c>
      <c r="I296" s="41">
        <v>2.0</v>
      </c>
      <c r="J296" s="41">
        <v>3.0</v>
      </c>
      <c r="K296" s="41"/>
      <c r="L296" s="41">
        <v>4.0</v>
      </c>
      <c r="M296" s="43"/>
      <c r="N296" s="45"/>
      <c r="O296" s="47">
        <v>1.0</v>
      </c>
      <c r="P296" s="34">
        <v>2.0</v>
      </c>
      <c r="Q296" s="34">
        <v>3.0</v>
      </c>
      <c r="R296" s="34">
        <v>4.0</v>
      </c>
      <c r="S296" s="34">
        <v>5.0</v>
      </c>
      <c r="T296" s="34">
        <v>6.0</v>
      </c>
      <c r="U296" s="34">
        <v>7.0</v>
      </c>
      <c r="V296" s="34">
        <v>8.0</v>
      </c>
      <c r="W296" s="34">
        <v>9.0</v>
      </c>
      <c r="X296" s="34">
        <v>10.0</v>
      </c>
      <c r="Y296" s="34">
        <v>11.0</v>
      </c>
      <c r="Z296" s="34">
        <v>12.0</v>
      </c>
      <c r="AA296" s="34">
        <v>13.0</v>
      </c>
      <c r="AB296" s="34">
        <v>14.0</v>
      </c>
      <c r="AC296" s="34">
        <v>15.0</v>
      </c>
      <c r="AD296" s="34">
        <v>16.0</v>
      </c>
      <c r="AE296" s="37">
        <v>17.0</v>
      </c>
      <c r="AF296" s="37"/>
      <c r="AG296" s="37"/>
      <c r="AH296" s="37"/>
      <c r="AI296" s="37"/>
      <c r="AJ296" s="38"/>
      <c r="AK296" s="38"/>
      <c r="AL296" s="37">
        <v>1.0</v>
      </c>
      <c r="AM296" s="37">
        <v>2.0</v>
      </c>
      <c r="AN296" s="37">
        <v>3.0</v>
      </c>
      <c r="AO296" s="37">
        <v>4.0</v>
      </c>
      <c r="AP296" s="37">
        <v>5.0</v>
      </c>
      <c r="AQ296" s="37">
        <v>6.0</v>
      </c>
      <c r="AR296" s="37">
        <v>7.0</v>
      </c>
      <c r="AS296" s="37">
        <v>8.0</v>
      </c>
      <c r="AT296" s="37">
        <v>9.0</v>
      </c>
      <c r="AU296" s="37">
        <v>10.0</v>
      </c>
      <c r="AV296" s="37">
        <v>11.0</v>
      </c>
      <c r="AW296" s="37">
        <v>12.0</v>
      </c>
      <c r="AX296" s="37">
        <v>13.0</v>
      </c>
      <c r="AY296" s="37">
        <v>14.0</v>
      </c>
      <c r="AZ296" s="37">
        <v>15.0</v>
      </c>
      <c r="BA296" s="37">
        <v>16.0</v>
      </c>
      <c r="BB296" s="37"/>
      <c r="BC296" s="37"/>
      <c r="BD296" s="37">
        <v>17.0</v>
      </c>
      <c r="BE296" s="37"/>
      <c r="BF296" s="37">
        <v>18.0</v>
      </c>
      <c r="BG296" s="38"/>
      <c r="BH296" s="38"/>
      <c r="BI296" s="37">
        <v>1.0</v>
      </c>
      <c r="BJ296" s="37">
        <v>2.0</v>
      </c>
      <c r="BK296" s="37">
        <v>3.0</v>
      </c>
      <c r="BL296" s="37">
        <v>4.0</v>
      </c>
      <c r="BM296" s="37">
        <v>5.0</v>
      </c>
      <c r="BN296" s="37">
        <v>6.0</v>
      </c>
      <c r="BO296" s="37">
        <v>7.0</v>
      </c>
      <c r="BP296" s="37">
        <v>8.0</v>
      </c>
      <c r="BQ296" s="37">
        <v>9.0</v>
      </c>
      <c r="BR296" s="37">
        <v>10.0</v>
      </c>
      <c r="BS296" s="37">
        <v>11.0</v>
      </c>
      <c r="BT296" s="37">
        <v>12.0</v>
      </c>
      <c r="BU296" s="37">
        <v>13.0</v>
      </c>
      <c r="BV296" s="37">
        <v>14.0</v>
      </c>
      <c r="BW296" s="37">
        <v>15.0</v>
      </c>
      <c r="BX296" s="37">
        <v>16.0</v>
      </c>
      <c r="BY296" s="279">
        <v>45650.0</v>
      </c>
      <c r="BZ296" s="37">
        <v>18.0</v>
      </c>
      <c r="CA296" s="37">
        <v>19.0</v>
      </c>
      <c r="CB296" s="37"/>
      <c r="CC296" s="37"/>
      <c r="CD296" s="37">
        <v>20.0</v>
      </c>
      <c r="CE296" s="38"/>
      <c r="CF296" s="38"/>
      <c r="CG296" s="37">
        <v>1.0</v>
      </c>
      <c r="CH296" s="37">
        <v>2.0</v>
      </c>
      <c r="CI296" s="37">
        <v>3.0</v>
      </c>
      <c r="CJ296" s="37">
        <v>4.0</v>
      </c>
      <c r="CK296" s="37">
        <v>5.0</v>
      </c>
      <c r="CL296" s="37">
        <v>6.0</v>
      </c>
      <c r="CM296" s="37">
        <v>7.0</v>
      </c>
      <c r="CN296" s="37">
        <v>8.0</v>
      </c>
      <c r="CO296" s="37">
        <v>9.0</v>
      </c>
      <c r="CP296" s="37">
        <v>10.0</v>
      </c>
      <c r="CQ296" s="46"/>
      <c r="CR296" s="59"/>
      <c r="CS296" s="280"/>
      <c r="CT296" s="280"/>
      <c r="CU296" s="280"/>
      <c r="CV296" s="280"/>
      <c r="CW296" s="280"/>
      <c r="CX296" s="62"/>
      <c r="CY296" s="46"/>
      <c r="CZ296" s="46"/>
    </row>
    <row r="297" ht="78.75" customHeight="1">
      <c r="A297" s="50"/>
      <c r="B297" s="37"/>
      <c r="C297" s="34"/>
      <c r="D297" s="65" t="s">
        <v>19</v>
      </c>
      <c r="E297" s="68" t="s">
        <v>20</v>
      </c>
      <c r="F297" s="69" t="s">
        <v>21</v>
      </c>
      <c r="G297" s="281" t="s">
        <v>22</v>
      </c>
      <c r="H297" s="282">
        <v>45537.0</v>
      </c>
      <c r="I297" s="283">
        <v>45538.0</v>
      </c>
      <c r="J297" s="283">
        <v>45539.0</v>
      </c>
      <c r="K297" s="283"/>
      <c r="L297" s="283">
        <v>45540.0</v>
      </c>
      <c r="M297" s="284" t="s">
        <v>226</v>
      </c>
      <c r="N297" s="285" t="s">
        <v>227</v>
      </c>
      <c r="O297" s="287">
        <v>45566.0</v>
      </c>
      <c r="P297" s="288">
        <v>45568.0</v>
      </c>
      <c r="Q297" s="288">
        <v>45569.0</v>
      </c>
      <c r="R297" s="288">
        <v>45572.0</v>
      </c>
      <c r="S297" s="288">
        <v>45573.0</v>
      </c>
      <c r="T297" s="288">
        <v>45574.0</v>
      </c>
      <c r="U297" s="288">
        <v>45575.0</v>
      </c>
      <c r="V297" s="288">
        <v>45579.0</v>
      </c>
      <c r="W297" s="288">
        <v>45580.0</v>
      </c>
      <c r="X297" s="288">
        <v>45581.0</v>
      </c>
      <c r="Y297" s="288">
        <v>45582.0</v>
      </c>
      <c r="Z297" s="288">
        <v>45583.0</v>
      </c>
      <c r="AA297" s="288">
        <v>45586.0</v>
      </c>
      <c r="AB297" s="288">
        <v>45587.0</v>
      </c>
      <c r="AC297" s="288">
        <v>45588.0</v>
      </c>
      <c r="AD297" s="288">
        <v>45589.0</v>
      </c>
      <c r="AE297" s="289">
        <v>45590.0</v>
      </c>
      <c r="AF297" s="289"/>
      <c r="AG297" s="289"/>
      <c r="AH297" s="289"/>
      <c r="AI297" s="289"/>
      <c r="AJ297" s="290" t="s">
        <v>228</v>
      </c>
      <c r="AK297" s="291" t="s">
        <v>229</v>
      </c>
      <c r="AL297" s="279">
        <v>45600.0</v>
      </c>
      <c r="AM297" s="279">
        <v>45601.0</v>
      </c>
      <c r="AN297" s="279">
        <v>45602.0</v>
      </c>
      <c r="AO297" s="279">
        <v>45603.0</v>
      </c>
      <c r="AP297" s="279">
        <v>45604.0</v>
      </c>
      <c r="AQ297" s="279">
        <v>45607.0</v>
      </c>
      <c r="AR297" s="279">
        <v>45608.0</v>
      </c>
      <c r="AS297" s="279">
        <v>45609.0</v>
      </c>
      <c r="AT297" s="279">
        <v>45610.0</v>
      </c>
      <c r="AU297" s="279">
        <v>45611.0</v>
      </c>
      <c r="AV297" s="279">
        <v>45614.0</v>
      </c>
      <c r="AW297" s="279">
        <v>45615.0</v>
      </c>
      <c r="AX297" s="279">
        <v>45616.0</v>
      </c>
      <c r="AY297" s="279">
        <v>45617.0</v>
      </c>
      <c r="AZ297" s="279">
        <v>45618.0</v>
      </c>
      <c r="BA297" s="279">
        <v>45621.0</v>
      </c>
      <c r="BB297" s="279"/>
      <c r="BC297" s="279"/>
      <c r="BD297" s="279">
        <v>45622.0</v>
      </c>
      <c r="BE297" s="279"/>
      <c r="BF297" s="279">
        <v>45623.0</v>
      </c>
      <c r="BG297" s="78" t="s">
        <v>230</v>
      </c>
      <c r="BH297" s="292" t="s">
        <v>231</v>
      </c>
      <c r="BI297" s="279">
        <v>45628.0</v>
      </c>
      <c r="BJ297" s="279">
        <v>45629.0</v>
      </c>
      <c r="BK297" s="279">
        <v>45630.0</v>
      </c>
      <c r="BL297" s="279">
        <v>45631.0</v>
      </c>
      <c r="BM297" s="279">
        <v>45632.0</v>
      </c>
      <c r="BN297" s="279">
        <v>45635.0</v>
      </c>
      <c r="BO297" s="279">
        <v>45636.0</v>
      </c>
      <c r="BP297" s="279">
        <v>45637.0</v>
      </c>
      <c r="BQ297" s="279">
        <v>45638.0</v>
      </c>
      <c r="BR297" s="279">
        <v>45639.0</v>
      </c>
      <c r="BS297" s="279">
        <v>45642.0</v>
      </c>
      <c r="BT297" s="279">
        <v>45643.0</v>
      </c>
      <c r="BU297" s="279">
        <v>45644.0</v>
      </c>
      <c r="BV297" s="279">
        <v>45645.0</v>
      </c>
      <c r="BW297" s="279">
        <v>45646.0</v>
      </c>
      <c r="BX297" s="279">
        <v>45649.0</v>
      </c>
      <c r="BY297" s="115">
        <f>SUM(BY298:BY334)</f>
        <v>0</v>
      </c>
      <c r="BZ297" s="279">
        <v>45652.0</v>
      </c>
      <c r="CA297" s="279">
        <v>45653.0</v>
      </c>
      <c r="CB297" s="279"/>
      <c r="CC297" s="279"/>
      <c r="CD297" s="279">
        <v>45656.0</v>
      </c>
      <c r="CE297" s="293" t="s">
        <v>232</v>
      </c>
      <c r="CF297" s="294" t="s">
        <v>233</v>
      </c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295" t="s">
        <v>232</v>
      </c>
      <c r="CR297" s="296" t="s">
        <v>234</v>
      </c>
      <c r="CS297" s="297"/>
      <c r="CT297" s="297"/>
      <c r="CU297" s="297"/>
      <c r="CV297" s="297"/>
      <c r="CW297" s="297"/>
      <c r="CX297" s="298"/>
      <c r="CY297" s="295" t="s">
        <v>232</v>
      </c>
      <c r="CZ297" s="299" t="s">
        <v>234</v>
      </c>
    </row>
    <row r="298" ht="15.75" customHeight="1">
      <c r="A298" s="85" t="s">
        <v>445</v>
      </c>
      <c r="B298" s="102" t="s">
        <v>55</v>
      </c>
      <c r="C298" s="103" t="s">
        <v>50</v>
      </c>
      <c r="D298" s="106">
        <f>SUM(M298+AJ298+BG298+CE298+CQ298)</f>
        <v>0</v>
      </c>
      <c r="E298" s="107"/>
      <c r="F298" s="108"/>
      <c r="G298" s="301"/>
      <c r="H298" s="302">
        <f t="shared" ref="H298:J298" si="44">SUM(H299:H335)</f>
        <v>0</v>
      </c>
      <c r="I298" s="303">
        <f t="shared" si="44"/>
        <v>0</v>
      </c>
      <c r="J298" s="303">
        <f t="shared" si="44"/>
        <v>0</v>
      </c>
      <c r="K298" s="303"/>
      <c r="L298" s="303">
        <f>SUM(L299:L335)</f>
        <v>0</v>
      </c>
      <c r="M298" s="116">
        <f>COUNTIF(H298:L298,"&gt;0")</f>
        <v>0</v>
      </c>
      <c r="N298" s="117">
        <f>COUNTIF(H298:L298,"&gt;0")</f>
        <v>0</v>
      </c>
      <c r="O298" s="302">
        <f t="shared" ref="O298:AE298" si="45">SUM(O299:O335)</f>
        <v>0</v>
      </c>
      <c r="P298" s="303">
        <f t="shared" si="45"/>
        <v>0</v>
      </c>
      <c r="Q298" s="303">
        <f t="shared" si="45"/>
        <v>0</v>
      </c>
      <c r="R298" s="303">
        <f t="shared" si="45"/>
        <v>0</v>
      </c>
      <c r="S298" s="303">
        <f t="shared" si="45"/>
        <v>0</v>
      </c>
      <c r="T298" s="303">
        <f t="shared" si="45"/>
        <v>0</v>
      </c>
      <c r="U298" s="303">
        <f t="shared" si="45"/>
        <v>0</v>
      </c>
      <c r="V298" s="303">
        <f t="shared" si="45"/>
        <v>0</v>
      </c>
      <c r="W298" s="303">
        <f t="shared" si="45"/>
        <v>0</v>
      </c>
      <c r="X298" s="303">
        <f t="shared" si="45"/>
        <v>0</v>
      </c>
      <c r="Y298" s="303">
        <f t="shared" si="45"/>
        <v>0</v>
      </c>
      <c r="Z298" s="303">
        <f t="shared" si="45"/>
        <v>0</v>
      </c>
      <c r="AA298" s="303">
        <f t="shared" si="45"/>
        <v>0</v>
      </c>
      <c r="AB298" s="303">
        <f t="shared" si="45"/>
        <v>0</v>
      </c>
      <c r="AC298" s="303">
        <f t="shared" si="45"/>
        <v>0</v>
      </c>
      <c r="AD298" s="303">
        <f t="shared" si="45"/>
        <v>0</v>
      </c>
      <c r="AE298" s="303">
        <f t="shared" si="45"/>
        <v>0</v>
      </c>
      <c r="AF298" s="303"/>
      <c r="AG298" s="303"/>
      <c r="AH298" s="303"/>
      <c r="AI298" s="303"/>
      <c r="AJ298" s="116">
        <f>COUNTIF(O298:AE298,"&gt;0")</f>
        <v>0</v>
      </c>
      <c r="AK298" s="117">
        <f>SUM(M298+AJ298)</f>
        <v>0</v>
      </c>
      <c r="AL298" s="304">
        <f t="shared" ref="AL298:BA298" si="46">SUM(AL299:AL335)</f>
        <v>0</v>
      </c>
      <c r="AM298" s="115">
        <f t="shared" si="46"/>
        <v>0</v>
      </c>
      <c r="AN298" s="115">
        <f t="shared" si="46"/>
        <v>0</v>
      </c>
      <c r="AO298" s="115">
        <f t="shared" si="46"/>
        <v>0</v>
      </c>
      <c r="AP298" s="115">
        <f t="shared" si="46"/>
        <v>0</v>
      </c>
      <c r="AQ298" s="115">
        <f t="shared" si="46"/>
        <v>0</v>
      </c>
      <c r="AR298" s="115">
        <f t="shared" si="46"/>
        <v>0</v>
      </c>
      <c r="AS298" s="115">
        <f t="shared" si="46"/>
        <v>0</v>
      </c>
      <c r="AT298" s="115">
        <f t="shared" si="46"/>
        <v>0</v>
      </c>
      <c r="AU298" s="115">
        <f t="shared" si="46"/>
        <v>0</v>
      </c>
      <c r="AV298" s="115">
        <f t="shared" si="46"/>
        <v>0</v>
      </c>
      <c r="AW298" s="115">
        <f t="shared" si="46"/>
        <v>0</v>
      </c>
      <c r="AX298" s="115">
        <f t="shared" si="46"/>
        <v>0</v>
      </c>
      <c r="AY298" s="115">
        <f t="shared" si="46"/>
        <v>0</v>
      </c>
      <c r="AZ298" s="115">
        <f t="shared" si="46"/>
        <v>0</v>
      </c>
      <c r="BA298" s="115">
        <f t="shared" si="46"/>
        <v>0</v>
      </c>
      <c r="BB298" s="115"/>
      <c r="BC298" s="115"/>
      <c r="BD298" s="115">
        <f>SUM(BD299:BD335)</f>
        <v>0</v>
      </c>
      <c r="BE298" s="115"/>
      <c r="BF298" s="115">
        <f>SUM(BF299:BF335)</f>
        <v>0</v>
      </c>
      <c r="BG298" s="38">
        <f>COUNTIF(AL298:BF298,"&gt;0")</f>
        <v>0</v>
      </c>
      <c r="BH298" s="38">
        <f>SUM(AK298+BG298)</f>
        <v>0</v>
      </c>
      <c r="BI298" s="115">
        <f t="shared" ref="BI298:BX298" si="47">SUM(BI299:BI335)</f>
        <v>0</v>
      </c>
      <c r="BJ298" s="115">
        <f t="shared" si="47"/>
        <v>0</v>
      </c>
      <c r="BK298" s="115">
        <f t="shared" si="47"/>
        <v>0</v>
      </c>
      <c r="BL298" s="115">
        <f t="shared" si="47"/>
        <v>0</v>
      </c>
      <c r="BM298" s="115">
        <f t="shared" si="47"/>
        <v>0</v>
      </c>
      <c r="BN298" s="115">
        <f t="shared" si="47"/>
        <v>0</v>
      </c>
      <c r="BO298" s="115">
        <f t="shared" si="47"/>
        <v>0</v>
      </c>
      <c r="BP298" s="115">
        <f t="shared" si="47"/>
        <v>0</v>
      </c>
      <c r="BQ298" s="115">
        <f t="shared" si="47"/>
        <v>0</v>
      </c>
      <c r="BR298" s="115">
        <f t="shared" si="47"/>
        <v>0</v>
      </c>
      <c r="BS298" s="115">
        <f t="shared" si="47"/>
        <v>0</v>
      </c>
      <c r="BT298" s="115">
        <f t="shared" si="47"/>
        <v>0</v>
      </c>
      <c r="BU298" s="115">
        <f t="shared" si="47"/>
        <v>0</v>
      </c>
      <c r="BV298" s="115">
        <f t="shared" si="47"/>
        <v>0</v>
      </c>
      <c r="BW298" s="115">
        <f t="shared" si="47"/>
        <v>0</v>
      </c>
      <c r="BX298" s="115">
        <f t="shared" si="47"/>
        <v>0</v>
      </c>
      <c r="BY298" s="154"/>
      <c r="BZ298" s="115">
        <f t="shared" ref="BZ298:CA298" si="48">SUM(BZ299:BZ335)</f>
        <v>0</v>
      </c>
      <c r="CA298" s="115">
        <f t="shared" si="48"/>
        <v>0</v>
      </c>
      <c r="CB298" s="115"/>
      <c r="CC298" s="115"/>
      <c r="CD298" s="115">
        <f>SUM(CD299:CD335)</f>
        <v>0</v>
      </c>
      <c r="CE298" s="38">
        <f>COUNTIF(BI298:CD298,"&gt;0")</f>
        <v>0</v>
      </c>
      <c r="CF298" s="38">
        <f>SUM(BH298+CE298)</f>
        <v>0</v>
      </c>
      <c r="CG298" s="115">
        <f t="shared" ref="CG298:CP298" si="49">SUM(CG299:CG335)</f>
        <v>0</v>
      </c>
      <c r="CH298" s="115">
        <f t="shared" si="49"/>
        <v>0</v>
      </c>
      <c r="CI298" s="115">
        <f t="shared" si="49"/>
        <v>0</v>
      </c>
      <c r="CJ298" s="115">
        <f t="shared" si="49"/>
        <v>0</v>
      </c>
      <c r="CK298" s="115">
        <f t="shared" si="49"/>
        <v>0</v>
      </c>
      <c r="CL298" s="115">
        <f t="shared" si="49"/>
        <v>0</v>
      </c>
      <c r="CM298" s="115">
        <f t="shared" si="49"/>
        <v>0</v>
      </c>
      <c r="CN298" s="115">
        <f t="shared" si="49"/>
        <v>0</v>
      </c>
      <c r="CO298" s="115">
        <f t="shared" si="49"/>
        <v>0</v>
      </c>
      <c r="CP298" s="115">
        <f t="shared" si="49"/>
        <v>0</v>
      </c>
      <c r="CQ298" s="119">
        <f>COUNTIF(CG298:CP298,"&gt;0")</f>
        <v>0</v>
      </c>
      <c r="CR298" s="126">
        <f>SUM(CF298+CQ298)</f>
        <v>0</v>
      </c>
      <c r="CS298" s="166"/>
      <c r="CT298" s="166"/>
      <c r="CU298" s="166"/>
      <c r="CV298" s="166"/>
      <c r="CW298" s="166"/>
      <c r="CX298" s="305"/>
      <c r="CY298" s="119">
        <f>COUNTIF(CO298:CX298,"&gt;0")</f>
        <v>0</v>
      </c>
      <c r="CZ298" s="119">
        <f>SUM(CN298+CY298)</f>
        <v>0</v>
      </c>
    </row>
    <row r="299" ht="15.75" customHeight="1">
      <c r="A299" s="121">
        <v>1.0</v>
      </c>
      <c r="B299" s="306" t="s">
        <v>236</v>
      </c>
      <c r="C299" s="307" t="s">
        <v>237</v>
      </c>
      <c r="D299" s="138" t="str">
        <f t="shared" ref="D299:D335" si="50">SUM(M299+AJ299+BG299+CE299+CQ299+#REF!)</f>
        <v>#REF!</v>
      </c>
      <c r="E299" s="140" t="str">
        <f t="shared" ref="E299:E335" si="51">(D299)/D$9*100</f>
        <v>#REF!</v>
      </c>
      <c r="F299" s="309" t="str">
        <f t="shared" ref="F299:F335" si="52">IF(E299&lt;50,E299, "  ")</f>
        <v>#REF!</v>
      </c>
      <c r="G299" s="310" t="str">
        <f t="shared" ref="G299:G335" si="53">IF(E299&lt;30,E299, "  ")</f>
        <v>#REF!</v>
      </c>
      <c r="H299" s="158"/>
      <c r="I299" s="148"/>
      <c r="J299" s="148"/>
      <c r="K299" s="148"/>
      <c r="L299" s="148"/>
      <c r="M299" s="152">
        <f t="shared" ref="M299:M335" si="54">SUM(H299:L299)</f>
        <v>0</v>
      </c>
      <c r="N299" s="157">
        <f t="shared" ref="N299:N334" si="55">M299/M$9*100</f>
        <v>0</v>
      </c>
      <c r="O299" s="15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58"/>
      <c r="AG299" s="158"/>
      <c r="AH299" s="158"/>
      <c r="AI299" s="158"/>
      <c r="AJ299" s="152">
        <f t="shared" ref="AJ299:AJ335" si="56">SUM(O299:AE299)</f>
        <v>0</v>
      </c>
      <c r="AK299" s="163">
        <f t="shared" ref="AK299:AK335" si="57">AJ299/AJ$9*100</f>
        <v>0</v>
      </c>
      <c r="AL299" s="149"/>
      <c r="AM299" s="132"/>
      <c r="AN299" s="132"/>
      <c r="AO299" s="132"/>
      <c r="AP299" s="132"/>
      <c r="AQ299" s="132"/>
      <c r="AR299" s="132"/>
      <c r="AS299" s="132"/>
      <c r="AT299" s="132"/>
      <c r="AU299" s="132"/>
      <c r="AV299" s="132"/>
      <c r="AW299" s="132"/>
      <c r="AX299" s="132"/>
      <c r="AY299" s="132"/>
      <c r="AZ299" s="132"/>
      <c r="BA299" s="132"/>
      <c r="BB299" s="132"/>
      <c r="BC299" s="132"/>
      <c r="BD299" s="132"/>
      <c r="BE299" s="132"/>
      <c r="BF299" s="132"/>
      <c r="BG299" s="133">
        <f t="shared" ref="BG299:BG335" si="58">SUM(AL299:BF299)</f>
        <v>0</v>
      </c>
      <c r="BH299" s="167">
        <f t="shared" ref="BH299:BH335" si="59">BG299/BG$9*100</f>
        <v>0</v>
      </c>
      <c r="BI299" s="149"/>
      <c r="BJ299" s="132"/>
      <c r="BK299" s="132"/>
      <c r="BL299" s="132"/>
      <c r="BM299" s="132"/>
      <c r="BN299" s="132"/>
      <c r="BO299" s="132"/>
      <c r="BP299" s="132"/>
      <c r="BQ299" s="132"/>
      <c r="BR299" s="132"/>
      <c r="BS299" s="132"/>
      <c r="BT299" s="132"/>
      <c r="BU299" s="132"/>
      <c r="BV299" s="132"/>
      <c r="BW299" s="154"/>
      <c r="BX299" s="154"/>
      <c r="BY299" s="177"/>
      <c r="BZ299" s="154"/>
      <c r="CA299" s="154"/>
      <c r="CB299" s="154"/>
      <c r="CC299" s="154"/>
      <c r="CD299" s="154"/>
      <c r="CE299" s="159">
        <f t="shared" ref="CE299:CE335" si="60">SUM(BI299:CD299)</f>
        <v>0</v>
      </c>
      <c r="CF299" s="269">
        <f t="shared" ref="CF299:CF335" si="61">CE299/CE$9*100</f>
        <v>0</v>
      </c>
      <c r="CG299" s="162"/>
      <c r="CH299" s="154"/>
      <c r="CI299" s="154"/>
      <c r="CJ299" s="154"/>
      <c r="CK299" s="154"/>
      <c r="CL299" s="154"/>
      <c r="CM299" s="154"/>
      <c r="CN299" s="154"/>
      <c r="CO299" s="154"/>
      <c r="CP299" s="154"/>
      <c r="CQ299" s="179">
        <f t="shared" ref="CQ299:CQ335" si="62">SUM(CG299:CP299)</f>
        <v>0</v>
      </c>
      <c r="CR299" s="165">
        <f t="shared" ref="CR299:CR335" si="63">CQ299/CQ$9*100</f>
        <v>0</v>
      </c>
      <c r="CS299" s="166"/>
      <c r="CT299" s="166"/>
      <c r="CU299" s="166"/>
      <c r="CV299" s="166"/>
      <c r="CW299" s="166"/>
      <c r="CX299" s="181"/>
      <c r="CY299" s="179">
        <f t="shared" ref="CY299:CY335" si="64">SUM(CO299:CX299)</f>
        <v>0</v>
      </c>
      <c r="CZ299" s="168">
        <f t="shared" ref="CZ299:CZ335" si="65">CY299/CY$9*100</f>
        <v>0</v>
      </c>
    </row>
    <row r="300" ht="18.75" customHeight="1">
      <c r="A300" s="169">
        <v>2.0</v>
      </c>
      <c r="B300" s="312" t="s">
        <v>238</v>
      </c>
      <c r="C300" s="307" t="s">
        <v>239</v>
      </c>
      <c r="D300" s="124" t="str">
        <f t="shared" si="50"/>
        <v>#REF!</v>
      </c>
      <c r="E300" s="125" t="str">
        <f t="shared" si="51"/>
        <v>#REF!</v>
      </c>
      <c r="F300" s="172" t="str">
        <f t="shared" si="52"/>
        <v>#REF!</v>
      </c>
      <c r="G300" s="189" t="str">
        <f t="shared" si="53"/>
        <v>#REF!</v>
      </c>
      <c r="H300" s="175"/>
      <c r="I300" s="176"/>
      <c r="J300" s="135"/>
      <c r="K300" s="135"/>
      <c r="L300" s="135"/>
      <c r="M300" s="178">
        <f t="shared" si="54"/>
        <v>0</v>
      </c>
      <c r="N300" s="188">
        <f t="shared" si="55"/>
        <v>0</v>
      </c>
      <c r="O300" s="17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75"/>
      <c r="AG300" s="175"/>
      <c r="AH300" s="175"/>
      <c r="AI300" s="175"/>
      <c r="AJ300" s="178">
        <f t="shared" si="56"/>
        <v>0</v>
      </c>
      <c r="AK300" s="190">
        <f t="shared" si="57"/>
        <v>0</v>
      </c>
      <c r="AL300" s="17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78">
        <f t="shared" si="58"/>
        <v>0</v>
      </c>
      <c r="BH300" s="190">
        <f t="shared" si="59"/>
        <v>0</v>
      </c>
      <c r="BI300" s="17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77"/>
      <c r="BX300" s="177"/>
      <c r="BY300" s="177"/>
      <c r="BZ300" s="177"/>
      <c r="CA300" s="177"/>
      <c r="CB300" s="177"/>
      <c r="CC300" s="177"/>
      <c r="CD300" s="177"/>
      <c r="CE300" s="184">
        <f t="shared" si="60"/>
        <v>0</v>
      </c>
      <c r="CF300" s="244">
        <f t="shared" si="61"/>
        <v>0</v>
      </c>
      <c r="CG300" s="194"/>
      <c r="CH300" s="177"/>
      <c r="CI300" s="177"/>
      <c r="CJ300" s="177"/>
      <c r="CK300" s="177"/>
      <c r="CL300" s="177"/>
      <c r="CM300" s="177"/>
      <c r="CN300" s="177"/>
      <c r="CO300" s="177"/>
      <c r="CP300" s="177"/>
      <c r="CQ300" s="195">
        <f t="shared" si="62"/>
        <v>0</v>
      </c>
      <c r="CR300" s="186">
        <f t="shared" si="63"/>
        <v>0</v>
      </c>
      <c r="CS300" s="166"/>
      <c r="CT300" s="166"/>
      <c r="CU300" s="166"/>
      <c r="CV300" s="166"/>
      <c r="CW300" s="166"/>
      <c r="CX300" s="196"/>
      <c r="CY300" s="195">
        <f t="shared" si="64"/>
        <v>0</v>
      </c>
      <c r="CZ300" s="187">
        <f t="shared" si="65"/>
        <v>0</v>
      </c>
    </row>
    <row r="301" ht="15.75" customHeight="1">
      <c r="A301" s="121">
        <v>3.0</v>
      </c>
      <c r="B301" s="312" t="s">
        <v>240</v>
      </c>
      <c r="C301" s="307" t="s">
        <v>241</v>
      </c>
      <c r="D301" s="124" t="str">
        <f t="shared" si="50"/>
        <v>#REF!</v>
      </c>
      <c r="E301" s="125" t="str">
        <f t="shared" si="51"/>
        <v>#REF!</v>
      </c>
      <c r="F301" s="172" t="str">
        <f t="shared" si="52"/>
        <v>#REF!</v>
      </c>
      <c r="G301" s="189" t="str">
        <f t="shared" si="53"/>
        <v>#REF!</v>
      </c>
      <c r="H301" s="175"/>
      <c r="I301" s="135"/>
      <c r="J301" s="135"/>
      <c r="K301" s="135"/>
      <c r="L301" s="135"/>
      <c r="M301" s="178">
        <f t="shared" si="54"/>
        <v>0</v>
      </c>
      <c r="N301" s="188">
        <f t="shared" si="55"/>
        <v>0</v>
      </c>
      <c r="O301" s="17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75"/>
      <c r="AG301" s="175"/>
      <c r="AH301" s="175"/>
      <c r="AI301" s="175"/>
      <c r="AJ301" s="178">
        <f t="shared" si="56"/>
        <v>0</v>
      </c>
      <c r="AK301" s="190">
        <f t="shared" si="57"/>
        <v>0</v>
      </c>
      <c r="AL301" s="17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78">
        <f t="shared" si="58"/>
        <v>0</v>
      </c>
      <c r="BH301" s="190">
        <f t="shared" si="59"/>
        <v>0</v>
      </c>
      <c r="BI301" s="17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77"/>
      <c r="BX301" s="177"/>
      <c r="BY301" s="204"/>
      <c r="BZ301" s="177"/>
      <c r="CA301" s="177"/>
      <c r="CB301" s="177"/>
      <c r="CC301" s="177"/>
      <c r="CD301" s="177"/>
      <c r="CE301" s="184">
        <f t="shared" si="60"/>
        <v>0</v>
      </c>
      <c r="CF301" s="244">
        <f t="shared" si="61"/>
        <v>0</v>
      </c>
      <c r="CG301" s="194"/>
      <c r="CH301" s="177"/>
      <c r="CI301" s="177"/>
      <c r="CJ301" s="177"/>
      <c r="CK301" s="177"/>
      <c r="CL301" s="177"/>
      <c r="CM301" s="177"/>
      <c r="CN301" s="177"/>
      <c r="CO301" s="177"/>
      <c r="CP301" s="177"/>
      <c r="CQ301" s="195">
        <f t="shared" si="62"/>
        <v>0</v>
      </c>
      <c r="CR301" s="186">
        <f t="shared" si="63"/>
        <v>0</v>
      </c>
      <c r="CS301" s="166"/>
      <c r="CT301" s="166"/>
      <c r="CU301" s="166"/>
      <c r="CV301" s="166"/>
      <c r="CW301" s="166"/>
      <c r="CX301" s="196"/>
      <c r="CY301" s="195">
        <f t="shared" si="64"/>
        <v>0</v>
      </c>
      <c r="CZ301" s="187">
        <f t="shared" si="65"/>
        <v>0</v>
      </c>
    </row>
    <row r="302" ht="15.75" customHeight="1">
      <c r="A302" s="169">
        <v>4.0</v>
      </c>
      <c r="B302" s="312" t="s">
        <v>242</v>
      </c>
      <c r="C302" s="307" t="s">
        <v>243</v>
      </c>
      <c r="D302" s="124" t="str">
        <f t="shared" si="50"/>
        <v>#REF!</v>
      </c>
      <c r="E302" s="125" t="str">
        <f t="shared" si="51"/>
        <v>#REF!</v>
      </c>
      <c r="F302" s="172" t="str">
        <f t="shared" si="52"/>
        <v>#REF!</v>
      </c>
      <c r="G302" s="189" t="str">
        <f t="shared" si="53"/>
        <v>#REF!</v>
      </c>
      <c r="H302" s="175"/>
      <c r="I302" s="135"/>
      <c r="J302" s="177"/>
      <c r="K302" s="135"/>
      <c r="L302" s="135"/>
      <c r="M302" s="178">
        <f t="shared" si="54"/>
        <v>0</v>
      </c>
      <c r="N302" s="188">
        <f t="shared" si="55"/>
        <v>0</v>
      </c>
      <c r="O302" s="200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  <c r="AA302" s="197"/>
      <c r="AB302" s="197"/>
      <c r="AC302" s="197"/>
      <c r="AD302" s="197"/>
      <c r="AE302" s="197"/>
      <c r="AF302" s="210"/>
      <c r="AG302" s="210"/>
      <c r="AH302" s="210"/>
      <c r="AI302" s="210"/>
      <c r="AJ302" s="178">
        <f t="shared" si="56"/>
        <v>0</v>
      </c>
      <c r="AK302" s="190">
        <f t="shared" si="57"/>
        <v>0</v>
      </c>
      <c r="AL302" s="200"/>
      <c r="AM302" s="197"/>
      <c r="AN302" s="197"/>
      <c r="AO302" s="197"/>
      <c r="AP302" s="197"/>
      <c r="AQ302" s="197"/>
      <c r="AR302" s="197"/>
      <c r="AS302" s="197"/>
      <c r="AT302" s="197"/>
      <c r="AU302" s="197"/>
      <c r="AV302" s="197"/>
      <c r="AW302" s="197"/>
      <c r="AX302" s="197"/>
      <c r="AY302" s="197"/>
      <c r="AZ302" s="197"/>
      <c r="BA302" s="197"/>
      <c r="BB302" s="197"/>
      <c r="BC302" s="197"/>
      <c r="BD302" s="197"/>
      <c r="BE302" s="197"/>
      <c r="BF302" s="197"/>
      <c r="BG302" s="178">
        <f t="shared" si="58"/>
        <v>0</v>
      </c>
      <c r="BH302" s="190">
        <f t="shared" si="59"/>
        <v>0</v>
      </c>
      <c r="BI302" s="200"/>
      <c r="BJ302" s="197"/>
      <c r="BK302" s="197"/>
      <c r="BL302" s="197"/>
      <c r="BM302" s="197"/>
      <c r="BN302" s="197"/>
      <c r="BO302" s="197"/>
      <c r="BP302" s="197"/>
      <c r="BQ302" s="197"/>
      <c r="BR302" s="197"/>
      <c r="BS302" s="197"/>
      <c r="BT302" s="197"/>
      <c r="BU302" s="197"/>
      <c r="BV302" s="197"/>
      <c r="BW302" s="204"/>
      <c r="BX302" s="204"/>
      <c r="BY302" s="204"/>
      <c r="BZ302" s="204"/>
      <c r="CA302" s="204"/>
      <c r="CB302" s="204"/>
      <c r="CC302" s="204"/>
      <c r="CD302" s="204"/>
      <c r="CE302" s="184">
        <f t="shared" si="60"/>
        <v>0</v>
      </c>
      <c r="CF302" s="244">
        <f t="shared" si="61"/>
        <v>0</v>
      </c>
      <c r="CG302" s="211"/>
      <c r="CH302" s="204"/>
      <c r="CI302" s="204"/>
      <c r="CJ302" s="204"/>
      <c r="CK302" s="204"/>
      <c r="CL302" s="204"/>
      <c r="CM302" s="204"/>
      <c r="CN302" s="204"/>
      <c r="CO302" s="204"/>
      <c r="CP302" s="204"/>
      <c r="CQ302" s="195">
        <f t="shared" si="62"/>
        <v>0</v>
      </c>
      <c r="CR302" s="186">
        <f t="shared" si="63"/>
        <v>0</v>
      </c>
      <c r="CS302" s="166"/>
      <c r="CT302" s="166"/>
      <c r="CU302" s="166"/>
      <c r="CV302" s="166"/>
      <c r="CW302" s="166"/>
      <c r="CX302" s="214"/>
      <c r="CY302" s="195">
        <f t="shared" si="64"/>
        <v>0</v>
      </c>
      <c r="CZ302" s="187">
        <f t="shared" si="65"/>
        <v>0</v>
      </c>
    </row>
    <row r="303" ht="15.75" customHeight="1">
      <c r="A303" s="121">
        <v>5.0</v>
      </c>
      <c r="B303" s="312" t="s">
        <v>244</v>
      </c>
      <c r="C303" s="307" t="s">
        <v>245</v>
      </c>
      <c r="D303" s="124" t="str">
        <f t="shared" si="50"/>
        <v>#REF!</v>
      </c>
      <c r="E303" s="125" t="str">
        <f t="shared" si="51"/>
        <v>#REF!</v>
      </c>
      <c r="F303" s="172" t="str">
        <f t="shared" si="52"/>
        <v>#REF!</v>
      </c>
      <c r="G303" s="189" t="str">
        <f t="shared" si="53"/>
        <v>#REF!</v>
      </c>
      <c r="H303" s="208"/>
      <c r="I303" s="209"/>
      <c r="J303" s="135"/>
      <c r="K303" s="135"/>
      <c r="L303" s="135"/>
      <c r="M303" s="178">
        <f t="shared" si="54"/>
        <v>0</v>
      </c>
      <c r="N303" s="188">
        <f t="shared" si="55"/>
        <v>0</v>
      </c>
      <c r="O303" s="211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6"/>
      <c r="AG303" s="206"/>
      <c r="AH303" s="206"/>
      <c r="AI303" s="206"/>
      <c r="AJ303" s="178">
        <f t="shared" si="56"/>
        <v>0</v>
      </c>
      <c r="AK303" s="190">
        <f t="shared" si="57"/>
        <v>0</v>
      </c>
      <c r="AL303" s="211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178">
        <f t="shared" si="58"/>
        <v>0</v>
      </c>
      <c r="BH303" s="190">
        <f t="shared" si="59"/>
        <v>0</v>
      </c>
      <c r="BI303" s="211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  <c r="BY303" s="204"/>
      <c r="BZ303" s="204"/>
      <c r="CA303" s="204"/>
      <c r="CB303" s="204"/>
      <c r="CC303" s="204"/>
      <c r="CD303" s="204"/>
      <c r="CE303" s="184">
        <f t="shared" si="60"/>
        <v>0</v>
      </c>
      <c r="CF303" s="244">
        <f t="shared" si="61"/>
        <v>0</v>
      </c>
      <c r="CG303" s="211"/>
      <c r="CH303" s="204"/>
      <c r="CI303" s="204"/>
      <c r="CJ303" s="204"/>
      <c r="CK303" s="204"/>
      <c r="CL303" s="204"/>
      <c r="CM303" s="204"/>
      <c r="CN303" s="204"/>
      <c r="CO303" s="204"/>
      <c r="CP303" s="204"/>
      <c r="CQ303" s="195">
        <f t="shared" si="62"/>
        <v>0</v>
      </c>
      <c r="CR303" s="186">
        <f t="shared" si="63"/>
        <v>0</v>
      </c>
      <c r="CS303" s="166"/>
      <c r="CT303" s="166"/>
      <c r="CU303" s="166"/>
      <c r="CV303" s="166"/>
      <c r="CW303" s="166"/>
      <c r="CX303" s="196"/>
      <c r="CY303" s="195">
        <f t="shared" si="64"/>
        <v>0</v>
      </c>
      <c r="CZ303" s="187">
        <f t="shared" si="65"/>
        <v>0</v>
      </c>
    </row>
    <row r="304" ht="15.75" customHeight="1">
      <c r="A304" s="169">
        <v>6.0</v>
      </c>
      <c r="B304" s="312" t="s">
        <v>246</v>
      </c>
      <c r="C304" s="307" t="s">
        <v>247</v>
      </c>
      <c r="D304" s="124" t="str">
        <f t="shared" si="50"/>
        <v>#REF!</v>
      </c>
      <c r="E304" s="125" t="str">
        <f t="shared" si="51"/>
        <v>#REF!</v>
      </c>
      <c r="F304" s="172" t="str">
        <f t="shared" si="52"/>
        <v>#REF!</v>
      </c>
      <c r="G304" s="189" t="str">
        <f t="shared" si="53"/>
        <v>#REF!</v>
      </c>
      <c r="H304" s="175"/>
      <c r="I304" s="177"/>
      <c r="J304" s="176"/>
      <c r="K304" s="135"/>
      <c r="L304" s="135"/>
      <c r="M304" s="178">
        <f t="shared" si="54"/>
        <v>0</v>
      </c>
      <c r="N304" s="188">
        <f t="shared" si="55"/>
        <v>0</v>
      </c>
      <c r="O304" s="200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  <c r="AA304" s="197"/>
      <c r="AB304" s="197"/>
      <c r="AC304" s="197"/>
      <c r="AD304" s="197"/>
      <c r="AE304" s="197"/>
      <c r="AF304" s="210"/>
      <c r="AG304" s="210"/>
      <c r="AH304" s="210"/>
      <c r="AI304" s="210"/>
      <c r="AJ304" s="178">
        <f t="shared" si="56"/>
        <v>0</v>
      </c>
      <c r="AK304" s="190">
        <f t="shared" si="57"/>
        <v>0</v>
      </c>
      <c r="AL304" s="200"/>
      <c r="AM304" s="197"/>
      <c r="AN304" s="197"/>
      <c r="AO304" s="197"/>
      <c r="AP304" s="197"/>
      <c r="AQ304" s="197"/>
      <c r="AR304" s="197"/>
      <c r="AS304" s="197"/>
      <c r="AT304" s="197"/>
      <c r="AU304" s="197"/>
      <c r="AV304" s="197"/>
      <c r="AW304" s="197"/>
      <c r="AX304" s="197"/>
      <c r="AY304" s="197"/>
      <c r="AZ304" s="197"/>
      <c r="BA304" s="197"/>
      <c r="BB304" s="197"/>
      <c r="BC304" s="197"/>
      <c r="BD304" s="197"/>
      <c r="BE304" s="197"/>
      <c r="BF304" s="197"/>
      <c r="BG304" s="178">
        <f t="shared" si="58"/>
        <v>0</v>
      </c>
      <c r="BH304" s="190">
        <f t="shared" si="59"/>
        <v>0</v>
      </c>
      <c r="BI304" s="200"/>
      <c r="BJ304" s="197"/>
      <c r="BK304" s="197"/>
      <c r="BL304" s="197"/>
      <c r="BM304" s="197"/>
      <c r="BN304" s="197"/>
      <c r="BO304" s="197"/>
      <c r="BP304" s="197"/>
      <c r="BQ304" s="197"/>
      <c r="BR304" s="197"/>
      <c r="BS304" s="197"/>
      <c r="BT304" s="197"/>
      <c r="BU304" s="197"/>
      <c r="BV304" s="197"/>
      <c r="BW304" s="204"/>
      <c r="BX304" s="204"/>
      <c r="BY304" s="204"/>
      <c r="BZ304" s="204"/>
      <c r="CA304" s="204"/>
      <c r="CB304" s="204"/>
      <c r="CC304" s="204"/>
      <c r="CD304" s="204"/>
      <c r="CE304" s="184">
        <f t="shared" si="60"/>
        <v>0</v>
      </c>
      <c r="CF304" s="244">
        <f t="shared" si="61"/>
        <v>0</v>
      </c>
      <c r="CG304" s="211"/>
      <c r="CH304" s="204"/>
      <c r="CI304" s="204"/>
      <c r="CJ304" s="204"/>
      <c r="CK304" s="204"/>
      <c r="CL304" s="204"/>
      <c r="CM304" s="204"/>
      <c r="CN304" s="204"/>
      <c r="CO304" s="204"/>
      <c r="CP304" s="204"/>
      <c r="CQ304" s="195">
        <f t="shared" si="62"/>
        <v>0</v>
      </c>
      <c r="CR304" s="186">
        <f t="shared" si="63"/>
        <v>0</v>
      </c>
      <c r="CS304" s="166"/>
      <c r="CT304" s="166"/>
      <c r="CU304" s="166"/>
      <c r="CV304" s="166"/>
      <c r="CW304" s="166"/>
      <c r="CX304" s="196"/>
      <c r="CY304" s="195">
        <f t="shared" si="64"/>
        <v>0</v>
      </c>
      <c r="CZ304" s="187">
        <f t="shared" si="65"/>
        <v>0</v>
      </c>
    </row>
    <row r="305" ht="15.75" customHeight="1">
      <c r="A305" s="121">
        <v>7.0</v>
      </c>
      <c r="B305" s="312" t="s">
        <v>248</v>
      </c>
      <c r="C305" s="307" t="s">
        <v>249</v>
      </c>
      <c r="D305" s="124" t="str">
        <f t="shared" si="50"/>
        <v>#REF!</v>
      </c>
      <c r="E305" s="125" t="str">
        <f t="shared" si="51"/>
        <v>#REF!</v>
      </c>
      <c r="F305" s="172" t="str">
        <f t="shared" si="52"/>
        <v>#REF!</v>
      </c>
      <c r="G305" s="189" t="str">
        <f t="shared" si="53"/>
        <v>#REF!</v>
      </c>
      <c r="H305" s="175"/>
      <c r="I305" s="176"/>
      <c r="J305" s="176"/>
      <c r="K305" s="135"/>
      <c r="L305" s="135"/>
      <c r="M305" s="178">
        <f t="shared" si="54"/>
        <v>0</v>
      </c>
      <c r="N305" s="188">
        <f t="shared" si="55"/>
        <v>0</v>
      </c>
      <c r="O305" s="216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  <c r="AB305" s="215"/>
      <c r="AC305" s="215"/>
      <c r="AD305" s="215"/>
      <c r="AE305" s="215"/>
      <c r="AF305" s="218"/>
      <c r="AG305" s="218"/>
      <c r="AH305" s="218"/>
      <c r="AI305" s="218"/>
      <c r="AJ305" s="178">
        <f t="shared" si="56"/>
        <v>0</v>
      </c>
      <c r="AK305" s="190">
        <f t="shared" si="57"/>
        <v>0</v>
      </c>
      <c r="AL305" s="216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178">
        <f t="shared" si="58"/>
        <v>0</v>
      </c>
      <c r="BH305" s="190">
        <f t="shared" si="59"/>
        <v>0</v>
      </c>
      <c r="BI305" s="216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04"/>
      <c r="BX305" s="204"/>
      <c r="BY305" s="204"/>
      <c r="BZ305" s="204"/>
      <c r="CA305" s="204"/>
      <c r="CB305" s="204"/>
      <c r="CC305" s="204"/>
      <c r="CD305" s="204"/>
      <c r="CE305" s="184">
        <f t="shared" si="60"/>
        <v>0</v>
      </c>
      <c r="CF305" s="244">
        <f t="shared" si="61"/>
        <v>0</v>
      </c>
      <c r="CG305" s="211"/>
      <c r="CH305" s="204"/>
      <c r="CI305" s="204"/>
      <c r="CJ305" s="204"/>
      <c r="CK305" s="204"/>
      <c r="CL305" s="204"/>
      <c r="CM305" s="204"/>
      <c r="CN305" s="204"/>
      <c r="CO305" s="204"/>
      <c r="CP305" s="204"/>
      <c r="CQ305" s="195">
        <f t="shared" si="62"/>
        <v>0</v>
      </c>
      <c r="CR305" s="186">
        <f t="shared" si="63"/>
        <v>0</v>
      </c>
      <c r="CS305" s="166"/>
      <c r="CT305" s="166"/>
      <c r="CU305" s="166"/>
      <c r="CV305" s="166"/>
      <c r="CW305" s="166"/>
      <c r="CX305" s="196"/>
      <c r="CY305" s="195">
        <f t="shared" si="64"/>
        <v>0</v>
      </c>
      <c r="CZ305" s="187">
        <f t="shared" si="65"/>
        <v>0</v>
      </c>
    </row>
    <row r="306" ht="15.0" customHeight="1">
      <c r="A306" s="169">
        <v>8.0</v>
      </c>
      <c r="B306" s="312" t="s">
        <v>250</v>
      </c>
      <c r="C306" s="307" t="s">
        <v>251</v>
      </c>
      <c r="D306" s="124" t="str">
        <f t="shared" si="50"/>
        <v>#REF!</v>
      </c>
      <c r="E306" s="125" t="str">
        <f t="shared" si="51"/>
        <v>#REF!</v>
      </c>
      <c r="F306" s="172" t="str">
        <f t="shared" si="52"/>
        <v>#REF!</v>
      </c>
      <c r="G306" s="189" t="str">
        <f t="shared" si="53"/>
        <v>#REF!</v>
      </c>
      <c r="H306" s="175"/>
      <c r="I306" s="176"/>
      <c r="J306" s="135"/>
      <c r="K306" s="135"/>
      <c r="L306" s="135"/>
      <c r="M306" s="178">
        <f t="shared" si="54"/>
        <v>0</v>
      </c>
      <c r="N306" s="188">
        <f t="shared" si="55"/>
        <v>0</v>
      </c>
      <c r="O306" s="211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6"/>
      <c r="AG306" s="206"/>
      <c r="AH306" s="206"/>
      <c r="AI306" s="206"/>
      <c r="AJ306" s="178">
        <f t="shared" si="56"/>
        <v>0</v>
      </c>
      <c r="AK306" s="190">
        <f t="shared" si="57"/>
        <v>0</v>
      </c>
      <c r="AL306" s="211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178">
        <f t="shared" si="58"/>
        <v>0</v>
      </c>
      <c r="BH306" s="190">
        <f t="shared" si="59"/>
        <v>0</v>
      </c>
      <c r="BI306" s="211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  <c r="BY306" s="204"/>
      <c r="BZ306" s="204"/>
      <c r="CA306" s="204"/>
      <c r="CB306" s="204"/>
      <c r="CC306" s="204"/>
      <c r="CD306" s="204"/>
      <c r="CE306" s="184">
        <f t="shared" si="60"/>
        <v>0</v>
      </c>
      <c r="CF306" s="244">
        <f t="shared" si="61"/>
        <v>0</v>
      </c>
      <c r="CG306" s="211"/>
      <c r="CH306" s="204"/>
      <c r="CI306" s="204"/>
      <c r="CJ306" s="204"/>
      <c r="CK306" s="204"/>
      <c r="CL306" s="204"/>
      <c r="CM306" s="204"/>
      <c r="CN306" s="204"/>
      <c r="CO306" s="204"/>
      <c r="CP306" s="204"/>
      <c r="CQ306" s="195">
        <f t="shared" si="62"/>
        <v>0</v>
      </c>
      <c r="CR306" s="186">
        <f t="shared" si="63"/>
        <v>0</v>
      </c>
      <c r="CS306" s="166"/>
      <c r="CT306" s="166"/>
      <c r="CU306" s="166"/>
      <c r="CV306" s="166"/>
      <c r="CW306" s="166"/>
      <c r="CX306" s="196"/>
      <c r="CY306" s="195">
        <f t="shared" si="64"/>
        <v>0</v>
      </c>
      <c r="CZ306" s="187">
        <f t="shared" si="65"/>
        <v>0</v>
      </c>
    </row>
    <row r="307" ht="15.75" customHeight="1">
      <c r="A307" s="121">
        <v>9.0</v>
      </c>
      <c r="B307" s="312" t="s">
        <v>252</v>
      </c>
      <c r="C307" s="307" t="s">
        <v>253</v>
      </c>
      <c r="D307" s="124" t="str">
        <f t="shared" si="50"/>
        <v>#REF!</v>
      </c>
      <c r="E307" s="125" t="str">
        <f t="shared" si="51"/>
        <v>#REF!</v>
      </c>
      <c r="F307" s="172" t="str">
        <f t="shared" si="52"/>
        <v>#REF!</v>
      </c>
      <c r="G307" s="189" t="str">
        <f t="shared" si="53"/>
        <v>#REF!</v>
      </c>
      <c r="H307" s="175"/>
      <c r="I307" s="135"/>
      <c r="J307" s="135"/>
      <c r="K307" s="135"/>
      <c r="L307" s="135"/>
      <c r="M307" s="178">
        <f t="shared" si="54"/>
        <v>0</v>
      </c>
      <c r="N307" s="188">
        <f t="shared" si="55"/>
        <v>0</v>
      </c>
      <c r="O307" s="200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  <c r="AA307" s="197"/>
      <c r="AB307" s="197"/>
      <c r="AC307" s="197"/>
      <c r="AD307" s="197"/>
      <c r="AE307" s="197"/>
      <c r="AF307" s="210"/>
      <c r="AG307" s="210"/>
      <c r="AH307" s="210"/>
      <c r="AI307" s="210"/>
      <c r="AJ307" s="178">
        <f t="shared" si="56"/>
        <v>0</v>
      </c>
      <c r="AK307" s="190">
        <f t="shared" si="57"/>
        <v>0</v>
      </c>
      <c r="AL307" s="200"/>
      <c r="AM307" s="197"/>
      <c r="AN307" s="197"/>
      <c r="AO307" s="197"/>
      <c r="AP307" s="197"/>
      <c r="AQ307" s="197"/>
      <c r="AR307" s="197"/>
      <c r="AS307" s="197"/>
      <c r="AT307" s="197"/>
      <c r="AU307" s="197"/>
      <c r="AV307" s="197"/>
      <c r="AW307" s="197"/>
      <c r="AX307" s="197"/>
      <c r="AY307" s="197"/>
      <c r="AZ307" s="197"/>
      <c r="BA307" s="197"/>
      <c r="BB307" s="197"/>
      <c r="BC307" s="197"/>
      <c r="BD307" s="197"/>
      <c r="BE307" s="197"/>
      <c r="BF307" s="197"/>
      <c r="BG307" s="178">
        <f t="shared" si="58"/>
        <v>0</v>
      </c>
      <c r="BH307" s="190">
        <f t="shared" si="59"/>
        <v>0</v>
      </c>
      <c r="BI307" s="200"/>
      <c r="BJ307" s="197"/>
      <c r="BK307" s="197"/>
      <c r="BL307" s="197"/>
      <c r="BM307" s="197"/>
      <c r="BN307" s="197"/>
      <c r="BO307" s="197"/>
      <c r="BP307" s="197"/>
      <c r="BQ307" s="197"/>
      <c r="BR307" s="197"/>
      <c r="BS307" s="197"/>
      <c r="BT307" s="197"/>
      <c r="BU307" s="197"/>
      <c r="BV307" s="197"/>
      <c r="BW307" s="204"/>
      <c r="BX307" s="204"/>
      <c r="BY307" s="204"/>
      <c r="BZ307" s="204"/>
      <c r="CA307" s="204"/>
      <c r="CB307" s="204"/>
      <c r="CC307" s="204"/>
      <c r="CD307" s="204"/>
      <c r="CE307" s="184">
        <f t="shared" si="60"/>
        <v>0</v>
      </c>
      <c r="CF307" s="244">
        <f t="shared" si="61"/>
        <v>0</v>
      </c>
      <c r="CG307" s="211"/>
      <c r="CH307" s="204"/>
      <c r="CI307" s="204"/>
      <c r="CJ307" s="204"/>
      <c r="CK307" s="204"/>
      <c r="CL307" s="204"/>
      <c r="CM307" s="204"/>
      <c r="CN307" s="204"/>
      <c r="CO307" s="204"/>
      <c r="CP307" s="204"/>
      <c r="CQ307" s="195">
        <f t="shared" si="62"/>
        <v>0</v>
      </c>
      <c r="CR307" s="186">
        <f t="shared" si="63"/>
        <v>0</v>
      </c>
      <c r="CS307" s="166"/>
      <c r="CT307" s="166"/>
      <c r="CU307" s="166"/>
      <c r="CV307" s="166"/>
      <c r="CW307" s="166"/>
      <c r="CX307" s="196"/>
      <c r="CY307" s="195">
        <f t="shared" si="64"/>
        <v>0</v>
      </c>
      <c r="CZ307" s="187">
        <f t="shared" si="65"/>
        <v>0</v>
      </c>
    </row>
    <row r="308" ht="15.75" customHeight="1">
      <c r="A308" s="169">
        <v>10.0</v>
      </c>
      <c r="B308" s="312" t="s">
        <v>254</v>
      </c>
      <c r="C308" s="307" t="s">
        <v>255</v>
      </c>
      <c r="D308" s="124" t="str">
        <f t="shared" si="50"/>
        <v>#REF!</v>
      </c>
      <c r="E308" s="125" t="str">
        <f t="shared" si="51"/>
        <v>#REF!</v>
      </c>
      <c r="F308" s="172" t="str">
        <f t="shared" si="52"/>
        <v>#REF!</v>
      </c>
      <c r="G308" s="189" t="str">
        <f t="shared" si="53"/>
        <v>#REF!</v>
      </c>
      <c r="H308" s="175"/>
      <c r="I308" s="135"/>
      <c r="J308" s="177"/>
      <c r="K308" s="135"/>
      <c r="L308" s="135"/>
      <c r="M308" s="178">
        <f t="shared" si="54"/>
        <v>0</v>
      </c>
      <c r="N308" s="188">
        <f t="shared" si="55"/>
        <v>0</v>
      </c>
      <c r="O308" s="211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6"/>
      <c r="AG308" s="206"/>
      <c r="AH308" s="206"/>
      <c r="AI308" s="206"/>
      <c r="AJ308" s="178">
        <f t="shared" si="56"/>
        <v>0</v>
      </c>
      <c r="AK308" s="190">
        <f t="shared" si="57"/>
        <v>0</v>
      </c>
      <c r="AL308" s="211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178">
        <f t="shared" si="58"/>
        <v>0</v>
      </c>
      <c r="BH308" s="190">
        <f t="shared" si="59"/>
        <v>0</v>
      </c>
      <c r="BI308" s="211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  <c r="BY308" s="204"/>
      <c r="BZ308" s="204"/>
      <c r="CA308" s="204"/>
      <c r="CB308" s="204"/>
      <c r="CC308" s="204"/>
      <c r="CD308" s="204"/>
      <c r="CE308" s="184">
        <f t="shared" si="60"/>
        <v>0</v>
      </c>
      <c r="CF308" s="244">
        <f t="shared" si="61"/>
        <v>0</v>
      </c>
      <c r="CG308" s="211"/>
      <c r="CH308" s="204"/>
      <c r="CI308" s="204"/>
      <c r="CJ308" s="204"/>
      <c r="CK308" s="204"/>
      <c r="CL308" s="204"/>
      <c r="CM308" s="204"/>
      <c r="CN308" s="204"/>
      <c r="CO308" s="204"/>
      <c r="CP308" s="204"/>
      <c r="CQ308" s="195">
        <f t="shared" si="62"/>
        <v>0</v>
      </c>
      <c r="CR308" s="186">
        <f t="shared" si="63"/>
        <v>0</v>
      </c>
      <c r="CS308" s="166"/>
      <c r="CT308" s="166"/>
      <c r="CU308" s="166"/>
      <c r="CV308" s="166"/>
      <c r="CW308" s="166"/>
      <c r="CX308" s="196"/>
      <c r="CY308" s="195">
        <f t="shared" si="64"/>
        <v>0</v>
      </c>
      <c r="CZ308" s="187">
        <f t="shared" si="65"/>
        <v>0</v>
      </c>
    </row>
    <row r="309" ht="15.75" customHeight="1">
      <c r="A309" s="121">
        <v>11.0</v>
      </c>
      <c r="B309" s="312" t="s">
        <v>256</v>
      </c>
      <c r="C309" s="307" t="s">
        <v>257</v>
      </c>
      <c r="D309" s="124" t="str">
        <f t="shared" si="50"/>
        <v>#REF!</v>
      </c>
      <c r="E309" s="125" t="str">
        <f t="shared" si="51"/>
        <v>#REF!</v>
      </c>
      <c r="F309" s="172" t="str">
        <f t="shared" si="52"/>
        <v>#REF!</v>
      </c>
      <c r="G309" s="189" t="str">
        <f t="shared" si="53"/>
        <v>#REF!</v>
      </c>
      <c r="H309" s="175"/>
      <c r="I309" s="135"/>
      <c r="J309" s="135"/>
      <c r="K309" s="176"/>
      <c r="L309" s="176"/>
      <c r="M309" s="178">
        <f t="shared" si="54"/>
        <v>0</v>
      </c>
      <c r="N309" s="188">
        <f t="shared" si="55"/>
        <v>0</v>
      </c>
      <c r="O309" s="200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  <c r="AA309" s="197"/>
      <c r="AB309" s="197"/>
      <c r="AC309" s="197"/>
      <c r="AD309" s="197"/>
      <c r="AE309" s="197"/>
      <c r="AF309" s="210"/>
      <c r="AG309" s="210"/>
      <c r="AH309" s="210"/>
      <c r="AI309" s="210"/>
      <c r="AJ309" s="178">
        <f t="shared" si="56"/>
        <v>0</v>
      </c>
      <c r="AK309" s="190">
        <f t="shared" si="57"/>
        <v>0</v>
      </c>
      <c r="AL309" s="200"/>
      <c r="AM309" s="197"/>
      <c r="AN309" s="197"/>
      <c r="AO309" s="197"/>
      <c r="AP309" s="197"/>
      <c r="AQ309" s="197"/>
      <c r="AR309" s="197"/>
      <c r="AS309" s="197"/>
      <c r="AT309" s="197"/>
      <c r="AU309" s="197"/>
      <c r="AV309" s="197"/>
      <c r="AW309" s="197"/>
      <c r="AX309" s="197"/>
      <c r="AY309" s="197"/>
      <c r="AZ309" s="197"/>
      <c r="BA309" s="197"/>
      <c r="BB309" s="197"/>
      <c r="BC309" s="197"/>
      <c r="BD309" s="197"/>
      <c r="BE309" s="197"/>
      <c r="BF309" s="197"/>
      <c r="BG309" s="178">
        <f t="shared" si="58"/>
        <v>0</v>
      </c>
      <c r="BH309" s="190">
        <f t="shared" si="59"/>
        <v>0</v>
      </c>
      <c r="BI309" s="200"/>
      <c r="BJ309" s="197"/>
      <c r="BK309" s="197"/>
      <c r="BL309" s="197"/>
      <c r="BM309" s="197"/>
      <c r="BN309" s="197"/>
      <c r="BO309" s="197"/>
      <c r="BP309" s="197"/>
      <c r="BQ309" s="197"/>
      <c r="BR309" s="197"/>
      <c r="BS309" s="197"/>
      <c r="BT309" s="197"/>
      <c r="BU309" s="197"/>
      <c r="BV309" s="197"/>
      <c r="BW309" s="204"/>
      <c r="BX309" s="204"/>
      <c r="BY309" s="204"/>
      <c r="BZ309" s="204"/>
      <c r="CA309" s="204"/>
      <c r="CB309" s="204"/>
      <c r="CC309" s="204"/>
      <c r="CD309" s="204"/>
      <c r="CE309" s="184">
        <f t="shared" si="60"/>
        <v>0</v>
      </c>
      <c r="CF309" s="244">
        <f t="shared" si="61"/>
        <v>0</v>
      </c>
      <c r="CG309" s="211"/>
      <c r="CH309" s="204"/>
      <c r="CI309" s="204"/>
      <c r="CJ309" s="204"/>
      <c r="CK309" s="204"/>
      <c r="CL309" s="204"/>
      <c r="CM309" s="204"/>
      <c r="CN309" s="204"/>
      <c r="CO309" s="204"/>
      <c r="CP309" s="204"/>
      <c r="CQ309" s="195">
        <f t="shared" si="62"/>
        <v>0</v>
      </c>
      <c r="CR309" s="186">
        <f t="shared" si="63"/>
        <v>0</v>
      </c>
      <c r="CS309" s="166"/>
      <c r="CT309" s="166"/>
      <c r="CU309" s="166"/>
      <c r="CV309" s="166"/>
      <c r="CW309" s="166"/>
      <c r="CX309" s="196"/>
      <c r="CY309" s="195">
        <f t="shared" si="64"/>
        <v>0</v>
      </c>
      <c r="CZ309" s="187">
        <f t="shared" si="65"/>
        <v>0</v>
      </c>
    </row>
    <row r="310" ht="15.75" customHeight="1">
      <c r="A310" s="169">
        <v>12.0</v>
      </c>
      <c r="B310" s="312" t="s">
        <v>258</v>
      </c>
      <c r="C310" s="307" t="s">
        <v>259</v>
      </c>
      <c r="D310" s="124" t="str">
        <f t="shared" si="50"/>
        <v>#REF!</v>
      </c>
      <c r="E310" s="125" t="str">
        <f t="shared" si="51"/>
        <v>#REF!</v>
      </c>
      <c r="F310" s="172" t="str">
        <f t="shared" si="52"/>
        <v>#REF!</v>
      </c>
      <c r="G310" s="189" t="str">
        <f t="shared" si="53"/>
        <v>#REF!</v>
      </c>
      <c r="H310" s="208"/>
      <c r="I310" s="135"/>
      <c r="J310" s="135"/>
      <c r="K310" s="135"/>
      <c r="L310" s="135"/>
      <c r="M310" s="178">
        <f t="shared" si="54"/>
        <v>0</v>
      </c>
      <c r="N310" s="188">
        <f t="shared" si="55"/>
        <v>0</v>
      </c>
      <c r="O310" s="200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  <c r="AA310" s="197"/>
      <c r="AB310" s="197"/>
      <c r="AC310" s="197"/>
      <c r="AD310" s="197"/>
      <c r="AE310" s="197"/>
      <c r="AF310" s="210"/>
      <c r="AG310" s="210"/>
      <c r="AH310" s="210"/>
      <c r="AI310" s="210"/>
      <c r="AJ310" s="178">
        <f t="shared" si="56"/>
        <v>0</v>
      </c>
      <c r="AK310" s="190">
        <f t="shared" si="57"/>
        <v>0</v>
      </c>
      <c r="AL310" s="200"/>
      <c r="AM310" s="197"/>
      <c r="AN310" s="197"/>
      <c r="AO310" s="197"/>
      <c r="AP310" s="197"/>
      <c r="AQ310" s="197"/>
      <c r="AR310" s="197"/>
      <c r="AS310" s="197"/>
      <c r="AT310" s="197"/>
      <c r="AU310" s="197"/>
      <c r="AV310" s="197"/>
      <c r="AW310" s="197"/>
      <c r="AX310" s="197"/>
      <c r="AY310" s="197"/>
      <c r="AZ310" s="197"/>
      <c r="BA310" s="197"/>
      <c r="BB310" s="197"/>
      <c r="BC310" s="197"/>
      <c r="BD310" s="197"/>
      <c r="BE310" s="197"/>
      <c r="BF310" s="197"/>
      <c r="BG310" s="178">
        <f t="shared" si="58"/>
        <v>0</v>
      </c>
      <c r="BH310" s="190">
        <f t="shared" si="59"/>
        <v>0</v>
      </c>
      <c r="BI310" s="200"/>
      <c r="BJ310" s="197"/>
      <c r="BK310" s="197"/>
      <c r="BL310" s="197"/>
      <c r="BM310" s="197"/>
      <c r="BN310" s="197"/>
      <c r="BO310" s="197"/>
      <c r="BP310" s="197"/>
      <c r="BQ310" s="197"/>
      <c r="BR310" s="197"/>
      <c r="BS310" s="197"/>
      <c r="BT310" s="197"/>
      <c r="BU310" s="197"/>
      <c r="BV310" s="197"/>
      <c r="BW310" s="204"/>
      <c r="BX310" s="204"/>
      <c r="BY310" s="204"/>
      <c r="BZ310" s="204"/>
      <c r="CA310" s="204"/>
      <c r="CB310" s="204"/>
      <c r="CC310" s="204"/>
      <c r="CD310" s="204"/>
      <c r="CE310" s="184">
        <f t="shared" si="60"/>
        <v>0</v>
      </c>
      <c r="CF310" s="244">
        <f t="shared" si="61"/>
        <v>0</v>
      </c>
      <c r="CG310" s="211"/>
      <c r="CH310" s="204"/>
      <c r="CI310" s="204"/>
      <c r="CJ310" s="204"/>
      <c r="CK310" s="204"/>
      <c r="CL310" s="204"/>
      <c r="CM310" s="204"/>
      <c r="CN310" s="204"/>
      <c r="CO310" s="204"/>
      <c r="CP310" s="204"/>
      <c r="CQ310" s="195">
        <f t="shared" si="62"/>
        <v>0</v>
      </c>
      <c r="CR310" s="186">
        <f t="shared" si="63"/>
        <v>0</v>
      </c>
      <c r="CS310" s="166"/>
      <c r="CT310" s="166"/>
      <c r="CU310" s="166"/>
      <c r="CV310" s="166"/>
      <c r="CW310" s="166"/>
      <c r="CX310" s="196"/>
      <c r="CY310" s="195">
        <f t="shared" si="64"/>
        <v>0</v>
      </c>
      <c r="CZ310" s="187">
        <f t="shared" si="65"/>
        <v>0</v>
      </c>
    </row>
    <row r="311" ht="15.75" customHeight="1">
      <c r="A311" s="121">
        <v>13.0</v>
      </c>
      <c r="B311" s="312" t="s">
        <v>260</v>
      </c>
      <c r="C311" s="307" t="s">
        <v>261</v>
      </c>
      <c r="D311" s="124" t="str">
        <f t="shared" si="50"/>
        <v>#REF!</v>
      </c>
      <c r="E311" s="125" t="str">
        <f t="shared" si="51"/>
        <v>#REF!</v>
      </c>
      <c r="F311" s="172" t="str">
        <f t="shared" si="52"/>
        <v>#REF!</v>
      </c>
      <c r="G311" s="189" t="str">
        <f t="shared" si="53"/>
        <v>#REF!</v>
      </c>
      <c r="H311" s="175"/>
      <c r="I311" s="176"/>
      <c r="J311" s="135"/>
      <c r="K311" s="135"/>
      <c r="L311" s="135"/>
      <c r="M311" s="178">
        <f t="shared" si="54"/>
        <v>0</v>
      </c>
      <c r="N311" s="188">
        <f t="shared" si="55"/>
        <v>0</v>
      </c>
      <c r="O311" s="200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  <c r="AA311" s="197"/>
      <c r="AB311" s="197"/>
      <c r="AC311" s="197"/>
      <c r="AD311" s="197"/>
      <c r="AE311" s="197"/>
      <c r="AF311" s="210"/>
      <c r="AG311" s="210"/>
      <c r="AH311" s="210"/>
      <c r="AI311" s="210"/>
      <c r="AJ311" s="178">
        <f t="shared" si="56"/>
        <v>0</v>
      </c>
      <c r="AK311" s="190">
        <f t="shared" si="57"/>
        <v>0</v>
      </c>
      <c r="AL311" s="200"/>
      <c r="AM311" s="197"/>
      <c r="AN311" s="197"/>
      <c r="AO311" s="197"/>
      <c r="AP311" s="197"/>
      <c r="AQ311" s="197"/>
      <c r="AR311" s="197"/>
      <c r="AS311" s="197"/>
      <c r="AT311" s="197"/>
      <c r="AU311" s="197"/>
      <c r="AV311" s="197"/>
      <c r="AW311" s="197"/>
      <c r="AX311" s="197"/>
      <c r="AY311" s="197"/>
      <c r="AZ311" s="197"/>
      <c r="BA311" s="197"/>
      <c r="BB311" s="197"/>
      <c r="BC311" s="197"/>
      <c r="BD311" s="197"/>
      <c r="BE311" s="197"/>
      <c r="BF311" s="197"/>
      <c r="BG311" s="178">
        <f t="shared" si="58"/>
        <v>0</v>
      </c>
      <c r="BH311" s="190">
        <f t="shared" si="59"/>
        <v>0</v>
      </c>
      <c r="BI311" s="200"/>
      <c r="BJ311" s="197"/>
      <c r="BK311" s="197"/>
      <c r="BL311" s="197"/>
      <c r="BM311" s="197"/>
      <c r="BN311" s="197"/>
      <c r="BO311" s="197"/>
      <c r="BP311" s="197"/>
      <c r="BQ311" s="197"/>
      <c r="BR311" s="197"/>
      <c r="BS311" s="197"/>
      <c r="BT311" s="197"/>
      <c r="BU311" s="197"/>
      <c r="BV311" s="197"/>
      <c r="BW311" s="204"/>
      <c r="BX311" s="204"/>
      <c r="BY311" s="204"/>
      <c r="BZ311" s="204"/>
      <c r="CA311" s="204"/>
      <c r="CB311" s="204"/>
      <c r="CC311" s="204"/>
      <c r="CD311" s="204"/>
      <c r="CE311" s="184">
        <f t="shared" si="60"/>
        <v>0</v>
      </c>
      <c r="CF311" s="244">
        <f t="shared" si="61"/>
        <v>0</v>
      </c>
      <c r="CG311" s="211"/>
      <c r="CH311" s="204"/>
      <c r="CI311" s="204"/>
      <c r="CJ311" s="204"/>
      <c r="CK311" s="204"/>
      <c r="CL311" s="204"/>
      <c r="CM311" s="204"/>
      <c r="CN311" s="204"/>
      <c r="CO311" s="204"/>
      <c r="CP311" s="204"/>
      <c r="CQ311" s="195">
        <f t="shared" si="62"/>
        <v>0</v>
      </c>
      <c r="CR311" s="186">
        <f t="shared" si="63"/>
        <v>0</v>
      </c>
      <c r="CS311" s="166"/>
      <c r="CT311" s="166"/>
      <c r="CU311" s="166"/>
      <c r="CV311" s="166"/>
      <c r="CW311" s="166"/>
      <c r="CX311" s="196"/>
      <c r="CY311" s="195">
        <f t="shared" si="64"/>
        <v>0</v>
      </c>
      <c r="CZ311" s="187">
        <f t="shared" si="65"/>
        <v>0</v>
      </c>
    </row>
    <row r="312" ht="15.75" customHeight="1">
      <c r="A312" s="169">
        <v>14.0</v>
      </c>
      <c r="B312" s="312" t="s">
        <v>262</v>
      </c>
      <c r="C312" s="307" t="s">
        <v>263</v>
      </c>
      <c r="D312" s="124" t="str">
        <f t="shared" si="50"/>
        <v>#REF!</v>
      </c>
      <c r="E312" s="125" t="str">
        <f t="shared" si="51"/>
        <v>#REF!</v>
      </c>
      <c r="F312" s="172" t="str">
        <f t="shared" si="52"/>
        <v>#REF!</v>
      </c>
      <c r="G312" s="189" t="str">
        <f t="shared" si="53"/>
        <v>#REF!</v>
      </c>
      <c r="H312" s="175"/>
      <c r="I312" s="135"/>
      <c r="J312" s="135"/>
      <c r="K312" s="176"/>
      <c r="L312" s="176"/>
      <c r="M312" s="178">
        <f t="shared" si="54"/>
        <v>0</v>
      </c>
      <c r="N312" s="188">
        <f t="shared" si="55"/>
        <v>0</v>
      </c>
      <c r="O312" s="200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  <c r="AA312" s="197"/>
      <c r="AB312" s="197"/>
      <c r="AC312" s="197"/>
      <c r="AD312" s="197"/>
      <c r="AE312" s="197"/>
      <c r="AF312" s="210"/>
      <c r="AG312" s="210"/>
      <c r="AH312" s="210"/>
      <c r="AI312" s="210"/>
      <c r="AJ312" s="178">
        <f t="shared" si="56"/>
        <v>0</v>
      </c>
      <c r="AK312" s="190">
        <f t="shared" si="57"/>
        <v>0</v>
      </c>
      <c r="AL312" s="200"/>
      <c r="AM312" s="197"/>
      <c r="AN312" s="197"/>
      <c r="AO312" s="197"/>
      <c r="AP312" s="197"/>
      <c r="AQ312" s="197"/>
      <c r="AR312" s="197"/>
      <c r="AS312" s="197"/>
      <c r="AT312" s="197"/>
      <c r="AU312" s="197"/>
      <c r="AV312" s="197"/>
      <c r="AW312" s="197"/>
      <c r="AX312" s="197"/>
      <c r="AY312" s="197"/>
      <c r="AZ312" s="197"/>
      <c r="BA312" s="197"/>
      <c r="BB312" s="197"/>
      <c r="BC312" s="197"/>
      <c r="BD312" s="197"/>
      <c r="BE312" s="197"/>
      <c r="BF312" s="197"/>
      <c r="BG312" s="178">
        <f t="shared" si="58"/>
        <v>0</v>
      </c>
      <c r="BH312" s="190">
        <f t="shared" si="59"/>
        <v>0</v>
      </c>
      <c r="BI312" s="200"/>
      <c r="BJ312" s="197"/>
      <c r="BK312" s="197"/>
      <c r="BL312" s="197"/>
      <c r="BM312" s="197"/>
      <c r="BN312" s="197"/>
      <c r="BO312" s="197"/>
      <c r="BP312" s="197"/>
      <c r="BQ312" s="197"/>
      <c r="BR312" s="197"/>
      <c r="BS312" s="197"/>
      <c r="BT312" s="197"/>
      <c r="BU312" s="197"/>
      <c r="BV312" s="197"/>
      <c r="BW312" s="204"/>
      <c r="BX312" s="204"/>
      <c r="BY312" s="204"/>
      <c r="BZ312" s="204"/>
      <c r="CA312" s="204"/>
      <c r="CB312" s="204"/>
      <c r="CC312" s="204"/>
      <c r="CD312" s="204"/>
      <c r="CE312" s="184">
        <f t="shared" si="60"/>
        <v>0</v>
      </c>
      <c r="CF312" s="244">
        <f t="shared" si="61"/>
        <v>0</v>
      </c>
      <c r="CG312" s="211"/>
      <c r="CH312" s="204"/>
      <c r="CI312" s="204"/>
      <c r="CJ312" s="204"/>
      <c r="CK312" s="204"/>
      <c r="CL312" s="204"/>
      <c r="CM312" s="204"/>
      <c r="CN312" s="204"/>
      <c r="CO312" s="204"/>
      <c r="CP312" s="204"/>
      <c r="CQ312" s="195">
        <f t="shared" si="62"/>
        <v>0</v>
      </c>
      <c r="CR312" s="186">
        <f t="shared" si="63"/>
        <v>0</v>
      </c>
      <c r="CS312" s="166"/>
      <c r="CT312" s="166"/>
      <c r="CU312" s="166"/>
      <c r="CV312" s="166"/>
      <c r="CW312" s="166"/>
      <c r="CX312" s="196"/>
      <c r="CY312" s="195">
        <f t="shared" si="64"/>
        <v>0</v>
      </c>
      <c r="CZ312" s="187">
        <f t="shared" si="65"/>
        <v>0</v>
      </c>
    </row>
    <row r="313" ht="15.75" customHeight="1">
      <c r="A313" s="121">
        <v>15.0</v>
      </c>
      <c r="B313" s="312" t="s">
        <v>264</v>
      </c>
      <c r="C313" s="307" t="s">
        <v>265</v>
      </c>
      <c r="D313" s="124" t="str">
        <f t="shared" si="50"/>
        <v>#REF!</v>
      </c>
      <c r="E313" s="125" t="str">
        <f t="shared" si="51"/>
        <v>#REF!</v>
      </c>
      <c r="F313" s="172" t="str">
        <f t="shared" si="52"/>
        <v>#REF!</v>
      </c>
      <c r="G313" s="189" t="str">
        <f t="shared" si="53"/>
        <v>#REF!</v>
      </c>
      <c r="H313" s="175"/>
      <c r="I313" s="176"/>
      <c r="J313" s="176"/>
      <c r="K313" s="135"/>
      <c r="L313" s="135"/>
      <c r="M313" s="178">
        <f t="shared" si="54"/>
        <v>0</v>
      </c>
      <c r="N313" s="188">
        <f t="shared" si="55"/>
        <v>0</v>
      </c>
      <c r="O313" s="200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  <c r="AA313" s="197"/>
      <c r="AB313" s="197"/>
      <c r="AC313" s="197"/>
      <c r="AD313" s="197"/>
      <c r="AE313" s="197"/>
      <c r="AF313" s="210"/>
      <c r="AG313" s="210"/>
      <c r="AH313" s="210"/>
      <c r="AI313" s="210"/>
      <c r="AJ313" s="178">
        <f t="shared" si="56"/>
        <v>0</v>
      </c>
      <c r="AK313" s="190">
        <f t="shared" si="57"/>
        <v>0</v>
      </c>
      <c r="AL313" s="200"/>
      <c r="AM313" s="197"/>
      <c r="AN313" s="197"/>
      <c r="AO313" s="197"/>
      <c r="AP313" s="197"/>
      <c r="AQ313" s="197"/>
      <c r="AR313" s="197"/>
      <c r="AS313" s="197"/>
      <c r="AT313" s="197"/>
      <c r="AU313" s="197"/>
      <c r="AV313" s="197"/>
      <c r="AW313" s="197"/>
      <c r="AX313" s="197"/>
      <c r="AY313" s="197"/>
      <c r="AZ313" s="197"/>
      <c r="BA313" s="197"/>
      <c r="BB313" s="197"/>
      <c r="BC313" s="197"/>
      <c r="BD313" s="197"/>
      <c r="BE313" s="197"/>
      <c r="BF313" s="197"/>
      <c r="BG313" s="178">
        <f t="shared" si="58"/>
        <v>0</v>
      </c>
      <c r="BH313" s="190">
        <f t="shared" si="59"/>
        <v>0</v>
      </c>
      <c r="BI313" s="200"/>
      <c r="BJ313" s="197"/>
      <c r="BK313" s="197"/>
      <c r="BL313" s="197"/>
      <c r="BM313" s="197"/>
      <c r="BN313" s="197"/>
      <c r="BO313" s="197"/>
      <c r="BP313" s="197"/>
      <c r="BQ313" s="197"/>
      <c r="BR313" s="197"/>
      <c r="BS313" s="197"/>
      <c r="BT313" s="197"/>
      <c r="BU313" s="197"/>
      <c r="BV313" s="197"/>
      <c r="BW313" s="204"/>
      <c r="BX313" s="204"/>
      <c r="BY313" s="204"/>
      <c r="BZ313" s="204"/>
      <c r="CA313" s="204"/>
      <c r="CB313" s="204"/>
      <c r="CC313" s="204"/>
      <c r="CD313" s="204"/>
      <c r="CE313" s="184">
        <f t="shared" si="60"/>
        <v>0</v>
      </c>
      <c r="CF313" s="244">
        <f t="shared" si="61"/>
        <v>0</v>
      </c>
      <c r="CG313" s="211"/>
      <c r="CH313" s="204"/>
      <c r="CI313" s="204"/>
      <c r="CJ313" s="204"/>
      <c r="CK313" s="204"/>
      <c r="CL313" s="204"/>
      <c r="CM313" s="204"/>
      <c r="CN313" s="204"/>
      <c r="CO313" s="204"/>
      <c r="CP313" s="204"/>
      <c r="CQ313" s="195">
        <f t="shared" si="62"/>
        <v>0</v>
      </c>
      <c r="CR313" s="186">
        <f t="shared" si="63"/>
        <v>0</v>
      </c>
      <c r="CS313" s="166"/>
      <c r="CT313" s="166"/>
      <c r="CU313" s="166"/>
      <c r="CV313" s="166"/>
      <c r="CW313" s="166"/>
      <c r="CX313" s="196"/>
      <c r="CY313" s="195">
        <f t="shared" si="64"/>
        <v>0</v>
      </c>
      <c r="CZ313" s="187">
        <f t="shared" si="65"/>
        <v>0</v>
      </c>
    </row>
    <row r="314" ht="15.75" customHeight="1">
      <c r="A314" s="169">
        <v>16.0</v>
      </c>
      <c r="B314" s="312" t="s">
        <v>266</v>
      </c>
      <c r="C314" s="307" t="s">
        <v>267</v>
      </c>
      <c r="D314" s="124" t="str">
        <f t="shared" si="50"/>
        <v>#REF!</v>
      </c>
      <c r="E314" s="125" t="str">
        <f t="shared" si="51"/>
        <v>#REF!</v>
      </c>
      <c r="F314" s="172" t="str">
        <f t="shared" si="52"/>
        <v>#REF!</v>
      </c>
      <c r="G314" s="189" t="str">
        <f t="shared" si="53"/>
        <v>#REF!</v>
      </c>
      <c r="H314" s="175"/>
      <c r="I314" s="176"/>
      <c r="J314" s="135"/>
      <c r="K314" s="135"/>
      <c r="L314" s="135"/>
      <c r="M314" s="178">
        <f t="shared" si="54"/>
        <v>0</v>
      </c>
      <c r="N314" s="188">
        <f t="shared" si="55"/>
        <v>0</v>
      </c>
      <c r="O314" s="223"/>
      <c r="P314" s="222"/>
      <c r="Q314" s="222"/>
      <c r="R314" s="222"/>
      <c r="S314" s="222"/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5"/>
      <c r="AG314" s="225"/>
      <c r="AH314" s="225"/>
      <c r="AI314" s="225"/>
      <c r="AJ314" s="178">
        <f t="shared" si="56"/>
        <v>0</v>
      </c>
      <c r="AK314" s="190">
        <f t="shared" si="57"/>
        <v>0</v>
      </c>
      <c r="AL314" s="223"/>
      <c r="AM314" s="222"/>
      <c r="AN314" s="222"/>
      <c r="AO314" s="222"/>
      <c r="AP314" s="222"/>
      <c r="AQ314" s="222"/>
      <c r="AR314" s="222"/>
      <c r="AS314" s="222"/>
      <c r="AT314" s="222"/>
      <c r="AU314" s="222"/>
      <c r="AV314" s="222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178">
        <f t="shared" si="58"/>
        <v>0</v>
      </c>
      <c r="BH314" s="190">
        <f t="shared" si="59"/>
        <v>0</v>
      </c>
      <c r="BI314" s="223"/>
      <c r="BJ314" s="222"/>
      <c r="BK314" s="222"/>
      <c r="BL314" s="222"/>
      <c r="BM314" s="222"/>
      <c r="BN314" s="222"/>
      <c r="BO314" s="222"/>
      <c r="BP314" s="222"/>
      <c r="BQ314" s="222"/>
      <c r="BR314" s="222"/>
      <c r="BS314" s="222"/>
      <c r="BT314" s="222"/>
      <c r="BU314" s="222"/>
      <c r="BV314" s="222"/>
      <c r="BW314" s="204"/>
      <c r="BX314" s="204"/>
      <c r="BY314" s="204"/>
      <c r="BZ314" s="204"/>
      <c r="CA314" s="204"/>
      <c r="CB314" s="204"/>
      <c r="CC314" s="204"/>
      <c r="CD314" s="204"/>
      <c r="CE314" s="184">
        <f t="shared" si="60"/>
        <v>0</v>
      </c>
      <c r="CF314" s="244">
        <f t="shared" si="61"/>
        <v>0</v>
      </c>
      <c r="CG314" s="211"/>
      <c r="CH314" s="204"/>
      <c r="CI314" s="204"/>
      <c r="CJ314" s="204"/>
      <c r="CK314" s="204"/>
      <c r="CL314" s="204"/>
      <c r="CM314" s="204"/>
      <c r="CN314" s="204"/>
      <c r="CO314" s="204"/>
      <c r="CP314" s="204"/>
      <c r="CQ314" s="195">
        <f t="shared" si="62"/>
        <v>0</v>
      </c>
      <c r="CR314" s="186">
        <f t="shared" si="63"/>
        <v>0</v>
      </c>
      <c r="CS314" s="166"/>
      <c r="CT314" s="166"/>
      <c r="CU314" s="166"/>
      <c r="CV314" s="166"/>
      <c r="CW314" s="166"/>
      <c r="CX314" s="196"/>
      <c r="CY314" s="195">
        <f t="shared" si="64"/>
        <v>0</v>
      </c>
      <c r="CZ314" s="187">
        <f t="shared" si="65"/>
        <v>0</v>
      </c>
    </row>
    <row r="315" ht="15.75" customHeight="1">
      <c r="A315" s="121">
        <v>17.0</v>
      </c>
      <c r="B315" s="312" t="s">
        <v>268</v>
      </c>
      <c r="C315" s="307" t="s">
        <v>269</v>
      </c>
      <c r="D315" s="124" t="str">
        <f t="shared" si="50"/>
        <v>#REF!</v>
      </c>
      <c r="E315" s="125" t="str">
        <f t="shared" si="51"/>
        <v>#REF!</v>
      </c>
      <c r="F315" s="172" t="str">
        <f t="shared" si="52"/>
        <v>#REF!</v>
      </c>
      <c r="G315" s="189" t="str">
        <f t="shared" si="53"/>
        <v>#REF!</v>
      </c>
      <c r="H315" s="175"/>
      <c r="I315" s="135"/>
      <c r="J315" s="176"/>
      <c r="K315" s="135"/>
      <c r="L315" s="135"/>
      <c r="M315" s="178">
        <f t="shared" si="54"/>
        <v>0</v>
      </c>
      <c r="N315" s="188">
        <f t="shared" si="55"/>
        <v>0</v>
      </c>
      <c r="O315" s="200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  <c r="AA315" s="197"/>
      <c r="AB315" s="197"/>
      <c r="AC315" s="197"/>
      <c r="AD315" s="197"/>
      <c r="AE315" s="197"/>
      <c r="AF315" s="210"/>
      <c r="AG315" s="210"/>
      <c r="AH315" s="210"/>
      <c r="AI315" s="210"/>
      <c r="AJ315" s="178">
        <f t="shared" si="56"/>
        <v>0</v>
      </c>
      <c r="AK315" s="190">
        <f t="shared" si="57"/>
        <v>0</v>
      </c>
      <c r="AL315" s="200"/>
      <c r="AM315" s="197"/>
      <c r="AN315" s="197"/>
      <c r="AO315" s="197"/>
      <c r="AP315" s="197"/>
      <c r="AQ315" s="197"/>
      <c r="AR315" s="197"/>
      <c r="AS315" s="197"/>
      <c r="AT315" s="197"/>
      <c r="AU315" s="197"/>
      <c r="AV315" s="197"/>
      <c r="AW315" s="197"/>
      <c r="AX315" s="197"/>
      <c r="AY315" s="197"/>
      <c r="AZ315" s="197"/>
      <c r="BA315" s="197"/>
      <c r="BB315" s="197"/>
      <c r="BC315" s="197"/>
      <c r="BD315" s="197"/>
      <c r="BE315" s="197"/>
      <c r="BF315" s="197"/>
      <c r="BG315" s="178">
        <f t="shared" si="58"/>
        <v>0</v>
      </c>
      <c r="BH315" s="190">
        <f t="shared" si="59"/>
        <v>0</v>
      </c>
      <c r="BI315" s="200"/>
      <c r="BJ315" s="197"/>
      <c r="BK315" s="197"/>
      <c r="BL315" s="197"/>
      <c r="BM315" s="197"/>
      <c r="BN315" s="197"/>
      <c r="BO315" s="197"/>
      <c r="BP315" s="197"/>
      <c r="BQ315" s="197"/>
      <c r="BR315" s="197"/>
      <c r="BS315" s="197"/>
      <c r="BT315" s="197"/>
      <c r="BU315" s="197"/>
      <c r="BV315" s="197"/>
      <c r="BW315" s="204"/>
      <c r="BX315" s="204"/>
      <c r="BY315" s="204"/>
      <c r="BZ315" s="204"/>
      <c r="CA315" s="204"/>
      <c r="CB315" s="204"/>
      <c r="CC315" s="204"/>
      <c r="CD315" s="204"/>
      <c r="CE315" s="184">
        <f t="shared" si="60"/>
        <v>0</v>
      </c>
      <c r="CF315" s="244">
        <f t="shared" si="61"/>
        <v>0</v>
      </c>
      <c r="CG315" s="211"/>
      <c r="CH315" s="204"/>
      <c r="CI315" s="204"/>
      <c r="CJ315" s="204"/>
      <c r="CK315" s="204"/>
      <c r="CL315" s="204"/>
      <c r="CM315" s="204"/>
      <c r="CN315" s="204"/>
      <c r="CO315" s="204"/>
      <c r="CP315" s="204"/>
      <c r="CQ315" s="195">
        <f t="shared" si="62"/>
        <v>0</v>
      </c>
      <c r="CR315" s="186">
        <f t="shared" si="63"/>
        <v>0</v>
      </c>
      <c r="CS315" s="166"/>
      <c r="CT315" s="166"/>
      <c r="CU315" s="166"/>
      <c r="CV315" s="166"/>
      <c r="CW315" s="166"/>
      <c r="CX315" s="196"/>
      <c r="CY315" s="195">
        <f t="shared" si="64"/>
        <v>0</v>
      </c>
      <c r="CZ315" s="187">
        <f t="shared" si="65"/>
        <v>0</v>
      </c>
    </row>
    <row r="316" ht="15.75" customHeight="1">
      <c r="A316" s="169">
        <v>18.0</v>
      </c>
      <c r="B316" s="312" t="s">
        <v>270</v>
      </c>
      <c r="C316" s="307" t="s">
        <v>271</v>
      </c>
      <c r="D316" s="124" t="str">
        <f t="shared" si="50"/>
        <v>#REF!</v>
      </c>
      <c r="E316" s="125" t="str">
        <f t="shared" si="51"/>
        <v>#REF!</v>
      </c>
      <c r="F316" s="172" t="str">
        <f t="shared" si="52"/>
        <v>#REF!</v>
      </c>
      <c r="G316" s="189" t="str">
        <f t="shared" si="53"/>
        <v>#REF!</v>
      </c>
      <c r="H316" s="175"/>
      <c r="I316" s="135"/>
      <c r="J316" s="135"/>
      <c r="K316" s="135"/>
      <c r="L316" s="135"/>
      <c r="M316" s="178">
        <f t="shared" si="54"/>
        <v>0</v>
      </c>
      <c r="N316" s="188">
        <f t="shared" si="55"/>
        <v>0</v>
      </c>
      <c r="O316" s="200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  <c r="AA316" s="197"/>
      <c r="AB316" s="197"/>
      <c r="AC316" s="197"/>
      <c r="AD316" s="197"/>
      <c r="AE316" s="197"/>
      <c r="AF316" s="210"/>
      <c r="AG316" s="210"/>
      <c r="AH316" s="210"/>
      <c r="AI316" s="210"/>
      <c r="AJ316" s="178">
        <f t="shared" si="56"/>
        <v>0</v>
      </c>
      <c r="AK316" s="190">
        <f t="shared" si="57"/>
        <v>0</v>
      </c>
      <c r="AL316" s="200"/>
      <c r="AM316" s="197"/>
      <c r="AN316" s="197"/>
      <c r="AO316" s="197"/>
      <c r="AP316" s="197"/>
      <c r="AQ316" s="197"/>
      <c r="AR316" s="197"/>
      <c r="AS316" s="197"/>
      <c r="AT316" s="197"/>
      <c r="AU316" s="197"/>
      <c r="AV316" s="197"/>
      <c r="AW316" s="197"/>
      <c r="AX316" s="197"/>
      <c r="AY316" s="197"/>
      <c r="AZ316" s="197"/>
      <c r="BA316" s="197"/>
      <c r="BB316" s="197"/>
      <c r="BC316" s="197"/>
      <c r="BD316" s="197"/>
      <c r="BE316" s="197"/>
      <c r="BF316" s="197"/>
      <c r="BG316" s="178">
        <f t="shared" si="58"/>
        <v>0</v>
      </c>
      <c r="BH316" s="190">
        <f t="shared" si="59"/>
        <v>0</v>
      </c>
      <c r="BI316" s="200"/>
      <c r="BJ316" s="197"/>
      <c r="BK316" s="197"/>
      <c r="BL316" s="197"/>
      <c r="BM316" s="197"/>
      <c r="BN316" s="197"/>
      <c r="BO316" s="197"/>
      <c r="BP316" s="197"/>
      <c r="BQ316" s="197"/>
      <c r="BR316" s="197"/>
      <c r="BS316" s="197"/>
      <c r="BT316" s="197"/>
      <c r="BU316" s="197"/>
      <c r="BV316" s="197"/>
      <c r="BW316" s="204"/>
      <c r="BX316" s="204"/>
      <c r="BY316" s="204"/>
      <c r="BZ316" s="204"/>
      <c r="CA316" s="204"/>
      <c r="CB316" s="204"/>
      <c r="CC316" s="204"/>
      <c r="CD316" s="204"/>
      <c r="CE316" s="184">
        <f t="shared" si="60"/>
        <v>0</v>
      </c>
      <c r="CF316" s="244">
        <f t="shared" si="61"/>
        <v>0</v>
      </c>
      <c r="CG316" s="211"/>
      <c r="CH316" s="204"/>
      <c r="CI316" s="204"/>
      <c r="CJ316" s="204"/>
      <c r="CK316" s="204"/>
      <c r="CL316" s="204"/>
      <c r="CM316" s="204"/>
      <c r="CN316" s="204"/>
      <c r="CO316" s="204"/>
      <c r="CP316" s="204"/>
      <c r="CQ316" s="195">
        <f t="shared" si="62"/>
        <v>0</v>
      </c>
      <c r="CR316" s="186">
        <f t="shared" si="63"/>
        <v>0</v>
      </c>
      <c r="CS316" s="166"/>
      <c r="CT316" s="166"/>
      <c r="CU316" s="166"/>
      <c r="CV316" s="166"/>
      <c r="CW316" s="166"/>
      <c r="CX316" s="196"/>
      <c r="CY316" s="195">
        <f t="shared" si="64"/>
        <v>0</v>
      </c>
      <c r="CZ316" s="187">
        <f t="shared" si="65"/>
        <v>0</v>
      </c>
    </row>
    <row r="317" ht="15.75" customHeight="1">
      <c r="A317" s="121">
        <v>19.0</v>
      </c>
      <c r="B317" s="312" t="s">
        <v>272</v>
      </c>
      <c r="C317" s="307" t="s">
        <v>273</v>
      </c>
      <c r="D317" s="124" t="str">
        <f t="shared" si="50"/>
        <v>#REF!</v>
      </c>
      <c r="E317" s="125" t="str">
        <f t="shared" si="51"/>
        <v>#REF!</v>
      </c>
      <c r="F317" s="172" t="str">
        <f t="shared" si="52"/>
        <v>#REF!</v>
      </c>
      <c r="G317" s="189" t="str">
        <f t="shared" si="53"/>
        <v>#REF!</v>
      </c>
      <c r="H317" s="175"/>
      <c r="I317" s="135"/>
      <c r="J317" s="135"/>
      <c r="K317" s="135"/>
      <c r="L317" s="135"/>
      <c r="M317" s="178">
        <f t="shared" si="54"/>
        <v>0</v>
      </c>
      <c r="N317" s="188">
        <f t="shared" si="55"/>
        <v>0</v>
      </c>
      <c r="O317" s="200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  <c r="AA317" s="197"/>
      <c r="AB317" s="197"/>
      <c r="AC317" s="197"/>
      <c r="AD317" s="197"/>
      <c r="AE317" s="197"/>
      <c r="AF317" s="210"/>
      <c r="AG317" s="210"/>
      <c r="AH317" s="210"/>
      <c r="AI317" s="210"/>
      <c r="AJ317" s="178">
        <f t="shared" si="56"/>
        <v>0</v>
      </c>
      <c r="AK317" s="190">
        <f t="shared" si="57"/>
        <v>0</v>
      </c>
      <c r="AL317" s="200"/>
      <c r="AM317" s="197"/>
      <c r="AN317" s="197"/>
      <c r="AO317" s="197"/>
      <c r="AP317" s="197"/>
      <c r="AQ317" s="197"/>
      <c r="AR317" s="197"/>
      <c r="AS317" s="197"/>
      <c r="AT317" s="197"/>
      <c r="AU317" s="197"/>
      <c r="AV317" s="197"/>
      <c r="AW317" s="197"/>
      <c r="AX317" s="197"/>
      <c r="AY317" s="197"/>
      <c r="AZ317" s="197"/>
      <c r="BA317" s="197"/>
      <c r="BB317" s="197"/>
      <c r="BC317" s="197"/>
      <c r="BD317" s="197"/>
      <c r="BE317" s="197"/>
      <c r="BF317" s="197"/>
      <c r="BG317" s="178">
        <f t="shared" si="58"/>
        <v>0</v>
      </c>
      <c r="BH317" s="190">
        <f t="shared" si="59"/>
        <v>0</v>
      </c>
      <c r="BI317" s="200"/>
      <c r="BJ317" s="197"/>
      <c r="BK317" s="197"/>
      <c r="BL317" s="197"/>
      <c r="BM317" s="197"/>
      <c r="BN317" s="197"/>
      <c r="BO317" s="197"/>
      <c r="BP317" s="197"/>
      <c r="BQ317" s="197"/>
      <c r="BR317" s="197"/>
      <c r="BS317" s="197"/>
      <c r="BT317" s="197"/>
      <c r="BU317" s="197"/>
      <c r="BV317" s="197"/>
      <c r="BW317" s="204"/>
      <c r="BX317" s="204"/>
      <c r="BY317" s="204"/>
      <c r="BZ317" s="204"/>
      <c r="CA317" s="204"/>
      <c r="CB317" s="204"/>
      <c r="CC317" s="204"/>
      <c r="CD317" s="204"/>
      <c r="CE317" s="184">
        <f t="shared" si="60"/>
        <v>0</v>
      </c>
      <c r="CF317" s="244">
        <f t="shared" si="61"/>
        <v>0</v>
      </c>
      <c r="CG317" s="211"/>
      <c r="CH317" s="204"/>
      <c r="CI317" s="204"/>
      <c r="CJ317" s="204"/>
      <c r="CK317" s="204"/>
      <c r="CL317" s="204"/>
      <c r="CM317" s="204"/>
      <c r="CN317" s="204"/>
      <c r="CO317" s="204"/>
      <c r="CP317" s="204"/>
      <c r="CQ317" s="195">
        <f t="shared" si="62"/>
        <v>0</v>
      </c>
      <c r="CR317" s="186">
        <f t="shared" si="63"/>
        <v>0</v>
      </c>
      <c r="CS317" s="166"/>
      <c r="CT317" s="166"/>
      <c r="CU317" s="166"/>
      <c r="CV317" s="166"/>
      <c r="CW317" s="166"/>
      <c r="CX317" s="196"/>
      <c r="CY317" s="195">
        <f t="shared" si="64"/>
        <v>0</v>
      </c>
      <c r="CZ317" s="187">
        <f t="shared" si="65"/>
        <v>0</v>
      </c>
    </row>
    <row r="318" ht="15.75" customHeight="1">
      <c r="A318" s="169">
        <v>20.0</v>
      </c>
      <c r="B318" s="312" t="s">
        <v>274</v>
      </c>
      <c r="C318" s="307" t="s">
        <v>275</v>
      </c>
      <c r="D318" s="124" t="str">
        <f t="shared" si="50"/>
        <v>#REF!</v>
      </c>
      <c r="E318" s="125" t="str">
        <f t="shared" si="51"/>
        <v>#REF!</v>
      </c>
      <c r="F318" s="172" t="str">
        <f t="shared" si="52"/>
        <v>#REF!</v>
      </c>
      <c r="G318" s="189" t="str">
        <f t="shared" si="53"/>
        <v>#REF!</v>
      </c>
      <c r="H318" s="175"/>
      <c r="I318" s="135"/>
      <c r="J318" s="135"/>
      <c r="K318" s="135"/>
      <c r="L318" s="135"/>
      <c r="M318" s="178">
        <f t="shared" si="54"/>
        <v>0</v>
      </c>
      <c r="N318" s="188">
        <f t="shared" si="55"/>
        <v>0</v>
      </c>
      <c r="O318" s="200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  <c r="AA318" s="197"/>
      <c r="AB318" s="197"/>
      <c r="AC318" s="197"/>
      <c r="AD318" s="197"/>
      <c r="AE318" s="197"/>
      <c r="AF318" s="210"/>
      <c r="AG318" s="210"/>
      <c r="AH318" s="210"/>
      <c r="AI318" s="210"/>
      <c r="AJ318" s="178">
        <f t="shared" si="56"/>
        <v>0</v>
      </c>
      <c r="AK318" s="190">
        <f t="shared" si="57"/>
        <v>0</v>
      </c>
      <c r="AL318" s="200"/>
      <c r="AM318" s="197"/>
      <c r="AN318" s="197"/>
      <c r="AO318" s="197"/>
      <c r="AP318" s="197"/>
      <c r="AQ318" s="197"/>
      <c r="AR318" s="197"/>
      <c r="AS318" s="197"/>
      <c r="AT318" s="197"/>
      <c r="AU318" s="197"/>
      <c r="AV318" s="197"/>
      <c r="AW318" s="197"/>
      <c r="AX318" s="197"/>
      <c r="AY318" s="197"/>
      <c r="AZ318" s="197"/>
      <c r="BA318" s="197"/>
      <c r="BB318" s="197"/>
      <c r="BC318" s="197"/>
      <c r="BD318" s="197"/>
      <c r="BE318" s="197"/>
      <c r="BF318" s="197"/>
      <c r="BG318" s="178">
        <f t="shared" si="58"/>
        <v>0</v>
      </c>
      <c r="BH318" s="190">
        <f t="shared" si="59"/>
        <v>0</v>
      </c>
      <c r="BI318" s="200"/>
      <c r="BJ318" s="197"/>
      <c r="BK318" s="197"/>
      <c r="BL318" s="197"/>
      <c r="BM318" s="197"/>
      <c r="BN318" s="197"/>
      <c r="BO318" s="197"/>
      <c r="BP318" s="197"/>
      <c r="BQ318" s="197"/>
      <c r="BR318" s="197"/>
      <c r="BS318" s="197"/>
      <c r="BT318" s="197"/>
      <c r="BU318" s="197"/>
      <c r="BV318" s="197"/>
      <c r="BW318" s="204"/>
      <c r="BX318" s="204"/>
      <c r="BY318" s="204"/>
      <c r="BZ318" s="204"/>
      <c r="CA318" s="204"/>
      <c r="CB318" s="204"/>
      <c r="CC318" s="204"/>
      <c r="CD318" s="204"/>
      <c r="CE318" s="184">
        <f t="shared" si="60"/>
        <v>0</v>
      </c>
      <c r="CF318" s="244">
        <f t="shared" si="61"/>
        <v>0</v>
      </c>
      <c r="CG318" s="211"/>
      <c r="CH318" s="204"/>
      <c r="CI318" s="204"/>
      <c r="CJ318" s="204"/>
      <c r="CK318" s="204"/>
      <c r="CL318" s="204"/>
      <c r="CM318" s="204"/>
      <c r="CN318" s="204"/>
      <c r="CO318" s="204"/>
      <c r="CP318" s="204"/>
      <c r="CQ318" s="195">
        <f t="shared" si="62"/>
        <v>0</v>
      </c>
      <c r="CR318" s="186">
        <f t="shared" si="63"/>
        <v>0</v>
      </c>
      <c r="CS318" s="166"/>
      <c r="CT318" s="166"/>
      <c r="CU318" s="166"/>
      <c r="CV318" s="166"/>
      <c r="CW318" s="166"/>
      <c r="CX318" s="196"/>
      <c r="CY318" s="195">
        <f t="shared" si="64"/>
        <v>0</v>
      </c>
      <c r="CZ318" s="187">
        <f t="shared" si="65"/>
        <v>0</v>
      </c>
    </row>
    <row r="319" ht="15.75" customHeight="1">
      <c r="A319" s="121">
        <v>21.0</v>
      </c>
      <c r="B319" s="312" t="s">
        <v>276</v>
      </c>
      <c r="C319" s="307" t="s">
        <v>277</v>
      </c>
      <c r="D319" s="124" t="str">
        <f t="shared" si="50"/>
        <v>#REF!</v>
      </c>
      <c r="E319" s="125" t="str">
        <f t="shared" si="51"/>
        <v>#REF!</v>
      </c>
      <c r="F319" s="172" t="str">
        <f t="shared" si="52"/>
        <v>#REF!</v>
      </c>
      <c r="G319" s="189" t="str">
        <f t="shared" si="53"/>
        <v>#REF!</v>
      </c>
      <c r="H319" s="175"/>
      <c r="I319" s="176"/>
      <c r="J319" s="176"/>
      <c r="K319" s="135"/>
      <c r="L319" s="135"/>
      <c r="M319" s="178">
        <f t="shared" si="54"/>
        <v>0</v>
      </c>
      <c r="N319" s="188">
        <f t="shared" si="55"/>
        <v>0</v>
      </c>
      <c r="O319" s="200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  <c r="AA319" s="197"/>
      <c r="AB319" s="197"/>
      <c r="AC319" s="197"/>
      <c r="AD319" s="197"/>
      <c r="AE319" s="197"/>
      <c r="AF319" s="210"/>
      <c r="AG319" s="210"/>
      <c r="AH319" s="210"/>
      <c r="AI319" s="210"/>
      <c r="AJ319" s="178">
        <f t="shared" si="56"/>
        <v>0</v>
      </c>
      <c r="AK319" s="190">
        <f t="shared" si="57"/>
        <v>0</v>
      </c>
      <c r="AL319" s="200"/>
      <c r="AM319" s="197"/>
      <c r="AN319" s="197"/>
      <c r="AO319" s="197"/>
      <c r="AP319" s="197"/>
      <c r="AQ319" s="197"/>
      <c r="AR319" s="197"/>
      <c r="AS319" s="197"/>
      <c r="AT319" s="197"/>
      <c r="AU319" s="197"/>
      <c r="AV319" s="197"/>
      <c r="AW319" s="197"/>
      <c r="AX319" s="197"/>
      <c r="AY319" s="197"/>
      <c r="AZ319" s="197"/>
      <c r="BA319" s="197"/>
      <c r="BB319" s="197"/>
      <c r="BC319" s="197"/>
      <c r="BD319" s="197"/>
      <c r="BE319" s="197"/>
      <c r="BF319" s="197"/>
      <c r="BG319" s="178">
        <f t="shared" si="58"/>
        <v>0</v>
      </c>
      <c r="BH319" s="190">
        <f t="shared" si="59"/>
        <v>0</v>
      </c>
      <c r="BI319" s="200"/>
      <c r="BJ319" s="197"/>
      <c r="BK319" s="197"/>
      <c r="BL319" s="197"/>
      <c r="BM319" s="197"/>
      <c r="BN319" s="197"/>
      <c r="BO319" s="197"/>
      <c r="BP319" s="197"/>
      <c r="BQ319" s="197"/>
      <c r="BR319" s="197"/>
      <c r="BS319" s="197"/>
      <c r="BT319" s="197"/>
      <c r="BU319" s="197"/>
      <c r="BV319" s="197"/>
      <c r="BW319" s="204"/>
      <c r="BX319" s="204"/>
      <c r="BY319" s="204"/>
      <c r="BZ319" s="204"/>
      <c r="CA319" s="204"/>
      <c r="CB319" s="204"/>
      <c r="CC319" s="204"/>
      <c r="CD319" s="204"/>
      <c r="CE319" s="184">
        <f t="shared" si="60"/>
        <v>0</v>
      </c>
      <c r="CF319" s="244">
        <f t="shared" si="61"/>
        <v>0</v>
      </c>
      <c r="CG319" s="211"/>
      <c r="CH319" s="204"/>
      <c r="CI319" s="204"/>
      <c r="CJ319" s="204"/>
      <c r="CK319" s="204"/>
      <c r="CL319" s="204"/>
      <c r="CM319" s="204"/>
      <c r="CN319" s="204"/>
      <c r="CO319" s="204"/>
      <c r="CP319" s="204"/>
      <c r="CQ319" s="195">
        <f t="shared" si="62"/>
        <v>0</v>
      </c>
      <c r="CR319" s="186">
        <f t="shared" si="63"/>
        <v>0</v>
      </c>
      <c r="CS319" s="166"/>
      <c r="CT319" s="166"/>
      <c r="CU319" s="166"/>
      <c r="CV319" s="166"/>
      <c r="CW319" s="166"/>
      <c r="CX319" s="196"/>
      <c r="CY319" s="195">
        <f t="shared" si="64"/>
        <v>0</v>
      </c>
      <c r="CZ319" s="187">
        <f t="shared" si="65"/>
        <v>0</v>
      </c>
    </row>
    <row r="320" ht="15.75" customHeight="1">
      <c r="A320" s="169">
        <v>22.0</v>
      </c>
      <c r="B320" s="312" t="s">
        <v>278</v>
      </c>
      <c r="C320" s="307" t="s">
        <v>279</v>
      </c>
      <c r="D320" s="124" t="str">
        <f t="shared" si="50"/>
        <v>#REF!</v>
      </c>
      <c r="E320" s="125" t="str">
        <f t="shared" si="51"/>
        <v>#REF!</v>
      </c>
      <c r="F320" s="172" t="str">
        <f t="shared" si="52"/>
        <v>#REF!</v>
      </c>
      <c r="G320" s="189" t="str">
        <f t="shared" si="53"/>
        <v>#REF!</v>
      </c>
      <c r="H320" s="175"/>
      <c r="I320" s="176"/>
      <c r="J320" s="135"/>
      <c r="K320" s="135"/>
      <c r="L320" s="135"/>
      <c r="M320" s="178">
        <f t="shared" si="54"/>
        <v>0</v>
      </c>
      <c r="N320" s="188">
        <f t="shared" si="55"/>
        <v>0</v>
      </c>
      <c r="O320" s="200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  <c r="AA320" s="197"/>
      <c r="AB320" s="197"/>
      <c r="AC320" s="197"/>
      <c r="AD320" s="197"/>
      <c r="AE320" s="197"/>
      <c r="AF320" s="210"/>
      <c r="AG320" s="210"/>
      <c r="AH320" s="210"/>
      <c r="AI320" s="210"/>
      <c r="AJ320" s="178">
        <f t="shared" si="56"/>
        <v>0</v>
      </c>
      <c r="AK320" s="190">
        <f t="shared" si="57"/>
        <v>0</v>
      </c>
      <c r="AL320" s="200"/>
      <c r="AM320" s="197"/>
      <c r="AN320" s="197"/>
      <c r="AO320" s="197"/>
      <c r="AP320" s="197"/>
      <c r="AQ320" s="197"/>
      <c r="AR320" s="197"/>
      <c r="AS320" s="197"/>
      <c r="AT320" s="197"/>
      <c r="AU320" s="197"/>
      <c r="AV320" s="197"/>
      <c r="AW320" s="197"/>
      <c r="AX320" s="197"/>
      <c r="AY320" s="197"/>
      <c r="AZ320" s="197"/>
      <c r="BA320" s="197"/>
      <c r="BB320" s="197"/>
      <c r="BC320" s="197"/>
      <c r="BD320" s="197"/>
      <c r="BE320" s="197"/>
      <c r="BF320" s="197"/>
      <c r="BG320" s="178">
        <f t="shared" si="58"/>
        <v>0</v>
      </c>
      <c r="BH320" s="190">
        <f t="shared" si="59"/>
        <v>0</v>
      </c>
      <c r="BI320" s="200"/>
      <c r="BJ320" s="197"/>
      <c r="BK320" s="197"/>
      <c r="BL320" s="197"/>
      <c r="BM320" s="197"/>
      <c r="BN320" s="197"/>
      <c r="BO320" s="197"/>
      <c r="BP320" s="197"/>
      <c r="BQ320" s="197"/>
      <c r="BR320" s="197"/>
      <c r="BS320" s="197"/>
      <c r="BT320" s="197"/>
      <c r="BU320" s="197"/>
      <c r="BV320" s="197"/>
      <c r="BW320" s="204"/>
      <c r="BX320" s="204"/>
      <c r="BY320" s="204"/>
      <c r="BZ320" s="204"/>
      <c r="CA320" s="204"/>
      <c r="CB320" s="204"/>
      <c r="CC320" s="204"/>
      <c r="CD320" s="204"/>
      <c r="CE320" s="184">
        <f t="shared" si="60"/>
        <v>0</v>
      </c>
      <c r="CF320" s="244">
        <f t="shared" si="61"/>
        <v>0</v>
      </c>
      <c r="CG320" s="211"/>
      <c r="CH320" s="204"/>
      <c r="CI320" s="204"/>
      <c r="CJ320" s="204"/>
      <c r="CK320" s="204"/>
      <c r="CL320" s="204"/>
      <c r="CM320" s="204"/>
      <c r="CN320" s="204"/>
      <c r="CO320" s="204"/>
      <c r="CP320" s="204"/>
      <c r="CQ320" s="195">
        <f t="shared" si="62"/>
        <v>0</v>
      </c>
      <c r="CR320" s="186">
        <f t="shared" si="63"/>
        <v>0</v>
      </c>
      <c r="CS320" s="166"/>
      <c r="CT320" s="166"/>
      <c r="CU320" s="166"/>
      <c r="CV320" s="166"/>
      <c r="CW320" s="166"/>
      <c r="CX320" s="196"/>
      <c r="CY320" s="195">
        <f t="shared" si="64"/>
        <v>0</v>
      </c>
      <c r="CZ320" s="187">
        <f t="shared" si="65"/>
        <v>0</v>
      </c>
    </row>
    <row r="321" ht="15.75" customHeight="1">
      <c r="A321" s="121">
        <v>23.0</v>
      </c>
      <c r="B321" s="312" t="s">
        <v>280</v>
      </c>
      <c r="C321" s="307" t="s">
        <v>281</v>
      </c>
      <c r="D321" s="124" t="str">
        <f t="shared" si="50"/>
        <v>#REF!</v>
      </c>
      <c r="E321" s="125" t="str">
        <f t="shared" si="51"/>
        <v>#REF!</v>
      </c>
      <c r="F321" s="172" t="str">
        <f t="shared" si="52"/>
        <v>#REF!</v>
      </c>
      <c r="G321" s="189" t="str">
        <f t="shared" si="53"/>
        <v>#REF!</v>
      </c>
      <c r="H321" s="175"/>
      <c r="I321" s="176"/>
      <c r="J321" s="135"/>
      <c r="K321" s="135"/>
      <c r="L321" s="135"/>
      <c r="M321" s="178">
        <f t="shared" si="54"/>
        <v>0</v>
      </c>
      <c r="N321" s="188">
        <f t="shared" si="55"/>
        <v>0</v>
      </c>
      <c r="O321" s="216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  <c r="AB321" s="215"/>
      <c r="AC321" s="215"/>
      <c r="AD321" s="215"/>
      <c r="AE321" s="215"/>
      <c r="AF321" s="218"/>
      <c r="AG321" s="218"/>
      <c r="AH321" s="218"/>
      <c r="AI321" s="218"/>
      <c r="AJ321" s="178">
        <f t="shared" si="56"/>
        <v>0</v>
      </c>
      <c r="AK321" s="190">
        <f t="shared" si="57"/>
        <v>0</v>
      </c>
      <c r="AL321" s="216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15"/>
      <c r="BF321" s="215"/>
      <c r="BG321" s="178">
        <f t="shared" si="58"/>
        <v>0</v>
      </c>
      <c r="BH321" s="190">
        <f t="shared" si="59"/>
        <v>0</v>
      </c>
      <c r="BI321" s="216"/>
      <c r="BJ321" s="215"/>
      <c r="BK321" s="215"/>
      <c r="BL321" s="215"/>
      <c r="BM321" s="215"/>
      <c r="BN321" s="215"/>
      <c r="BO321" s="215"/>
      <c r="BP321" s="215"/>
      <c r="BQ321" s="215"/>
      <c r="BR321" s="215"/>
      <c r="BS321" s="215"/>
      <c r="BT321" s="215"/>
      <c r="BU321" s="215"/>
      <c r="BV321" s="215"/>
      <c r="BW321" s="204"/>
      <c r="BX321" s="204"/>
      <c r="BY321" s="204"/>
      <c r="BZ321" s="204"/>
      <c r="CA321" s="204"/>
      <c r="CB321" s="204"/>
      <c r="CC321" s="204"/>
      <c r="CD321" s="204"/>
      <c r="CE321" s="184">
        <f t="shared" si="60"/>
        <v>0</v>
      </c>
      <c r="CF321" s="244">
        <f t="shared" si="61"/>
        <v>0</v>
      </c>
      <c r="CG321" s="211"/>
      <c r="CH321" s="204"/>
      <c r="CI321" s="204"/>
      <c r="CJ321" s="204"/>
      <c r="CK321" s="204"/>
      <c r="CL321" s="204"/>
      <c r="CM321" s="204"/>
      <c r="CN321" s="204"/>
      <c r="CO321" s="204"/>
      <c r="CP321" s="204"/>
      <c r="CQ321" s="195">
        <f t="shared" si="62"/>
        <v>0</v>
      </c>
      <c r="CR321" s="186">
        <f t="shared" si="63"/>
        <v>0</v>
      </c>
      <c r="CS321" s="166"/>
      <c r="CT321" s="166"/>
      <c r="CU321" s="166"/>
      <c r="CV321" s="166"/>
      <c r="CW321" s="166"/>
      <c r="CX321" s="196"/>
      <c r="CY321" s="195">
        <f t="shared" si="64"/>
        <v>0</v>
      </c>
      <c r="CZ321" s="187">
        <f t="shared" si="65"/>
        <v>0</v>
      </c>
    </row>
    <row r="322" ht="15.75" customHeight="1">
      <c r="A322" s="169">
        <v>24.0</v>
      </c>
      <c r="B322" s="312" t="s">
        <v>282</v>
      </c>
      <c r="C322" s="307" t="s">
        <v>283</v>
      </c>
      <c r="D322" s="124" t="str">
        <f t="shared" si="50"/>
        <v>#REF!</v>
      </c>
      <c r="E322" s="125" t="str">
        <f t="shared" si="51"/>
        <v>#REF!</v>
      </c>
      <c r="F322" s="172" t="str">
        <f t="shared" si="52"/>
        <v>#REF!</v>
      </c>
      <c r="G322" s="189" t="str">
        <f t="shared" si="53"/>
        <v>#REF!</v>
      </c>
      <c r="H322" s="175"/>
      <c r="I322" s="177"/>
      <c r="J322" s="177"/>
      <c r="K322" s="135"/>
      <c r="L322" s="135"/>
      <c r="M322" s="178">
        <f t="shared" si="54"/>
        <v>0</v>
      </c>
      <c r="N322" s="188">
        <f t="shared" si="55"/>
        <v>0</v>
      </c>
      <c r="O322" s="216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  <c r="AB322" s="215"/>
      <c r="AC322" s="215"/>
      <c r="AD322" s="215"/>
      <c r="AE322" s="215"/>
      <c r="AF322" s="218"/>
      <c r="AG322" s="218"/>
      <c r="AH322" s="218"/>
      <c r="AI322" s="218"/>
      <c r="AJ322" s="178">
        <f t="shared" si="56"/>
        <v>0</v>
      </c>
      <c r="AK322" s="190">
        <f t="shared" si="57"/>
        <v>0</v>
      </c>
      <c r="AL322" s="216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15"/>
      <c r="BF322" s="215"/>
      <c r="BG322" s="178">
        <f t="shared" si="58"/>
        <v>0</v>
      </c>
      <c r="BH322" s="190">
        <f t="shared" si="59"/>
        <v>0</v>
      </c>
      <c r="BI322" s="216"/>
      <c r="BJ322" s="215"/>
      <c r="BK322" s="215"/>
      <c r="BL322" s="215"/>
      <c r="BM322" s="215"/>
      <c r="BN322" s="215"/>
      <c r="BO322" s="215"/>
      <c r="BP322" s="215"/>
      <c r="BQ322" s="215"/>
      <c r="BR322" s="215"/>
      <c r="BS322" s="215"/>
      <c r="BT322" s="215"/>
      <c r="BU322" s="215"/>
      <c r="BV322" s="215"/>
      <c r="BW322" s="204"/>
      <c r="BX322" s="204"/>
      <c r="BY322" s="204"/>
      <c r="BZ322" s="204"/>
      <c r="CA322" s="204"/>
      <c r="CB322" s="204"/>
      <c r="CC322" s="204"/>
      <c r="CD322" s="204"/>
      <c r="CE322" s="184">
        <f t="shared" si="60"/>
        <v>0</v>
      </c>
      <c r="CF322" s="244">
        <f t="shared" si="61"/>
        <v>0</v>
      </c>
      <c r="CG322" s="211"/>
      <c r="CH322" s="204"/>
      <c r="CI322" s="204"/>
      <c r="CJ322" s="204"/>
      <c r="CK322" s="204"/>
      <c r="CL322" s="204"/>
      <c r="CM322" s="204"/>
      <c r="CN322" s="204"/>
      <c r="CO322" s="204"/>
      <c r="CP322" s="204"/>
      <c r="CQ322" s="195">
        <f t="shared" si="62"/>
        <v>0</v>
      </c>
      <c r="CR322" s="186">
        <f t="shared" si="63"/>
        <v>0</v>
      </c>
      <c r="CS322" s="166"/>
      <c r="CT322" s="166"/>
      <c r="CU322" s="166"/>
      <c r="CV322" s="166"/>
      <c r="CW322" s="166"/>
      <c r="CX322" s="196"/>
      <c r="CY322" s="195">
        <f t="shared" si="64"/>
        <v>0</v>
      </c>
      <c r="CZ322" s="187">
        <f t="shared" si="65"/>
        <v>0</v>
      </c>
    </row>
    <row r="323" ht="15.75" customHeight="1">
      <c r="A323" s="121">
        <v>25.0</v>
      </c>
      <c r="B323" s="312" t="s">
        <v>284</v>
      </c>
      <c r="C323" s="307" t="s">
        <v>285</v>
      </c>
      <c r="D323" s="124" t="str">
        <f t="shared" si="50"/>
        <v>#REF!</v>
      </c>
      <c r="E323" s="125" t="str">
        <f t="shared" si="51"/>
        <v>#REF!</v>
      </c>
      <c r="F323" s="172" t="str">
        <f t="shared" si="52"/>
        <v>#REF!</v>
      </c>
      <c r="G323" s="189" t="str">
        <f t="shared" si="53"/>
        <v>#REF!</v>
      </c>
      <c r="H323" s="208"/>
      <c r="I323" s="135"/>
      <c r="J323" s="135"/>
      <c r="K323" s="135"/>
      <c r="L323" s="135"/>
      <c r="M323" s="178">
        <f t="shared" si="54"/>
        <v>0</v>
      </c>
      <c r="N323" s="188">
        <f t="shared" si="55"/>
        <v>0</v>
      </c>
      <c r="O323" s="200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  <c r="AA323" s="197"/>
      <c r="AB323" s="197"/>
      <c r="AC323" s="197"/>
      <c r="AD323" s="197"/>
      <c r="AE323" s="197"/>
      <c r="AF323" s="210"/>
      <c r="AG323" s="210"/>
      <c r="AH323" s="210"/>
      <c r="AI323" s="210"/>
      <c r="AJ323" s="178">
        <f t="shared" si="56"/>
        <v>0</v>
      </c>
      <c r="AK323" s="190">
        <f t="shared" si="57"/>
        <v>0</v>
      </c>
      <c r="AL323" s="200"/>
      <c r="AM323" s="197"/>
      <c r="AN323" s="197"/>
      <c r="AO323" s="197"/>
      <c r="AP323" s="197"/>
      <c r="AQ323" s="197"/>
      <c r="AR323" s="197"/>
      <c r="AS323" s="197"/>
      <c r="AT323" s="197"/>
      <c r="AU323" s="197"/>
      <c r="AV323" s="197"/>
      <c r="AW323" s="197"/>
      <c r="AX323" s="197"/>
      <c r="AY323" s="197"/>
      <c r="AZ323" s="197"/>
      <c r="BA323" s="197"/>
      <c r="BB323" s="197"/>
      <c r="BC323" s="197"/>
      <c r="BD323" s="197"/>
      <c r="BE323" s="197"/>
      <c r="BF323" s="197"/>
      <c r="BG323" s="178">
        <f t="shared" si="58"/>
        <v>0</v>
      </c>
      <c r="BH323" s="190">
        <f t="shared" si="59"/>
        <v>0</v>
      </c>
      <c r="BI323" s="200"/>
      <c r="BJ323" s="197"/>
      <c r="BK323" s="197"/>
      <c r="BL323" s="197"/>
      <c r="BM323" s="197"/>
      <c r="BN323" s="197"/>
      <c r="BO323" s="197"/>
      <c r="BP323" s="197"/>
      <c r="BQ323" s="197"/>
      <c r="BR323" s="197"/>
      <c r="BS323" s="197"/>
      <c r="BT323" s="197"/>
      <c r="BU323" s="197"/>
      <c r="BV323" s="197"/>
      <c r="BW323" s="204"/>
      <c r="BX323" s="204"/>
      <c r="BY323" s="204"/>
      <c r="BZ323" s="204"/>
      <c r="CA323" s="204"/>
      <c r="CB323" s="204"/>
      <c r="CC323" s="204"/>
      <c r="CD323" s="204"/>
      <c r="CE323" s="184">
        <f t="shared" si="60"/>
        <v>0</v>
      </c>
      <c r="CF323" s="244">
        <f t="shared" si="61"/>
        <v>0</v>
      </c>
      <c r="CG323" s="211"/>
      <c r="CH323" s="204"/>
      <c r="CI323" s="204"/>
      <c r="CJ323" s="204"/>
      <c r="CK323" s="204"/>
      <c r="CL323" s="204"/>
      <c r="CM323" s="204"/>
      <c r="CN323" s="204"/>
      <c r="CO323" s="204"/>
      <c r="CP323" s="204"/>
      <c r="CQ323" s="195">
        <f t="shared" si="62"/>
        <v>0</v>
      </c>
      <c r="CR323" s="186">
        <f t="shared" si="63"/>
        <v>0</v>
      </c>
      <c r="CS323" s="166"/>
      <c r="CT323" s="166"/>
      <c r="CU323" s="166"/>
      <c r="CV323" s="166"/>
      <c r="CW323" s="166"/>
      <c r="CX323" s="196"/>
      <c r="CY323" s="195">
        <f t="shared" si="64"/>
        <v>0</v>
      </c>
      <c r="CZ323" s="187">
        <f t="shared" si="65"/>
        <v>0</v>
      </c>
    </row>
    <row r="324" ht="15.75" customHeight="1">
      <c r="A324" s="169">
        <v>26.0</v>
      </c>
      <c r="B324" s="312" t="s">
        <v>286</v>
      </c>
      <c r="C324" s="307" t="s">
        <v>287</v>
      </c>
      <c r="D324" s="124" t="str">
        <f t="shared" si="50"/>
        <v>#REF!</v>
      </c>
      <c r="E324" s="125" t="str">
        <f t="shared" si="51"/>
        <v>#REF!</v>
      </c>
      <c r="F324" s="172" t="str">
        <f t="shared" si="52"/>
        <v>#REF!</v>
      </c>
      <c r="G324" s="189" t="str">
        <f t="shared" si="53"/>
        <v>#REF!</v>
      </c>
      <c r="H324" s="175"/>
      <c r="I324" s="135"/>
      <c r="J324" s="135"/>
      <c r="K324" s="135"/>
      <c r="L324" s="135"/>
      <c r="M324" s="178">
        <f t="shared" si="54"/>
        <v>0</v>
      </c>
      <c r="N324" s="188">
        <f t="shared" si="55"/>
        <v>0</v>
      </c>
      <c r="O324" s="200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  <c r="AA324" s="197"/>
      <c r="AB324" s="197"/>
      <c r="AC324" s="197"/>
      <c r="AD324" s="197"/>
      <c r="AE324" s="197"/>
      <c r="AF324" s="210"/>
      <c r="AG324" s="210"/>
      <c r="AH324" s="210"/>
      <c r="AI324" s="210"/>
      <c r="AJ324" s="178">
        <f t="shared" si="56"/>
        <v>0</v>
      </c>
      <c r="AK324" s="190">
        <f t="shared" si="57"/>
        <v>0</v>
      </c>
      <c r="AL324" s="200"/>
      <c r="AM324" s="197"/>
      <c r="AN324" s="197"/>
      <c r="AO324" s="197"/>
      <c r="AP324" s="197"/>
      <c r="AQ324" s="197"/>
      <c r="AR324" s="197"/>
      <c r="AS324" s="197"/>
      <c r="AT324" s="197"/>
      <c r="AU324" s="197"/>
      <c r="AV324" s="197"/>
      <c r="AW324" s="197"/>
      <c r="AX324" s="197"/>
      <c r="AY324" s="197"/>
      <c r="AZ324" s="197"/>
      <c r="BA324" s="197"/>
      <c r="BB324" s="197"/>
      <c r="BC324" s="197"/>
      <c r="BD324" s="197"/>
      <c r="BE324" s="197"/>
      <c r="BF324" s="197"/>
      <c r="BG324" s="178">
        <f t="shared" si="58"/>
        <v>0</v>
      </c>
      <c r="BH324" s="190">
        <f t="shared" si="59"/>
        <v>0</v>
      </c>
      <c r="BI324" s="200"/>
      <c r="BJ324" s="197"/>
      <c r="BK324" s="197"/>
      <c r="BL324" s="197"/>
      <c r="BM324" s="197"/>
      <c r="BN324" s="197"/>
      <c r="BO324" s="197"/>
      <c r="BP324" s="197"/>
      <c r="BQ324" s="197"/>
      <c r="BR324" s="197"/>
      <c r="BS324" s="197"/>
      <c r="BT324" s="197"/>
      <c r="BU324" s="197"/>
      <c r="BV324" s="197"/>
      <c r="BW324" s="204"/>
      <c r="BX324" s="204"/>
      <c r="BY324" s="204"/>
      <c r="BZ324" s="204"/>
      <c r="CA324" s="204"/>
      <c r="CB324" s="204"/>
      <c r="CC324" s="204"/>
      <c r="CD324" s="204"/>
      <c r="CE324" s="184">
        <f t="shared" si="60"/>
        <v>0</v>
      </c>
      <c r="CF324" s="244">
        <f t="shared" si="61"/>
        <v>0</v>
      </c>
      <c r="CG324" s="211"/>
      <c r="CH324" s="204"/>
      <c r="CI324" s="204"/>
      <c r="CJ324" s="204"/>
      <c r="CK324" s="204"/>
      <c r="CL324" s="204"/>
      <c r="CM324" s="204"/>
      <c r="CN324" s="204"/>
      <c r="CO324" s="204"/>
      <c r="CP324" s="204"/>
      <c r="CQ324" s="195">
        <f t="shared" si="62"/>
        <v>0</v>
      </c>
      <c r="CR324" s="186">
        <f t="shared" si="63"/>
        <v>0</v>
      </c>
      <c r="CS324" s="166"/>
      <c r="CT324" s="166"/>
      <c r="CU324" s="166"/>
      <c r="CV324" s="166"/>
      <c r="CW324" s="166"/>
      <c r="CX324" s="196"/>
      <c r="CY324" s="195">
        <f t="shared" si="64"/>
        <v>0</v>
      </c>
      <c r="CZ324" s="187">
        <f t="shared" si="65"/>
        <v>0</v>
      </c>
    </row>
    <row r="325" ht="15.75" customHeight="1">
      <c r="A325" s="121">
        <v>27.0</v>
      </c>
      <c r="B325" s="312" t="s">
        <v>288</v>
      </c>
      <c r="C325" s="307" t="s">
        <v>289</v>
      </c>
      <c r="D325" s="124" t="str">
        <f t="shared" si="50"/>
        <v>#REF!</v>
      </c>
      <c r="E325" s="125" t="str">
        <f t="shared" si="51"/>
        <v>#REF!</v>
      </c>
      <c r="F325" s="172" t="str">
        <f t="shared" si="52"/>
        <v>#REF!</v>
      </c>
      <c r="G325" s="189" t="str">
        <f t="shared" si="53"/>
        <v>#REF!</v>
      </c>
      <c r="H325" s="175"/>
      <c r="I325" s="176"/>
      <c r="J325" s="176"/>
      <c r="K325" s="176"/>
      <c r="L325" s="176"/>
      <c r="M325" s="178">
        <f t="shared" si="54"/>
        <v>0</v>
      </c>
      <c r="N325" s="188">
        <f t="shared" si="55"/>
        <v>0</v>
      </c>
      <c r="O325" s="200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  <c r="AA325" s="197"/>
      <c r="AB325" s="197"/>
      <c r="AC325" s="197"/>
      <c r="AD325" s="197"/>
      <c r="AE325" s="197"/>
      <c r="AF325" s="210"/>
      <c r="AG325" s="210"/>
      <c r="AH325" s="210"/>
      <c r="AI325" s="210"/>
      <c r="AJ325" s="178">
        <f t="shared" si="56"/>
        <v>0</v>
      </c>
      <c r="AK325" s="190">
        <f t="shared" si="57"/>
        <v>0</v>
      </c>
      <c r="AL325" s="200"/>
      <c r="AM325" s="197"/>
      <c r="AN325" s="197"/>
      <c r="AO325" s="197"/>
      <c r="AP325" s="197"/>
      <c r="AQ325" s="197"/>
      <c r="AR325" s="197"/>
      <c r="AS325" s="197"/>
      <c r="AT325" s="197"/>
      <c r="AU325" s="197"/>
      <c r="AV325" s="197"/>
      <c r="AW325" s="197"/>
      <c r="AX325" s="197"/>
      <c r="AY325" s="197"/>
      <c r="AZ325" s="197"/>
      <c r="BA325" s="197"/>
      <c r="BB325" s="197"/>
      <c r="BC325" s="197"/>
      <c r="BD325" s="197"/>
      <c r="BE325" s="197"/>
      <c r="BF325" s="197"/>
      <c r="BG325" s="178">
        <f t="shared" si="58"/>
        <v>0</v>
      </c>
      <c r="BH325" s="190">
        <f t="shared" si="59"/>
        <v>0</v>
      </c>
      <c r="BI325" s="200"/>
      <c r="BJ325" s="197"/>
      <c r="BK325" s="197"/>
      <c r="BL325" s="197"/>
      <c r="BM325" s="197"/>
      <c r="BN325" s="197"/>
      <c r="BO325" s="197"/>
      <c r="BP325" s="197"/>
      <c r="BQ325" s="197"/>
      <c r="BR325" s="197"/>
      <c r="BS325" s="197"/>
      <c r="BT325" s="197"/>
      <c r="BU325" s="197"/>
      <c r="BV325" s="197"/>
      <c r="BW325" s="204"/>
      <c r="BX325" s="204"/>
      <c r="BY325" s="204"/>
      <c r="BZ325" s="204"/>
      <c r="CA325" s="204"/>
      <c r="CB325" s="204"/>
      <c r="CC325" s="204"/>
      <c r="CD325" s="204"/>
      <c r="CE325" s="184">
        <f t="shared" si="60"/>
        <v>0</v>
      </c>
      <c r="CF325" s="244">
        <f t="shared" si="61"/>
        <v>0</v>
      </c>
      <c r="CG325" s="211"/>
      <c r="CH325" s="204"/>
      <c r="CI325" s="204"/>
      <c r="CJ325" s="204"/>
      <c r="CK325" s="204"/>
      <c r="CL325" s="204"/>
      <c r="CM325" s="204"/>
      <c r="CN325" s="204"/>
      <c r="CO325" s="204"/>
      <c r="CP325" s="204"/>
      <c r="CQ325" s="195">
        <f t="shared" si="62"/>
        <v>0</v>
      </c>
      <c r="CR325" s="186">
        <f t="shared" si="63"/>
        <v>0</v>
      </c>
      <c r="CS325" s="166"/>
      <c r="CT325" s="166"/>
      <c r="CU325" s="166"/>
      <c r="CV325" s="166"/>
      <c r="CW325" s="166"/>
      <c r="CX325" s="196"/>
      <c r="CY325" s="195">
        <f t="shared" si="64"/>
        <v>0</v>
      </c>
      <c r="CZ325" s="187">
        <f t="shared" si="65"/>
        <v>0</v>
      </c>
    </row>
    <row r="326" ht="15.75" customHeight="1">
      <c r="A326" s="169">
        <v>28.0</v>
      </c>
      <c r="B326" s="312" t="s">
        <v>290</v>
      </c>
      <c r="C326" s="307" t="s">
        <v>291</v>
      </c>
      <c r="D326" s="124" t="str">
        <f t="shared" si="50"/>
        <v>#REF!</v>
      </c>
      <c r="E326" s="125" t="str">
        <f t="shared" si="51"/>
        <v>#REF!</v>
      </c>
      <c r="F326" s="172" t="str">
        <f t="shared" si="52"/>
        <v>#REF!</v>
      </c>
      <c r="G326" s="189" t="str">
        <f t="shared" si="53"/>
        <v>#REF!</v>
      </c>
      <c r="H326" s="175"/>
      <c r="I326" s="176"/>
      <c r="J326" s="176"/>
      <c r="K326" s="176"/>
      <c r="L326" s="176"/>
      <c r="M326" s="178">
        <f t="shared" si="54"/>
        <v>0</v>
      </c>
      <c r="N326" s="188">
        <f t="shared" si="55"/>
        <v>0</v>
      </c>
      <c r="O326" s="200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  <c r="AA326" s="197"/>
      <c r="AB326" s="197"/>
      <c r="AC326" s="197"/>
      <c r="AD326" s="197"/>
      <c r="AE326" s="197"/>
      <c r="AF326" s="210"/>
      <c r="AG326" s="210"/>
      <c r="AH326" s="210"/>
      <c r="AI326" s="210"/>
      <c r="AJ326" s="178">
        <f t="shared" si="56"/>
        <v>0</v>
      </c>
      <c r="AK326" s="190">
        <f t="shared" si="57"/>
        <v>0</v>
      </c>
      <c r="AL326" s="200"/>
      <c r="AM326" s="197"/>
      <c r="AN326" s="197"/>
      <c r="AO326" s="197"/>
      <c r="AP326" s="197"/>
      <c r="AQ326" s="197"/>
      <c r="AR326" s="197"/>
      <c r="AS326" s="197"/>
      <c r="AT326" s="197"/>
      <c r="AU326" s="197"/>
      <c r="AV326" s="197"/>
      <c r="AW326" s="197"/>
      <c r="AX326" s="197"/>
      <c r="AY326" s="197"/>
      <c r="AZ326" s="197"/>
      <c r="BA326" s="197"/>
      <c r="BB326" s="197"/>
      <c r="BC326" s="197"/>
      <c r="BD326" s="197"/>
      <c r="BE326" s="197"/>
      <c r="BF326" s="197"/>
      <c r="BG326" s="178">
        <f t="shared" si="58"/>
        <v>0</v>
      </c>
      <c r="BH326" s="190">
        <f t="shared" si="59"/>
        <v>0</v>
      </c>
      <c r="BI326" s="200"/>
      <c r="BJ326" s="197"/>
      <c r="BK326" s="197"/>
      <c r="BL326" s="197"/>
      <c r="BM326" s="197"/>
      <c r="BN326" s="197"/>
      <c r="BO326" s="197"/>
      <c r="BP326" s="197"/>
      <c r="BQ326" s="197"/>
      <c r="BR326" s="197"/>
      <c r="BS326" s="197"/>
      <c r="BT326" s="197"/>
      <c r="BU326" s="197"/>
      <c r="BV326" s="197"/>
      <c r="BW326" s="204"/>
      <c r="BX326" s="204"/>
      <c r="BY326" s="204"/>
      <c r="BZ326" s="204"/>
      <c r="CA326" s="204"/>
      <c r="CB326" s="204"/>
      <c r="CC326" s="204"/>
      <c r="CD326" s="204"/>
      <c r="CE326" s="184">
        <f t="shared" si="60"/>
        <v>0</v>
      </c>
      <c r="CF326" s="244">
        <f t="shared" si="61"/>
        <v>0</v>
      </c>
      <c r="CG326" s="211"/>
      <c r="CH326" s="204"/>
      <c r="CI326" s="204"/>
      <c r="CJ326" s="204"/>
      <c r="CK326" s="204"/>
      <c r="CL326" s="204"/>
      <c r="CM326" s="204"/>
      <c r="CN326" s="204"/>
      <c r="CO326" s="204"/>
      <c r="CP326" s="204"/>
      <c r="CQ326" s="195">
        <f t="shared" si="62"/>
        <v>0</v>
      </c>
      <c r="CR326" s="186">
        <f t="shared" si="63"/>
        <v>0</v>
      </c>
      <c r="CS326" s="166"/>
      <c r="CT326" s="166"/>
      <c r="CU326" s="166"/>
      <c r="CV326" s="166"/>
      <c r="CW326" s="166"/>
      <c r="CX326" s="196"/>
      <c r="CY326" s="195">
        <f t="shared" si="64"/>
        <v>0</v>
      </c>
      <c r="CZ326" s="187">
        <f t="shared" si="65"/>
        <v>0</v>
      </c>
    </row>
    <row r="327" ht="15.75" customHeight="1">
      <c r="A327" s="121">
        <v>29.0</v>
      </c>
      <c r="B327" s="312" t="s">
        <v>292</v>
      </c>
      <c r="C327" s="307" t="s">
        <v>293</v>
      </c>
      <c r="D327" s="124" t="str">
        <f t="shared" si="50"/>
        <v>#REF!</v>
      </c>
      <c r="E327" s="125" t="str">
        <f t="shared" si="51"/>
        <v>#REF!</v>
      </c>
      <c r="F327" s="172" t="str">
        <f t="shared" si="52"/>
        <v>#REF!</v>
      </c>
      <c r="G327" s="189" t="str">
        <f t="shared" si="53"/>
        <v>#REF!</v>
      </c>
      <c r="H327" s="175"/>
      <c r="I327" s="176"/>
      <c r="J327" s="176"/>
      <c r="K327" s="176"/>
      <c r="L327" s="176"/>
      <c r="M327" s="178">
        <f t="shared" si="54"/>
        <v>0</v>
      </c>
      <c r="N327" s="188">
        <f t="shared" si="55"/>
        <v>0</v>
      </c>
      <c r="O327" s="200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  <c r="AA327" s="197"/>
      <c r="AB327" s="197"/>
      <c r="AC327" s="197"/>
      <c r="AD327" s="197"/>
      <c r="AE327" s="197"/>
      <c r="AF327" s="210"/>
      <c r="AG327" s="210"/>
      <c r="AH327" s="210"/>
      <c r="AI327" s="210"/>
      <c r="AJ327" s="178">
        <f t="shared" si="56"/>
        <v>0</v>
      </c>
      <c r="AK327" s="190">
        <f t="shared" si="57"/>
        <v>0</v>
      </c>
      <c r="AL327" s="200"/>
      <c r="AM327" s="197"/>
      <c r="AN327" s="197"/>
      <c r="AO327" s="197"/>
      <c r="AP327" s="197"/>
      <c r="AQ327" s="197"/>
      <c r="AR327" s="197"/>
      <c r="AS327" s="197"/>
      <c r="AT327" s="197"/>
      <c r="AU327" s="197"/>
      <c r="AV327" s="197"/>
      <c r="AW327" s="197"/>
      <c r="AX327" s="197"/>
      <c r="AY327" s="197"/>
      <c r="AZ327" s="197"/>
      <c r="BA327" s="197"/>
      <c r="BB327" s="197"/>
      <c r="BC327" s="197"/>
      <c r="BD327" s="197"/>
      <c r="BE327" s="197"/>
      <c r="BF327" s="197"/>
      <c r="BG327" s="178">
        <f t="shared" si="58"/>
        <v>0</v>
      </c>
      <c r="BH327" s="190">
        <f t="shared" si="59"/>
        <v>0</v>
      </c>
      <c r="BI327" s="200"/>
      <c r="BJ327" s="197"/>
      <c r="BK327" s="197"/>
      <c r="BL327" s="197"/>
      <c r="BM327" s="197"/>
      <c r="BN327" s="197"/>
      <c r="BO327" s="197"/>
      <c r="BP327" s="197"/>
      <c r="BQ327" s="197"/>
      <c r="BR327" s="197"/>
      <c r="BS327" s="197"/>
      <c r="BT327" s="197"/>
      <c r="BU327" s="197"/>
      <c r="BV327" s="197"/>
      <c r="BW327" s="204"/>
      <c r="BX327" s="204"/>
      <c r="BY327" s="204"/>
      <c r="BZ327" s="204"/>
      <c r="CA327" s="204"/>
      <c r="CB327" s="204"/>
      <c r="CC327" s="204"/>
      <c r="CD327" s="204"/>
      <c r="CE327" s="184">
        <f t="shared" si="60"/>
        <v>0</v>
      </c>
      <c r="CF327" s="244">
        <f t="shared" si="61"/>
        <v>0</v>
      </c>
      <c r="CG327" s="211"/>
      <c r="CH327" s="204"/>
      <c r="CI327" s="204"/>
      <c r="CJ327" s="204"/>
      <c r="CK327" s="204"/>
      <c r="CL327" s="204"/>
      <c r="CM327" s="204"/>
      <c r="CN327" s="204"/>
      <c r="CO327" s="204"/>
      <c r="CP327" s="204"/>
      <c r="CQ327" s="195">
        <f t="shared" si="62"/>
        <v>0</v>
      </c>
      <c r="CR327" s="186">
        <f t="shared" si="63"/>
        <v>0</v>
      </c>
      <c r="CS327" s="166"/>
      <c r="CT327" s="166"/>
      <c r="CU327" s="166"/>
      <c r="CV327" s="166"/>
      <c r="CW327" s="166"/>
      <c r="CX327" s="196"/>
      <c r="CY327" s="195">
        <f t="shared" si="64"/>
        <v>0</v>
      </c>
      <c r="CZ327" s="187">
        <f t="shared" si="65"/>
        <v>0</v>
      </c>
    </row>
    <row r="328" ht="15.75" customHeight="1">
      <c r="A328" s="169">
        <v>30.0</v>
      </c>
      <c r="B328" s="312" t="s">
        <v>294</v>
      </c>
      <c r="C328" s="307" t="s">
        <v>295</v>
      </c>
      <c r="D328" s="124" t="str">
        <f t="shared" si="50"/>
        <v>#REF!</v>
      </c>
      <c r="E328" s="125" t="str">
        <f t="shared" si="51"/>
        <v>#REF!</v>
      </c>
      <c r="F328" s="172" t="str">
        <f t="shared" si="52"/>
        <v>#REF!</v>
      </c>
      <c r="G328" s="189" t="str">
        <f t="shared" si="53"/>
        <v>#REF!</v>
      </c>
      <c r="H328" s="175"/>
      <c r="I328" s="135"/>
      <c r="J328" s="135"/>
      <c r="K328" s="135"/>
      <c r="L328" s="135"/>
      <c r="M328" s="178">
        <f t="shared" si="54"/>
        <v>0</v>
      </c>
      <c r="N328" s="188">
        <f t="shared" si="55"/>
        <v>0</v>
      </c>
      <c r="O328" s="216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  <c r="AB328" s="215"/>
      <c r="AC328" s="215"/>
      <c r="AD328" s="215"/>
      <c r="AE328" s="215"/>
      <c r="AF328" s="218"/>
      <c r="AG328" s="218"/>
      <c r="AH328" s="218"/>
      <c r="AI328" s="218"/>
      <c r="AJ328" s="178">
        <f t="shared" si="56"/>
        <v>0</v>
      </c>
      <c r="AK328" s="190">
        <f t="shared" si="57"/>
        <v>0</v>
      </c>
      <c r="AL328" s="216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215"/>
      <c r="AY328" s="215"/>
      <c r="AZ328" s="215"/>
      <c r="BA328" s="215"/>
      <c r="BB328" s="215"/>
      <c r="BC328" s="215"/>
      <c r="BD328" s="215"/>
      <c r="BE328" s="215"/>
      <c r="BF328" s="215"/>
      <c r="BG328" s="178">
        <f t="shared" si="58"/>
        <v>0</v>
      </c>
      <c r="BH328" s="190">
        <f t="shared" si="59"/>
        <v>0</v>
      </c>
      <c r="BI328" s="216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04"/>
      <c r="BX328" s="204"/>
      <c r="BY328" s="204"/>
      <c r="BZ328" s="204"/>
      <c r="CA328" s="204"/>
      <c r="CB328" s="204"/>
      <c r="CC328" s="204"/>
      <c r="CD328" s="204"/>
      <c r="CE328" s="184">
        <f t="shared" si="60"/>
        <v>0</v>
      </c>
      <c r="CF328" s="244">
        <f t="shared" si="61"/>
        <v>0</v>
      </c>
      <c r="CG328" s="211"/>
      <c r="CH328" s="204"/>
      <c r="CI328" s="204"/>
      <c r="CJ328" s="204"/>
      <c r="CK328" s="204"/>
      <c r="CL328" s="204"/>
      <c r="CM328" s="204"/>
      <c r="CN328" s="204"/>
      <c r="CO328" s="204"/>
      <c r="CP328" s="204"/>
      <c r="CQ328" s="195">
        <f t="shared" si="62"/>
        <v>0</v>
      </c>
      <c r="CR328" s="186">
        <f t="shared" si="63"/>
        <v>0</v>
      </c>
      <c r="CS328" s="166"/>
      <c r="CT328" s="166"/>
      <c r="CU328" s="166"/>
      <c r="CV328" s="166"/>
      <c r="CW328" s="166"/>
      <c r="CX328" s="196"/>
      <c r="CY328" s="195">
        <f t="shared" si="64"/>
        <v>0</v>
      </c>
      <c r="CZ328" s="187">
        <f t="shared" si="65"/>
        <v>0</v>
      </c>
    </row>
    <row r="329" ht="15.75" customHeight="1">
      <c r="A329" s="121">
        <v>31.0</v>
      </c>
      <c r="B329" s="312" t="s">
        <v>296</v>
      </c>
      <c r="C329" s="307" t="s">
        <v>297</v>
      </c>
      <c r="D329" s="124" t="str">
        <f t="shared" si="50"/>
        <v>#REF!</v>
      </c>
      <c r="E329" s="125" t="str">
        <f t="shared" si="51"/>
        <v>#REF!</v>
      </c>
      <c r="F329" s="172" t="str">
        <f t="shared" si="52"/>
        <v>#REF!</v>
      </c>
      <c r="G329" s="189" t="str">
        <f t="shared" si="53"/>
        <v>#REF!</v>
      </c>
      <c r="H329" s="175"/>
      <c r="I329" s="135"/>
      <c r="J329" s="135"/>
      <c r="K329" s="135"/>
      <c r="L329" s="135"/>
      <c r="M329" s="178">
        <f t="shared" si="54"/>
        <v>0</v>
      </c>
      <c r="N329" s="188">
        <f t="shared" si="55"/>
        <v>0</v>
      </c>
      <c r="O329" s="200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  <c r="AA329" s="197"/>
      <c r="AB329" s="197"/>
      <c r="AC329" s="197"/>
      <c r="AD329" s="197"/>
      <c r="AE329" s="197"/>
      <c r="AF329" s="210"/>
      <c r="AG329" s="210"/>
      <c r="AH329" s="210"/>
      <c r="AI329" s="210"/>
      <c r="AJ329" s="178">
        <f t="shared" si="56"/>
        <v>0</v>
      </c>
      <c r="AK329" s="190">
        <f t="shared" si="57"/>
        <v>0</v>
      </c>
      <c r="AL329" s="200"/>
      <c r="AM329" s="197"/>
      <c r="AN329" s="197"/>
      <c r="AO329" s="197"/>
      <c r="AP329" s="197"/>
      <c r="AQ329" s="197"/>
      <c r="AR329" s="197"/>
      <c r="AS329" s="197"/>
      <c r="AT329" s="197"/>
      <c r="AU329" s="197"/>
      <c r="AV329" s="197"/>
      <c r="AW329" s="197"/>
      <c r="AX329" s="197"/>
      <c r="AY329" s="197"/>
      <c r="AZ329" s="197"/>
      <c r="BA329" s="197"/>
      <c r="BB329" s="197"/>
      <c r="BC329" s="197"/>
      <c r="BD329" s="197"/>
      <c r="BE329" s="197"/>
      <c r="BF329" s="197"/>
      <c r="BG329" s="178">
        <f t="shared" si="58"/>
        <v>0</v>
      </c>
      <c r="BH329" s="190">
        <f t="shared" si="59"/>
        <v>0</v>
      </c>
      <c r="BI329" s="200"/>
      <c r="BJ329" s="197"/>
      <c r="BK329" s="197"/>
      <c r="BL329" s="197"/>
      <c r="BM329" s="197"/>
      <c r="BN329" s="197"/>
      <c r="BO329" s="197"/>
      <c r="BP329" s="197"/>
      <c r="BQ329" s="197"/>
      <c r="BR329" s="197"/>
      <c r="BS329" s="197"/>
      <c r="BT329" s="197"/>
      <c r="BU329" s="197"/>
      <c r="BV329" s="197"/>
      <c r="BW329" s="204"/>
      <c r="BX329" s="204"/>
      <c r="BY329" s="204"/>
      <c r="BZ329" s="204"/>
      <c r="CA329" s="204"/>
      <c r="CB329" s="204"/>
      <c r="CC329" s="204"/>
      <c r="CD329" s="204"/>
      <c r="CE329" s="184">
        <f t="shared" si="60"/>
        <v>0</v>
      </c>
      <c r="CF329" s="244">
        <f t="shared" si="61"/>
        <v>0</v>
      </c>
      <c r="CG329" s="211"/>
      <c r="CH329" s="204"/>
      <c r="CI329" s="204"/>
      <c r="CJ329" s="204"/>
      <c r="CK329" s="204"/>
      <c r="CL329" s="204"/>
      <c r="CM329" s="204"/>
      <c r="CN329" s="204"/>
      <c r="CO329" s="204"/>
      <c r="CP329" s="204"/>
      <c r="CQ329" s="195">
        <f t="shared" si="62"/>
        <v>0</v>
      </c>
      <c r="CR329" s="186">
        <f t="shared" si="63"/>
        <v>0</v>
      </c>
      <c r="CS329" s="166"/>
      <c r="CT329" s="166"/>
      <c r="CU329" s="166"/>
      <c r="CV329" s="166"/>
      <c r="CW329" s="166"/>
      <c r="CX329" s="196"/>
      <c r="CY329" s="195">
        <f t="shared" si="64"/>
        <v>0</v>
      </c>
      <c r="CZ329" s="187">
        <f t="shared" si="65"/>
        <v>0</v>
      </c>
    </row>
    <row r="330" ht="15.75" customHeight="1">
      <c r="A330" s="169">
        <v>32.0</v>
      </c>
      <c r="B330" s="312" t="s">
        <v>298</v>
      </c>
      <c r="C330" s="307" t="s">
        <v>299</v>
      </c>
      <c r="D330" s="124" t="str">
        <f t="shared" si="50"/>
        <v>#REF!</v>
      </c>
      <c r="E330" s="125" t="str">
        <f t="shared" si="51"/>
        <v>#REF!</v>
      </c>
      <c r="F330" s="172" t="str">
        <f t="shared" si="52"/>
        <v>#REF!</v>
      </c>
      <c r="G330" s="189" t="str">
        <f t="shared" si="53"/>
        <v>#REF!</v>
      </c>
      <c r="H330" s="208"/>
      <c r="I330" s="176"/>
      <c r="J330" s="176"/>
      <c r="K330" s="135"/>
      <c r="L330" s="135"/>
      <c r="M330" s="178">
        <f t="shared" si="54"/>
        <v>0</v>
      </c>
      <c r="N330" s="188">
        <f t="shared" si="55"/>
        <v>0</v>
      </c>
      <c r="O330" s="200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  <c r="AA330" s="197"/>
      <c r="AB330" s="197"/>
      <c r="AC330" s="197"/>
      <c r="AD330" s="197"/>
      <c r="AE330" s="197"/>
      <c r="AF330" s="210"/>
      <c r="AG330" s="210"/>
      <c r="AH330" s="210"/>
      <c r="AI330" s="210"/>
      <c r="AJ330" s="178">
        <f t="shared" si="56"/>
        <v>0</v>
      </c>
      <c r="AK330" s="190">
        <f t="shared" si="57"/>
        <v>0</v>
      </c>
      <c r="AL330" s="200"/>
      <c r="AM330" s="197"/>
      <c r="AN330" s="197"/>
      <c r="AO330" s="197"/>
      <c r="AP330" s="197"/>
      <c r="AQ330" s="197"/>
      <c r="AR330" s="197"/>
      <c r="AS330" s="197"/>
      <c r="AT330" s="197"/>
      <c r="AU330" s="197"/>
      <c r="AV330" s="197"/>
      <c r="AW330" s="197"/>
      <c r="AX330" s="197"/>
      <c r="AY330" s="197"/>
      <c r="AZ330" s="197"/>
      <c r="BA330" s="197"/>
      <c r="BB330" s="197"/>
      <c r="BC330" s="197"/>
      <c r="BD330" s="197"/>
      <c r="BE330" s="197"/>
      <c r="BF330" s="197"/>
      <c r="BG330" s="178">
        <f t="shared" si="58"/>
        <v>0</v>
      </c>
      <c r="BH330" s="190">
        <f t="shared" si="59"/>
        <v>0</v>
      </c>
      <c r="BI330" s="200"/>
      <c r="BJ330" s="197"/>
      <c r="BK330" s="197"/>
      <c r="BL330" s="197"/>
      <c r="BM330" s="197"/>
      <c r="BN330" s="197"/>
      <c r="BO330" s="197"/>
      <c r="BP330" s="197"/>
      <c r="BQ330" s="197"/>
      <c r="BR330" s="197"/>
      <c r="BS330" s="197"/>
      <c r="BT330" s="197"/>
      <c r="BU330" s="197"/>
      <c r="BV330" s="197"/>
      <c r="BW330" s="204"/>
      <c r="BX330" s="204"/>
      <c r="BY330" s="204"/>
      <c r="BZ330" s="204"/>
      <c r="CA330" s="204"/>
      <c r="CB330" s="204"/>
      <c r="CC330" s="204"/>
      <c r="CD330" s="204"/>
      <c r="CE330" s="184">
        <f t="shared" si="60"/>
        <v>0</v>
      </c>
      <c r="CF330" s="244">
        <f t="shared" si="61"/>
        <v>0</v>
      </c>
      <c r="CG330" s="211"/>
      <c r="CH330" s="204"/>
      <c r="CI330" s="204"/>
      <c r="CJ330" s="204"/>
      <c r="CK330" s="204"/>
      <c r="CL330" s="204"/>
      <c r="CM330" s="204"/>
      <c r="CN330" s="204"/>
      <c r="CO330" s="204"/>
      <c r="CP330" s="204"/>
      <c r="CQ330" s="195">
        <f t="shared" si="62"/>
        <v>0</v>
      </c>
      <c r="CR330" s="186">
        <f t="shared" si="63"/>
        <v>0</v>
      </c>
      <c r="CS330" s="166"/>
      <c r="CT330" s="166"/>
      <c r="CU330" s="166"/>
      <c r="CV330" s="166"/>
      <c r="CW330" s="166"/>
      <c r="CX330" s="196"/>
      <c r="CY330" s="195">
        <f t="shared" si="64"/>
        <v>0</v>
      </c>
      <c r="CZ330" s="187">
        <f t="shared" si="65"/>
        <v>0</v>
      </c>
    </row>
    <row r="331" ht="15.75" customHeight="1">
      <c r="A331" s="121">
        <v>33.0</v>
      </c>
      <c r="B331" s="312" t="s">
        <v>300</v>
      </c>
      <c r="C331" s="307" t="s">
        <v>301</v>
      </c>
      <c r="D331" s="124" t="str">
        <f t="shared" si="50"/>
        <v>#REF!</v>
      </c>
      <c r="E331" s="125" t="str">
        <f t="shared" si="51"/>
        <v>#REF!</v>
      </c>
      <c r="F331" s="172" t="str">
        <f t="shared" si="52"/>
        <v>#REF!</v>
      </c>
      <c r="G331" s="189" t="str">
        <f t="shared" si="53"/>
        <v>#REF!</v>
      </c>
      <c r="H331" s="175"/>
      <c r="I331" s="135"/>
      <c r="J331" s="135"/>
      <c r="K331" s="176"/>
      <c r="L331" s="176"/>
      <c r="M331" s="178">
        <f t="shared" si="54"/>
        <v>0</v>
      </c>
      <c r="N331" s="188">
        <f t="shared" si="55"/>
        <v>0</v>
      </c>
      <c r="O331" s="200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  <c r="AA331" s="197"/>
      <c r="AB331" s="197"/>
      <c r="AC331" s="197"/>
      <c r="AD331" s="197"/>
      <c r="AE331" s="197"/>
      <c r="AF331" s="210"/>
      <c r="AG331" s="210"/>
      <c r="AH331" s="210"/>
      <c r="AI331" s="210"/>
      <c r="AJ331" s="178">
        <f t="shared" si="56"/>
        <v>0</v>
      </c>
      <c r="AK331" s="190">
        <f t="shared" si="57"/>
        <v>0</v>
      </c>
      <c r="AL331" s="200"/>
      <c r="AM331" s="197"/>
      <c r="AN331" s="197"/>
      <c r="AO331" s="197"/>
      <c r="AP331" s="197"/>
      <c r="AQ331" s="197"/>
      <c r="AR331" s="197"/>
      <c r="AS331" s="197"/>
      <c r="AT331" s="197"/>
      <c r="AU331" s="197"/>
      <c r="AV331" s="197"/>
      <c r="AW331" s="197"/>
      <c r="AX331" s="197"/>
      <c r="AY331" s="197"/>
      <c r="AZ331" s="197"/>
      <c r="BA331" s="197"/>
      <c r="BB331" s="197"/>
      <c r="BC331" s="197"/>
      <c r="BD331" s="197"/>
      <c r="BE331" s="197"/>
      <c r="BF331" s="197"/>
      <c r="BG331" s="178">
        <f t="shared" si="58"/>
        <v>0</v>
      </c>
      <c r="BH331" s="190">
        <f t="shared" si="59"/>
        <v>0</v>
      </c>
      <c r="BI331" s="200"/>
      <c r="BJ331" s="197"/>
      <c r="BK331" s="197"/>
      <c r="BL331" s="197"/>
      <c r="BM331" s="197"/>
      <c r="BN331" s="197"/>
      <c r="BO331" s="197"/>
      <c r="BP331" s="197"/>
      <c r="BQ331" s="197"/>
      <c r="BR331" s="197"/>
      <c r="BS331" s="197"/>
      <c r="BT331" s="197"/>
      <c r="BU331" s="197"/>
      <c r="BV331" s="197"/>
      <c r="BW331" s="204"/>
      <c r="BX331" s="204"/>
      <c r="BY331" s="204"/>
      <c r="BZ331" s="204"/>
      <c r="CA331" s="204"/>
      <c r="CB331" s="204"/>
      <c r="CC331" s="204"/>
      <c r="CD331" s="204"/>
      <c r="CE331" s="184">
        <f t="shared" si="60"/>
        <v>0</v>
      </c>
      <c r="CF331" s="244">
        <f t="shared" si="61"/>
        <v>0</v>
      </c>
      <c r="CG331" s="211"/>
      <c r="CH331" s="204"/>
      <c r="CI331" s="204"/>
      <c r="CJ331" s="204"/>
      <c r="CK331" s="204"/>
      <c r="CL331" s="204"/>
      <c r="CM331" s="204"/>
      <c r="CN331" s="204"/>
      <c r="CO331" s="204"/>
      <c r="CP331" s="204"/>
      <c r="CQ331" s="195">
        <f t="shared" si="62"/>
        <v>0</v>
      </c>
      <c r="CR331" s="186">
        <f t="shared" si="63"/>
        <v>0</v>
      </c>
      <c r="CS331" s="166"/>
      <c r="CT331" s="166"/>
      <c r="CU331" s="166"/>
      <c r="CV331" s="166"/>
      <c r="CW331" s="166"/>
      <c r="CX331" s="196"/>
      <c r="CY331" s="195">
        <f t="shared" si="64"/>
        <v>0</v>
      </c>
      <c r="CZ331" s="187">
        <f t="shared" si="65"/>
        <v>0</v>
      </c>
    </row>
    <row r="332" ht="15.75" customHeight="1">
      <c r="A332" s="169">
        <v>34.0</v>
      </c>
      <c r="B332" s="312" t="s">
        <v>302</v>
      </c>
      <c r="C332" s="307" t="s">
        <v>303</v>
      </c>
      <c r="D332" s="124" t="str">
        <f t="shared" si="50"/>
        <v>#REF!</v>
      </c>
      <c r="E332" s="125" t="str">
        <f t="shared" si="51"/>
        <v>#REF!</v>
      </c>
      <c r="F332" s="172" t="str">
        <f t="shared" si="52"/>
        <v>#REF!</v>
      </c>
      <c r="G332" s="189" t="str">
        <f t="shared" si="53"/>
        <v>#REF!</v>
      </c>
      <c r="H332" s="175"/>
      <c r="I332" s="135"/>
      <c r="J332" s="177"/>
      <c r="K332" s="135"/>
      <c r="L332" s="135"/>
      <c r="M332" s="178">
        <f t="shared" si="54"/>
        <v>0</v>
      </c>
      <c r="N332" s="188">
        <f t="shared" si="55"/>
        <v>0</v>
      </c>
      <c r="O332" s="211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6"/>
      <c r="AG332" s="206"/>
      <c r="AH332" s="206"/>
      <c r="AI332" s="206"/>
      <c r="AJ332" s="178">
        <f t="shared" si="56"/>
        <v>0</v>
      </c>
      <c r="AK332" s="190">
        <f t="shared" si="57"/>
        <v>0</v>
      </c>
      <c r="AL332" s="211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178">
        <f t="shared" si="58"/>
        <v>0</v>
      </c>
      <c r="BH332" s="190">
        <f t="shared" si="59"/>
        <v>0</v>
      </c>
      <c r="BI332" s="211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  <c r="BY332" s="204"/>
      <c r="BZ332" s="204"/>
      <c r="CA332" s="204"/>
      <c r="CB332" s="204"/>
      <c r="CC332" s="204"/>
      <c r="CD332" s="204"/>
      <c r="CE332" s="184">
        <f t="shared" si="60"/>
        <v>0</v>
      </c>
      <c r="CF332" s="244">
        <f t="shared" si="61"/>
        <v>0</v>
      </c>
      <c r="CG332" s="211"/>
      <c r="CH332" s="204"/>
      <c r="CI332" s="204"/>
      <c r="CJ332" s="204"/>
      <c r="CK332" s="204"/>
      <c r="CL332" s="204"/>
      <c r="CM332" s="204"/>
      <c r="CN332" s="204"/>
      <c r="CO332" s="204"/>
      <c r="CP332" s="204"/>
      <c r="CQ332" s="195">
        <f t="shared" si="62"/>
        <v>0</v>
      </c>
      <c r="CR332" s="186">
        <f t="shared" si="63"/>
        <v>0</v>
      </c>
      <c r="CS332" s="166"/>
      <c r="CT332" s="166"/>
      <c r="CU332" s="166"/>
      <c r="CV332" s="166"/>
      <c r="CW332" s="166"/>
      <c r="CX332" s="196"/>
      <c r="CY332" s="195">
        <f t="shared" si="64"/>
        <v>0</v>
      </c>
      <c r="CZ332" s="187">
        <f t="shared" si="65"/>
        <v>0</v>
      </c>
    </row>
    <row r="333" ht="15.75" customHeight="1">
      <c r="A333" s="121">
        <v>35.0</v>
      </c>
      <c r="B333" s="312" t="s">
        <v>304</v>
      </c>
      <c r="C333" s="307" t="s">
        <v>305</v>
      </c>
      <c r="D333" s="124" t="str">
        <f t="shared" si="50"/>
        <v>#REF!</v>
      </c>
      <c r="E333" s="125" t="str">
        <f t="shared" si="51"/>
        <v>#REF!</v>
      </c>
      <c r="F333" s="172" t="str">
        <f t="shared" si="52"/>
        <v>#REF!</v>
      </c>
      <c r="G333" s="189" t="str">
        <f t="shared" si="53"/>
        <v>#REF!</v>
      </c>
      <c r="H333" s="175"/>
      <c r="I333" s="135"/>
      <c r="J333" s="135"/>
      <c r="K333" s="135"/>
      <c r="L333" s="135"/>
      <c r="M333" s="178">
        <f t="shared" si="54"/>
        <v>0</v>
      </c>
      <c r="N333" s="188">
        <f t="shared" si="55"/>
        <v>0</v>
      </c>
      <c r="O333" s="211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6"/>
      <c r="AG333" s="206"/>
      <c r="AH333" s="206"/>
      <c r="AI333" s="206"/>
      <c r="AJ333" s="178">
        <f t="shared" si="56"/>
        <v>0</v>
      </c>
      <c r="AK333" s="190">
        <f t="shared" si="57"/>
        <v>0</v>
      </c>
      <c r="AL333" s="211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178">
        <f t="shared" si="58"/>
        <v>0</v>
      </c>
      <c r="BH333" s="190">
        <f t="shared" si="59"/>
        <v>0</v>
      </c>
      <c r="BI333" s="211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  <c r="BY333" s="204"/>
      <c r="BZ333" s="204"/>
      <c r="CA333" s="204"/>
      <c r="CB333" s="204"/>
      <c r="CC333" s="204"/>
      <c r="CD333" s="204"/>
      <c r="CE333" s="184">
        <f t="shared" si="60"/>
        <v>0</v>
      </c>
      <c r="CF333" s="244">
        <f t="shared" si="61"/>
        <v>0</v>
      </c>
      <c r="CG333" s="211"/>
      <c r="CH333" s="204"/>
      <c r="CI333" s="204"/>
      <c r="CJ333" s="204"/>
      <c r="CK333" s="204"/>
      <c r="CL333" s="204"/>
      <c r="CM333" s="204"/>
      <c r="CN333" s="204"/>
      <c r="CO333" s="204"/>
      <c r="CP333" s="204"/>
      <c r="CQ333" s="195">
        <f t="shared" si="62"/>
        <v>0</v>
      </c>
      <c r="CR333" s="186">
        <f t="shared" si="63"/>
        <v>0</v>
      </c>
      <c r="CS333" s="166"/>
      <c r="CT333" s="166"/>
      <c r="CU333" s="166"/>
      <c r="CV333" s="166"/>
      <c r="CW333" s="166"/>
      <c r="CX333" s="196"/>
      <c r="CY333" s="195">
        <f t="shared" si="64"/>
        <v>0</v>
      </c>
      <c r="CZ333" s="187">
        <f t="shared" si="65"/>
        <v>0</v>
      </c>
    </row>
    <row r="334" ht="15.75" customHeight="1">
      <c r="A334" s="169">
        <v>36.0</v>
      </c>
      <c r="B334" s="312" t="s">
        <v>306</v>
      </c>
      <c r="C334" s="307" t="s">
        <v>307</v>
      </c>
      <c r="D334" s="124" t="str">
        <f t="shared" si="50"/>
        <v>#REF!</v>
      </c>
      <c r="E334" s="125" t="str">
        <f t="shared" si="51"/>
        <v>#REF!</v>
      </c>
      <c r="F334" s="172" t="str">
        <f t="shared" si="52"/>
        <v>#REF!</v>
      </c>
      <c r="G334" s="189" t="str">
        <f t="shared" si="53"/>
        <v>#REF!</v>
      </c>
      <c r="H334" s="175"/>
      <c r="I334" s="135"/>
      <c r="J334" s="177"/>
      <c r="K334" s="135"/>
      <c r="L334" s="135"/>
      <c r="M334" s="178">
        <f t="shared" si="54"/>
        <v>0</v>
      </c>
      <c r="N334" s="188">
        <f t="shared" si="55"/>
        <v>0</v>
      </c>
      <c r="O334" s="200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  <c r="AA334" s="197"/>
      <c r="AB334" s="197"/>
      <c r="AC334" s="197"/>
      <c r="AD334" s="197"/>
      <c r="AE334" s="197"/>
      <c r="AF334" s="210"/>
      <c r="AG334" s="210"/>
      <c r="AH334" s="210"/>
      <c r="AI334" s="210"/>
      <c r="AJ334" s="178">
        <f t="shared" si="56"/>
        <v>0</v>
      </c>
      <c r="AK334" s="190">
        <f t="shared" si="57"/>
        <v>0</v>
      </c>
      <c r="AL334" s="200"/>
      <c r="AM334" s="197"/>
      <c r="AN334" s="197"/>
      <c r="AO334" s="197"/>
      <c r="AP334" s="197"/>
      <c r="AQ334" s="197"/>
      <c r="AR334" s="197"/>
      <c r="AS334" s="197"/>
      <c r="AT334" s="197"/>
      <c r="AU334" s="197"/>
      <c r="AV334" s="197"/>
      <c r="AW334" s="197"/>
      <c r="AX334" s="197"/>
      <c r="AY334" s="197"/>
      <c r="AZ334" s="197"/>
      <c r="BA334" s="197"/>
      <c r="BB334" s="197"/>
      <c r="BC334" s="197"/>
      <c r="BD334" s="197"/>
      <c r="BE334" s="197"/>
      <c r="BF334" s="197"/>
      <c r="BG334" s="178">
        <f t="shared" si="58"/>
        <v>0</v>
      </c>
      <c r="BH334" s="190">
        <f t="shared" si="59"/>
        <v>0</v>
      </c>
      <c r="BI334" s="200"/>
      <c r="BJ334" s="197"/>
      <c r="BK334" s="197"/>
      <c r="BL334" s="197"/>
      <c r="BM334" s="197"/>
      <c r="BN334" s="197"/>
      <c r="BO334" s="197"/>
      <c r="BP334" s="197"/>
      <c r="BQ334" s="197"/>
      <c r="BR334" s="197"/>
      <c r="BS334" s="197"/>
      <c r="BT334" s="197"/>
      <c r="BU334" s="197"/>
      <c r="BV334" s="197"/>
      <c r="BW334" s="204"/>
      <c r="BX334" s="204"/>
      <c r="BY334" s="204"/>
      <c r="BZ334" s="204"/>
      <c r="CA334" s="204"/>
      <c r="CB334" s="204"/>
      <c r="CC334" s="204"/>
      <c r="CD334" s="204"/>
      <c r="CE334" s="184">
        <f t="shared" si="60"/>
        <v>0</v>
      </c>
      <c r="CF334" s="244">
        <f t="shared" si="61"/>
        <v>0</v>
      </c>
      <c r="CG334" s="211"/>
      <c r="CH334" s="204"/>
      <c r="CI334" s="204"/>
      <c r="CJ334" s="204"/>
      <c r="CK334" s="204"/>
      <c r="CL334" s="204"/>
      <c r="CM334" s="204"/>
      <c r="CN334" s="204"/>
      <c r="CO334" s="204"/>
      <c r="CP334" s="204"/>
      <c r="CQ334" s="195">
        <f t="shared" si="62"/>
        <v>0</v>
      </c>
      <c r="CR334" s="186">
        <f t="shared" si="63"/>
        <v>0</v>
      </c>
      <c r="CS334" s="166"/>
      <c r="CT334" s="166"/>
      <c r="CU334" s="166"/>
      <c r="CV334" s="166"/>
      <c r="CW334" s="166"/>
      <c r="CX334" s="196"/>
      <c r="CY334" s="195">
        <f t="shared" si="64"/>
        <v>0</v>
      </c>
      <c r="CZ334" s="187">
        <f t="shared" si="65"/>
        <v>0</v>
      </c>
    </row>
    <row r="335" ht="15.75" customHeight="1">
      <c r="A335" s="121">
        <v>37.0</v>
      </c>
      <c r="B335" s="312" t="s">
        <v>308</v>
      </c>
      <c r="C335" s="307" t="s">
        <v>309</v>
      </c>
      <c r="D335" s="124" t="str">
        <f t="shared" si="50"/>
        <v>#REF!</v>
      </c>
      <c r="E335" s="125" t="str">
        <f t="shared" si="51"/>
        <v>#REF!</v>
      </c>
      <c r="F335" s="172" t="str">
        <f t="shared" si="52"/>
        <v>#REF!</v>
      </c>
      <c r="G335" s="189" t="str">
        <f t="shared" si="53"/>
        <v>#REF!</v>
      </c>
      <c r="H335" s="175"/>
      <c r="I335" s="135"/>
      <c r="J335" s="135"/>
      <c r="K335" s="135"/>
      <c r="L335" s="135"/>
      <c r="M335" s="178">
        <f t="shared" si="54"/>
        <v>0</v>
      </c>
      <c r="N335" s="188" t="str">
        <f>M335/M$46*100</f>
        <v>#DIV/0!</v>
      </c>
      <c r="O335" s="200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  <c r="AA335" s="197"/>
      <c r="AB335" s="197"/>
      <c r="AC335" s="197"/>
      <c r="AD335" s="197"/>
      <c r="AE335" s="197"/>
      <c r="AF335" s="210"/>
      <c r="AG335" s="210"/>
      <c r="AH335" s="210"/>
      <c r="AI335" s="210"/>
      <c r="AJ335" s="178">
        <f t="shared" si="56"/>
        <v>0</v>
      </c>
      <c r="AK335" s="190">
        <f t="shared" si="57"/>
        <v>0</v>
      </c>
      <c r="AL335" s="200"/>
      <c r="AM335" s="197"/>
      <c r="AN335" s="197"/>
      <c r="AO335" s="197"/>
      <c r="AP335" s="197"/>
      <c r="AQ335" s="197"/>
      <c r="AR335" s="197"/>
      <c r="AS335" s="197"/>
      <c r="AT335" s="197"/>
      <c r="AU335" s="197"/>
      <c r="AV335" s="197"/>
      <c r="AW335" s="197"/>
      <c r="AX335" s="197"/>
      <c r="AY335" s="197"/>
      <c r="AZ335" s="197"/>
      <c r="BA335" s="197"/>
      <c r="BB335" s="197"/>
      <c r="BC335" s="197"/>
      <c r="BD335" s="197"/>
      <c r="BE335" s="197"/>
      <c r="BF335" s="197"/>
      <c r="BG335" s="178">
        <f t="shared" si="58"/>
        <v>0</v>
      </c>
      <c r="BH335" s="190">
        <f t="shared" si="59"/>
        <v>0</v>
      </c>
      <c r="BI335" s="200"/>
      <c r="BJ335" s="197"/>
      <c r="BK335" s="197"/>
      <c r="BL335" s="197"/>
      <c r="BM335" s="197"/>
      <c r="BN335" s="197"/>
      <c r="BO335" s="197"/>
      <c r="BP335" s="197"/>
      <c r="BQ335" s="197"/>
      <c r="BR335" s="197"/>
      <c r="BS335" s="197"/>
      <c r="BT335" s="197"/>
      <c r="BU335" s="197"/>
      <c r="BV335" s="197"/>
      <c r="BW335" s="204"/>
      <c r="BX335" s="204"/>
      <c r="BY335" s="115">
        <f>SUM(BY336:BY383)</f>
        <v>0</v>
      </c>
      <c r="BZ335" s="204"/>
      <c r="CA335" s="204"/>
      <c r="CB335" s="204"/>
      <c r="CC335" s="204"/>
      <c r="CD335" s="204"/>
      <c r="CE335" s="184">
        <f t="shared" si="60"/>
        <v>0</v>
      </c>
      <c r="CF335" s="244">
        <f t="shared" si="61"/>
        <v>0</v>
      </c>
      <c r="CG335" s="211"/>
      <c r="CH335" s="204"/>
      <c r="CI335" s="204"/>
      <c r="CJ335" s="204"/>
      <c r="CK335" s="204"/>
      <c r="CL335" s="204"/>
      <c r="CM335" s="204"/>
      <c r="CN335" s="204"/>
      <c r="CO335" s="204"/>
      <c r="CP335" s="204"/>
      <c r="CQ335" s="195">
        <f t="shared" si="62"/>
        <v>0</v>
      </c>
      <c r="CR335" s="186">
        <f t="shared" si="63"/>
        <v>0</v>
      </c>
      <c r="CS335" s="166"/>
      <c r="CT335" s="166"/>
      <c r="CU335" s="166"/>
      <c r="CV335" s="166"/>
      <c r="CW335" s="166"/>
      <c r="CX335" s="196"/>
      <c r="CY335" s="195">
        <f t="shared" si="64"/>
        <v>0</v>
      </c>
      <c r="CZ335" s="187">
        <f t="shared" si="65"/>
        <v>0</v>
      </c>
    </row>
    <row r="336" ht="15.75" customHeight="1">
      <c r="A336" s="239" t="s">
        <v>146</v>
      </c>
      <c r="B336" s="240"/>
      <c r="C336" s="241"/>
      <c r="D336" s="316">
        <f>SUM(M336+AJ336+BG336+CE336+CQ336)</f>
        <v>0</v>
      </c>
      <c r="E336" s="317"/>
      <c r="F336" s="235"/>
      <c r="G336" s="244"/>
      <c r="H336" s="115">
        <f t="shared" ref="H336:J336" si="66">SUM(H337:H384)</f>
        <v>0</v>
      </c>
      <c r="I336" s="115">
        <f t="shared" si="66"/>
        <v>0</v>
      </c>
      <c r="J336" s="115">
        <f t="shared" si="66"/>
        <v>0</v>
      </c>
      <c r="K336" s="115"/>
      <c r="L336" s="115">
        <f>SUM(L337:L384)</f>
        <v>0</v>
      </c>
      <c r="M336" s="38">
        <f>COUNTIF(H336:L336,"&gt;0")</f>
        <v>0</v>
      </c>
      <c r="N336" s="188"/>
      <c r="O336" s="115">
        <f t="shared" ref="O336:AE336" si="67">SUM(O337:O384)</f>
        <v>0</v>
      </c>
      <c r="P336" s="115">
        <f t="shared" si="67"/>
        <v>0</v>
      </c>
      <c r="Q336" s="115">
        <f t="shared" si="67"/>
        <v>0</v>
      </c>
      <c r="R336" s="115">
        <f t="shared" si="67"/>
        <v>0</v>
      </c>
      <c r="S336" s="115">
        <f t="shared" si="67"/>
        <v>0</v>
      </c>
      <c r="T336" s="115">
        <f t="shared" si="67"/>
        <v>0</v>
      </c>
      <c r="U336" s="115">
        <f t="shared" si="67"/>
        <v>0</v>
      </c>
      <c r="V336" s="115">
        <f t="shared" si="67"/>
        <v>0</v>
      </c>
      <c r="W336" s="115">
        <f t="shared" si="67"/>
        <v>0</v>
      </c>
      <c r="X336" s="115">
        <f t="shared" si="67"/>
        <v>0</v>
      </c>
      <c r="Y336" s="115">
        <f t="shared" si="67"/>
        <v>0</v>
      </c>
      <c r="Z336" s="115">
        <f t="shared" si="67"/>
        <v>0</v>
      </c>
      <c r="AA336" s="115">
        <f t="shared" si="67"/>
        <v>0</v>
      </c>
      <c r="AB336" s="115">
        <f t="shared" si="67"/>
        <v>0</v>
      </c>
      <c r="AC336" s="115">
        <f t="shared" si="67"/>
        <v>0</v>
      </c>
      <c r="AD336" s="115">
        <f t="shared" si="67"/>
        <v>0</v>
      </c>
      <c r="AE336" s="115">
        <f t="shared" si="67"/>
        <v>0</v>
      </c>
      <c r="AF336" s="115"/>
      <c r="AG336" s="115"/>
      <c r="AH336" s="115"/>
      <c r="AI336" s="115"/>
      <c r="AJ336" s="38">
        <f>COUNTIF(O336:AE336,"&gt;0")</f>
        <v>0</v>
      </c>
      <c r="AK336" s="38">
        <f>SUM(M336+AJ336)</f>
        <v>0</v>
      </c>
      <c r="AL336" s="115">
        <f t="shared" ref="AL336:BA336" si="68">SUM(AL337:AL384)</f>
        <v>0</v>
      </c>
      <c r="AM336" s="115">
        <f t="shared" si="68"/>
        <v>0</v>
      </c>
      <c r="AN336" s="115">
        <f t="shared" si="68"/>
        <v>0</v>
      </c>
      <c r="AO336" s="115">
        <f t="shared" si="68"/>
        <v>0</v>
      </c>
      <c r="AP336" s="115">
        <f t="shared" si="68"/>
        <v>0</v>
      </c>
      <c r="AQ336" s="115">
        <f t="shared" si="68"/>
        <v>0</v>
      </c>
      <c r="AR336" s="115">
        <f t="shared" si="68"/>
        <v>0</v>
      </c>
      <c r="AS336" s="115">
        <f t="shared" si="68"/>
        <v>0</v>
      </c>
      <c r="AT336" s="115">
        <f t="shared" si="68"/>
        <v>0</v>
      </c>
      <c r="AU336" s="115">
        <f t="shared" si="68"/>
        <v>0</v>
      </c>
      <c r="AV336" s="115">
        <f t="shared" si="68"/>
        <v>0</v>
      </c>
      <c r="AW336" s="115">
        <f t="shared" si="68"/>
        <v>0</v>
      </c>
      <c r="AX336" s="115">
        <f t="shared" si="68"/>
        <v>0</v>
      </c>
      <c r="AY336" s="115">
        <f t="shared" si="68"/>
        <v>0</v>
      </c>
      <c r="AZ336" s="115">
        <f t="shared" si="68"/>
        <v>0</v>
      </c>
      <c r="BA336" s="115">
        <f t="shared" si="68"/>
        <v>0</v>
      </c>
      <c r="BB336" s="115"/>
      <c r="BC336" s="115"/>
      <c r="BD336" s="115">
        <f>SUM(BD337:BD384)</f>
        <v>0</v>
      </c>
      <c r="BE336" s="115"/>
      <c r="BF336" s="115">
        <f>SUM(BF337:BF384)</f>
        <v>0</v>
      </c>
      <c r="BG336" s="38">
        <f>COUNTIF(AL336:BF336,"&gt;0")</f>
        <v>0</v>
      </c>
      <c r="BH336" s="38">
        <f>SUM(AK336+BG336)</f>
        <v>0</v>
      </c>
      <c r="BI336" s="115">
        <f t="shared" ref="BI336:BX336" si="69">SUM(BI337:BI384)</f>
        <v>0</v>
      </c>
      <c r="BJ336" s="115">
        <f t="shared" si="69"/>
        <v>0</v>
      </c>
      <c r="BK336" s="115">
        <f t="shared" si="69"/>
        <v>0</v>
      </c>
      <c r="BL336" s="115">
        <f t="shared" si="69"/>
        <v>0</v>
      </c>
      <c r="BM336" s="115">
        <f t="shared" si="69"/>
        <v>0</v>
      </c>
      <c r="BN336" s="115">
        <f t="shared" si="69"/>
        <v>0</v>
      </c>
      <c r="BO336" s="115">
        <f t="shared" si="69"/>
        <v>0</v>
      </c>
      <c r="BP336" s="115">
        <f t="shared" si="69"/>
        <v>0</v>
      </c>
      <c r="BQ336" s="115">
        <f t="shared" si="69"/>
        <v>0</v>
      </c>
      <c r="BR336" s="115">
        <f t="shared" si="69"/>
        <v>0</v>
      </c>
      <c r="BS336" s="115">
        <f t="shared" si="69"/>
        <v>0</v>
      </c>
      <c r="BT336" s="115">
        <f t="shared" si="69"/>
        <v>0</v>
      </c>
      <c r="BU336" s="115">
        <f t="shared" si="69"/>
        <v>0</v>
      </c>
      <c r="BV336" s="115">
        <f t="shared" si="69"/>
        <v>0</v>
      </c>
      <c r="BW336" s="115">
        <f t="shared" si="69"/>
        <v>0</v>
      </c>
      <c r="BX336" s="115">
        <f t="shared" si="69"/>
        <v>0</v>
      </c>
      <c r="BY336" s="204"/>
      <c r="BZ336" s="115">
        <f t="shared" ref="BZ336:CA336" si="70">SUM(BZ337:BZ384)</f>
        <v>0</v>
      </c>
      <c r="CA336" s="115">
        <f t="shared" si="70"/>
        <v>0</v>
      </c>
      <c r="CB336" s="115"/>
      <c r="CC336" s="115"/>
      <c r="CD336" s="115">
        <f>SUM(CD337:CD384)</f>
        <v>0</v>
      </c>
      <c r="CE336" s="38">
        <f>COUNTIF(BI336:CD336,"&gt;0")</f>
        <v>0</v>
      </c>
      <c r="CF336" s="38">
        <f>SUM(BH336+CE336)</f>
        <v>0</v>
      </c>
      <c r="CG336" s="115">
        <f t="shared" ref="CG336:CP336" si="71">SUM(CG337:CG384)</f>
        <v>0</v>
      </c>
      <c r="CH336" s="115">
        <f t="shared" si="71"/>
        <v>0</v>
      </c>
      <c r="CI336" s="115">
        <f t="shared" si="71"/>
        <v>0</v>
      </c>
      <c r="CJ336" s="115">
        <f t="shared" si="71"/>
        <v>0</v>
      </c>
      <c r="CK336" s="115">
        <f t="shared" si="71"/>
        <v>0</v>
      </c>
      <c r="CL336" s="115">
        <f t="shared" si="71"/>
        <v>0</v>
      </c>
      <c r="CM336" s="115">
        <f t="shared" si="71"/>
        <v>0</v>
      </c>
      <c r="CN336" s="115">
        <f t="shared" si="71"/>
        <v>0</v>
      </c>
      <c r="CO336" s="115">
        <f t="shared" si="71"/>
        <v>0</v>
      </c>
      <c r="CP336" s="115">
        <f t="shared" si="71"/>
        <v>0</v>
      </c>
      <c r="CQ336" s="119">
        <f>COUNTIF(CG336:CP336,"&gt;0")</f>
        <v>0</v>
      </c>
      <c r="CR336" s="126">
        <f>SUM(CF336+CQ336)</f>
        <v>0</v>
      </c>
      <c r="CS336" s="166"/>
      <c r="CT336" s="166"/>
      <c r="CU336" s="166"/>
      <c r="CV336" s="166"/>
      <c r="CW336" s="166"/>
      <c r="CX336" s="10"/>
      <c r="CY336" s="119">
        <f>COUNTIF(CO336:CX336,"&gt;0")</f>
        <v>0</v>
      </c>
      <c r="CZ336" s="119">
        <f>SUM(CN336+CY336)</f>
        <v>0</v>
      </c>
    </row>
    <row r="337" ht="15.75" customHeight="1">
      <c r="A337" s="169">
        <v>38.0</v>
      </c>
      <c r="B337" s="312" t="s">
        <v>310</v>
      </c>
      <c r="C337" s="307" t="s">
        <v>311</v>
      </c>
      <c r="D337" s="124" t="str">
        <f t="shared" ref="D337:D384" si="72">SUM(M337+AJ337+BG337+CE337+CQ337+#REF!)</f>
        <v>#REF!</v>
      </c>
      <c r="E337" s="125" t="str">
        <f t="shared" ref="E337:E384" si="73">(D337)/D$50*100</f>
        <v>#REF!</v>
      </c>
      <c r="F337" s="172" t="str">
        <f t="shared" ref="F337:F384" si="74">IF(E337&lt;50,E337, "  ")</f>
        <v>#REF!</v>
      </c>
      <c r="G337" s="189" t="str">
        <f t="shared" ref="G337:G384" si="75">IF(E337&lt;30,E337, "  ")</f>
        <v>#REF!</v>
      </c>
      <c r="H337" s="208"/>
      <c r="I337" s="177"/>
      <c r="J337" s="177"/>
      <c r="K337" s="135"/>
      <c r="L337" s="135"/>
      <c r="M337" s="178">
        <f t="shared" ref="M337:M384" si="76">SUM(H337:L337)</f>
        <v>0</v>
      </c>
      <c r="N337" s="188" t="str">
        <f t="shared" ref="N337:N384" si="77">M337/M$50*100</f>
        <v>#DIV/0!</v>
      </c>
      <c r="O337" s="200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  <c r="AA337" s="197"/>
      <c r="AB337" s="197"/>
      <c r="AC337" s="197"/>
      <c r="AD337" s="197"/>
      <c r="AE337" s="197"/>
      <c r="AF337" s="210"/>
      <c r="AG337" s="210"/>
      <c r="AH337" s="210"/>
      <c r="AI337" s="210"/>
      <c r="AJ337" s="178">
        <f t="shared" ref="AJ337:AJ384" si="78">SUM(O337:AE337)</f>
        <v>0</v>
      </c>
      <c r="AK337" s="190">
        <f t="shared" ref="AK337:AK384" si="79">AJ337/AJ$50*100</f>
        <v>0</v>
      </c>
      <c r="AL337" s="200"/>
      <c r="AM337" s="197"/>
      <c r="AN337" s="197"/>
      <c r="AO337" s="197"/>
      <c r="AP337" s="197"/>
      <c r="AQ337" s="197"/>
      <c r="AR337" s="197"/>
      <c r="AS337" s="197"/>
      <c r="AT337" s="197"/>
      <c r="AU337" s="197"/>
      <c r="AV337" s="197"/>
      <c r="AW337" s="197"/>
      <c r="AX337" s="197"/>
      <c r="AY337" s="197"/>
      <c r="AZ337" s="197"/>
      <c r="BA337" s="197"/>
      <c r="BB337" s="197"/>
      <c r="BC337" s="197"/>
      <c r="BD337" s="197"/>
      <c r="BE337" s="197"/>
      <c r="BF337" s="197"/>
      <c r="BG337" s="178">
        <f t="shared" ref="BG337:BG384" si="80">SUM(AL337:BF337)</f>
        <v>0</v>
      </c>
      <c r="BH337" s="190">
        <f t="shared" ref="BH337:BH384" si="81">BG337/BG$50*100</f>
        <v>0</v>
      </c>
      <c r="BI337" s="200"/>
      <c r="BJ337" s="197"/>
      <c r="BK337" s="197"/>
      <c r="BL337" s="197"/>
      <c r="BM337" s="197"/>
      <c r="BN337" s="197"/>
      <c r="BO337" s="197"/>
      <c r="BP337" s="197"/>
      <c r="BQ337" s="197"/>
      <c r="BR337" s="197"/>
      <c r="BS337" s="197"/>
      <c r="BT337" s="197"/>
      <c r="BU337" s="197"/>
      <c r="BV337" s="197"/>
      <c r="BW337" s="204"/>
      <c r="BX337" s="204"/>
      <c r="BY337" s="204"/>
      <c r="BZ337" s="204"/>
      <c r="CA337" s="204"/>
      <c r="CB337" s="204"/>
      <c r="CC337" s="204"/>
      <c r="CD337" s="204"/>
      <c r="CE337" s="184">
        <f t="shared" ref="CE337:CE384" si="82">SUM(BI337:CD337)</f>
        <v>0</v>
      </c>
      <c r="CF337" s="244">
        <f t="shared" ref="CF337:CF384" si="83">CE337/CE$9*100</f>
        <v>0</v>
      </c>
      <c r="CG337" s="211"/>
      <c r="CH337" s="204"/>
      <c r="CI337" s="204"/>
      <c r="CJ337" s="204"/>
      <c r="CK337" s="204"/>
      <c r="CL337" s="204"/>
      <c r="CM337" s="204"/>
      <c r="CN337" s="204"/>
      <c r="CO337" s="204"/>
      <c r="CP337" s="204"/>
      <c r="CQ337" s="195">
        <f t="shared" ref="CQ337:CQ384" si="84">SUM(CG337:CP337)</f>
        <v>0</v>
      </c>
      <c r="CR337" s="186">
        <f t="shared" ref="CR337:CR384" si="85">CQ337/CQ$9*100</f>
        <v>0</v>
      </c>
      <c r="CS337" s="166"/>
      <c r="CT337" s="166"/>
      <c r="CU337" s="166"/>
      <c r="CV337" s="166"/>
      <c r="CW337" s="166"/>
      <c r="CX337" s="196"/>
      <c r="CY337" s="195">
        <f t="shared" ref="CY337:CY384" si="86">SUM(CO337:CX337)</f>
        <v>0</v>
      </c>
      <c r="CZ337" s="187">
        <f t="shared" ref="CZ337:CZ384" si="87">CY337/CY$9*100</f>
        <v>0</v>
      </c>
    </row>
    <row r="338" ht="15.75" customHeight="1">
      <c r="A338" s="121">
        <v>39.0</v>
      </c>
      <c r="B338" s="312" t="s">
        <v>312</v>
      </c>
      <c r="C338" s="307" t="s">
        <v>313</v>
      </c>
      <c r="D338" s="124" t="str">
        <f t="shared" si="72"/>
        <v>#REF!</v>
      </c>
      <c r="E338" s="125" t="str">
        <f t="shared" si="73"/>
        <v>#REF!</v>
      </c>
      <c r="F338" s="172" t="str">
        <f t="shared" si="74"/>
        <v>#REF!</v>
      </c>
      <c r="G338" s="189" t="str">
        <f t="shared" si="75"/>
        <v>#REF!</v>
      </c>
      <c r="H338" s="200"/>
      <c r="I338" s="222"/>
      <c r="J338" s="215"/>
      <c r="K338" s="197"/>
      <c r="L338" s="197"/>
      <c r="M338" s="178">
        <f t="shared" si="76"/>
        <v>0</v>
      </c>
      <c r="N338" s="188" t="str">
        <f t="shared" si="77"/>
        <v>#DIV/0!</v>
      </c>
      <c r="O338" s="200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  <c r="AA338" s="197"/>
      <c r="AB338" s="197"/>
      <c r="AC338" s="197"/>
      <c r="AD338" s="197"/>
      <c r="AE338" s="197"/>
      <c r="AF338" s="210"/>
      <c r="AG338" s="210"/>
      <c r="AH338" s="210"/>
      <c r="AI338" s="210"/>
      <c r="AJ338" s="178">
        <f t="shared" si="78"/>
        <v>0</v>
      </c>
      <c r="AK338" s="190">
        <f t="shared" si="79"/>
        <v>0</v>
      </c>
      <c r="AL338" s="200"/>
      <c r="AM338" s="197"/>
      <c r="AN338" s="197"/>
      <c r="AO338" s="197"/>
      <c r="AP338" s="197"/>
      <c r="AQ338" s="197"/>
      <c r="AR338" s="197"/>
      <c r="AS338" s="197"/>
      <c r="AT338" s="197"/>
      <c r="AU338" s="197"/>
      <c r="AV338" s="197"/>
      <c r="AW338" s="197"/>
      <c r="AX338" s="197"/>
      <c r="AY338" s="197"/>
      <c r="AZ338" s="197"/>
      <c r="BA338" s="197"/>
      <c r="BB338" s="197"/>
      <c r="BC338" s="197"/>
      <c r="BD338" s="197"/>
      <c r="BE338" s="197"/>
      <c r="BF338" s="197"/>
      <c r="BG338" s="178">
        <f t="shared" si="80"/>
        <v>0</v>
      </c>
      <c r="BH338" s="190">
        <f t="shared" si="81"/>
        <v>0</v>
      </c>
      <c r="BI338" s="200"/>
      <c r="BJ338" s="197"/>
      <c r="BK338" s="197"/>
      <c r="BL338" s="197"/>
      <c r="BM338" s="197"/>
      <c r="BN338" s="197"/>
      <c r="BO338" s="197"/>
      <c r="BP338" s="197"/>
      <c r="BQ338" s="197"/>
      <c r="BR338" s="197"/>
      <c r="BS338" s="197"/>
      <c r="BT338" s="197"/>
      <c r="BU338" s="197"/>
      <c r="BV338" s="197"/>
      <c r="BW338" s="204"/>
      <c r="BX338" s="204"/>
      <c r="BY338" s="204"/>
      <c r="BZ338" s="204"/>
      <c r="CA338" s="204"/>
      <c r="CB338" s="204"/>
      <c r="CC338" s="204"/>
      <c r="CD338" s="204"/>
      <c r="CE338" s="184">
        <f t="shared" si="82"/>
        <v>0</v>
      </c>
      <c r="CF338" s="244">
        <f t="shared" si="83"/>
        <v>0</v>
      </c>
      <c r="CG338" s="211"/>
      <c r="CH338" s="204"/>
      <c r="CI338" s="204"/>
      <c r="CJ338" s="204"/>
      <c r="CK338" s="204"/>
      <c r="CL338" s="204"/>
      <c r="CM338" s="204"/>
      <c r="CN338" s="204"/>
      <c r="CO338" s="204"/>
      <c r="CP338" s="204"/>
      <c r="CQ338" s="195">
        <f t="shared" si="84"/>
        <v>0</v>
      </c>
      <c r="CR338" s="186">
        <f t="shared" si="85"/>
        <v>0</v>
      </c>
      <c r="CS338" s="166"/>
      <c r="CT338" s="166"/>
      <c r="CU338" s="166"/>
      <c r="CV338" s="166"/>
      <c r="CW338" s="166"/>
      <c r="CX338" s="196"/>
      <c r="CY338" s="195">
        <f t="shared" si="86"/>
        <v>0</v>
      </c>
      <c r="CZ338" s="187">
        <f t="shared" si="87"/>
        <v>0</v>
      </c>
    </row>
    <row r="339" ht="15.75" customHeight="1">
      <c r="A339" s="169">
        <v>40.0</v>
      </c>
      <c r="B339" s="312" t="s">
        <v>314</v>
      </c>
      <c r="C339" s="307" t="s">
        <v>315</v>
      </c>
      <c r="D339" s="124" t="str">
        <f t="shared" si="72"/>
        <v>#REF!</v>
      </c>
      <c r="E339" s="125" t="str">
        <f t="shared" si="73"/>
        <v>#REF!</v>
      </c>
      <c r="F339" s="172" t="str">
        <f t="shared" si="74"/>
        <v>#REF!</v>
      </c>
      <c r="G339" s="189" t="str">
        <f t="shared" si="75"/>
        <v>#REF!</v>
      </c>
      <c r="H339" s="200"/>
      <c r="I339" s="204"/>
      <c r="J339" s="197"/>
      <c r="K339" s="197"/>
      <c r="L339" s="197"/>
      <c r="M339" s="178">
        <f t="shared" si="76"/>
        <v>0</v>
      </c>
      <c r="N339" s="188" t="str">
        <f t="shared" si="77"/>
        <v>#DIV/0!</v>
      </c>
      <c r="O339" s="211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6"/>
      <c r="AG339" s="206"/>
      <c r="AH339" s="206"/>
      <c r="AI339" s="206"/>
      <c r="AJ339" s="178">
        <f t="shared" si="78"/>
        <v>0</v>
      </c>
      <c r="AK339" s="190">
        <f t="shared" si="79"/>
        <v>0</v>
      </c>
      <c r="AL339" s="211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178">
        <f t="shared" si="80"/>
        <v>0</v>
      </c>
      <c r="BH339" s="190">
        <f t="shared" si="81"/>
        <v>0</v>
      </c>
      <c r="BI339" s="211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184">
        <f t="shared" si="82"/>
        <v>0</v>
      </c>
      <c r="CF339" s="244">
        <f t="shared" si="83"/>
        <v>0</v>
      </c>
      <c r="CG339" s="211"/>
      <c r="CH339" s="204"/>
      <c r="CI339" s="204"/>
      <c r="CJ339" s="204"/>
      <c r="CK339" s="204"/>
      <c r="CL339" s="204"/>
      <c r="CM339" s="204"/>
      <c r="CN339" s="204"/>
      <c r="CO339" s="204"/>
      <c r="CP339" s="204"/>
      <c r="CQ339" s="195">
        <f t="shared" si="84"/>
        <v>0</v>
      </c>
      <c r="CR339" s="186">
        <f t="shared" si="85"/>
        <v>0</v>
      </c>
      <c r="CS339" s="166"/>
      <c r="CT339" s="166"/>
      <c r="CU339" s="166"/>
      <c r="CV339" s="166"/>
      <c r="CW339" s="166"/>
      <c r="CX339" s="196"/>
      <c r="CY339" s="195">
        <f t="shared" si="86"/>
        <v>0</v>
      </c>
      <c r="CZ339" s="187">
        <f t="shared" si="87"/>
        <v>0</v>
      </c>
    </row>
    <row r="340" ht="15.75" customHeight="1">
      <c r="A340" s="121">
        <v>41.0</v>
      </c>
      <c r="B340" s="312" t="s">
        <v>316</v>
      </c>
      <c r="C340" s="307" t="s">
        <v>317</v>
      </c>
      <c r="D340" s="124" t="str">
        <f t="shared" si="72"/>
        <v>#REF!</v>
      </c>
      <c r="E340" s="125" t="str">
        <f t="shared" si="73"/>
        <v>#REF!</v>
      </c>
      <c r="F340" s="172" t="str">
        <f t="shared" si="74"/>
        <v>#REF!</v>
      </c>
      <c r="G340" s="189" t="str">
        <f t="shared" si="75"/>
        <v>#REF!</v>
      </c>
      <c r="H340" s="200"/>
      <c r="I340" s="197"/>
      <c r="J340" s="197"/>
      <c r="K340" s="215"/>
      <c r="L340" s="215"/>
      <c r="M340" s="178">
        <f t="shared" si="76"/>
        <v>0</v>
      </c>
      <c r="N340" s="188" t="str">
        <f t="shared" si="77"/>
        <v>#DIV/0!</v>
      </c>
      <c r="O340" s="216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  <c r="AB340" s="215"/>
      <c r="AC340" s="215"/>
      <c r="AD340" s="215"/>
      <c r="AE340" s="215"/>
      <c r="AF340" s="218"/>
      <c r="AG340" s="218"/>
      <c r="AH340" s="218"/>
      <c r="AI340" s="218"/>
      <c r="AJ340" s="178">
        <f t="shared" si="78"/>
        <v>0</v>
      </c>
      <c r="AK340" s="190">
        <f t="shared" si="79"/>
        <v>0</v>
      </c>
      <c r="AL340" s="216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178">
        <f t="shared" si="80"/>
        <v>0</v>
      </c>
      <c r="BH340" s="190">
        <f t="shared" si="81"/>
        <v>0</v>
      </c>
      <c r="BI340" s="216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04"/>
      <c r="BX340" s="204"/>
      <c r="BY340" s="204"/>
      <c r="BZ340" s="204"/>
      <c r="CA340" s="204"/>
      <c r="CB340" s="204"/>
      <c r="CC340" s="204"/>
      <c r="CD340" s="204"/>
      <c r="CE340" s="184">
        <f t="shared" si="82"/>
        <v>0</v>
      </c>
      <c r="CF340" s="244">
        <f t="shared" si="83"/>
        <v>0</v>
      </c>
      <c r="CG340" s="211"/>
      <c r="CH340" s="204"/>
      <c r="CI340" s="204"/>
      <c r="CJ340" s="204"/>
      <c r="CK340" s="204"/>
      <c r="CL340" s="204"/>
      <c r="CM340" s="204"/>
      <c r="CN340" s="204"/>
      <c r="CO340" s="204"/>
      <c r="CP340" s="204"/>
      <c r="CQ340" s="195">
        <f t="shared" si="84"/>
        <v>0</v>
      </c>
      <c r="CR340" s="186">
        <f t="shared" si="85"/>
        <v>0</v>
      </c>
      <c r="CS340" s="166"/>
      <c r="CT340" s="166"/>
      <c r="CU340" s="166"/>
      <c r="CV340" s="166"/>
      <c r="CW340" s="166"/>
      <c r="CX340" s="196"/>
      <c r="CY340" s="195">
        <f t="shared" si="86"/>
        <v>0</v>
      </c>
      <c r="CZ340" s="187">
        <f t="shared" si="87"/>
        <v>0</v>
      </c>
    </row>
    <row r="341" ht="15.75" customHeight="1">
      <c r="A341" s="169">
        <v>42.0</v>
      </c>
      <c r="B341" s="312" t="s">
        <v>318</v>
      </c>
      <c r="C341" s="307" t="s">
        <v>319</v>
      </c>
      <c r="D341" s="124" t="str">
        <f t="shared" si="72"/>
        <v>#REF!</v>
      </c>
      <c r="E341" s="125" t="str">
        <f t="shared" si="73"/>
        <v>#REF!</v>
      </c>
      <c r="F341" s="172" t="str">
        <f t="shared" si="74"/>
        <v>#REF!</v>
      </c>
      <c r="G341" s="189" t="str">
        <f t="shared" si="75"/>
        <v>#REF!</v>
      </c>
      <c r="H341" s="200"/>
      <c r="I341" s="215"/>
      <c r="J341" s="197"/>
      <c r="K341" s="197"/>
      <c r="L341" s="197"/>
      <c r="M341" s="178">
        <f t="shared" si="76"/>
        <v>0</v>
      </c>
      <c r="N341" s="188" t="str">
        <f t="shared" si="77"/>
        <v>#DIV/0!</v>
      </c>
      <c r="O341" s="223"/>
      <c r="P341" s="222"/>
      <c r="Q341" s="222"/>
      <c r="R341" s="222"/>
      <c r="S341" s="222"/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5"/>
      <c r="AG341" s="225"/>
      <c r="AH341" s="225"/>
      <c r="AI341" s="225"/>
      <c r="AJ341" s="178">
        <f t="shared" si="78"/>
        <v>0</v>
      </c>
      <c r="AK341" s="190">
        <f t="shared" si="79"/>
        <v>0</v>
      </c>
      <c r="AL341" s="223"/>
      <c r="AM341" s="222"/>
      <c r="AN341" s="222"/>
      <c r="AO341" s="222"/>
      <c r="AP341" s="222"/>
      <c r="AQ341" s="222"/>
      <c r="AR341" s="222"/>
      <c r="AS341" s="222"/>
      <c r="AT341" s="222"/>
      <c r="AU341" s="222"/>
      <c r="AV341" s="222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178">
        <f t="shared" si="80"/>
        <v>0</v>
      </c>
      <c r="BH341" s="190">
        <f t="shared" si="81"/>
        <v>0</v>
      </c>
      <c r="BI341" s="223"/>
      <c r="BJ341" s="222"/>
      <c r="BK341" s="222"/>
      <c r="BL341" s="222"/>
      <c r="BM341" s="222"/>
      <c r="BN341" s="222"/>
      <c r="BO341" s="222"/>
      <c r="BP341" s="222"/>
      <c r="BQ341" s="222"/>
      <c r="BR341" s="222"/>
      <c r="BS341" s="222"/>
      <c r="BT341" s="222"/>
      <c r="BU341" s="222"/>
      <c r="BV341" s="222"/>
      <c r="BW341" s="204"/>
      <c r="BX341" s="204"/>
      <c r="BY341" s="204"/>
      <c r="BZ341" s="204"/>
      <c r="CA341" s="204"/>
      <c r="CB341" s="204"/>
      <c r="CC341" s="204"/>
      <c r="CD341" s="204"/>
      <c r="CE341" s="184">
        <f t="shared" si="82"/>
        <v>0</v>
      </c>
      <c r="CF341" s="244">
        <f t="shared" si="83"/>
        <v>0</v>
      </c>
      <c r="CG341" s="211"/>
      <c r="CH341" s="204"/>
      <c r="CI341" s="204"/>
      <c r="CJ341" s="204"/>
      <c r="CK341" s="204"/>
      <c r="CL341" s="204"/>
      <c r="CM341" s="204"/>
      <c r="CN341" s="204"/>
      <c r="CO341" s="204"/>
      <c r="CP341" s="204"/>
      <c r="CQ341" s="195">
        <f t="shared" si="84"/>
        <v>0</v>
      </c>
      <c r="CR341" s="186">
        <f t="shared" si="85"/>
        <v>0</v>
      </c>
      <c r="CS341" s="166"/>
      <c r="CT341" s="166"/>
      <c r="CU341" s="166"/>
      <c r="CV341" s="166"/>
      <c r="CW341" s="166"/>
      <c r="CX341" s="196"/>
      <c r="CY341" s="195">
        <f t="shared" si="86"/>
        <v>0</v>
      </c>
      <c r="CZ341" s="187">
        <f t="shared" si="87"/>
        <v>0</v>
      </c>
    </row>
    <row r="342" ht="15.75" customHeight="1">
      <c r="A342" s="121">
        <v>43.0</v>
      </c>
      <c r="B342" s="312" t="s">
        <v>320</v>
      </c>
      <c r="C342" s="307" t="s">
        <v>321</v>
      </c>
      <c r="D342" s="124" t="str">
        <f t="shared" si="72"/>
        <v>#REF!</v>
      </c>
      <c r="E342" s="125" t="str">
        <f t="shared" si="73"/>
        <v>#REF!</v>
      </c>
      <c r="F342" s="172" t="str">
        <f t="shared" si="74"/>
        <v>#REF!</v>
      </c>
      <c r="G342" s="189" t="str">
        <f t="shared" si="75"/>
        <v>#REF!</v>
      </c>
      <c r="H342" s="200"/>
      <c r="I342" s="197"/>
      <c r="J342" s="197"/>
      <c r="K342" s="197"/>
      <c r="L342" s="197"/>
      <c r="M342" s="178">
        <f t="shared" si="76"/>
        <v>0</v>
      </c>
      <c r="N342" s="188" t="str">
        <f t="shared" si="77"/>
        <v>#DIV/0!</v>
      </c>
      <c r="O342" s="200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  <c r="AA342" s="197"/>
      <c r="AB342" s="197"/>
      <c r="AC342" s="197"/>
      <c r="AD342" s="197"/>
      <c r="AE342" s="197"/>
      <c r="AF342" s="210"/>
      <c r="AG342" s="210"/>
      <c r="AH342" s="210"/>
      <c r="AI342" s="210"/>
      <c r="AJ342" s="178">
        <f t="shared" si="78"/>
        <v>0</v>
      </c>
      <c r="AK342" s="190">
        <f t="shared" si="79"/>
        <v>0</v>
      </c>
      <c r="AL342" s="200"/>
      <c r="AM342" s="197"/>
      <c r="AN342" s="197"/>
      <c r="AO342" s="197"/>
      <c r="AP342" s="197"/>
      <c r="AQ342" s="197"/>
      <c r="AR342" s="197"/>
      <c r="AS342" s="197"/>
      <c r="AT342" s="197"/>
      <c r="AU342" s="197"/>
      <c r="AV342" s="197"/>
      <c r="AW342" s="197"/>
      <c r="AX342" s="197"/>
      <c r="AY342" s="197"/>
      <c r="AZ342" s="197"/>
      <c r="BA342" s="197"/>
      <c r="BB342" s="197"/>
      <c r="BC342" s="197"/>
      <c r="BD342" s="197"/>
      <c r="BE342" s="197"/>
      <c r="BF342" s="197"/>
      <c r="BG342" s="178">
        <f t="shared" si="80"/>
        <v>0</v>
      </c>
      <c r="BH342" s="190">
        <f t="shared" si="81"/>
        <v>0</v>
      </c>
      <c r="BI342" s="200"/>
      <c r="BJ342" s="197"/>
      <c r="BK342" s="197"/>
      <c r="BL342" s="197"/>
      <c r="BM342" s="197"/>
      <c r="BN342" s="197"/>
      <c r="BO342" s="197"/>
      <c r="BP342" s="197"/>
      <c r="BQ342" s="197"/>
      <c r="BR342" s="197"/>
      <c r="BS342" s="197"/>
      <c r="BT342" s="197"/>
      <c r="BU342" s="197"/>
      <c r="BV342" s="197"/>
      <c r="BW342" s="204"/>
      <c r="BX342" s="204"/>
      <c r="BY342" s="204"/>
      <c r="BZ342" s="204"/>
      <c r="CA342" s="204"/>
      <c r="CB342" s="204"/>
      <c r="CC342" s="204"/>
      <c r="CD342" s="204"/>
      <c r="CE342" s="184">
        <f t="shared" si="82"/>
        <v>0</v>
      </c>
      <c r="CF342" s="244">
        <f t="shared" si="83"/>
        <v>0</v>
      </c>
      <c r="CG342" s="211"/>
      <c r="CH342" s="204"/>
      <c r="CI342" s="204"/>
      <c r="CJ342" s="204"/>
      <c r="CK342" s="204"/>
      <c r="CL342" s="204"/>
      <c r="CM342" s="204"/>
      <c r="CN342" s="204"/>
      <c r="CO342" s="204"/>
      <c r="CP342" s="204"/>
      <c r="CQ342" s="195">
        <f t="shared" si="84"/>
        <v>0</v>
      </c>
      <c r="CR342" s="186">
        <f t="shared" si="85"/>
        <v>0</v>
      </c>
      <c r="CS342" s="166"/>
      <c r="CT342" s="166"/>
      <c r="CU342" s="166"/>
      <c r="CV342" s="166"/>
      <c r="CW342" s="166"/>
      <c r="CX342" s="196"/>
      <c r="CY342" s="195">
        <f t="shared" si="86"/>
        <v>0</v>
      </c>
      <c r="CZ342" s="187">
        <f t="shared" si="87"/>
        <v>0</v>
      </c>
    </row>
    <row r="343" ht="15.75" customHeight="1">
      <c r="A343" s="169">
        <v>44.0</v>
      </c>
      <c r="B343" s="312" t="s">
        <v>322</v>
      </c>
      <c r="C343" s="307" t="s">
        <v>323</v>
      </c>
      <c r="D343" s="124" t="str">
        <f t="shared" si="72"/>
        <v>#REF!</v>
      </c>
      <c r="E343" s="125" t="str">
        <f t="shared" si="73"/>
        <v>#REF!</v>
      </c>
      <c r="F343" s="172" t="str">
        <f t="shared" si="74"/>
        <v>#REF!</v>
      </c>
      <c r="G343" s="189" t="str">
        <f t="shared" si="75"/>
        <v>#REF!</v>
      </c>
      <c r="H343" s="200"/>
      <c r="I343" s="197"/>
      <c r="J343" s="197"/>
      <c r="K343" s="197"/>
      <c r="L343" s="197"/>
      <c r="M343" s="178">
        <f t="shared" si="76"/>
        <v>0</v>
      </c>
      <c r="N343" s="188" t="str">
        <f t="shared" si="77"/>
        <v>#DIV/0!</v>
      </c>
      <c r="O343" s="200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  <c r="AA343" s="197"/>
      <c r="AB343" s="197"/>
      <c r="AC343" s="197"/>
      <c r="AD343" s="197"/>
      <c r="AE343" s="197"/>
      <c r="AF343" s="210"/>
      <c r="AG343" s="210"/>
      <c r="AH343" s="210"/>
      <c r="AI343" s="210"/>
      <c r="AJ343" s="178">
        <f t="shared" si="78"/>
        <v>0</v>
      </c>
      <c r="AK343" s="190">
        <f t="shared" si="79"/>
        <v>0</v>
      </c>
      <c r="AL343" s="200"/>
      <c r="AM343" s="197"/>
      <c r="AN343" s="197"/>
      <c r="AO343" s="197"/>
      <c r="AP343" s="197"/>
      <c r="AQ343" s="197"/>
      <c r="AR343" s="197"/>
      <c r="AS343" s="197"/>
      <c r="AT343" s="197"/>
      <c r="AU343" s="197"/>
      <c r="AV343" s="197"/>
      <c r="AW343" s="197"/>
      <c r="AX343" s="197"/>
      <c r="AY343" s="197"/>
      <c r="AZ343" s="197"/>
      <c r="BA343" s="197"/>
      <c r="BB343" s="197"/>
      <c r="BC343" s="197"/>
      <c r="BD343" s="197"/>
      <c r="BE343" s="197"/>
      <c r="BF343" s="197"/>
      <c r="BG343" s="178">
        <f t="shared" si="80"/>
        <v>0</v>
      </c>
      <c r="BH343" s="190">
        <f t="shared" si="81"/>
        <v>0</v>
      </c>
      <c r="BI343" s="200"/>
      <c r="BJ343" s="197"/>
      <c r="BK343" s="197"/>
      <c r="BL343" s="197"/>
      <c r="BM343" s="197"/>
      <c r="BN343" s="197"/>
      <c r="BO343" s="197"/>
      <c r="BP343" s="197"/>
      <c r="BQ343" s="197"/>
      <c r="BR343" s="197"/>
      <c r="BS343" s="197"/>
      <c r="BT343" s="197"/>
      <c r="BU343" s="197"/>
      <c r="BV343" s="197"/>
      <c r="BW343" s="204"/>
      <c r="BX343" s="204"/>
      <c r="BY343" s="204"/>
      <c r="BZ343" s="204"/>
      <c r="CA343" s="204"/>
      <c r="CB343" s="204"/>
      <c r="CC343" s="204"/>
      <c r="CD343" s="204"/>
      <c r="CE343" s="184">
        <f t="shared" si="82"/>
        <v>0</v>
      </c>
      <c r="CF343" s="244">
        <f t="shared" si="83"/>
        <v>0</v>
      </c>
      <c r="CG343" s="211"/>
      <c r="CH343" s="204"/>
      <c r="CI343" s="204"/>
      <c r="CJ343" s="204"/>
      <c r="CK343" s="204"/>
      <c r="CL343" s="204"/>
      <c r="CM343" s="204"/>
      <c r="CN343" s="204"/>
      <c r="CO343" s="204"/>
      <c r="CP343" s="204"/>
      <c r="CQ343" s="195">
        <f t="shared" si="84"/>
        <v>0</v>
      </c>
      <c r="CR343" s="186">
        <f t="shared" si="85"/>
        <v>0</v>
      </c>
      <c r="CS343" s="166"/>
      <c r="CT343" s="166"/>
      <c r="CU343" s="166"/>
      <c r="CV343" s="166"/>
      <c r="CW343" s="166"/>
      <c r="CX343" s="196"/>
      <c r="CY343" s="195">
        <f t="shared" si="86"/>
        <v>0</v>
      </c>
      <c r="CZ343" s="187">
        <f t="shared" si="87"/>
        <v>0</v>
      </c>
    </row>
    <row r="344" ht="15.75" customHeight="1">
      <c r="A344" s="121">
        <v>45.0</v>
      </c>
      <c r="B344" s="312" t="s">
        <v>324</v>
      </c>
      <c r="C344" s="307" t="s">
        <v>325</v>
      </c>
      <c r="D344" s="124" t="str">
        <f t="shared" si="72"/>
        <v>#REF!</v>
      </c>
      <c r="E344" s="125" t="str">
        <f t="shared" si="73"/>
        <v>#REF!</v>
      </c>
      <c r="F344" s="172" t="str">
        <f t="shared" si="74"/>
        <v>#REF!</v>
      </c>
      <c r="G344" s="189" t="str">
        <f t="shared" si="75"/>
        <v>#REF!</v>
      </c>
      <c r="H344" s="216"/>
      <c r="I344" s="197"/>
      <c r="J344" s="215"/>
      <c r="K344" s="197"/>
      <c r="L344" s="197"/>
      <c r="M344" s="178">
        <f t="shared" si="76"/>
        <v>0</v>
      </c>
      <c r="N344" s="188" t="str">
        <f t="shared" si="77"/>
        <v>#DIV/0!</v>
      </c>
      <c r="O344" s="200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  <c r="AA344" s="197"/>
      <c r="AB344" s="197"/>
      <c r="AC344" s="197"/>
      <c r="AD344" s="197"/>
      <c r="AE344" s="197"/>
      <c r="AF344" s="210"/>
      <c r="AG344" s="210"/>
      <c r="AH344" s="210"/>
      <c r="AI344" s="210"/>
      <c r="AJ344" s="178">
        <f t="shared" si="78"/>
        <v>0</v>
      </c>
      <c r="AK344" s="190">
        <f t="shared" si="79"/>
        <v>0</v>
      </c>
      <c r="AL344" s="200"/>
      <c r="AM344" s="197"/>
      <c r="AN344" s="197"/>
      <c r="AO344" s="197"/>
      <c r="AP344" s="197"/>
      <c r="AQ344" s="197"/>
      <c r="AR344" s="197"/>
      <c r="AS344" s="197"/>
      <c r="AT344" s="197"/>
      <c r="AU344" s="197"/>
      <c r="AV344" s="197"/>
      <c r="AW344" s="197"/>
      <c r="AX344" s="197"/>
      <c r="AY344" s="197"/>
      <c r="AZ344" s="197"/>
      <c r="BA344" s="197"/>
      <c r="BB344" s="197"/>
      <c r="BC344" s="197"/>
      <c r="BD344" s="197"/>
      <c r="BE344" s="197"/>
      <c r="BF344" s="197"/>
      <c r="BG344" s="178">
        <f t="shared" si="80"/>
        <v>0</v>
      </c>
      <c r="BH344" s="190">
        <f t="shared" si="81"/>
        <v>0</v>
      </c>
      <c r="BI344" s="200"/>
      <c r="BJ344" s="197"/>
      <c r="BK344" s="197"/>
      <c r="BL344" s="197"/>
      <c r="BM344" s="197"/>
      <c r="BN344" s="197"/>
      <c r="BO344" s="197"/>
      <c r="BP344" s="197"/>
      <c r="BQ344" s="197"/>
      <c r="BR344" s="197"/>
      <c r="BS344" s="197"/>
      <c r="BT344" s="197"/>
      <c r="BU344" s="197"/>
      <c r="BV344" s="197"/>
      <c r="BW344" s="204"/>
      <c r="BX344" s="204"/>
      <c r="BY344" s="204"/>
      <c r="BZ344" s="204"/>
      <c r="CA344" s="204"/>
      <c r="CB344" s="204"/>
      <c r="CC344" s="204"/>
      <c r="CD344" s="204"/>
      <c r="CE344" s="184">
        <f t="shared" si="82"/>
        <v>0</v>
      </c>
      <c r="CF344" s="244">
        <f t="shared" si="83"/>
        <v>0</v>
      </c>
      <c r="CG344" s="211"/>
      <c r="CH344" s="204"/>
      <c r="CI344" s="204"/>
      <c r="CJ344" s="204"/>
      <c r="CK344" s="204"/>
      <c r="CL344" s="204"/>
      <c r="CM344" s="204"/>
      <c r="CN344" s="204"/>
      <c r="CO344" s="204"/>
      <c r="CP344" s="204"/>
      <c r="CQ344" s="195">
        <f t="shared" si="84"/>
        <v>0</v>
      </c>
      <c r="CR344" s="186">
        <f t="shared" si="85"/>
        <v>0</v>
      </c>
      <c r="CS344" s="166"/>
      <c r="CT344" s="166"/>
      <c r="CU344" s="166"/>
      <c r="CV344" s="166"/>
      <c r="CW344" s="166"/>
      <c r="CX344" s="196"/>
      <c r="CY344" s="195">
        <f t="shared" si="86"/>
        <v>0</v>
      </c>
      <c r="CZ344" s="187">
        <f t="shared" si="87"/>
        <v>0</v>
      </c>
    </row>
    <row r="345" ht="15.75" customHeight="1">
      <c r="A345" s="169">
        <v>46.0</v>
      </c>
      <c r="B345" s="312" t="s">
        <v>326</v>
      </c>
      <c r="C345" s="307" t="s">
        <v>327</v>
      </c>
      <c r="D345" s="124" t="str">
        <f t="shared" si="72"/>
        <v>#REF!</v>
      </c>
      <c r="E345" s="125" t="str">
        <f t="shared" si="73"/>
        <v>#REF!</v>
      </c>
      <c r="F345" s="172" t="str">
        <f t="shared" si="74"/>
        <v>#REF!</v>
      </c>
      <c r="G345" s="189" t="str">
        <f t="shared" si="75"/>
        <v>#REF!</v>
      </c>
      <c r="H345" s="200"/>
      <c r="I345" s="222"/>
      <c r="J345" s="197"/>
      <c r="K345" s="197"/>
      <c r="L345" s="197"/>
      <c r="M345" s="178">
        <f t="shared" si="76"/>
        <v>0</v>
      </c>
      <c r="N345" s="188" t="str">
        <f t="shared" si="77"/>
        <v>#DIV/0!</v>
      </c>
      <c r="O345" s="200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  <c r="AA345" s="197"/>
      <c r="AB345" s="197"/>
      <c r="AC345" s="197"/>
      <c r="AD345" s="197"/>
      <c r="AE345" s="197"/>
      <c r="AF345" s="210"/>
      <c r="AG345" s="210"/>
      <c r="AH345" s="210"/>
      <c r="AI345" s="210"/>
      <c r="AJ345" s="178">
        <f t="shared" si="78"/>
        <v>0</v>
      </c>
      <c r="AK345" s="190">
        <f t="shared" si="79"/>
        <v>0</v>
      </c>
      <c r="AL345" s="200"/>
      <c r="AM345" s="197"/>
      <c r="AN345" s="197"/>
      <c r="AO345" s="197"/>
      <c r="AP345" s="197"/>
      <c r="AQ345" s="197"/>
      <c r="AR345" s="197"/>
      <c r="AS345" s="197"/>
      <c r="AT345" s="197"/>
      <c r="AU345" s="197"/>
      <c r="AV345" s="197"/>
      <c r="AW345" s="197"/>
      <c r="AX345" s="197"/>
      <c r="AY345" s="197"/>
      <c r="AZ345" s="197"/>
      <c r="BA345" s="197"/>
      <c r="BB345" s="197"/>
      <c r="BC345" s="197"/>
      <c r="BD345" s="197"/>
      <c r="BE345" s="197"/>
      <c r="BF345" s="197"/>
      <c r="BG345" s="178">
        <f t="shared" si="80"/>
        <v>0</v>
      </c>
      <c r="BH345" s="190">
        <f t="shared" si="81"/>
        <v>0</v>
      </c>
      <c r="BI345" s="200"/>
      <c r="BJ345" s="197"/>
      <c r="BK345" s="197"/>
      <c r="BL345" s="197"/>
      <c r="BM345" s="197"/>
      <c r="BN345" s="197"/>
      <c r="BO345" s="197"/>
      <c r="BP345" s="197"/>
      <c r="BQ345" s="197"/>
      <c r="BR345" s="197"/>
      <c r="BS345" s="197"/>
      <c r="BT345" s="197"/>
      <c r="BU345" s="197"/>
      <c r="BV345" s="197"/>
      <c r="BW345" s="204"/>
      <c r="BX345" s="204"/>
      <c r="BY345" s="204"/>
      <c r="BZ345" s="204"/>
      <c r="CA345" s="204"/>
      <c r="CB345" s="204"/>
      <c r="CC345" s="204"/>
      <c r="CD345" s="204"/>
      <c r="CE345" s="184">
        <f t="shared" si="82"/>
        <v>0</v>
      </c>
      <c r="CF345" s="244">
        <f t="shared" si="83"/>
        <v>0</v>
      </c>
      <c r="CG345" s="211"/>
      <c r="CH345" s="204"/>
      <c r="CI345" s="204"/>
      <c r="CJ345" s="204"/>
      <c r="CK345" s="204"/>
      <c r="CL345" s="204"/>
      <c r="CM345" s="204"/>
      <c r="CN345" s="204"/>
      <c r="CO345" s="204"/>
      <c r="CP345" s="204"/>
      <c r="CQ345" s="195">
        <f t="shared" si="84"/>
        <v>0</v>
      </c>
      <c r="CR345" s="186">
        <f t="shared" si="85"/>
        <v>0</v>
      </c>
      <c r="CS345" s="166"/>
      <c r="CT345" s="166"/>
      <c r="CU345" s="166"/>
      <c r="CV345" s="166"/>
      <c r="CW345" s="166"/>
      <c r="CX345" s="196"/>
      <c r="CY345" s="195">
        <f t="shared" si="86"/>
        <v>0</v>
      </c>
      <c r="CZ345" s="187">
        <f t="shared" si="87"/>
        <v>0</v>
      </c>
    </row>
    <row r="346" ht="15.75" customHeight="1">
      <c r="A346" s="121">
        <v>47.0</v>
      </c>
      <c r="B346" s="312" t="s">
        <v>328</v>
      </c>
      <c r="C346" s="307" t="s">
        <v>329</v>
      </c>
      <c r="D346" s="124" t="str">
        <f t="shared" si="72"/>
        <v>#REF!</v>
      </c>
      <c r="E346" s="125" t="str">
        <f t="shared" si="73"/>
        <v>#REF!</v>
      </c>
      <c r="F346" s="172" t="str">
        <f t="shared" si="74"/>
        <v>#REF!</v>
      </c>
      <c r="G346" s="189" t="str">
        <f t="shared" si="75"/>
        <v>#REF!</v>
      </c>
      <c r="H346" s="200"/>
      <c r="I346" s="215"/>
      <c r="J346" s="215"/>
      <c r="K346" s="197"/>
      <c r="L346" s="197"/>
      <c r="M346" s="178">
        <f t="shared" si="76"/>
        <v>0</v>
      </c>
      <c r="N346" s="188" t="str">
        <f t="shared" si="77"/>
        <v>#DIV/0!</v>
      </c>
      <c r="O346" s="200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  <c r="AA346" s="197"/>
      <c r="AB346" s="197"/>
      <c r="AC346" s="197"/>
      <c r="AD346" s="197"/>
      <c r="AE346" s="197"/>
      <c r="AF346" s="210"/>
      <c r="AG346" s="210"/>
      <c r="AH346" s="210"/>
      <c r="AI346" s="210"/>
      <c r="AJ346" s="178">
        <f t="shared" si="78"/>
        <v>0</v>
      </c>
      <c r="AK346" s="190">
        <f t="shared" si="79"/>
        <v>0</v>
      </c>
      <c r="AL346" s="200"/>
      <c r="AM346" s="197"/>
      <c r="AN346" s="197"/>
      <c r="AO346" s="197"/>
      <c r="AP346" s="197"/>
      <c r="AQ346" s="197"/>
      <c r="AR346" s="197"/>
      <c r="AS346" s="197"/>
      <c r="AT346" s="197"/>
      <c r="AU346" s="197"/>
      <c r="AV346" s="197"/>
      <c r="AW346" s="197"/>
      <c r="AX346" s="197"/>
      <c r="AY346" s="197"/>
      <c r="AZ346" s="197"/>
      <c r="BA346" s="197"/>
      <c r="BB346" s="197"/>
      <c r="BC346" s="197"/>
      <c r="BD346" s="197"/>
      <c r="BE346" s="197"/>
      <c r="BF346" s="197"/>
      <c r="BG346" s="178">
        <f t="shared" si="80"/>
        <v>0</v>
      </c>
      <c r="BH346" s="190">
        <f t="shared" si="81"/>
        <v>0</v>
      </c>
      <c r="BI346" s="200"/>
      <c r="BJ346" s="197"/>
      <c r="BK346" s="197"/>
      <c r="BL346" s="197"/>
      <c r="BM346" s="197"/>
      <c r="BN346" s="197"/>
      <c r="BO346" s="197"/>
      <c r="BP346" s="197"/>
      <c r="BQ346" s="197"/>
      <c r="BR346" s="197"/>
      <c r="BS346" s="197"/>
      <c r="BT346" s="197"/>
      <c r="BU346" s="197"/>
      <c r="BV346" s="197"/>
      <c r="BW346" s="204"/>
      <c r="BX346" s="204"/>
      <c r="BY346" s="204"/>
      <c r="BZ346" s="204"/>
      <c r="CA346" s="204"/>
      <c r="CB346" s="204"/>
      <c r="CC346" s="204"/>
      <c r="CD346" s="204"/>
      <c r="CE346" s="184">
        <f t="shared" si="82"/>
        <v>0</v>
      </c>
      <c r="CF346" s="244">
        <f t="shared" si="83"/>
        <v>0</v>
      </c>
      <c r="CG346" s="211"/>
      <c r="CH346" s="204"/>
      <c r="CI346" s="204"/>
      <c r="CJ346" s="204"/>
      <c r="CK346" s="204"/>
      <c r="CL346" s="204"/>
      <c r="CM346" s="204"/>
      <c r="CN346" s="204"/>
      <c r="CO346" s="204"/>
      <c r="CP346" s="204"/>
      <c r="CQ346" s="195">
        <f t="shared" si="84"/>
        <v>0</v>
      </c>
      <c r="CR346" s="186">
        <f t="shared" si="85"/>
        <v>0</v>
      </c>
      <c r="CS346" s="166"/>
      <c r="CT346" s="166"/>
      <c r="CU346" s="166"/>
      <c r="CV346" s="166"/>
      <c r="CW346" s="166"/>
      <c r="CX346" s="196"/>
      <c r="CY346" s="195">
        <f t="shared" si="86"/>
        <v>0</v>
      </c>
      <c r="CZ346" s="187">
        <f t="shared" si="87"/>
        <v>0</v>
      </c>
    </row>
    <row r="347" ht="15.75" customHeight="1">
      <c r="A347" s="169">
        <v>48.0</v>
      </c>
      <c r="B347" s="312" t="s">
        <v>330</v>
      </c>
      <c r="C347" s="307" t="s">
        <v>331</v>
      </c>
      <c r="D347" s="124" t="str">
        <f t="shared" si="72"/>
        <v>#REF!</v>
      </c>
      <c r="E347" s="125" t="str">
        <f t="shared" si="73"/>
        <v>#REF!</v>
      </c>
      <c r="F347" s="172" t="str">
        <f t="shared" si="74"/>
        <v>#REF!</v>
      </c>
      <c r="G347" s="189" t="str">
        <f t="shared" si="75"/>
        <v>#REF!</v>
      </c>
      <c r="H347" s="200"/>
      <c r="I347" s="197"/>
      <c r="J347" s="197"/>
      <c r="K347" s="197"/>
      <c r="L347" s="197"/>
      <c r="M347" s="178">
        <f t="shared" si="76"/>
        <v>0</v>
      </c>
      <c r="N347" s="188" t="str">
        <f t="shared" si="77"/>
        <v>#DIV/0!</v>
      </c>
      <c r="O347" s="200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  <c r="AA347" s="197"/>
      <c r="AB347" s="197"/>
      <c r="AC347" s="197"/>
      <c r="AD347" s="197"/>
      <c r="AE347" s="197"/>
      <c r="AF347" s="210"/>
      <c r="AG347" s="210"/>
      <c r="AH347" s="210"/>
      <c r="AI347" s="210"/>
      <c r="AJ347" s="178">
        <f t="shared" si="78"/>
        <v>0</v>
      </c>
      <c r="AK347" s="190">
        <f t="shared" si="79"/>
        <v>0</v>
      </c>
      <c r="AL347" s="200"/>
      <c r="AM347" s="197"/>
      <c r="AN347" s="197"/>
      <c r="AO347" s="197"/>
      <c r="AP347" s="197"/>
      <c r="AQ347" s="197"/>
      <c r="AR347" s="197"/>
      <c r="AS347" s="197"/>
      <c r="AT347" s="197"/>
      <c r="AU347" s="197"/>
      <c r="AV347" s="197"/>
      <c r="AW347" s="197"/>
      <c r="AX347" s="197"/>
      <c r="AY347" s="197"/>
      <c r="AZ347" s="197"/>
      <c r="BA347" s="197"/>
      <c r="BB347" s="197"/>
      <c r="BC347" s="197"/>
      <c r="BD347" s="197"/>
      <c r="BE347" s="197"/>
      <c r="BF347" s="197"/>
      <c r="BG347" s="178">
        <f t="shared" si="80"/>
        <v>0</v>
      </c>
      <c r="BH347" s="190">
        <f t="shared" si="81"/>
        <v>0</v>
      </c>
      <c r="BI347" s="200"/>
      <c r="BJ347" s="197"/>
      <c r="BK347" s="197"/>
      <c r="BL347" s="197"/>
      <c r="BM347" s="197"/>
      <c r="BN347" s="197"/>
      <c r="BO347" s="197"/>
      <c r="BP347" s="197"/>
      <c r="BQ347" s="197"/>
      <c r="BR347" s="197"/>
      <c r="BS347" s="197"/>
      <c r="BT347" s="197"/>
      <c r="BU347" s="197"/>
      <c r="BV347" s="197"/>
      <c r="BW347" s="204"/>
      <c r="BX347" s="204"/>
      <c r="BY347" s="204"/>
      <c r="BZ347" s="204"/>
      <c r="CA347" s="204"/>
      <c r="CB347" s="204"/>
      <c r="CC347" s="204"/>
      <c r="CD347" s="204"/>
      <c r="CE347" s="184">
        <f t="shared" si="82"/>
        <v>0</v>
      </c>
      <c r="CF347" s="244">
        <f t="shared" si="83"/>
        <v>0</v>
      </c>
      <c r="CG347" s="211"/>
      <c r="CH347" s="204"/>
      <c r="CI347" s="204"/>
      <c r="CJ347" s="204"/>
      <c r="CK347" s="204"/>
      <c r="CL347" s="204"/>
      <c r="CM347" s="204"/>
      <c r="CN347" s="204"/>
      <c r="CO347" s="204"/>
      <c r="CP347" s="204"/>
      <c r="CQ347" s="195">
        <f t="shared" si="84"/>
        <v>0</v>
      </c>
      <c r="CR347" s="186">
        <f t="shared" si="85"/>
        <v>0</v>
      </c>
      <c r="CS347" s="166"/>
      <c r="CT347" s="166"/>
      <c r="CU347" s="166"/>
      <c r="CV347" s="166"/>
      <c r="CW347" s="166"/>
      <c r="CX347" s="196"/>
      <c r="CY347" s="195">
        <f t="shared" si="86"/>
        <v>0</v>
      </c>
      <c r="CZ347" s="187">
        <f t="shared" si="87"/>
        <v>0</v>
      </c>
    </row>
    <row r="348" ht="15.75" customHeight="1">
      <c r="A348" s="121">
        <v>49.0</v>
      </c>
      <c r="B348" s="312" t="s">
        <v>332</v>
      </c>
      <c r="C348" s="307" t="s">
        <v>333</v>
      </c>
      <c r="D348" s="124" t="str">
        <f t="shared" si="72"/>
        <v>#REF!</v>
      </c>
      <c r="E348" s="125" t="str">
        <f t="shared" si="73"/>
        <v>#REF!</v>
      </c>
      <c r="F348" s="172" t="str">
        <f t="shared" si="74"/>
        <v>#REF!</v>
      </c>
      <c r="G348" s="189" t="str">
        <f t="shared" si="75"/>
        <v>#REF!</v>
      </c>
      <c r="H348" s="200"/>
      <c r="I348" s="204"/>
      <c r="J348" s="215"/>
      <c r="K348" s="197"/>
      <c r="L348" s="197"/>
      <c r="M348" s="178">
        <f t="shared" si="76"/>
        <v>0</v>
      </c>
      <c r="N348" s="188" t="str">
        <f t="shared" si="77"/>
        <v>#DIV/0!</v>
      </c>
      <c r="O348" s="211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6"/>
      <c r="AG348" s="206"/>
      <c r="AH348" s="206"/>
      <c r="AI348" s="206"/>
      <c r="AJ348" s="178">
        <f t="shared" si="78"/>
        <v>0</v>
      </c>
      <c r="AK348" s="190">
        <f t="shared" si="79"/>
        <v>0</v>
      </c>
      <c r="AL348" s="211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178">
        <f t="shared" si="80"/>
        <v>0</v>
      </c>
      <c r="BH348" s="190">
        <f t="shared" si="81"/>
        <v>0</v>
      </c>
      <c r="BI348" s="211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  <c r="BY348" s="204"/>
      <c r="BZ348" s="204"/>
      <c r="CA348" s="204"/>
      <c r="CB348" s="204"/>
      <c r="CC348" s="204"/>
      <c r="CD348" s="204"/>
      <c r="CE348" s="184">
        <f t="shared" si="82"/>
        <v>0</v>
      </c>
      <c r="CF348" s="244">
        <f t="shared" si="83"/>
        <v>0</v>
      </c>
      <c r="CG348" s="211"/>
      <c r="CH348" s="204"/>
      <c r="CI348" s="204"/>
      <c r="CJ348" s="204"/>
      <c r="CK348" s="204"/>
      <c r="CL348" s="204"/>
      <c r="CM348" s="204"/>
      <c r="CN348" s="204"/>
      <c r="CO348" s="204"/>
      <c r="CP348" s="204"/>
      <c r="CQ348" s="195">
        <f t="shared" si="84"/>
        <v>0</v>
      </c>
      <c r="CR348" s="186">
        <f t="shared" si="85"/>
        <v>0</v>
      </c>
      <c r="CS348" s="166"/>
      <c r="CT348" s="166"/>
      <c r="CU348" s="166"/>
      <c r="CV348" s="166"/>
      <c r="CW348" s="166"/>
      <c r="CX348" s="196"/>
      <c r="CY348" s="195">
        <f t="shared" si="86"/>
        <v>0</v>
      </c>
      <c r="CZ348" s="187">
        <f t="shared" si="87"/>
        <v>0</v>
      </c>
    </row>
    <row r="349" ht="15.75" customHeight="1">
      <c r="A349" s="169">
        <v>50.0</v>
      </c>
      <c r="B349" s="312" t="s">
        <v>334</v>
      </c>
      <c r="C349" s="307" t="s">
        <v>335</v>
      </c>
      <c r="D349" s="124" t="str">
        <f t="shared" si="72"/>
        <v>#REF!</v>
      </c>
      <c r="E349" s="125" t="str">
        <f t="shared" si="73"/>
        <v>#REF!</v>
      </c>
      <c r="F349" s="172" t="str">
        <f t="shared" si="74"/>
        <v>#REF!</v>
      </c>
      <c r="G349" s="189" t="str">
        <f t="shared" si="75"/>
        <v>#REF!</v>
      </c>
      <c r="H349" s="200"/>
      <c r="I349" s="204"/>
      <c r="J349" s="204"/>
      <c r="K349" s="197"/>
      <c r="L349" s="197"/>
      <c r="M349" s="178">
        <f t="shared" si="76"/>
        <v>0</v>
      </c>
      <c r="N349" s="188" t="str">
        <f t="shared" si="77"/>
        <v>#DIV/0!</v>
      </c>
      <c r="O349" s="211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6"/>
      <c r="AG349" s="206"/>
      <c r="AH349" s="206"/>
      <c r="AI349" s="206"/>
      <c r="AJ349" s="178">
        <f t="shared" si="78"/>
        <v>0</v>
      </c>
      <c r="AK349" s="190">
        <f t="shared" si="79"/>
        <v>0</v>
      </c>
      <c r="AL349" s="211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178">
        <f t="shared" si="80"/>
        <v>0</v>
      </c>
      <c r="BH349" s="190">
        <f t="shared" si="81"/>
        <v>0</v>
      </c>
      <c r="BI349" s="211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  <c r="BY349" s="204"/>
      <c r="BZ349" s="204"/>
      <c r="CA349" s="204"/>
      <c r="CB349" s="204"/>
      <c r="CC349" s="204"/>
      <c r="CD349" s="204"/>
      <c r="CE349" s="184">
        <f t="shared" si="82"/>
        <v>0</v>
      </c>
      <c r="CF349" s="244">
        <f t="shared" si="83"/>
        <v>0</v>
      </c>
      <c r="CG349" s="211"/>
      <c r="CH349" s="204"/>
      <c r="CI349" s="204"/>
      <c r="CJ349" s="204"/>
      <c r="CK349" s="204"/>
      <c r="CL349" s="204"/>
      <c r="CM349" s="204"/>
      <c r="CN349" s="204"/>
      <c r="CO349" s="204"/>
      <c r="CP349" s="204"/>
      <c r="CQ349" s="195">
        <f t="shared" si="84"/>
        <v>0</v>
      </c>
      <c r="CR349" s="186">
        <f t="shared" si="85"/>
        <v>0</v>
      </c>
      <c r="CS349" s="166"/>
      <c r="CT349" s="166"/>
      <c r="CU349" s="166"/>
      <c r="CV349" s="166"/>
      <c r="CW349" s="166"/>
      <c r="CX349" s="196"/>
      <c r="CY349" s="195">
        <f t="shared" si="86"/>
        <v>0</v>
      </c>
      <c r="CZ349" s="187">
        <f t="shared" si="87"/>
        <v>0</v>
      </c>
    </row>
    <row r="350" ht="15.75" customHeight="1">
      <c r="A350" s="121">
        <v>51.0</v>
      </c>
      <c r="B350" s="312" t="s">
        <v>336</v>
      </c>
      <c r="C350" s="307" t="s">
        <v>337</v>
      </c>
      <c r="D350" s="124" t="str">
        <f t="shared" si="72"/>
        <v>#REF!</v>
      </c>
      <c r="E350" s="125" t="str">
        <f t="shared" si="73"/>
        <v>#REF!</v>
      </c>
      <c r="F350" s="172" t="str">
        <f t="shared" si="74"/>
        <v>#REF!</v>
      </c>
      <c r="G350" s="189" t="str">
        <f t="shared" si="75"/>
        <v>#REF!</v>
      </c>
      <c r="H350" s="200"/>
      <c r="I350" s="215"/>
      <c r="J350" s="215"/>
      <c r="K350" s="197"/>
      <c r="L350" s="197"/>
      <c r="M350" s="178">
        <f t="shared" si="76"/>
        <v>0</v>
      </c>
      <c r="N350" s="188" t="str">
        <f t="shared" si="77"/>
        <v>#DIV/0!</v>
      </c>
      <c r="O350" s="200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210"/>
      <c r="AG350" s="210"/>
      <c r="AH350" s="210"/>
      <c r="AI350" s="210"/>
      <c r="AJ350" s="178">
        <f t="shared" si="78"/>
        <v>0</v>
      </c>
      <c r="AK350" s="190">
        <f t="shared" si="79"/>
        <v>0</v>
      </c>
      <c r="AL350" s="200"/>
      <c r="AM350" s="197"/>
      <c r="AN350" s="197"/>
      <c r="AO350" s="197"/>
      <c r="AP350" s="197"/>
      <c r="AQ350" s="197"/>
      <c r="AR350" s="197"/>
      <c r="AS350" s="197"/>
      <c r="AT350" s="197"/>
      <c r="AU350" s="197"/>
      <c r="AV350" s="197"/>
      <c r="AW350" s="197"/>
      <c r="AX350" s="197"/>
      <c r="AY350" s="197"/>
      <c r="AZ350" s="197"/>
      <c r="BA350" s="197"/>
      <c r="BB350" s="197"/>
      <c r="BC350" s="197"/>
      <c r="BD350" s="197"/>
      <c r="BE350" s="197"/>
      <c r="BF350" s="197"/>
      <c r="BG350" s="178">
        <f t="shared" si="80"/>
        <v>0</v>
      </c>
      <c r="BH350" s="190">
        <f t="shared" si="81"/>
        <v>0</v>
      </c>
      <c r="BI350" s="200"/>
      <c r="BJ350" s="197"/>
      <c r="BK350" s="197"/>
      <c r="BL350" s="197"/>
      <c r="BM350" s="197"/>
      <c r="BN350" s="197"/>
      <c r="BO350" s="197"/>
      <c r="BP350" s="197"/>
      <c r="BQ350" s="197"/>
      <c r="BR350" s="197"/>
      <c r="BS350" s="197"/>
      <c r="BT350" s="197"/>
      <c r="BU350" s="197"/>
      <c r="BV350" s="197"/>
      <c r="BW350" s="204"/>
      <c r="BX350" s="204"/>
      <c r="BY350" s="204"/>
      <c r="BZ350" s="204"/>
      <c r="CA350" s="204"/>
      <c r="CB350" s="204"/>
      <c r="CC350" s="204"/>
      <c r="CD350" s="204"/>
      <c r="CE350" s="184">
        <f t="shared" si="82"/>
        <v>0</v>
      </c>
      <c r="CF350" s="244">
        <f t="shared" si="83"/>
        <v>0</v>
      </c>
      <c r="CG350" s="211"/>
      <c r="CH350" s="204"/>
      <c r="CI350" s="204"/>
      <c r="CJ350" s="204"/>
      <c r="CK350" s="204"/>
      <c r="CL350" s="204"/>
      <c r="CM350" s="204"/>
      <c r="CN350" s="204"/>
      <c r="CO350" s="204"/>
      <c r="CP350" s="204"/>
      <c r="CQ350" s="195">
        <f t="shared" si="84"/>
        <v>0</v>
      </c>
      <c r="CR350" s="186">
        <f t="shared" si="85"/>
        <v>0</v>
      </c>
      <c r="CS350" s="166"/>
      <c r="CT350" s="166"/>
      <c r="CU350" s="166"/>
      <c r="CV350" s="166"/>
      <c r="CW350" s="166"/>
      <c r="CX350" s="196"/>
      <c r="CY350" s="195">
        <f t="shared" si="86"/>
        <v>0</v>
      </c>
      <c r="CZ350" s="187">
        <f t="shared" si="87"/>
        <v>0</v>
      </c>
    </row>
    <row r="351" ht="15.75" customHeight="1">
      <c r="A351" s="169">
        <v>52.0</v>
      </c>
      <c r="B351" s="312" t="s">
        <v>338</v>
      </c>
      <c r="C351" s="307" t="s">
        <v>339</v>
      </c>
      <c r="D351" s="124" t="str">
        <f t="shared" si="72"/>
        <v>#REF!</v>
      </c>
      <c r="E351" s="125" t="str">
        <f t="shared" si="73"/>
        <v>#REF!</v>
      </c>
      <c r="F351" s="172" t="str">
        <f t="shared" si="74"/>
        <v>#REF!</v>
      </c>
      <c r="G351" s="189" t="str">
        <f t="shared" si="75"/>
        <v>#REF!</v>
      </c>
      <c r="H351" s="216"/>
      <c r="I351" s="197"/>
      <c r="J351" s="197"/>
      <c r="K351" s="197"/>
      <c r="L351" s="197"/>
      <c r="M351" s="178">
        <f t="shared" si="76"/>
        <v>0</v>
      </c>
      <c r="N351" s="188" t="str">
        <f t="shared" si="77"/>
        <v>#DIV/0!</v>
      </c>
      <c r="O351" s="200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210"/>
      <c r="AG351" s="210"/>
      <c r="AH351" s="210"/>
      <c r="AI351" s="210"/>
      <c r="AJ351" s="178">
        <f t="shared" si="78"/>
        <v>0</v>
      </c>
      <c r="AK351" s="190">
        <f t="shared" si="79"/>
        <v>0</v>
      </c>
      <c r="AL351" s="200"/>
      <c r="AM351" s="197"/>
      <c r="AN351" s="197"/>
      <c r="AO351" s="197"/>
      <c r="AP351" s="197"/>
      <c r="AQ351" s="197"/>
      <c r="AR351" s="197"/>
      <c r="AS351" s="197"/>
      <c r="AT351" s="197"/>
      <c r="AU351" s="197"/>
      <c r="AV351" s="197"/>
      <c r="AW351" s="197"/>
      <c r="AX351" s="197"/>
      <c r="AY351" s="197"/>
      <c r="AZ351" s="197"/>
      <c r="BA351" s="197"/>
      <c r="BB351" s="197"/>
      <c r="BC351" s="197"/>
      <c r="BD351" s="197"/>
      <c r="BE351" s="197"/>
      <c r="BF351" s="197"/>
      <c r="BG351" s="178">
        <f t="shared" si="80"/>
        <v>0</v>
      </c>
      <c r="BH351" s="190">
        <f t="shared" si="81"/>
        <v>0</v>
      </c>
      <c r="BI351" s="200"/>
      <c r="BJ351" s="197"/>
      <c r="BK351" s="197"/>
      <c r="BL351" s="197"/>
      <c r="BM351" s="197"/>
      <c r="BN351" s="197"/>
      <c r="BO351" s="197"/>
      <c r="BP351" s="197"/>
      <c r="BQ351" s="197"/>
      <c r="BR351" s="197"/>
      <c r="BS351" s="197"/>
      <c r="BT351" s="197"/>
      <c r="BU351" s="197"/>
      <c r="BV351" s="197"/>
      <c r="BW351" s="204"/>
      <c r="BX351" s="204"/>
      <c r="BY351" s="204"/>
      <c r="BZ351" s="204"/>
      <c r="CA351" s="204"/>
      <c r="CB351" s="204"/>
      <c r="CC351" s="204"/>
      <c r="CD351" s="204"/>
      <c r="CE351" s="184">
        <f t="shared" si="82"/>
        <v>0</v>
      </c>
      <c r="CF351" s="244">
        <f t="shared" si="83"/>
        <v>0</v>
      </c>
      <c r="CG351" s="211"/>
      <c r="CH351" s="204"/>
      <c r="CI351" s="204"/>
      <c r="CJ351" s="204"/>
      <c r="CK351" s="204"/>
      <c r="CL351" s="204"/>
      <c r="CM351" s="204"/>
      <c r="CN351" s="204"/>
      <c r="CO351" s="204"/>
      <c r="CP351" s="204"/>
      <c r="CQ351" s="195">
        <f t="shared" si="84"/>
        <v>0</v>
      </c>
      <c r="CR351" s="186">
        <f t="shared" si="85"/>
        <v>0</v>
      </c>
      <c r="CS351" s="166"/>
      <c r="CT351" s="166"/>
      <c r="CU351" s="166"/>
      <c r="CV351" s="166"/>
      <c r="CW351" s="166"/>
      <c r="CX351" s="196"/>
      <c r="CY351" s="195">
        <f t="shared" si="86"/>
        <v>0</v>
      </c>
      <c r="CZ351" s="187">
        <f t="shared" si="87"/>
        <v>0</v>
      </c>
    </row>
    <row r="352" ht="15.75" customHeight="1">
      <c r="A352" s="121">
        <v>53.0</v>
      </c>
      <c r="B352" s="312" t="s">
        <v>340</v>
      </c>
      <c r="C352" s="307" t="s">
        <v>341</v>
      </c>
      <c r="D352" s="124" t="str">
        <f t="shared" si="72"/>
        <v>#REF!</v>
      </c>
      <c r="E352" s="125" t="str">
        <f t="shared" si="73"/>
        <v>#REF!</v>
      </c>
      <c r="F352" s="172" t="str">
        <f t="shared" si="74"/>
        <v>#REF!</v>
      </c>
      <c r="G352" s="189" t="str">
        <f t="shared" si="75"/>
        <v>#REF!</v>
      </c>
      <c r="H352" s="200"/>
      <c r="I352" s="197"/>
      <c r="J352" s="197"/>
      <c r="K352" s="197"/>
      <c r="L352" s="197"/>
      <c r="M352" s="178">
        <f t="shared" si="76"/>
        <v>0</v>
      </c>
      <c r="N352" s="188" t="str">
        <f t="shared" si="77"/>
        <v>#DIV/0!</v>
      </c>
      <c r="O352" s="216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  <c r="AB352" s="215"/>
      <c r="AC352" s="215"/>
      <c r="AD352" s="215"/>
      <c r="AE352" s="215"/>
      <c r="AF352" s="218"/>
      <c r="AG352" s="218"/>
      <c r="AH352" s="218"/>
      <c r="AI352" s="218"/>
      <c r="AJ352" s="178">
        <f t="shared" si="78"/>
        <v>0</v>
      </c>
      <c r="AK352" s="190">
        <f t="shared" si="79"/>
        <v>0</v>
      </c>
      <c r="AL352" s="216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178">
        <f t="shared" si="80"/>
        <v>0</v>
      </c>
      <c r="BH352" s="190">
        <f t="shared" si="81"/>
        <v>0</v>
      </c>
      <c r="BI352" s="216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04"/>
      <c r="BX352" s="204"/>
      <c r="BY352" s="204"/>
      <c r="BZ352" s="204"/>
      <c r="CA352" s="204"/>
      <c r="CB352" s="204"/>
      <c r="CC352" s="204"/>
      <c r="CD352" s="204"/>
      <c r="CE352" s="184">
        <f t="shared" si="82"/>
        <v>0</v>
      </c>
      <c r="CF352" s="244">
        <f t="shared" si="83"/>
        <v>0</v>
      </c>
      <c r="CG352" s="211"/>
      <c r="CH352" s="204"/>
      <c r="CI352" s="204"/>
      <c r="CJ352" s="204"/>
      <c r="CK352" s="204"/>
      <c r="CL352" s="204"/>
      <c r="CM352" s="177"/>
      <c r="CN352" s="204"/>
      <c r="CO352" s="204"/>
      <c r="CP352" s="204"/>
      <c r="CQ352" s="195">
        <f t="shared" si="84"/>
        <v>0</v>
      </c>
      <c r="CR352" s="186">
        <f t="shared" si="85"/>
        <v>0</v>
      </c>
      <c r="CS352" s="166"/>
      <c r="CT352" s="166"/>
      <c r="CU352" s="166"/>
      <c r="CV352" s="166"/>
      <c r="CW352" s="166"/>
      <c r="CX352" s="196"/>
      <c r="CY352" s="195">
        <f t="shared" si="86"/>
        <v>0</v>
      </c>
      <c r="CZ352" s="187">
        <f t="shared" si="87"/>
        <v>0</v>
      </c>
    </row>
    <row r="353" ht="15.75" customHeight="1">
      <c r="A353" s="169">
        <v>54.0</v>
      </c>
      <c r="B353" s="312" t="s">
        <v>342</v>
      </c>
      <c r="C353" s="307" t="s">
        <v>343</v>
      </c>
      <c r="D353" s="124" t="str">
        <f t="shared" si="72"/>
        <v>#REF!</v>
      </c>
      <c r="E353" s="125" t="str">
        <f t="shared" si="73"/>
        <v>#REF!</v>
      </c>
      <c r="F353" s="172" t="str">
        <f t="shared" si="74"/>
        <v>#REF!</v>
      </c>
      <c r="G353" s="189" t="str">
        <f t="shared" si="75"/>
        <v>#REF!</v>
      </c>
      <c r="H353" s="200"/>
      <c r="I353" s="197"/>
      <c r="J353" s="197"/>
      <c r="K353" s="197"/>
      <c r="L353" s="197"/>
      <c r="M353" s="178">
        <f t="shared" si="76"/>
        <v>0</v>
      </c>
      <c r="N353" s="188" t="str">
        <f t="shared" si="77"/>
        <v>#DIV/0!</v>
      </c>
      <c r="O353" s="200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210"/>
      <c r="AG353" s="210"/>
      <c r="AH353" s="210"/>
      <c r="AI353" s="210"/>
      <c r="AJ353" s="178">
        <f t="shared" si="78"/>
        <v>0</v>
      </c>
      <c r="AK353" s="190">
        <f t="shared" si="79"/>
        <v>0</v>
      </c>
      <c r="AL353" s="200"/>
      <c r="AM353" s="197"/>
      <c r="AN353" s="197"/>
      <c r="AO353" s="197"/>
      <c r="AP353" s="197"/>
      <c r="AQ353" s="197"/>
      <c r="AR353" s="197"/>
      <c r="AS353" s="197"/>
      <c r="AT353" s="197"/>
      <c r="AU353" s="197"/>
      <c r="AV353" s="197"/>
      <c r="AW353" s="197"/>
      <c r="AX353" s="197"/>
      <c r="AY353" s="197"/>
      <c r="AZ353" s="197"/>
      <c r="BA353" s="197"/>
      <c r="BB353" s="197"/>
      <c r="BC353" s="197"/>
      <c r="BD353" s="197"/>
      <c r="BE353" s="197"/>
      <c r="BF353" s="197"/>
      <c r="BG353" s="178">
        <f t="shared" si="80"/>
        <v>0</v>
      </c>
      <c r="BH353" s="190">
        <f t="shared" si="81"/>
        <v>0</v>
      </c>
      <c r="BI353" s="200"/>
      <c r="BJ353" s="197"/>
      <c r="BK353" s="197"/>
      <c r="BL353" s="197"/>
      <c r="BM353" s="197"/>
      <c r="BN353" s="197"/>
      <c r="BO353" s="197"/>
      <c r="BP353" s="197"/>
      <c r="BQ353" s="197"/>
      <c r="BR353" s="197"/>
      <c r="BS353" s="197"/>
      <c r="BT353" s="197"/>
      <c r="BU353" s="197"/>
      <c r="BV353" s="197"/>
      <c r="BW353" s="204"/>
      <c r="BX353" s="204"/>
      <c r="BY353" s="204"/>
      <c r="BZ353" s="204"/>
      <c r="CA353" s="204"/>
      <c r="CB353" s="204"/>
      <c r="CC353" s="204"/>
      <c r="CD353" s="204"/>
      <c r="CE353" s="184">
        <f t="shared" si="82"/>
        <v>0</v>
      </c>
      <c r="CF353" s="244">
        <f t="shared" si="83"/>
        <v>0</v>
      </c>
      <c r="CG353" s="211"/>
      <c r="CH353" s="204"/>
      <c r="CI353" s="204"/>
      <c r="CJ353" s="204"/>
      <c r="CK353" s="204"/>
      <c r="CL353" s="204"/>
      <c r="CM353" s="204"/>
      <c r="CN353" s="204"/>
      <c r="CO353" s="204"/>
      <c r="CP353" s="204"/>
      <c r="CQ353" s="195">
        <f t="shared" si="84"/>
        <v>0</v>
      </c>
      <c r="CR353" s="186">
        <f t="shared" si="85"/>
        <v>0</v>
      </c>
      <c r="CS353" s="166"/>
      <c r="CT353" s="166"/>
      <c r="CU353" s="166"/>
      <c r="CV353" s="166"/>
      <c r="CW353" s="166"/>
      <c r="CX353" s="196"/>
      <c r="CY353" s="195">
        <f t="shared" si="86"/>
        <v>0</v>
      </c>
      <c r="CZ353" s="187">
        <f t="shared" si="87"/>
        <v>0</v>
      </c>
    </row>
    <row r="354" ht="15.75" customHeight="1">
      <c r="A354" s="121">
        <v>55.0</v>
      </c>
      <c r="B354" s="312" t="s">
        <v>344</v>
      </c>
      <c r="C354" s="307" t="s">
        <v>345</v>
      </c>
      <c r="D354" s="124" t="str">
        <f t="shared" si="72"/>
        <v>#REF!</v>
      </c>
      <c r="E354" s="125" t="str">
        <f t="shared" si="73"/>
        <v>#REF!</v>
      </c>
      <c r="F354" s="172" t="str">
        <f t="shared" si="74"/>
        <v>#REF!</v>
      </c>
      <c r="G354" s="189" t="str">
        <f t="shared" si="75"/>
        <v>#REF!</v>
      </c>
      <c r="H354" s="200"/>
      <c r="I354" s="197"/>
      <c r="J354" s="204"/>
      <c r="K354" s="197"/>
      <c r="L354" s="197"/>
      <c r="M354" s="178">
        <f t="shared" si="76"/>
        <v>0</v>
      </c>
      <c r="N354" s="188" t="str">
        <f t="shared" si="77"/>
        <v>#DIV/0!</v>
      </c>
      <c r="O354" s="200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210"/>
      <c r="AG354" s="210"/>
      <c r="AH354" s="210"/>
      <c r="AI354" s="210"/>
      <c r="AJ354" s="178">
        <f t="shared" si="78"/>
        <v>0</v>
      </c>
      <c r="AK354" s="190">
        <f t="shared" si="79"/>
        <v>0</v>
      </c>
      <c r="AL354" s="200"/>
      <c r="AM354" s="197"/>
      <c r="AN354" s="197"/>
      <c r="AO354" s="197"/>
      <c r="AP354" s="197"/>
      <c r="AQ354" s="197"/>
      <c r="AR354" s="197"/>
      <c r="AS354" s="197"/>
      <c r="AT354" s="197"/>
      <c r="AU354" s="197"/>
      <c r="AV354" s="197"/>
      <c r="AW354" s="197"/>
      <c r="AX354" s="197"/>
      <c r="AY354" s="197"/>
      <c r="AZ354" s="197"/>
      <c r="BA354" s="197"/>
      <c r="BB354" s="197"/>
      <c r="BC354" s="197"/>
      <c r="BD354" s="197"/>
      <c r="BE354" s="197"/>
      <c r="BF354" s="197"/>
      <c r="BG354" s="178">
        <f t="shared" si="80"/>
        <v>0</v>
      </c>
      <c r="BH354" s="190">
        <f t="shared" si="81"/>
        <v>0</v>
      </c>
      <c r="BI354" s="200"/>
      <c r="BJ354" s="197"/>
      <c r="BK354" s="197"/>
      <c r="BL354" s="197"/>
      <c r="BM354" s="197"/>
      <c r="BN354" s="197"/>
      <c r="BO354" s="197"/>
      <c r="BP354" s="197"/>
      <c r="BQ354" s="197"/>
      <c r="BR354" s="197"/>
      <c r="BS354" s="197"/>
      <c r="BT354" s="197"/>
      <c r="BU354" s="197"/>
      <c r="BV354" s="197"/>
      <c r="BW354" s="204"/>
      <c r="BX354" s="204"/>
      <c r="BY354" s="204"/>
      <c r="BZ354" s="204"/>
      <c r="CA354" s="204"/>
      <c r="CB354" s="204"/>
      <c r="CC354" s="204"/>
      <c r="CD354" s="204"/>
      <c r="CE354" s="184">
        <f t="shared" si="82"/>
        <v>0</v>
      </c>
      <c r="CF354" s="244">
        <f t="shared" si="83"/>
        <v>0</v>
      </c>
      <c r="CG354" s="211"/>
      <c r="CH354" s="204"/>
      <c r="CI354" s="204"/>
      <c r="CJ354" s="204"/>
      <c r="CK354" s="204"/>
      <c r="CL354" s="204"/>
      <c r="CM354" s="204"/>
      <c r="CN354" s="204"/>
      <c r="CO354" s="204"/>
      <c r="CP354" s="204"/>
      <c r="CQ354" s="195">
        <f t="shared" si="84"/>
        <v>0</v>
      </c>
      <c r="CR354" s="186">
        <f t="shared" si="85"/>
        <v>0</v>
      </c>
      <c r="CS354" s="166"/>
      <c r="CT354" s="166"/>
      <c r="CU354" s="166"/>
      <c r="CV354" s="166"/>
      <c r="CW354" s="166"/>
      <c r="CX354" s="196"/>
      <c r="CY354" s="195">
        <f t="shared" si="86"/>
        <v>0</v>
      </c>
      <c r="CZ354" s="187">
        <f t="shared" si="87"/>
        <v>0</v>
      </c>
    </row>
    <row r="355" ht="15.75" customHeight="1">
      <c r="A355" s="169">
        <v>56.0</v>
      </c>
      <c r="B355" s="312" t="s">
        <v>346</v>
      </c>
      <c r="C355" s="307" t="s">
        <v>347</v>
      </c>
      <c r="D355" s="124" t="str">
        <f t="shared" si="72"/>
        <v>#REF!</v>
      </c>
      <c r="E355" s="125" t="str">
        <f t="shared" si="73"/>
        <v>#REF!</v>
      </c>
      <c r="F355" s="172" t="str">
        <f t="shared" si="74"/>
        <v>#REF!</v>
      </c>
      <c r="G355" s="189" t="str">
        <f t="shared" si="75"/>
        <v>#REF!</v>
      </c>
      <c r="H355" s="200"/>
      <c r="I355" s="197"/>
      <c r="J355" s="197"/>
      <c r="K355" s="197"/>
      <c r="L355" s="197"/>
      <c r="M355" s="178">
        <f t="shared" si="76"/>
        <v>0</v>
      </c>
      <c r="N355" s="188" t="str">
        <f t="shared" si="77"/>
        <v>#DIV/0!</v>
      </c>
      <c r="O355" s="200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210"/>
      <c r="AG355" s="210"/>
      <c r="AH355" s="210"/>
      <c r="AI355" s="210"/>
      <c r="AJ355" s="178">
        <f t="shared" si="78"/>
        <v>0</v>
      </c>
      <c r="AK355" s="190">
        <f t="shared" si="79"/>
        <v>0</v>
      </c>
      <c r="AL355" s="200"/>
      <c r="AM355" s="197"/>
      <c r="AN355" s="197"/>
      <c r="AO355" s="197"/>
      <c r="AP355" s="197"/>
      <c r="AQ355" s="197"/>
      <c r="AR355" s="197"/>
      <c r="AS355" s="197"/>
      <c r="AT355" s="197"/>
      <c r="AU355" s="197"/>
      <c r="AV355" s="197"/>
      <c r="AW355" s="197"/>
      <c r="AX355" s="197"/>
      <c r="AY355" s="197"/>
      <c r="AZ355" s="197"/>
      <c r="BA355" s="197"/>
      <c r="BB355" s="197"/>
      <c r="BC355" s="197"/>
      <c r="BD355" s="197"/>
      <c r="BE355" s="197"/>
      <c r="BF355" s="197"/>
      <c r="BG355" s="178">
        <f t="shared" si="80"/>
        <v>0</v>
      </c>
      <c r="BH355" s="190">
        <f t="shared" si="81"/>
        <v>0</v>
      </c>
      <c r="BI355" s="200"/>
      <c r="BJ355" s="197"/>
      <c r="BK355" s="197"/>
      <c r="BL355" s="197"/>
      <c r="BM355" s="197"/>
      <c r="BN355" s="197"/>
      <c r="BO355" s="197"/>
      <c r="BP355" s="197"/>
      <c r="BQ355" s="197"/>
      <c r="BR355" s="197"/>
      <c r="BS355" s="197"/>
      <c r="BT355" s="197"/>
      <c r="BU355" s="197"/>
      <c r="BV355" s="197"/>
      <c r="BW355" s="204"/>
      <c r="BX355" s="204"/>
      <c r="BY355" s="204"/>
      <c r="BZ355" s="204"/>
      <c r="CA355" s="204"/>
      <c r="CB355" s="204"/>
      <c r="CC355" s="204"/>
      <c r="CD355" s="204"/>
      <c r="CE355" s="184">
        <f t="shared" si="82"/>
        <v>0</v>
      </c>
      <c r="CF355" s="244">
        <f t="shared" si="83"/>
        <v>0</v>
      </c>
      <c r="CG355" s="211"/>
      <c r="CH355" s="204"/>
      <c r="CI355" s="204"/>
      <c r="CJ355" s="204"/>
      <c r="CK355" s="204"/>
      <c r="CL355" s="204"/>
      <c r="CM355" s="204"/>
      <c r="CN355" s="204"/>
      <c r="CO355" s="204"/>
      <c r="CP355" s="204"/>
      <c r="CQ355" s="195">
        <f t="shared" si="84"/>
        <v>0</v>
      </c>
      <c r="CR355" s="186">
        <f t="shared" si="85"/>
        <v>0</v>
      </c>
      <c r="CS355" s="166"/>
      <c r="CT355" s="166"/>
      <c r="CU355" s="166"/>
      <c r="CV355" s="166"/>
      <c r="CW355" s="166"/>
      <c r="CX355" s="196"/>
      <c r="CY355" s="195">
        <f t="shared" si="86"/>
        <v>0</v>
      </c>
      <c r="CZ355" s="187">
        <f t="shared" si="87"/>
        <v>0</v>
      </c>
    </row>
    <row r="356" ht="15.75" customHeight="1">
      <c r="A356" s="121">
        <v>57.0</v>
      </c>
      <c r="B356" s="312" t="s">
        <v>348</v>
      </c>
      <c r="C356" s="307" t="s">
        <v>349</v>
      </c>
      <c r="D356" s="124" t="str">
        <f t="shared" si="72"/>
        <v>#REF!</v>
      </c>
      <c r="E356" s="125" t="str">
        <f t="shared" si="73"/>
        <v>#REF!</v>
      </c>
      <c r="F356" s="172" t="str">
        <f t="shared" si="74"/>
        <v>#REF!</v>
      </c>
      <c r="G356" s="189" t="str">
        <f t="shared" si="75"/>
        <v>#REF!</v>
      </c>
      <c r="H356" s="200"/>
      <c r="I356" s="197"/>
      <c r="J356" s="197"/>
      <c r="K356" s="197"/>
      <c r="L356" s="197"/>
      <c r="M356" s="178">
        <f t="shared" si="76"/>
        <v>0</v>
      </c>
      <c r="N356" s="188" t="str">
        <f t="shared" si="77"/>
        <v>#DIV/0!</v>
      </c>
      <c r="O356" s="200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210"/>
      <c r="AG356" s="210"/>
      <c r="AH356" s="210"/>
      <c r="AI356" s="210"/>
      <c r="AJ356" s="178">
        <f t="shared" si="78"/>
        <v>0</v>
      </c>
      <c r="AK356" s="190">
        <f t="shared" si="79"/>
        <v>0</v>
      </c>
      <c r="AL356" s="200"/>
      <c r="AM356" s="197"/>
      <c r="AN356" s="197"/>
      <c r="AO356" s="197"/>
      <c r="AP356" s="197"/>
      <c r="AQ356" s="197"/>
      <c r="AR356" s="197"/>
      <c r="AS356" s="197"/>
      <c r="AT356" s="197"/>
      <c r="AU356" s="197"/>
      <c r="AV356" s="197"/>
      <c r="AW356" s="197"/>
      <c r="AX356" s="197"/>
      <c r="AY356" s="197"/>
      <c r="AZ356" s="197"/>
      <c r="BA356" s="197"/>
      <c r="BB356" s="197"/>
      <c r="BC356" s="197"/>
      <c r="BD356" s="197"/>
      <c r="BE356" s="197"/>
      <c r="BF356" s="197"/>
      <c r="BG356" s="178">
        <f t="shared" si="80"/>
        <v>0</v>
      </c>
      <c r="BH356" s="190">
        <f t="shared" si="81"/>
        <v>0</v>
      </c>
      <c r="BI356" s="200"/>
      <c r="BJ356" s="197"/>
      <c r="BK356" s="197"/>
      <c r="BL356" s="197"/>
      <c r="BM356" s="197"/>
      <c r="BN356" s="197"/>
      <c r="BO356" s="197"/>
      <c r="BP356" s="197"/>
      <c r="BQ356" s="197"/>
      <c r="BR356" s="197"/>
      <c r="BS356" s="197"/>
      <c r="BT356" s="197"/>
      <c r="BU356" s="197"/>
      <c r="BV356" s="197"/>
      <c r="BW356" s="204"/>
      <c r="BX356" s="204"/>
      <c r="BY356" s="204"/>
      <c r="BZ356" s="204"/>
      <c r="CA356" s="204"/>
      <c r="CB356" s="204"/>
      <c r="CC356" s="204"/>
      <c r="CD356" s="204"/>
      <c r="CE356" s="184">
        <f t="shared" si="82"/>
        <v>0</v>
      </c>
      <c r="CF356" s="244">
        <f t="shared" si="83"/>
        <v>0</v>
      </c>
      <c r="CG356" s="211"/>
      <c r="CH356" s="204"/>
      <c r="CI356" s="204"/>
      <c r="CJ356" s="204"/>
      <c r="CK356" s="204"/>
      <c r="CL356" s="204"/>
      <c r="CM356" s="204"/>
      <c r="CN356" s="204"/>
      <c r="CO356" s="204"/>
      <c r="CP356" s="204"/>
      <c r="CQ356" s="195">
        <f t="shared" si="84"/>
        <v>0</v>
      </c>
      <c r="CR356" s="186">
        <f t="shared" si="85"/>
        <v>0</v>
      </c>
      <c r="CS356" s="166"/>
      <c r="CT356" s="166"/>
      <c r="CU356" s="166"/>
      <c r="CV356" s="166"/>
      <c r="CW356" s="166"/>
      <c r="CX356" s="196"/>
      <c r="CY356" s="195">
        <f t="shared" si="86"/>
        <v>0</v>
      </c>
      <c r="CZ356" s="187">
        <f t="shared" si="87"/>
        <v>0</v>
      </c>
    </row>
    <row r="357" ht="15.75" customHeight="1">
      <c r="A357" s="169">
        <v>58.0</v>
      </c>
      <c r="B357" s="312" t="s">
        <v>350</v>
      </c>
      <c r="C357" s="307" t="s">
        <v>351</v>
      </c>
      <c r="D357" s="124" t="str">
        <f t="shared" si="72"/>
        <v>#REF!</v>
      </c>
      <c r="E357" s="125" t="str">
        <f t="shared" si="73"/>
        <v>#REF!</v>
      </c>
      <c r="F357" s="172" t="str">
        <f t="shared" si="74"/>
        <v>#REF!</v>
      </c>
      <c r="G357" s="189" t="str">
        <f t="shared" si="75"/>
        <v>#REF!</v>
      </c>
      <c r="H357" s="216"/>
      <c r="I357" s="215"/>
      <c r="J357" s="215"/>
      <c r="K357" s="215"/>
      <c r="L357" s="215"/>
      <c r="M357" s="178">
        <f t="shared" si="76"/>
        <v>0</v>
      </c>
      <c r="N357" s="188" t="str">
        <f t="shared" si="77"/>
        <v>#DIV/0!</v>
      </c>
      <c r="O357" s="216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  <c r="AB357" s="215"/>
      <c r="AC357" s="215"/>
      <c r="AD357" s="215"/>
      <c r="AE357" s="215"/>
      <c r="AF357" s="218"/>
      <c r="AG357" s="218"/>
      <c r="AH357" s="218"/>
      <c r="AI357" s="218"/>
      <c r="AJ357" s="178">
        <f t="shared" si="78"/>
        <v>0</v>
      </c>
      <c r="AK357" s="190">
        <f t="shared" si="79"/>
        <v>0</v>
      </c>
      <c r="AL357" s="216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15"/>
      <c r="BF357" s="215"/>
      <c r="BG357" s="178">
        <f t="shared" si="80"/>
        <v>0</v>
      </c>
      <c r="BH357" s="190">
        <f t="shared" si="81"/>
        <v>0</v>
      </c>
      <c r="BI357" s="216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04"/>
      <c r="BX357" s="204"/>
      <c r="BY357" s="204"/>
      <c r="BZ357" s="204"/>
      <c r="CA357" s="204"/>
      <c r="CB357" s="204"/>
      <c r="CC357" s="204"/>
      <c r="CD357" s="204"/>
      <c r="CE357" s="184">
        <f t="shared" si="82"/>
        <v>0</v>
      </c>
      <c r="CF357" s="244">
        <f t="shared" si="83"/>
        <v>0</v>
      </c>
      <c r="CG357" s="211"/>
      <c r="CH357" s="204"/>
      <c r="CI357" s="204"/>
      <c r="CJ357" s="204"/>
      <c r="CK357" s="204"/>
      <c r="CL357" s="204"/>
      <c r="CM357" s="204"/>
      <c r="CN357" s="204"/>
      <c r="CO357" s="204"/>
      <c r="CP357" s="204"/>
      <c r="CQ357" s="195">
        <f t="shared" si="84"/>
        <v>0</v>
      </c>
      <c r="CR357" s="186">
        <f t="shared" si="85"/>
        <v>0</v>
      </c>
      <c r="CS357" s="166"/>
      <c r="CT357" s="166"/>
      <c r="CU357" s="166"/>
      <c r="CV357" s="166"/>
      <c r="CW357" s="166"/>
      <c r="CX357" s="196"/>
      <c r="CY357" s="195">
        <f t="shared" si="86"/>
        <v>0</v>
      </c>
      <c r="CZ357" s="187">
        <f t="shared" si="87"/>
        <v>0</v>
      </c>
    </row>
    <row r="358" ht="15.75" customHeight="1">
      <c r="A358" s="121">
        <v>59.0</v>
      </c>
      <c r="B358" s="312" t="s">
        <v>352</v>
      </c>
      <c r="C358" s="307" t="s">
        <v>353</v>
      </c>
      <c r="D358" s="124" t="str">
        <f t="shared" si="72"/>
        <v>#REF!</v>
      </c>
      <c r="E358" s="125" t="str">
        <f t="shared" si="73"/>
        <v>#REF!</v>
      </c>
      <c r="F358" s="172" t="str">
        <f t="shared" si="74"/>
        <v>#REF!</v>
      </c>
      <c r="G358" s="189" t="str">
        <f t="shared" si="75"/>
        <v>#REF!</v>
      </c>
      <c r="H358" s="200"/>
      <c r="I358" s="197"/>
      <c r="J358" s="197"/>
      <c r="K358" s="197"/>
      <c r="L358" s="197"/>
      <c r="M358" s="178">
        <f t="shared" si="76"/>
        <v>0</v>
      </c>
      <c r="N358" s="188" t="str">
        <f t="shared" si="77"/>
        <v>#DIV/0!</v>
      </c>
      <c r="O358" s="200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210"/>
      <c r="AG358" s="210"/>
      <c r="AH358" s="210"/>
      <c r="AI358" s="210"/>
      <c r="AJ358" s="178">
        <f t="shared" si="78"/>
        <v>0</v>
      </c>
      <c r="AK358" s="190">
        <f t="shared" si="79"/>
        <v>0</v>
      </c>
      <c r="AL358" s="200"/>
      <c r="AM358" s="197"/>
      <c r="AN358" s="197"/>
      <c r="AO358" s="197"/>
      <c r="AP358" s="197"/>
      <c r="AQ358" s="197"/>
      <c r="AR358" s="197"/>
      <c r="AS358" s="197"/>
      <c r="AT358" s="197"/>
      <c r="AU358" s="197"/>
      <c r="AV358" s="197"/>
      <c r="AW358" s="197"/>
      <c r="AX358" s="197"/>
      <c r="AY358" s="197"/>
      <c r="AZ358" s="197"/>
      <c r="BA358" s="197"/>
      <c r="BB358" s="197"/>
      <c r="BC358" s="197"/>
      <c r="BD358" s="197"/>
      <c r="BE358" s="197"/>
      <c r="BF358" s="197"/>
      <c r="BG358" s="178">
        <f t="shared" si="80"/>
        <v>0</v>
      </c>
      <c r="BH358" s="190">
        <f t="shared" si="81"/>
        <v>0</v>
      </c>
      <c r="BI358" s="200"/>
      <c r="BJ358" s="197"/>
      <c r="BK358" s="197"/>
      <c r="BL358" s="197"/>
      <c r="BM358" s="197"/>
      <c r="BN358" s="197"/>
      <c r="BO358" s="197"/>
      <c r="BP358" s="197"/>
      <c r="BQ358" s="197"/>
      <c r="BR358" s="197"/>
      <c r="BS358" s="197"/>
      <c r="BT358" s="197"/>
      <c r="BU358" s="197"/>
      <c r="BV358" s="197"/>
      <c r="BW358" s="204"/>
      <c r="BX358" s="204"/>
      <c r="BY358" s="204"/>
      <c r="BZ358" s="204"/>
      <c r="CA358" s="204"/>
      <c r="CB358" s="204"/>
      <c r="CC358" s="204"/>
      <c r="CD358" s="204"/>
      <c r="CE358" s="184">
        <f t="shared" si="82"/>
        <v>0</v>
      </c>
      <c r="CF358" s="244">
        <f t="shared" si="83"/>
        <v>0</v>
      </c>
      <c r="CG358" s="211"/>
      <c r="CH358" s="204"/>
      <c r="CI358" s="204"/>
      <c r="CJ358" s="204"/>
      <c r="CK358" s="204"/>
      <c r="CL358" s="204"/>
      <c r="CM358" s="204"/>
      <c r="CN358" s="204"/>
      <c r="CO358" s="204"/>
      <c r="CP358" s="204"/>
      <c r="CQ358" s="195">
        <f t="shared" si="84"/>
        <v>0</v>
      </c>
      <c r="CR358" s="186">
        <f t="shared" si="85"/>
        <v>0</v>
      </c>
      <c r="CS358" s="166"/>
      <c r="CT358" s="166"/>
      <c r="CU358" s="166"/>
      <c r="CV358" s="166"/>
      <c r="CW358" s="166"/>
      <c r="CX358" s="196"/>
      <c r="CY358" s="195">
        <f t="shared" si="86"/>
        <v>0</v>
      </c>
      <c r="CZ358" s="187">
        <f t="shared" si="87"/>
        <v>0</v>
      </c>
    </row>
    <row r="359" ht="15.75" customHeight="1">
      <c r="A359" s="169">
        <v>60.0</v>
      </c>
      <c r="B359" s="312" t="s">
        <v>354</v>
      </c>
      <c r="C359" s="307" t="s">
        <v>355</v>
      </c>
      <c r="D359" s="124" t="str">
        <f t="shared" si="72"/>
        <v>#REF!</v>
      </c>
      <c r="E359" s="125" t="str">
        <f t="shared" si="73"/>
        <v>#REF!</v>
      </c>
      <c r="F359" s="172" t="str">
        <f t="shared" si="74"/>
        <v>#REF!</v>
      </c>
      <c r="G359" s="189" t="str">
        <f t="shared" si="75"/>
        <v>#REF!</v>
      </c>
      <c r="H359" s="200"/>
      <c r="I359" s="197"/>
      <c r="J359" s="197"/>
      <c r="K359" s="197"/>
      <c r="L359" s="197"/>
      <c r="M359" s="178">
        <f t="shared" si="76"/>
        <v>0</v>
      </c>
      <c r="N359" s="188" t="str">
        <f t="shared" si="77"/>
        <v>#DIV/0!</v>
      </c>
      <c r="O359" s="200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210"/>
      <c r="AG359" s="210"/>
      <c r="AH359" s="210"/>
      <c r="AI359" s="210"/>
      <c r="AJ359" s="178">
        <f t="shared" si="78"/>
        <v>0</v>
      </c>
      <c r="AK359" s="190">
        <f t="shared" si="79"/>
        <v>0</v>
      </c>
      <c r="AL359" s="200"/>
      <c r="AM359" s="197"/>
      <c r="AN359" s="197"/>
      <c r="AO359" s="197"/>
      <c r="AP359" s="197"/>
      <c r="AQ359" s="197"/>
      <c r="AR359" s="197"/>
      <c r="AS359" s="197"/>
      <c r="AT359" s="197"/>
      <c r="AU359" s="197"/>
      <c r="AV359" s="197"/>
      <c r="AW359" s="197"/>
      <c r="AX359" s="197"/>
      <c r="AY359" s="197"/>
      <c r="AZ359" s="197"/>
      <c r="BA359" s="197"/>
      <c r="BB359" s="197"/>
      <c r="BC359" s="197"/>
      <c r="BD359" s="197"/>
      <c r="BE359" s="197"/>
      <c r="BF359" s="197"/>
      <c r="BG359" s="178">
        <f t="shared" si="80"/>
        <v>0</v>
      </c>
      <c r="BH359" s="190">
        <f t="shared" si="81"/>
        <v>0</v>
      </c>
      <c r="BI359" s="200"/>
      <c r="BJ359" s="197"/>
      <c r="BK359" s="197"/>
      <c r="BL359" s="197"/>
      <c r="BM359" s="197"/>
      <c r="BN359" s="197"/>
      <c r="BO359" s="197"/>
      <c r="BP359" s="197"/>
      <c r="BQ359" s="197"/>
      <c r="BR359" s="197"/>
      <c r="BS359" s="197"/>
      <c r="BT359" s="197"/>
      <c r="BU359" s="197"/>
      <c r="BV359" s="197"/>
      <c r="BW359" s="204"/>
      <c r="BX359" s="204"/>
      <c r="BY359" s="204"/>
      <c r="BZ359" s="204"/>
      <c r="CA359" s="204"/>
      <c r="CB359" s="204"/>
      <c r="CC359" s="204"/>
      <c r="CD359" s="204"/>
      <c r="CE359" s="184">
        <f t="shared" si="82"/>
        <v>0</v>
      </c>
      <c r="CF359" s="244">
        <f t="shared" si="83"/>
        <v>0</v>
      </c>
      <c r="CG359" s="211"/>
      <c r="CH359" s="204"/>
      <c r="CI359" s="204"/>
      <c r="CJ359" s="204"/>
      <c r="CK359" s="204"/>
      <c r="CL359" s="204"/>
      <c r="CM359" s="204"/>
      <c r="CN359" s="204"/>
      <c r="CO359" s="204"/>
      <c r="CP359" s="204"/>
      <c r="CQ359" s="195">
        <f t="shared" si="84"/>
        <v>0</v>
      </c>
      <c r="CR359" s="186">
        <f t="shared" si="85"/>
        <v>0</v>
      </c>
      <c r="CS359" s="166"/>
      <c r="CT359" s="166"/>
      <c r="CU359" s="166"/>
      <c r="CV359" s="166"/>
      <c r="CW359" s="166"/>
      <c r="CX359" s="196"/>
      <c r="CY359" s="195">
        <f t="shared" si="86"/>
        <v>0</v>
      </c>
      <c r="CZ359" s="187">
        <f t="shared" si="87"/>
        <v>0</v>
      </c>
    </row>
    <row r="360" ht="15.75" customHeight="1">
      <c r="A360" s="121">
        <v>61.0</v>
      </c>
      <c r="B360" s="312" t="s">
        <v>356</v>
      </c>
      <c r="C360" s="307" t="s">
        <v>357</v>
      </c>
      <c r="D360" s="124" t="str">
        <f t="shared" si="72"/>
        <v>#REF!</v>
      </c>
      <c r="E360" s="125" t="str">
        <f t="shared" si="73"/>
        <v>#REF!</v>
      </c>
      <c r="F360" s="172" t="str">
        <f t="shared" si="74"/>
        <v>#REF!</v>
      </c>
      <c r="G360" s="189" t="str">
        <f t="shared" si="75"/>
        <v>#REF!</v>
      </c>
      <c r="H360" s="200"/>
      <c r="I360" s="197"/>
      <c r="J360" s="197"/>
      <c r="K360" s="197"/>
      <c r="L360" s="197"/>
      <c r="M360" s="178">
        <f t="shared" si="76"/>
        <v>0</v>
      </c>
      <c r="N360" s="188" t="str">
        <f t="shared" si="77"/>
        <v>#DIV/0!</v>
      </c>
      <c r="O360" s="200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210"/>
      <c r="AG360" s="210"/>
      <c r="AH360" s="210"/>
      <c r="AI360" s="210"/>
      <c r="AJ360" s="178">
        <f t="shared" si="78"/>
        <v>0</v>
      </c>
      <c r="AK360" s="190">
        <f t="shared" si="79"/>
        <v>0</v>
      </c>
      <c r="AL360" s="200"/>
      <c r="AM360" s="197"/>
      <c r="AN360" s="197"/>
      <c r="AO360" s="197"/>
      <c r="AP360" s="197"/>
      <c r="AQ360" s="197"/>
      <c r="AR360" s="197"/>
      <c r="AS360" s="197"/>
      <c r="AT360" s="197"/>
      <c r="AU360" s="197"/>
      <c r="AV360" s="197"/>
      <c r="AW360" s="197"/>
      <c r="AX360" s="197"/>
      <c r="AY360" s="197"/>
      <c r="AZ360" s="197"/>
      <c r="BA360" s="197"/>
      <c r="BB360" s="197"/>
      <c r="BC360" s="197"/>
      <c r="BD360" s="197"/>
      <c r="BE360" s="197"/>
      <c r="BF360" s="197"/>
      <c r="BG360" s="178">
        <f t="shared" si="80"/>
        <v>0</v>
      </c>
      <c r="BH360" s="190">
        <f t="shared" si="81"/>
        <v>0</v>
      </c>
      <c r="BI360" s="200"/>
      <c r="BJ360" s="197"/>
      <c r="BK360" s="197"/>
      <c r="BL360" s="197"/>
      <c r="BM360" s="197"/>
      <c r="BN360" s="197"/>
      <c r="BO360" s="197"/>
      <c r="BP360" s="197"/>
      <c r="BQ360" s="197"/>
      <c r="BR360" s="197"/>
      <c r="BS360" s="197"/>
      <c r="BT360" s="197"/>
      <c r="BU360" s="197"/>
      <c r="BV360" s="197"/>
      <c r="BW360" s="204"/>
      <c r="BX360" s="204"/>
      <c r="BY360" s="204"/>
      <c r="BZ360" s="204"/>
      <c r="CA360" s="204"/>
      <c r="CB360" s="204"/>
      <c r="CC360" s="204"/>
      <c r="CD360" s="204"/>
      <c r="CE360" s="184">
        <f t="shared" si="82"/>
        <v>0</v>
      </c>
      <c r="CF360" s="244">
        <f t="shared" si="83"/>
        <v>0</v>
      </c>
      <c r="CG360" s="211"/>
      <c r="CH360" s="204"/>
      <c r="CI360" s="204"/>
      <c r="CJ360" s="204"/>
      <c r="CK360" s="204"/>
      <c r="CL360" s="204"/>
      <c r="CM360" s="204"/>
      <c r="CN360" s="204"/>
      <c r="CO360" s="204"/>
      <c r="CP360" s="204"/>
      <c r="CQ360" s="195">
        <f t="shared" si="84"/>
        <v>0</v>
      </c>
      <c r="CR360" s="186">
        <f t="shared" si="85"/>
        <v>0</v>
      </c>
      <c r="CS360" s="166"/>
      <c r="CT360" s="166"/>
      <c r="CU360" s="166"/>
      <c r="CV360" s="166"/>
      <c r="CW360" s="166"/>
      <c r="CX360" s="196"/>
      <c r="CY360" s="195">
        <f t="shared" si="86"/>
        <v>0</v>
      </c>
      <c r="CZ360" s="187">
        <f t="shared" si="87"/>
        <v>0</v>
      </c>
    </row>
    <row r="361" ht="15.75" customHeight="1">
      <c r="A361" s="169">
        <v>62.0</v>
      </c>
      <c r="B361" s="312" t="s">
        <v>358</v>
      </c>
      <c r="C361" s="307" t="s">
        <v>359</v>
      </c>
      <c r="D361" s="124" t="str">
        <f t="shared" si="72"/>
        <v>#REF!</v>
      </c>
      <c r="E361" s="125" t="str">
        <f t="shared" si="73"/>
        <v>#REF!</v>
      </c>
      <c r="F361" s="172" t="str">
        <f t="shared" si="74"/>
        <v>#REF!</v>
      </c>
      <c r="G361" s="189" t="str">
        <f t="shared" si="75"/>
        <v>#REF!</v>
      </c>
      <c r="H361" s="200"/>
      <c r="I361" s="197"/>
      <c r="J361" s="197"/>
      <c r="K361" s="197"/>
      <c r="L361" s="197"/>
      <c r="M361" s="178">
        <f t="shared" si="76"/>
        <v>0</v>
      </c>
      <c r="N361" s="188" t="str">
        <f t="shared" si="77"/>
        <v>#DIV/0!</v>
      </c>
      <c r="O361" s="200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210"/>
      <c r="AG361" s="210"/>
      <c r="AH361" s="210"/>
      <c r="AI361" s="210"/>
      <c r="AJ361" s="178">
        <f t="shared" si="78"/>
        <v>0</v>
      </c>
      <c r="AK361" s="190">
        <f t="shared" si="79"/>
        <v>0</v>
      </c>
      <c r="AL361" s="200"/>
      <c r="AM361" s="197"/>
      <c r="AN361" s="197"/>
      <c r="AO361" s="197"/>
      <c r="AP361" s="197"/>
      <c r="AQ361" s="197"/>
      <c r="AR361" s="197"/>
      <c r="AS361" s="197"/>
      <c r="AT361" s="197"/>
      <c r="AU361" s="197"/>
      <c r="AV361" s="197"/>
      <c r="AW361" s="197"/>
      <c r="AX361" s="197"/>
      <c r="AY361" s="197"/>
      <c r="AZ361" s="197"/>
      <c r="BA361" s="197"/>
      <c r="BB361" s="197"/>
      <c r="BC361" s="197"/>
      <c r="BD361" s="197"/>
      <c r="BE361" s="197"/>
      <c r="BF361" s="197"/>
      <c r="BG361" s="178">
        <f t="shared" si="80"/>
        <v>0</v>
      </c>
      <c r="BH361" s="190">
        <f t="shared" si="81"/>
        <v>0</v>
      </c>
      <c r="BI361" s="200"/>
      <c r="BJ361" s="197"/>
      <c r="BK361" s="197"/>
      <c r="BL361" s="197"/>
      <c r="BM361" s="197"/>
      <c r="BN361" s="197"/>
      <c r="BO361" s="197"/>
      <c r="BP361" s="197"/>
      <c r="BQ361" s="197"/>
      <c r="BR361" s="197"/>
      <c r="BS361" s="197"/>
      <c r="BT361" s="197"/>
      <c r="BU361" s="197"/>
      <c r="BV361" s="197"/>
      <c r="BW361" s="204"/>
      <c r="BX361" s="204"/>
      <c r="BY361" s="204"/>
      <c r="BZ361" s="204"/>
      <c r="CA361" s="204"/>
      <c r="CB361" s="204"/>
      <c r="CC361" s="204"/>
      <c r="CD361" s="204"/>
      <c r="CE361" s="184">
        <f t="shared" si="82"/>
        <v>0</v>
      </c>
      <c r="CF361" s="244">
        <f t="shared" si="83"/>
        <v>0</v>
      </c>
      <c r="CG361" s="211"/>
      <c r="CH361" s="204"/>
      <c r="CI361" s="204"/>
      <c r="CJ361" s="204"/>
      <c r="CK361" s="204"/>
      <c r="CL361" s="204"/>
      <c r="CM361" s="204"/>
      <c r="CN361" s="204"/>
      <c r="CO361" s="204"/>
      <c r="CP361" s="204"/>
      <c r="CQ361" s="195">
        <f t="shared" si="84"/>
        <v>0</v>
      </c>
      <c r="CR361" s="186">
        <f t="shared" si="85"/>
        <v>0</v>
      </c>
      <c r="CS361" s="166"/>
      <c r="CT361" s="166"/>
      <c r="CU361" s="166"/>
      <c r="CV361" s="166"/>
      <c r="CW361" s="166"/>
      <c r="CX361" s="196"/>
      <c r="CY361" s="195">
        <f t="shared" si="86"/>
        <v>0</v>
      </c>
      <c r="CZ361" s="187">
        <f t="shared" si="87"/>
        <v>0</v>
      </c>
    </row>
    <row r="362" ht="15.75" customHeight="1">
      <c r="A362" s="121">
        <v>63.0</v>
      </c>
      <c r="B362" s="312" t="s">
        <v>360</v>
      </c>
      <c r="C362" s="307" t="s">
        <v>361</v>
      </c>
      <c r="D362" s="124" t="str">
        <f t="shared" si="72"/>
        <v>#REF!</v>
      </c>
      <c r="E362" s="125" t="str">
        <f t="shared" si="73"/>
        <v>#REF!</v>
      </c>
      <c r="F362" s="172" t="str">
        <f t="shared" si="74"/>
        <v>#REF!</v>
      </c>
      <c r="G362" s="189" t="str">
        <f t="shared" si="75"/>
        <v>#REF!</v>
      </c>
      <c r="H362" s="200"/>
      <c r="I362" s="197"/>
      <c r="J362" s="197"/>
      <c r="K362" s="197"/>
      <c r="L362" s="197"/>
      <c r="M362" s="178">
        <f t="shared" si="76"/>
        <v>0</v>
      </c>
      <c r="N362" s="188" t="str">
        <f t="shared" si="77"/>
        <v>#DIV/0!</v>
      </c>
      <c r="O362" s="200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210"/>
      <c r="AG362" s="210"/>
      <c r="AH362" s="210"/>
      <c r="AI362" s="210"/>
      <c r="AJ362" s="178">
        <f t="shared" si="78"/>
        <v>0</v>
      </c>
      <c r="AK362" s="190">
        <f t="shared" si="79"/>
        <v>0</v>
      </c>
      <c r="AL362" s="200"/>
      <c r="AM362" s="197"/>
      <c r="AN362" s="197"/>
      <c r="AO362" s="197"/>
      <c r="AP362" s="197"/>
      <c r="AQ362" s="197"/>
      <c r="AR362" s="197"/>
      <c r="AS362" s="197"/>
      <c r="AT362" s="197"/>
      <c r="AU362" s="197"/>
      <c r="AV362" s="197"/>
      <c r="AW362" s="197"/>
      <c r="AX362" s="197"/>
      <c r="AY362" s="197"/>
      <c r="AZ362" s="197"/>
      <c r="BA362" s="197"/>
      <c r="BB362" s="197"/>
      <c r="BC362" s="197"/>
      <c r="BD362" s="197"/>
      <c r="BE362" s="197"/>
      <c r="BF362" s="197"/>
      <c r="BG362" s="178">
        <f t="shared" si="80"/>
        <v>0</v>
      </c>
      <c r="BH362" s="190">
        <f t="shared" si="81"/>
        <v>0</v>
      </c>
      <c r="BI362" s="200"/>
      <c r="BJ362" s="197"/>
      <c r="BK362" s="197"/>
      <c r="BL362" s="197"/>
      <c r="BM362" s="197"/>
      <c r="BN362" s="197"/>
      <c r="BO362" s="197"/>
      <c r="BP362" s="197"/>
      <c r="BQ362" s="197"/>
      <c r="BR362" s="197"/>
      <c r="BS362" s="197"/>
      <c r="BT362" s="197"/>
      <c r="BU362" s="197"/>
      <c r="BV362" s="197"/>
      <c r="BW362" s="204"/>
      <c r="BX362" s="204"/>
      <c r="BY362" s="204"/>
      <c r="BZ362" s="204"/>
      <c r="CA362" s="204"/>
      <c r="CB362" s="204"/>
      <c r="CC362" s="204"/>
      <c r="CD362" s="204"/>
      <c r="CE362" s="184">
        <f t="shared" si="82"/>
        <v>0</v>
      </c>
      <c r="CF362" s="244">
        <f t="shared" si="83"/>
        <v>0</v>
      </c>
      <c r="CG362" s="211"/>
      <c r="CH362" s="204"/>
      <c r="CI362" s="204"/>
      <c r="CJ362" s="204"/>
      <c r="CK362" s="204"/>
      <c r="CL362" s="204"/>
      <c r="CM362" s="204"/>
      <c r="CN362" s="204"/>
      <c r="CO362" s="204"/>
      <c r="CP362" s="204"/>
      <c r="CQ362" s="195">
        <f t="shared" si="84"/>
        <v>0</v>
      </c>
      <c r="CR362" s="186">
        <f t="shared" si="85"/>
        <v>0</v>
      </c>
      <c r="CS362" s="166"/>
      <c r="CT362" s="166"/>
      <c r="CU362" s="166"/>
      <c r="CV362" s="166"/>
      <c r="CW362" s="166"/>
      <c r="CX362" s="196"/>
      <c r="CY362" s="195">
        <f t="shared" si="86"/>
        <v>0</v>
      </c>
      <c r="CZ362" s="187">
        <f t="shared" si="87"/>
        <v>0</v>
      </c>
    </row>
    <row r="363" ht="15.75" customHeight="1">
      <c r="A363" s="169">
        <v>64.0</v>
      </c>
      <c r="B363" s="312" t="s">
        <v>362</v>
      </c>
      <c r="C363" s="307" t="s">
        <v>363</v>
      </c>
      <c r="D363" s="124" t="str">
        <f t="shared" si="72"/>
        <v>#REF!</v>
      </c>
      <c r="E363" s="125" t="str">
        <f t="shared" si="73"/>
        <v>#REF!</v>
      </c>
      <c r="F363" s="172" t="str">
        <f t="shared" si="74"/>
        <v>#REF!</v>
      </c>
      <c r="G363" s="189" t="str">
        <f t="shared" si="75"/>
        <v>#REF!</v>
      </c>
      <c r="H363" s="200"/>
      <c r="I363" s="197"/>
      <c r="J363" s="197"/>
      <c r="K363" s="197"/>
      <c r="L363" s="197"/>
      <c r="M363" s="178">
        <f t="shared" si="76"/>
        <v>0</v>
      </c>
      <c r="N363" s="188" t="str">
        <f t="shared" si="77"/>
        <v>#DIV/0!</v>
      </c>
      <c r="O363" s="200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210"/>
      <c r="AG363" s="210"/>
      <c r="AH363" s="210"/>
      <c r="AI363" s="210"/>
      <c r="AJ363" s="178">
        <f t="shared" si="78"/>
        <v>0</v>
      </c>
      <c r="AK363" s="190">
        <f t="shared" si="79"/>
        <v>0</v>
      </c>
      <c r="AL363" s="200"/>
      <c r="AM363" s="197"/>
      <c r="AN363" s="197"/>
      <c r="AO363" s="197"/>
      <c r="AP363" s="197"/>
      <c r="AQ363" s="197"/>
      <c r="AR363" s="197"/>
      <c r="AS363" s="197"/>
      <c r="AT363" s="197"/>
      <c r="AU363" s="197"/>
      <c r="AV363" s="197"/>
      <c r="AW363" s="197"/>
      <c r="AX363" s="197"/>
      <c r="AY363" s="197"/>
      <c r="AZ363" s="197"/>
      <c r="BA363" s="197"/>
      <c r="BB363" s="197"/>
      <c r="BC363" s="197"/>
      <c r="BD363" s="197"/>
      <c r="BE363" s="197"/>
      <c r="BF363" s="197"/>
      <c r="BG363" s="178">
        <f t="shared" si="80"/>
        <v>0</v>
      </c>
      <c r="BH363" s="190">
        <f t="shared" si="81"/>
        <v>0</v>
      </c>
      <c r="BI363" s="200"/>
      <c r="BJ363" s="197"/>
      <c r="BK363" s="197"/>
      <c r="BL363" s="197"/>
      <c r="BM363" s="197"/>
      <c r="BN363" s="197"/>
      <c r="BO363" s="197"/>
      <c r="BP363" s="197"/>
      <c r="BQ363" s="197"/>
      <c r="BR363" s="197"/>
      <c r="BS363" s="197"/>
      <c r="BT363" s="197"/>
      <c r="BU363" s="197"/>
      <c r="BV363" s="197"/>
      <c r="BW363" s="204"/>
      <c r="BX363" s="204"/>
      <c r="BY363" s="204"/>
      <c r="BZ363" s="204"/>
      <c r="CA363" s="204"/>
      <c r="CB363" s="204"/>
      <c r="CC363" s="204"/>
      <c r="CD363" s="204"/>
      <c r="CE363" s="184">
        <f t="shared" si="82"/>
        <v>0</v>
      </c>
      <c r="CF363" s="244">
        <f t="shared" si="83"/>
        <v>0</v>
      </c>
      <c r="CG363" s="211"/>
      <c r="CH363" s="204"/>
      <c r="CI363" s="204"/>
      <c r="CJ363" s="204"/>
      <c r="CK363" s="204"/>
      <c r="CL363" s="204"/>
      <c r="CM363" s="204"/>
      <c r="CN363" s="204"/>
      <c r="CO363" s="204"/>
      <c r="CP363" s="204"/>
      <c r="CQ363" s="195">
        <f t="shared" si="84"/>
        <v>0</v>
      </c>
      <c r="CR363" s="186">
        <f t="shared" si="85"/>
        <v>0</v>
      </c>
      <c r="CS363" s="166"/>
      <c r="CT363" s="166"/>
      <c r="CU363" s="166"/>
      <c r="CV363" s="166"/>
      <c r="CW363" s="166"/>
      <c r="CX363" s="196"/>
      <c r="CY363" s="195">
        <f t="shared" si="86"/>
        <v>0</v>
      </c>
      <c r="CZ363" s="187">
        <f t="shared" si="87"/>
        <v>0</v>
      </c>
    </row>
    <row r="364" ht="15.75" customHeight="1">
      <c r="A364" s="121">
        <v>65.0</v>
      </c>
      <c r="B364" s="312" t="s">
        <v>364</v>
      </c>
      <c r="C364" s="307" t="s">
        <v>365</v>
      </c>
      <c r="D364" s="124" t="str">
        <f t="shared" si="72"/>
        <v>#REF!</v>
      </c>
      <c r="E364" s="125" t="str">
        <f t="shared" si="73"/>
        <v>#REF!</v>
      </c>
      <c r="F364" s="172" t="str">
        <f t="shared" si="74"/>
        <v>#REF!</v>
      </c>
      <c r="G364" s="189" t="str">
        <f t="shared" si="75"/>
        <v>#REF!</v>
      </c>
      <c r="H364" s="200"/>
      <c r="I364" s="197"/>
      <c r="J364" s="197"/>
      <c r="K364" s="197"/>
      <c r="L364" s="197"/>
      <c r="M364" s="178">
        <f t="shared" si="76"/>
        <v>0</v>
      </c>
      <c r="N364" s="188" t="str">
        <f t="shared" si="77"/>
        <v>#DIV/0!</v>
      </c>
      <c r="O364" s="200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210"/>
      <c r="AG364" s="210"/>
      <c r="AH364" s="210"/>
      <c r="AI364" s="210"/>
      <c r="AJ364" s="178">
        <f t="shared" si="78"/>
        <v>0</v>
      </c>
      <c r="AK364" s="190">
        <f t="shared" si="79"/>
        <v>0</v>
      </c>
      <c r="AL364" s="200"/>
      <c r="AM364" s="197"/>
      <c r="AN364" s="197"/>
      <c r="AO364" s="197"/>
      <c r="AP364" s="197"/>
      <c r="AQ364" s="197"/>
      <c r="AR364" s="197"/>
      <c r="AS364" s="197"/>
      <c r="AT364" s="197"/>
      <c r="AU364" s="197"/>
      <c r="AV364" s="197"/>
      <c r="AW364" s="197"/>
      <c r="AX364" s="197"/>
      <c r="AY364" s="197"/>
      <c r="AZ364" s="197"/>
      <c r="BA364" s="197"/>
      <c r="BB364" s="197"/>
      <c r="BC364" s="197"/>
      <c r="BD364" s="197"/>
      <c r="BE364" s="197"/>
      <c r="BF364" s="197"/>
      <c r="BG364" s="178">
        <f t="shared" si="80"/>
        <v>0</v>
      </c>
      <c r="BH364" s="190">
        <f t="shared" si="81"/>
        <v>0</v>
      </c>
      <c r="BI364" s="200"/>
      <c r="BJ364" s="197"/>
      <c r="BK364" s="197"/>
      <c r="BL364" s="197"/>
      <c r="BM364" s="197"/>
      <c r="BN364" s="197"/>
      <c r="BO364" s="197"/>
      <c r="BP364" s="197"/>
      <c r="BQ364" s="197"/>
      <c r="BR364" s="197"/>
      <c r="BS364" s="197"/>
      <c r="BT364" s="197"/>
      <c r="BU364" s="197"/>
      <c r="BV364" s="197"/>
      <c r="BW364" s="204"/>
      <c r="BX364" s="204"/>
      <c r="BY364" s="204"/>
      <c r="BZ364" s="204"/>
      <c r="CA364" s="204"/>
      <c r="CB364" s="204"/>
      <c r="CC364" s="204"/>
      <c r="CD364" s="204"/>
      <c r="CE364" s="184">
        <f t="shared" si="82"/>
        <v>0</v>
      </c>
      <c r="CF364" s="244">
        <f t="shared" si="83"/>
        <v>0</v>
      </c>
      <c r="CG364" s="211"/>
      <c r="CH364" s="204"/>
      <c r="CI364" s="204"/>
      <c r="CJ364" s="204"/>
      <c r="CK364" s="204"/>
      <c r="CL364" s="204"/>
      <c r="CM364" s="204"/>
      <c r="CN364" s="204"/>
      <c r="CO364" s="204"/>
      <c r="CP364" s="204"/>
      <c r="CQ364" s="195">
        <f t="shared" si="84"/>
        <v>0</v>
      </c>
      <c r="CR364" s="186">
        <f t="shared" si="85"/>
        <v>0</v>
      </c>
      <c r="CS364" s="166"/>
      <c r="CT364" s="166"/>
      <c r="CU364" s="166"/>
      <c r="CV364" s="166"/>
      <c r="CW364" s="166"/>
      <c r="CX364" s="196"/>
      <c r="CY364" s="195">
        <f t="shared" si="86"/>
        <v>0</v>
      </c>
      <c r="CZ364" s="187">
        <f t="shared" si="87"/>
        <v>0</v>
      </c>
    </row>
    <row r="365" ht="15.75" customHeight="1">
      <c r="A365" s="169">
        <v>66.0</v>
      </c>
      <c r="B365" s="312" t="s">
        <v>366</v>
      </c>
      <c r="C365" s="307" t="s">
        <v>367</v>
      </c>
      <c r="D365" s="124" t="str">
        <f t="shared" si="72"/>
        <v>#REF!</v>
      </c>
      <c r="E365" s="125" t="str">
        <f t="shared" si="73"/>
        <v>#REF!</v>
      </c>
      <c r="F365" s="172" t="str">
        <f t="shared" si="74"/>
        <v>#REF!</v>
      </c>
      <c r="G365" s="189" t="str">
        <f t="shared" si="75"/>
        <v>#REF!</v>
      </c>
      <c r="H365" s="200"/>
      <c r="I365" s="197"/>
      <c r="J365" s="197"/>
      <c r="K365" s="197"/>
      <c r="L365" s="197"/>
      <c r="M365" s="178">
        <f t="shared" si="76"/>
        <v>0</v>
      </c>
      <c r="N365" s="188" t="str">
        <f t="shared" si="77"/>
        <v>#DIV/0!</v>
      </c>
      <c r="O365" s="200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210"/>
      <c r="AG365" s="210"/>
      <c r="AH365" s="210"/>
      <c r="AI365" s="210"/>
      <c r="AJ365" s="178">
        <f t="shared" si="78"/>
        <v>0</v>
      </c>
      <c r="AK365" s="190">
        <f t="shared" si="79"/>
        <v>0</v>
      </c>
      <c r="AL365" s="200"/>
      <c r="AM365" s="197"/>
      <c r="AN365" s="197"/>
      <c r="AO365" s="197"/>
      <c r="AP365" s="197"/>
      <c r="AQ365" s="197"/>
      <c r="AR365" s="197"/>
      <c r="AS365" s="197"/>
      <c r="AT365" s="197"/>
      <c r="AU365" s="197"/>
      <c r="AV365" s="197"/>
      <c r="AW365" s="197"/>
      <c r="AX365" s="197"/>
      <c r="AY365" s="197"/>
      <c r="AZ365" s="197"/>
      <c r="BA365" s="197"/>
      <c r="BB365" s="197"/>
      <c r="BC365" s="197"/>
      <c r="BD365" s="197"/>
      <c r="BE365" s="197"/>
      <c r="BF365" s="197"/>
      <c r="BG365" s="178">
        <f t="shared" si="80"/>
        <v>0</v>
      </c>
      <c r="BH365" s="190">
        <f t="shared" si="81"/>
        <v>0</v>
      </c>
      <c r="BI365" s="200"/>
      <c r="BJ365" s="197"/>
      <c r="BK365" s="197"/>
      <c r="BL365" s="197"/>
      <c r="BM365" s="197"/>
      <c r="BN365" s="197"/>
      <c r="BO365" s="197"/>
      <c r="BP365" s="197"/>
      <c r="BQ365" s="197"/>
      <c r="BR365" s="197"/>
      <c r="BS365" s="197"/>
      <c r="BT365" s="197"/>
      <c r="BU365" s="197"/>
      <c r="BV365" s="197"/>
      <c r="BW365" s="204"/>
      <c r="BX365" s="204"/>
      <c r="BY365" s="204"/>
      <c r="BZ365" s="204"/>
      <c r="CA365" s="204"/>
      <c r="CB365" s="204"/>
      <c r="CC365" s="204"/>
      <c r="CD365" s="204"/>
      <c r="CE365" s="184">
        <f t="shared" si="82"/>
        <v>0</v>
      </c>
      <c r="CF365" s="244">
        <f t="shared" si="83"/>
        <v>0</v>
      </c>
      <c r="CG365" s="211"/>
      <c r="CH365" s="204"/>
      <c r="CI365" s="204"/>
      <c r="CJ365" s="204"/>
      <c r="CK365" s="204"/>
      <c r="CL365" s="204"/>
      <c r="CM365" s="204"/>
      <c r="CN365" s="204"/>
      <c r="CO365" s="204"/>
      <c r="CP365" s="204"/>
      <c r="CQ365" s="195">
        <f t="shared" si="84"/>
        <v>0</v>
      </c>
      <c r="CR365" s="186">
        <f t="shared" si="85"/>
        <v>0</v>
      </c>
      <c r="CS365" s="166"/>
      <c r="CT365" s="166"/>
      <c r="CU365" s="166"/>
      <c r="CV365" s="166"/>
      <c r="CW365" s="166"/>
      <c r="CX365" s="196"/>
      <c r="CY365" s="195">
        <f t="shared" si="86"/>
        <v>0</v>
      </c>
      <c r="CZ365" s="187">
        <f t="shared" si="87"/>
        <v>0</v>
      </c>
    </row>
    <row r="366" ht="15.75" customHeight="1">
      <c r="A366" s="121">
        <v>67.0</v>
      </c>
      <c r="B366" s="312" t="s">
        <v>368</v>
      </c>
      <c r="C366" s="307" t="s">
        <v>369</v>
      </c>
      <c r="D366" s="124" t="str">
        <f t="shared" si="72"/>
        <v>#REF!</v>
      </c>
      <c r="E366" s="125" t="str">
        <f t="shared" si="73"/>
        <v>#REF!</v>
      </c>
      <c r="F366" s="172" t="str">
        <f t="shared" si="74"/>
        <v>#REF!</v>
      </c>
      <c r="G366" s="189" t="str">
        <f t="shared" si="75"/>
        <v>#REF!</v>
      </c>
      <c r="H366" s="200"/>
      <c r="I366" s="197"/>
      <c r="J366" s="197"/>
      <c r="K366" s="197"/>
      <c r="L366" s="197"/>
      <c r="M366" s="178">
        <f t="shared" si="76"/>
        <v>0</v>
      </c>
      <c r="N366" s="188" t="str">
        <f t="shared" si="77"/>
        <v>#DIV/0!</v>
      </c>
      <c r="O366" s="200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210"/>
      <c r="AG366" s="210"/>
      <c r="AH366" s="210"/>
      <c r="AI366" s="210"/>
      <c r="AJ366" s="178">
        <f t="shared" si="78"/>
        <v>0</v>
      </c>
      <c r="AK366" s="190">
        <f t="shared" si="79"/>
        <v>0</v>
      </c>
      <c r="AL366" s="200"/>
      <c r="AM366" s="197"/>
      <c r="AN366" s="197"/>
      <c r="AO366" s="197"/>
      <c r="AP366" s="197"/>
      <c r="AQ366" s="197"/>
      <c r="AR366" s="197"/>
      <c r="AS366" s="197"/>
      <c r="AT366" s="197"/>
      <c r="AU366" s="197"/>
      <c r="AV366" s="197"/>
      <c r="AW366" s="197"/>
      <c r="AX366" s="197"/>
      <c r="AY366" s="197"/>
      <c r="AZ366" s="197"/>
      <c r="BA366" s="197"/>
      <c r="BB366" s="197"/>
      <c r="BC366" s="197"/>
      <c r="BD366" s="197"/>
      <c r="BE366" s="197"/>
      <c r="BF366" s="197"/>
      <c r="BG366" s="178">
        <f t="shared" si="80"/>
        <v>0</v>
      </c>
      <c r="BH366" s="190">
        <f t="shared" si="81"/>
        <v>0</v>
      </c>
      <c r="BI366" s="200"/>
      <c r="BJ366" s="197"/>
      <c r="BK366" s="197"/>
      <c r="BL366" s="197"/>
      <c r="BM366" s="197"/>
      <c r="BN366" s="197"/>
      <c r="BO366" s="197"/>
      <c r="BP366" s="197"/>
      <c r="BQ366" s="197"/>
      <c r="BR366" s="197"/>
      <c r="BS366" s="197"/>
      <c r="BT366" s="197"/>
      <c r="BU366" s="197"/>
      <c r="BV366" s="197"/>
      <c r="BW366" s="204"/>
      <c r="BX366" s="204"/>
      <c r="BY366" s="204"/>
      <c r="BZ366" s="204"/>
      <c r="CA366" s="204"/>
      <c r="CB366" s="204"/>
      <c r="CC366" s="204"/>
      <c r="CD366" s="204"/>
      <c r="CE366" s="184">
        <f t="shared" si="82"/>
        <v>0</v>
      </c>
      <c r="CF366" s="244">
        <f t="shared" si="83"/>
        <v>0</v>
      </c>
      <c r="CG366" s="211"/>
      <c r="CH366" s="204"/>
      <c r="CI366" s="204"/>
      <c r="CJ366" s="204"/>
      <c r="CK366" s="204"/>
      <c r="CL366" s="204"/>
      <c r="CM366" s="204"/>
      <c r="CN366" s="204"/>
      <c r="CO366" s="204"/>
      <c r="CP366" s="204"/>
      <c r="CQ366" s="195">
        <f t="shared" si="84"/>
        <v>0</v>
      </c>
      <c r="CR366" s="186">
        <f t="shared" si="85"/>
        <v>0</v>
      </c>
      <c r="CS366" s="166"/>
      <c r="CT366" s="166"/>
      <c r="CU366" s="166"/>
      <c r="CV366" s="166"/>
      <c r="CW366" s="166"/>
      <c r="CX366" s="196"/>
      <c r="CY366" s="195">
        <f t="shared" si="86"/>
        <v>0</v>
      </c>
      <c r="CZ366" s="187">
        <f t="shared" si="87"/>
        <v>0</v>
      </c>
    </row>
    <row r="367" ht="15.75" customHeight="1">
      <c r="A367" s="169">
        <v>68.0</v>
      </c>
      <c r="B367" s="312" t="s">
        <v>370</v>
      </c>
      <c r="C367" s="307" t="s">
        <v>371</v>
      </c>
      <c r="D367" s="124" t="str">
        <f t="shared" si="72"/>
        <v>#REF!</v>
      </c>
      <c r="E367" s="125" t="str">
        <f t="shared" si="73"/>
        <v>#REF!</v>
      </c>
      <c r="F367" s="172" t="str">
        <f t="shared" si="74"/>
        <v>#REF!</v>
      </c>
      <c r="G367" s="189" t="str">
        <f t="shared" si="75"/>
        <v>#REF!</v>
      </c>
      <c r="H367" s="200"/>
      <c r="I367" s="197"/>
      <c r="J367" s="197"/>
      <c r="K367" s="197"/>
      <c r="L367" s="197"/>
      <c r="M367" s="178">
        <f t="shared" si="76"/>
        <v>0</v>
      </c>
      <c r="N367" s="188" t="str">
        <f t="shared" si="77"/>
        <v>#DIV/0!</v>
      </c>
      <c r="O367" s="200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210"/>
      <c r="AG367" s="210"/>
      <c r="AH367" s="210"/>
      <c r="AI367" s="210"/>
      <c r="AJ367" s="178">
        <f t="shared" si="78"/>
        <v>0</v>
      </c>
      <c r="AK367" s="190">
        <f t="shared" si="79"/>
        <v>0</v>
      </c>
      <c r="AL367" s="200"/>
      <c r="AM367" s="197"/>
      <c r="AN367" s="197"/>
      <c r="AO367" s="197"/>
      <c r="AP367" s="197"/>
      <c r="AQ367" s="197"/>
      <c r="AR367" s="197"/>
      <c r="AS367" s="197"/>
      <c r="AT367" s="197"/>
      <c r="AU367" s="197"/>
      <c r="AV367" s="197"/>
      <c r="AW367" s="197"/>
      <c r="AX367" s="197"/>
      <c r="AY367" s="197"/>
      <c r="AZ367" s="197"/>
      <c r="BA367" s="197"/>
      <c r="BB367" s="197"/>
      <c r="BC367" s="197"/>
      <c r="BD367" s="197"/>
      <c r="BE367" s="197"/>
      <c r="BF367" s="197"/>
      <c r="BG367" s="178">
        <f t="shared" si="80"/>
        <v>0</v>
      </c>
      <c r="BH367" s="190">
        <f t="shared" si="81"/>
        <v>0</v>
      </c>
      <c r="BI367" s="200"/>
      <c r="BJ367" s="197"/>
      <c r="BK367" s="197"/>
      <c r="BL367" s="197"/>
      <c r="BM367" s="197"/>
      <c r="BN367" s="197"/>
      <c r="BO367" s="197"/>
      <c r="BP367" s="197"/>
      <c r="BQ367" s="197"/>
      <c r="BR367" s="197"/>
      <c r="BS367" s="197"/>
      <c r="BT367" s="197"/>
      <c r="BU367" s="197"/>
      <c r="BV367" s="197"/>
      <c r="BW367" s="204"/>
      <c r="BX367" s="204"/>
      <c r="BY367" s="204"/>
      <c r="BZ367" s="204"/>
      <c r="CA367" s="204"/>
      <c r="CB367" s="204"/>
      <c r="CC367" s="204"/>
      <c r="CD367" s="204"/>
      <c r="CE367" s="184">
        <f t="shared" si="82"/>
        <v>0</v>
      </c>
      <c r="CF367" s="244">
        <f t="shared" si="83"/>
        <v>0</v>
      </c>
      <c r="CG367" s="211"/>
      <c r="CH367" s="204"/>
      <c r="CI367" s="204"/>
      <c r="CJ367" s="204"/>
      <c r="CK367" s="204"/>
      <c r="CL367" s="204"/>
      <c r="CM367" s="204"/>
      <c r="CN367" s="204"/>
      <c r="CO367" s="204"/>
      <c r="CP367" s="204"/>
      <c r="CQ367" s="195">
        <f t="shared" si="84"/>
        <v>0</v>
      </c>
      <c r="CR367" s="186">
        <f t="shared" si="85"/>
        <v>0</v>
      </c>
      <c r="CS367" s="166"/>
      <c r="CT367" s="166"/>
      <c r="CU367" s="166"/>
      <c r="CV367" s="166"/>
      <c r="CW367" s="166"/>
      <c r="CX367" s="196"/>
      <c r="CY367" s="195">
        <f t="shared" si="86"/>
        <v>0</v>
      </c>
      <c r="CZ367" s="187">
        <f t="shared" si="87"/>
        <v>0</v>
      </c>
    </row>
    <row r="368" ht="15.75" customHeight="1">
      <c r="A368" s="121">
        <v>69.0</v>
      </c>
      <c r="B368" s="312" t="s">
        <v>372</v>
      </c>
      <c r="C368" s="307" t="s">
        <v>373</v>
      </c>
      <c r="D368" s="124" t="str">
        <f t="shared" si="72"/>
        <v>#REF!</v>
      </c>
      <c r="E368" s="125" t="str">
        <f t="shared" si="73"/>
        <v>#REF!</v>
      </c>
      <c r="F368" s="172" t="str">
        <f t="shared" si="74"/>
        <v>#REF!</v>
      </c>
      <c r="G368" s="189" t="str">
        <f t="shared" si="75"/>
        <v>#REF!</v>
      </c>
      <c r="H368" s="200"/>
      <c r="I368" s="197"/>
      <c r="J368" s="197"/>
      <c r="K368" s="197"/>
      <c r="L368" s="197"/>
      <c r="M368" s="178">
        <f t="shared" si="76"/>
        <v>0</v>
      </c>
      <c r="N368" s="188" t="str">
        <f t="shared" si="77"/>
        <v>#DIV/0!</v>
      </c>
      <c r="O368" s="200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210"/>
      <c r="AG368" s="210"/>
      <c r="AH368" s="210"/>
      <c r="AI368" s="210"/>
      <c r="AJ368" s="178">
        <f t="shared" si="78"/>
        <v>0</v>
      </c>
      <c r="AK368" s="190">
        <f t="shared" si="79"/>
        <v>0</v>
      </c>
      <c r="AL368" s="200"/>
      <c r="AM368" s="197"/>
      <c r="AN368" s="197"/>
      <c r="AO368" s="197"/>
      <c r="AP368" s="197"/>
      <c r="AQ368" s="197"/>
      <c r="AR368" s="197"/>
      <c r="AS368" s="197"/>
      <c r="AT368" s="197"/>
      <c r="AU368" s="197"/>
      <c r="AV368" s="197"/>
      <c r="AW368" s="197"/>
      <c r="AX368" s="197"/>
      <c r="AY368" s="197"/>
      <c r="AZ368" s="197"/>
      <c r="BA368" s="197"/>
      <c r="BB368" s="197"/>
      <c r="BC368" s="197"/>
      <c r="BD368" s="197"/>
      <c r="BE368" s="197"/>
      <c r="BF368" s="197"/>
      <c r="BG368" s="178">
        <f t="shared" si="80"/>
        <v>0</v>
      </c>
      <c r="BH368" s="190">
        <f t="shared" si="81"/>
        <v>0</v>
      </c>
      <c r="BI368" s="200"/>
      <c r="BJ368" s="197"/>
      <c r="BK368" s="197"/>
      <c r="BL368" s="197"/>
      <c r="BM368" s="197"/>
      <c r="BN368" s="197"/>
      <c r="BO368" s="197"/>
      <c r="BP368" s="197"/>
      <c r="BQ368" s="197"/>
      <c r="BR368" s="197"/>
      <c r="BS368" s="197"/>
      <c r="BT368" s="197"/>
      <c r="BU368" s="197"/>
      <c r="BV368" s="197"/>
      <c r="BW368" s="204"/>
      <c r="BX368" s="204"/>
      <c r="BY368" s="204"/>
      <c r="BZ368" s="204"/>
      <c r="CA368" s="204"/>
      <c r="CB368" s="204"/>
      <c r="CC368" s="204"/>
      <c r="CD368" s="204"/>
      <c r="CE368" s="184">
        <f t="shared" si="82"/>
        <v>0</v>
      </c>
      <c r="CF368" s="244">
        <f t="shared" si="83"/>
        <v>0</v>
      </c>
      <c r="CG368" s="211"/>
      <c r="CH368" s="204"/>
      <c r="CI368" s="204"/>
      <c r="CJ368" s="204"/>
      <c r="CK368" s="204"/>
      <c r="CL368" s="204"/>
      <c r="CM368" s="204"/>
      <c r="CN368" s="204"/>
      <c r="CO368" s="204"/>
      <c r="CP368" s="204"/>
      <c r="CQ368" s="195">
        <f t="shared" si="84"/>
        <v>0</v>
      </c>
      <c r="CR368" s="186">
        <f t="shared" si="85"/>
        <v>0</v>
      </c>
      <c r="CS368" s="166"/>
      <c r="CT368" s="166"/>
      <c r="CU368" s="166"/>
      <c r="CV368" s="166"/>
      <c r="CW368" s="166"/>
      <c r="CX368" s="196"/>
      <c r="CY368" s="195">
        <f t="shared" si="86"/>
        <v>0</v>
      </c>
      <c r="CZ368" s="187">
        <f t="shared" si="87"/>
        <v>0</v>
      </c>
    </row>
    <row r="369" ht="15.75" customHeight="1">
      <c r="A369" s="169">
        <v>70.0</v>
      </c>
      <c r="B369" s="312" t="s">
        <v>374</v>
      </c>
      <c r="C369" s="307" t="s">
        <v>375</v>
      </c>
      <c r="D369" s="124" t="str">
        <f t="shared" si="72"/>
        <v>#REF!</v>
      </c>
      <c r="E369" s="125" t="str">
        <f t="shared" si="73"/>
        <v>#REF!</v>
      </c>
      <c r="F369" s="172" t="str">
        <f t="shared" si="74"/>
        <v>#REF!</v>
      </c>
      <c r="G369" s="189" t="str">
        <f t="shared" si="75"/>
        <v>#REF!</v>
      </c>
      <c r="H369" s="200"/>
      <c r="I369" s="197"/>
      <c r="J369" s="197"/>
      <c r="K369" s="197"/>
      <c r="L369" s="197"/>
      <c r="M369" s="178">
        <f t="shared" si="76"/>
        <v>0</v>
      </c>
      <c r="N369" s="188" t="str">
        <f t="shared" si="77"/>
        <v>#DIV/0!</v>
      </c>
      <c r="O369" s="200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210"/>
      <c r="AG369" s="210"/>
      <c r="AH369" s="210"/>
      <c r="AI369" s="210"/>
      <c r="AJ369" s="178">
        <f t="shared" si="78"/>
        <v>0</v>
      </c>
      <c r="AK369" s="190">
        <f t="shared" si="79"/>
        <v>0</v>
      </c>
      <c r="AL369" s="200"/>
      <c r="AM369" s="197"/>
      <c r="AN369" s="197"/>
      <c r="AO369" s="197"/>
      <c r="AP369" s="197"/>
      <c r="AQ369" s="197"/>
      <c r="AR369" s="197"/>
      <c r="AS369" s="197"/>
      <c r="AT369" s="197"/>
      <c r="AU369" s="197"/>
      <c r="AV369" s="197"/>
      <c r="AW369" s="197"/>
      <c r="AX369" s="197"/>
      <c r="AY369" s="197"/>
      <c r="AZ369" s="197"/>
      <c r="BA369" s="197"/>
      <c r="BB369" s="197"/>
      <c r="BC369" s="197"/>
      <c r="BD369" s="197"/>
      <c r="BE369" s="197"/>
      <c r="BF369" s="197"/>
      <c r="BG369" s="178">
        <f t="shared" si="80"/>
        <v>0</v>
      </c>
      <c r="BH369" s="190">
        <f t="shared" si="81"/>
        <v>0</v>
      </c>
      <c r="BI369" s="200"/>
      <c r="BJ369" s="197"/>
      <c r="BK369" s="197"/>
      <c r="BL369" s="197"/>
      <c r="BM369" s="197"/>
      <c r="BN369" s="197"/>
      <c r="BO369" s="197"/>
      <c r="BP369" s="197"/>
      <c r="BQ369" s="197"/>
      <c r="BR369" s="197"/>
      <c r="BS369" s="197"/>
      <c r="BT369" s="197"/>
      <c r="BU369" s="197"/>
      <c r="BV369" s="197"/>
      <c r="BW369" s="204"/>
      <c r="BX369" s="204"/>
      <c r="BY369" s="204"/>
      <c r="BZ369" s="204"/>
      <c r="CA369" s="204"/>
      <c r="CB369" s="204"/>
      <c r="CC369" s="204"/>
      <c r="CD369" s="204"/>
      <c r="CE369" s="184">
        <f t="shared" si="82"/>
        <v>0</v>
      </c>
      <c r="CF369" s="244">
        <f t="shared" si="83"/>
        <v>0</v>
      </c>
      <c r="CG369" s="211"/>
      <c r="CH369" s="204"/>
      <c r="CI369" s="204"/>
      <c r="CJ369" s="204"/>
      <c r="CK369" s="204"/>
      <c r="CL369" s="204"/>
      <c r="CM369" s="204"/>
      <c r="CN369" s="204"/>
      <c r="CO369" s="204"/>
      <c r="CP369" s="204"/>
      <c r="CQ369" s="195">
        <f t="shared" si="84"/>
        <v>0</v>
      </c>
      <c r="CR369" s="186">
        <f t="shared" si="85"/>
        <v>0</v>
      </c>
      <c r="CS369" s="166"/>
      <c r="CT369" s="166"/>
      <c r="CU369" s="166"/>
      <c r="CV369" s="166"/>
      <c r="CW369" s="166"/>
      <c r="CX369" s="196"/>
      <c r="CY369" s="195">
        <f t="shared" si="86"/>
        <v>0</v>
      </c>
      <c r="CZ369" s="187">
        <f t="shared" si="87"/>
        <v>0</v>
      </c>
    </row>
    <row r="370" ht="15.75" customHeight="1">
      <c r="A370" s="121">
        <v>71.0</v>
      </c>
      <c r="B370" s="312" t="s">
        <v>376</v>
      </c>
      <c r="C370" s="307" t="s">
        <v>377</v>
      </c>
      <c r="D370" s="124" t="str">
        <f t="shared" si="72"/>
        <v>#REF!</v>
      </c>
      <c r="E370" s="125" t="str">
        <f t="shared" si="73"/>
        <v>#REF!</v>
      </c>
      <c r="F370" s="172" t="str">
        <f t="shared" si="74"/>
        <v>#REF!</v>
      </c>
      <c r="G370" s="189" t="str">
        <f t="shared" si="75"/>
        <v>#REF!</v>
      </c>
      <c r="H370" s="200"/>
      <c r="I370" s="197"/>
      <c r="J370" s="197"/>
      <c r="K370" s="197"/>
      <c r="L370" s="197"/>
      <c r="M370" s="178">
        <f t="shared" si="76"/>
        <v>0</v>
      </c>
      <c r="N370" s="188" t="str">
        <f t="shared" si="77"/>
        <v>#DIV/0!</v>
      </c>
      <c r="O370" s="200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210"/>
      <c r="AG370" s="210"/>
      <c r="AH370" s="210"/>
      <c r="AI370" s="210"/>
      <c r="AJ370" s="178">
        <f t="shared" si="78"/>
        <v>0</v>
      </c>
      <c r="AK370" s="190">
        <f t="shared" si="79"/>
        <v>0</v>
      </c>
      <c r="AL370" s="200"/>
      <c r="AM370" s="197"/>
      <c r="AN370" s="197"/>
      <c r="AO370" s="197"/>
      <c r="AP370" s="197"/>
      <c r="AQ370" s="197"/>
      <c r="AR370" s="197"/>
      <c r="AS370" s="197"/>
      <c r="AT370" s="197"/>
      <c r="AU370" s="197"/>
      <c r="AV370" s="197"/>
      <c r="AW370" s="197"/>
      <c r="AX370" s="197"/>
      <c r="AY370" s="197"/>
      <c r="AZ370" s="197"/>
      <c r="BA370" s="197"/>
      <c r="BB370" s="197"/>
      <c r="BC370" s="197"/>
      <c r="BD370" s="197"/>
      <c r="BE370" s="197"/>
      <c r="BF370" s="197"/>
      <c r="BG370" s="178">
        <f t="shared" si="80"/>
        <v>0</v>
      </c>
      <c r="BH370" s="190">
        <f t="shared" si="81"/>
        <v>0</v>
      </c>
      <c r="BI370" s="200"/>
      <c r="BJ370" s="197"/>
      <c r="BK370" s="197"/>
      <c r="BL370" s="197"/>
      <c r="BM370" s="197"/>
      <c r="BN370" s="197"/>
      <c r="BO370" s="197"/>
      <c r="BP370" s="197"/>
      <c r="BQ370" s="197"/>
      <c r="BR370" s="197"/>
      <c r="BS370" s="197"/>
      <c r="BT370" s="197"/>
      <c r="BU370" s="197"/>
      <c r="BV370" s="197"/>
      <c r="BW370" s="204"/>
      <c r="BX370" s="204"/>
      <c r="BY370" s="204"/>
      <c r="BZ370" s="204"/>
      <c r="CA370" s="204"/>
      <c r="CB370" s="204"/>
      <c r="CC370" s="204"/>
      <c r="CD370" s="204"/>
      <c r="CE370" s="184">
        <f t="shared" si="82"/>
        <v>0</v>
      </c>
      <c r="CF370" s="244">
        <f t="shared" si="83"/>
        <v>0</v>
      </c>
      <c r="CG370" s="211"/>
      <c r="CH370" s="204"/>
      <c r="CI370" s="204"/>
      <c r="CJ370" s="204"/>
      <c r="CK370" s="204"/>
      <c r="CL370" s="204"/>
      <c r="CM370" s="204"/>
      <c r="CN370" s="204"/>
      <c r="CO370" s="204"/>
      <c r="CP370" s="204"/>
      <c r="CQ370" s="195">
        <f t="shared" si="84"/>
        <v>0</v>
      </c>
      <c r="CR370" s="186">
        <f t="shared" si="85"/>
        <v>0</v>
      </c>
      <c r="CS370" s="166"/>
      <c r="CT370" s="166"/>
      <c r="CU370" s="166"/>
      <c r="CV370" s="166"/>
      <c r="CW370" s="166"/>
      <c r="CX370" s="196"/>
      <c r="CY370" s="195">
        <f t="shared" si="86"/>
        <v>0</v>
      </c>
      <c r="CZ370" s="187">
        <f t="shared" si="87"/>
        <v>0</v>
      </c>
    </row>
    <row r="371" ht="15.75" customHeight="1">
      <c r="A371" s="169">
        <v>72.0</v>
      </c>
      <c r="B371" s="312" t="s">
        <v>378</v>
      </c>
      <c r="C371" s="307" t="s">
        <v>379</v>
      </c>
      <c r="D371" s="124" t="str">
        <f t="shared" si="72"/>
        <v>#REF!</v>
      </c>
      <c r="E371" s="125" t="str">
        <f t="shared" si="73"/>
        <v>#REF!</v>
      </c>
      <c r="F371" s="172" t="str">
        <f t="shared" si="74"/>
        <v>#REF!</v>
      </c>
      <c r="G371" s="189" t="str">
        <f t="shared" si="75"/>
        <v>#REF!</v>
      </c>
      <c r="H371" s="200"/>
      <c r="I371" s="197"/>
      <c r="J371" s="197"/>
      <c r="K371" s="197"/>
      <c r="L371" s="197"/>
      <c r="M371" s="178">
        <f t="shared" si="76"/>
        <v>0</v>
      </c>
      <c r="N371" s="188" t="str">
        <f t="shared" si="77"/>
        <v>#DIV/0!</v>
      </c>
      <c r="O371" s="200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210"/>
      <c r="AG371" s="210"/>
      <c r="AH371" s="210"/>
      <c r="AI371" s="210"/>
      <c r="AJ371" s="178">
        <f t="shared" si="78"/>
        <v>0</v>
      </c>
      <c r="AK371" s="190">
        <f t="shared" si="79"/>
        <v>0</v>
      </c>
      <c r="AL371" s="200"/>
      <c r="AM371" s="197"/>
      <c r="AN371" s="197"/>
      <c r="AO371" s="197"/>
      <c r="AP371" s="197"/>
      <c r="AQ371" s="197"/>
      <c r="AR371" s="197"/>
      <c r="AS371" s="197"/>
      <c r="AT371" s="197"/>
      <c r="AU371" s="197"/>
      <c r="AV371" s="197"/>
      <c r="AW371" s="197"/>
      <c r="AX371" s="197"/>
      <c r="AY371" s="197"/>
      <c r="AZ371" s="197"/>
      <c r="BA371" s="197"/>
      <c r="BB371" s="197"/>
      <c r="BC371" s="197"/>
      <c r="BD371" s="197"/>
      <c r="BE371" s="197"/>
      <c r="BF371" s="197"/>
      <c r="BG371" s="178">
        <f t="shared" si="80"/>
        <v>0</v>
      </c>
      <c r="BH371" s="190">
        <f t="shared" si="81"/>
        <v>0</v>
      </c>
      <c r="BI371" s="200"/>
      <c r="BJ371" s="197"/>
      <c r="BK371" s="197"/>
      <c r="BL371" s="197"/>
      <c r="BM371" s="197"/>
      <c r="BN371" s="197"/>
      <c r="BO371" s="197"/>
      <c r="BP371" s="197"/>
      <c r="BQ371" s="197"/>
      <c r="BR371" s="197"/>
      <c r="BS371" s="197"/>
      <c r="BT371" s="197"/>
      <c r="BU371" s="197"/>
      <c r="BV371" s="197"/>
      <c r="BW371" s="204"/>
      <c r="BX371" s="204"/>
      <c r="BY371" s="204"/>
      <c r="BZ371" s="204"/>
      <c r="CA371" s="204"/>
      <c r="CB371" s="204"/>
      <c r="CC371" s="204"/>
      <c r="CD371" s="204"/>
      <c r="CE371" s="184">
        <f t="shared" si="82"/>
        <v>0</v>
      </c>
      <c r="CF371" s="244">
        <f t="shared" si="83"/>
        <v>0</v>
      </c>
      <c r="CG371" s="211"/>
      <c r="CH371" s="204"/>
      <c r="CI371" s="204"/>
      <c r="CJ371" s="204"/>
      <c r="CK371" s="204"/>
      <c r="CL371" s="204"/>
      <c r="CM371" s="204"/>
      <c r="CN371" s="204"/>
      <c r="CO371" s="204"/>
      <c r="CP371" s="204"/>
      <c r="CQ371" s="195">
        <f t="shared" si="84"/>
        <v>0</v>
      </c>
      <c r="CR371" s="186">
        <f t="shared" si="85"/>
        <v>0</v>
      </c>
      <c r="CS371" s="166"/>
      <c r="CT371" s="166"/>
      <c r="CU371" s="166"/>
      <c r="CV371" s="166"/>
      <c r="CW371" s="166"/>
      <c r="CX371" s="196"/>
      <c r="CY371" s="195">
        <f t="shared" si="86"/>
        <v>0</v>
      </c>
      <c r="CZ371" s="187">
        <f t="shared" si="87"/>
        <v>0</v>
      </c>
    </row>
    <row r="372" ht="15.75" customHeight="1">
      <c r="A372" s="121">
        <v>73.0</v>
      </c>
      <c r="B372" s="312" t="s">
        <v>380</v>
      </c>
      <c r="C372" s="307" t="s">
        <v>381</v>
      </c>
      <c r="D372" s="124" t="str">
        <f t="shared" si="72"/>
        <v>#REF!</v>
      </c>
      <c r="E372" s="125" t="str">
        <f t="shared" si="73"/>
        <v>#REF!</v>
      </c>
      <c r="F372" s="172" t="str">
        <f t="shared" si="74"/>
        <v>#REF!</v>
      </c>
      <c r="G372" s="189" t="str">
        <f t="shared" si="75"/>
        <v>#REF!</v>
      </c>
      <c r="H372" s="200"/>
      <c r="I372" s="197"/>
      <c r="J372" s="197"/>
      <c r="K372" s="197"/>
      <c r="L372" s="197"/>
      <c r="M372" s="178">
        <f t="shared" si="76"/>
        <v>0</v>
      </c>
      <c r="N372" s="188" t="str">
        <f t="shared" si="77"/>
        <v>#DIV/0!</v>
      </c>
      <c r="O372" s="200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210"/>
      <c r="AG372" s="210"/>
      <c r="AH372" s="210"/>
      <c r="AI372" s="210"/>
      <c r="AJ372" s="178">
        <f t="shared" si="78"/>
        <v>0</v>
      </c>
      <c r="AK372" s="190">
        <f t="shared" si="79"/>
        <v>0</v>
      </c>
      <c r="AL372" s="200"/>
      <c r="AM372" s="197"/>
      <c r="AN372" s="197"/>
      <c r="AO372" s="197"/>
      <c r="AP372" s="197"/>
      <c r="AQ372" s="197"/>
      <c r="AR372" s="197"/>
      <c r="AS372" s="197"/>
      <c r="AT372" s="197"/>
      <c r="AU372" s="197"/>
      <c r="AV372" s="197"/>
      <c r="AW372" s="197"/>
      <c r="AX372" s="197"/>
      <c r="AY372" s="197"/>
      <c r="AZ372" s="197"/>
      <c r="BA372" s="197"/>
      <c r="BB372" s="197"/>
      <c r="BC372" s="197"/>
      <c r="BD372" s="197"/>
      <c r="BE372" s="197"/>
      <c r="BF372" s="197"/>
      <c r="BG372" s="178">
        <f t="shared" si="80"/>
        <v>0</v>
      </c>
      <c r="BH372" s="190">
        <f t="shared" si="81"/>
        <v>0</v>
      </c>
      <c r="BI372" s="200"/>
      <c r="BJ372" s="197"/>
      <c r="BK372" s="197"/>
      <c r="BL372" s="197"/>
      <c r="BM372" s="197"/>
      <c r="BN372" s="197"/>
      <c r="BO372" s="197"/>
      <c r="BP372" s="197"/>
      <c r="BQ372" s="197"/>
      <c r="BR372" s="197"/>
      <c r="BS372" s="197"/>
      <c r="BT372" s="197"/>
      <c r="BU372" s="197"/>
      <c r="BV372" s="197"/>
      <c r="BW372" s="204"/>
      <c r="BX372" s="204"/>
      <c r="BY372" s="204"/>
      <c r="BZ372" s="204"/>
      <c r="CA372" s="204"/>
      <c r="CB372" s="204"/>
      <c r="CC372" s="204"/>
      <c r="CD372" s="204"/>
      <c r="CE372" s="184">
        <f t="shared" si="82"/>
        <v>0</v>
      </c>
      <c r="CF372" s="244">
        <f t="shared" si="83"/>
        <v>0</v>
      </c>
      <c r="CG372" s="211"/>
      <c r="CH372" s="253"/>
      <c r="CI372" s="204"/>
      <c r="CJ372" s="204"/>
      <c r="CK372" s="204"/>
      <c r="CL372" s="204"/>
      <c r="CM372" s="253"/>
      <c r="CN372" s="204"/>
      <c r="CO372" s="204"/>
      <c r="CP372" s="204"/>
      <c r="CQ372" s="195">
        <f t="shared" si="84"/>
        <v>0</v>
      </c>
      <c r="CR372" s="186">
        <f t="shared" si="85"/>
        <v>0</v>
      </c>
      <c r="CS372" s="166"/>
      <c r="CT372" s="166"/>
      <c r="CU372" s="166"/>
      <c r="CV372" s="166"/>
      <c r="CW372" s="166"/>
      <c r="CX372" s="196"/>
      <c r="CY372" s="195">
        <f t="shared" si="86"/>
        <v>0</v>
      </c>
      <c r="CZ372" s="187">
        <f t="shared" si="87"/>
        <v>0</v>
      </c>
    </row>
    <row r="373" ht="15.75" customHeight="1">
      <c r="A373" s="169">
        <v>74.0</v>
      </c>
      <c r="B373" s="322" t="s">
        <v>382</v>
      </c>
      <c r="C373" s="323" t="s">
        <v>383</v>
      </c>
      <c r="D373" s="124" t="str">
        <f t="shared" si="72"/>
        <v>#REF!</v>
      </c>
      <c r="E373" s="125" t="str">
        <f t="shared" si="73"/>
        <v>#REF!</v>
      </c>
      <c r="F373" s="172" t="str">
        <f t="shared" si="74"/>
        <v>#REF!</v>
      </c>
      <c r="G373" s="189" t="str">
        <f t="shared" si="75"/>
        <v>#REF!</v>
      </c>
      <c r="H373" s="200"/>
      <c r="I373" s="197"/>
      <c r="J373" s="197"/>
      <c r="K373" s="264"/>
      <c r="L373" s="264"/>
      <c r="M373" s="178">
        <f t="shared" si="76"/>
        <v>0</v>
      </c>
      <c r="N373" s="188" t="str">
        <f t="shared" si="77"/>
        <v>#DIV/0!</v>
      </c>
      <c r="O373" s="200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210"/>
      <c r="AG373" s="210"/>
      <c r="AH373" s="210"/>
      <c r="AI373" s="210"/>
      <c r="AJ373" s="178">
        <f t="shared" si="78"/>
        <v>0</v>
      </c>
      <c r="AK373" s="190">
        <f t="shared" si="79"/>
        <v>0</v>
      </c>
      <c r="AL373" s="200"/>
      <c r="AM373" s="197"/>
      <c r="AN373" s="197"/>
      <c r="AO373" s="197"/>
      <c r="AP373" s="197"/>
      <c r="AQ373" s="197"/>
      <c r="AR373" s="197"/>
      <c r="AS373" s="197"/>
      <c r="AT373" s="197"/>
      <c r="AU373" s="197"/>
      <c r="AV373" s="197"/>
      <c r="AW373" s="197"/>
      <c r="AX373" s="197"/>
      <c r="AY373" s="197"/>
      <c r="AZ373" s="197"/>
      <c r="BA373" s="197"/>
      <c r="BB373" s="197"/>
      <c r="BC373" s="197"/>
      <c r="BD373" s="197"/>
      <c r="BE373" s="197"/>
      <c r="BF373" s="197"/>
      <c r="BG373" s="178">
        <f t="shared" si="80"/>
        <v>0</v>
      </c>
      <c r="BH373" s="190">
        <f t="shared" si="81"/>
        <v>0</v>
      </c>
      <c r="BI373" s="200"/>
      <c r="BJ373" s="197"/>
      <c r="BK373" s="197"/>
      <c r="BL373" s="197"/>
      <c r="BM373" s="197"/>
      <c r="BN373" s="197"/>
      <c r="BO373" s="197"/>
      <c r="BP373" s="197"/>
      <c r="BQ373" s="197"/>
      <c r="BR373" s="197"/>
      <c r="BS373" s="197"/>
      <c r="BT373" s="197"/>
      <c r="BU373" s="197"/>
      <c r="BV373" s="197"/>
      <c r="BW373" s="204"/>
      <c r="BX373" s="204"/>
      <c r="BY373" s="204"/>
      <c r="BZ373" s="204"/>
      <c r="CA373" s="204"/>
      <c r="CB373" s="204"/>
      <c r="CC373" s="204"/>
      <c r="CD373" s="204"/>
      <c r="CE373" s="184">
        <f t="shared" si="82"/>
        <v>0</v>
      </c>
      <c r="CF373" s="244">
        <f t="shared" si="83"/>
        <v>0</v>
      </c>
      <c r="CG373" s="211"/>
      <c r="CH373" s="253"/>
      <c r="CI373" s="204"/>
      <c r="CJ373" s="204"/>
      <c r="CK373" s="204"/>
      <c r="CL373" s="204"/>
      <c r="CM373" s="253"/>
      <c r="CN373" s="204"/>
      <c r="CO373" s="204"/>
      <c r="CP373" s="204"/>
      <c r="CQ373" s="195">
        <f t="shared" si="84"/>
        <v>0</v>
      </c>
      <c r="CR373" s="186">
        <f t="shared" si="85"/>
        <v>0</v>
      </c>
      <c r="CS373" s="166"/>
      <c r="CT373" s="166"/>
      <c r="CU373" s="166"/>
      <c r="CV373" s="166"/>
      <c r="CW373" s="166"/>
      <c r="CX373" s="196"/>
      <c r="CY373" s="195">
        <f t="shared" si="86"/>
        <v>0</v>
      </c>
      <c r="CZ373" s="187">
        <f t="shared" si="87"/>
        <v>0</v>
      </c>
    </row>
    <row r="374" ht="15.75" customHeight="1">
      <c r="A374" s="121">
        <v>75.0</v>
      </c>
      <c r="B374" s="322" t="s">
        <v>384</v>
      </c>
      <c r="C374" s="323" t="s">
        <v>385</v>
      </c>
      <c r="D374" s="124" t="str">
        <f t="shared" si="72"/>
        <v>#REF!</v>
      </c>
      <c r="E374" s="125" t="str">
        <f t="shared" si="73"/>
        <v>#REF!</v>
      </c>
      <c r="F374" s="172" t="str">
        <f t="shared" si="74"/>
        <v>#REF!</v>
      </c>
      <c r="G374" s="189" t="str">
        <f t="shared" si="75"/>
        <v>#REF!</v>
      </c>
      <c r="H374" s="200"/>
      <c r="I374" s="197"/>
      <c r="J374" s="197"/>
      <c r="K374" s="264"/>
      <c r="L374" s="264"/>
      <c r="M374" s="178">
        <f t="shared" si="76"/>
        <v>0</v>
      </c>
      <c r="N374" s="188" t="str">
        <f t="shared" si="77"/>
        <v>#DIV/0!</v>
      </c>
      <c r="O374" s="200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210"/>
      <c r="AG374" s="210"/>
      <c r="AH374" s="210"/>
      <c r="AI374" s="210"/>
      <c r="AJ374" s="178">
        <f t="shared" si="78"/>
        <v>0</v>
      </c>
      <c r="AK374" s="190">
        <f t="shared" si="79"/>
        <v>0</v>
      </c>
      <c r="AL374" s="200"/>
      <c r="AM374" s="197"/>
      <c r="AN374" s="197"/>
      <c r="AO374" s="197"/>
      <c r="AP374" s="197"/>
      <c r="AQ374" s="197"/>
      <c r="AR374" s="197"/>
      <c r="AS374" s="197"/>
      <c r="AT374" s="197"/>
      <c r="AU374" s="197"/>
      <c r="AV374" s="197"/>
      <c r="AW374" s="197"/>
      <c r="AX374" s="197"/>
      <c r="AY374" s="197"/>
      <c r="AZ374" s="197"/>
      <c r="BA374" s="197"/>
      <c r="BB374" s="197"/>
      <c r="BC374" s="197"/>
      <c r="BD374" s="197"/>
      <c r="BE374" s="197"/>
      <c r="BF374" s="197"/>
      <c r="BG374" s="178">
        <f t="shared" si="80"/>
        <v>0</v>
      </c>
      <c r="BH374" s="190">
        <f t="shared" si="81"/>
        <v>0</v>
      </c>
      <c r="BI374" s="200"/>
      <c r="BJ374" s="197"/>
      <c r="BK374" s="197"/>
      <c r="BL374" s="197"/>
      <c r="BM374" s="197"/>
      <c r="BN374" s="197"/>
      <c r="BO374" s="197"/>
      <c r="BP374" s="197"/>
      <c r="BQ374" s="197"/>
      <c r="BR374" s="197"/>
      <c r="BS374" s="197"/>
      <c r="BT374" s="197"/>
      <c r="BU374" s="197"/>
      <c r="BV374" s="197"/>
      <c r="BW374" s="204"/>
      <c r="BX374" s="204"/>
      <c r="BY374" s="204"/>
      <c r="BZ374" s="204"/>
      <c r="CA374" s="204"/>
      <c r="CB374" s="204"/>
      <c r="CC374" s="204"/>
      <c r="CD374" s="204"/>
      <c r="CE374" s="184">
        <f t="shared" si="82"/>
        <v>0</v>
      </c>
      <c r="CF374" s="244">
        <f t="shared" si="83"/>
        <v>0</v>
      </c>
      <c r="CG374" s="211"/>
      <c r="CH374" s="253"/>
      <c r="CI374" s="204"/>
      <c r="CJ374" s="204"/>
      <c r="CK374" s="204"/>
      <c r="CL374" s="204"/>
      <c r="CM374" s="253"/>
      <c r="CN374" s="204"/>
      <c r="CO374" s="204"/>
      <c r="CP374" s="204"/>
      <c r="CQ374" s="195">
        <f t="shared" si="84"/>
        <v>0</v>
      </c>
      <c r="CR374" s="186">
        <f t="shared" si="85"/>
        <v>0</v>
      </c>
      <c r="CS374" s="166"/>
      <c r="CT374" s="166"/>
      <c r="CU374" s="166"/>
      <c r="CV374" s="166"/>
      <c r="CW374" s="166"/>
      <c r="CX374" s="196"/>
      <c r="CY374" s="195">
        <f t="shared" si="86"/>
        <v>0</v>
      </c>
      <c r="CZ374" s="187">
        <f t="shared" si="87"/>
        <v>0</v>
      </c>
    </row>
    <row r="375" ht="15.75" customHeight="1">
      <c r="A375" s="169">
        <v>76.0</v>
      </c>
      <c r="B375" s="322" t="s">
        <v>386</v>
      </c>
      <c r="C375" s="323" t="s">
        <v>387</v>
      </c>
      <c r="D375" s="124" t="str">
        <f t="shared" si="72"/>
        <v>#REF!</v>
      </c>
      <c r="E375" s="125" t="str">
        <f t="shared" si="73"/>
        <v>#REF!</v>
      </c>
      <c r="F375" s="172" t="str">
        <f t="shared" si="74"/>
        <v>#REF!</v>
      </c>
      <c r="G375" s="189" t="str">
        <f t="shared" si="75"/>
        <v>#REF!</v>
      </c>
      <c r="H375" s="200"/>
      <c r="I375" s="197"/>
      <c r="J375" s="197"/>
      <c r="K375" s="264"/>
      <c r="L375" s="264"/>
      <c r="M375" s="178">
        <f t="shared" si="76"/>
        <v>0</v>
      </c>
      <c r="N375" s="188" t="str">
        <f t="shared" si="77"/>
        <v>#DIV/0!</v>
      </c>
      <c r="O375" s="200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210"/>
      <c r="AG375" s="210"/>
      <c r="AH375" s="210"/>
      <c r="AI375" s="210"/>
      <c r="AJ375" s="178">
        <f t="shared" si="78"/>
        <v>0</v>
      </c>
      <c r="AK375" s="190">
        <f t="shared" si="79"/>
        <v>0</v>
      </c>
      <c r="AL375" s="200"/>
      <c r="AM375" s="197"/>
      <c r="AN375" s="197"/>
      <c r="AO375" s="197"/>
      <c r="AP375" s="197"/>
      <c r="AQ375" s="197"/>
      <c r="AR375" s="197"/>
      <c r="AS375" s="197"/>
      <c r="AT375" s="197"/>
      <c r="AU375" s="197"/>
      <c r="AV375" s="197"/>
      <c r="AW375" s="197"/>
      <c r="AX375" s="197"/>
      <c r="AY375" s="197"/>
      <c r="AZ375" s="197"/>
      <c r="BA375" s="197"/>
      <c r="BB375" s="197"/>
      <c r="BC375" s="197"/>
      <c r="BD375" s="197"/>
      <c r="BE375" s="197"/>
      <c r="BF375" s="197"/>
      <c r="BG375" s="178">
        <f t="shared" si="80"/>
        <v>0</v>
      </c>
      <c r="BH375" s="190">
        <f t="shared" si="81"/>
        <v>0</v>
      </c>
      <c r="BI375" s="200"/>
      <c r="BJ375" s="197"/>
      <c r="BK375" s="197"/>
      <c r="BL375" s="197"/>
      <c r="BM375" s="197"/>
      <c r="BN375" s="197"/>
      <c r="BO375" s="197"/>
      <c r="BP375" s="197"/>
      <c r="BQ375" s="197"/>
      <c r="BR375" s="197"/>
      <c r="BS375" s="197"/>
      <c r="BT375" s="197"/>
      <c r="BU375" s="197"/>
      <c r="BV375" s="197"/>
      <c r="BW375" s="204"/>
      <c r="BX375" s="204"/>
      <c r="BY375" s="253"/>
      <c r="BZ375" s="204"/>
      <c r="CA375" s="204"/>
      <c r="CB375" s="204"/>
      <c r="CC375" s="204"/>
      <c r="CD375" s="204"/>
      <c r="CE375" s="184">
        <f t="shared" si="82"/>
        <v>0</v>
      </c>
      <c r="CF375" s="244">
        <f t="shared" si="83"/>
        <v>0</v>
      </c>
      <c r="CG375" s="211"/>
      <c r="CH375" s="253"/>
      <c r="CI375" s="204"/>
      <c r="CJ375" s="204"/>
      <c r="CK375" s="204"/>
      <c r="CL375" s="204"/>
      <c r="CM375" s="253"/>
      <c r="CN375" s="204"/>
      <c r="CO375" s="204"/>
      <c r="CP375" s="204"/>
      <c r="CQ375" s="195">
        <f t="shared" si="84"/>
        <v>0</v>
      </c>
      <c r="CR375" s="186">
        <f t="shared" si="85"/>
        <v>0</v>
      </c>
      <c r="CS375" s="166"/>
      <c r="CT375" s="166"/>
      <c r="CU375" s="166"/>
      <c r="CV375" s="166"/>
      <c r="CW375" s="166"/>
      <c r="CX375" s="196"/>
      <c r="CY375" s="195">
        <f t="shared" si="86"/>
        <v>0</v>
      </c>
      <c r="CZ375" s="187">
        <f t="shared" si="87"/>
        <v>0</v>
      </c>
    </row>
    <row r="376" ht="15.75" customHeight="1">
      <c r="A376" s="121">
        <v>77.0</v>
      </c>
      <c r="B376" s="322" t="s">
        <v>388</v>
      </c>
      <c r="C376" s="323" t="s">
        <v>389</v>
      </c>
      <c r="D376" s="124" t="str">
        <f t="shared" si="72"/>
        <v>#REF!</v>
      </c>
      <c r="E376" s="125" t="str">
        <f t="shared" si="73"/>
        <v>#REF!</v>
      </c>
      <c r="F376" s="172" t="str">
        <f t="shared" si="74"/>
        <v>#REF!</v>
      </c>
      <c r="G376" s="255" t="str">
        <f t="shared" si="75"/>
        <v>#REF!</v>
      </c>
      <c r="H376" s="253"/>
      <c r="I376" s="253"/>
      <c r="J376" s="253"/>
      <c r="K376" s="264"/>
      <c r="L376" s="264"/>
      <c r="M376" s="178">
        <f t="shared" si="76"/>
        <v>0</v>
      </c>
      <c r="N376" s="188" t="str">
        <f t="shared" si="77"/>
        <v>#DIV/0!</v>
      </c>
      <c r="O376" s="253"/>
      <c r="P376" s="253"/>
      <c r="Q376" s="253"/>
      <c r="R376" s="253"/>
      <c r="S376" s="253"/>
      <c r="T376" s="253"/>
      <c r="U376" s="253"/>
      <c r="V376" s="253"/>
      <c r="W376" s="253"/>
      <c r="X376" s="253"/>
      <c r="Y376" s="253"/>
      <c r="Z376" s="253"/>
      <c r="AA376" s="253"/>
      <c r="AB376" s="253"/>
      <c r="AC376" s="253"/>
      <c r="AD376" s="253"/>
      <c r="AE376" s="253"/>
      <c r="AF376" s="265"/>
      <c r="AG376" s="265"/>
      <c r="AH376" s="265"/>
      <c r="AI376" s="265"/>
      <c r="AJ376" s="178">
        <f t="shared" si="78"/>
        <v>0</v>
      </c>
      <c r="AK376" s="190">
        <f t="shared" si="79"/>
        <v>0</v>
      </c>
      <c r="AL376" s="253"/>
      <c r="AM376" s="253"/>
      <c r="AN376" s="253"/>
      <c r="AO376" s="253"/>
      <c r="AP376" s="253"/>
      <c r="AQ376" s="253"/>
      <c r="AR376" s="253"/>
      <c r="AS376" s="253"/>
      <c r="AT376" s="253"/>
      <c r="AU376" s="253"/>
      <c r="AV376" s="253"/>
      <c r="AW376" s="253"/>
      <c r="AX376" s="253"/>
      <c r="AY376" s="253"/>
      <c r="AZ376" s="253"/>
      <c r="BA376" s="253"/>
      <c r="BB376" s="253"/>
      <c r="BC376" s="253"/>
      <c r="BD376" s="253"/>
      <c r="BE376" s="253"/>
      <c r="BF376" s="253"/>
      <c r="BG376" s="178">
        <f t="shared" si="80"/>
        <v>0</v>
      </c>
      <c r="BH376" s="190">
        <f t="shared" si="81"/>
        <v>0</v>
      </c>
      <c r="BI376" s="253"/>
      <c r="BJ376" s="253"/>
      <c r="BK376" s="253"/>
      <c r="BL376" s="253"/>
      <c r="BM376" s="253"/>
      <c r="BN376" s="253"/>
      <c r="BO376" s="253"/>
      <c r="BP376" s="253"/>
      <c r="BQ376" s="253"/>
      <c r="BR376" s="253"/>
      <c r="BS376" s="253"/>
      <c r="BT376" s="253"/>
      <c r="BU376" s="253"/>
      <c r="BV376" s="253"/>
      <c r="BW376" s="253"/>
      <c r="BX376" s="253"/>
      <c r="BY376" s="253"/>
      <c r="BZ376" s="253"/>
      <c r="CA376" s="253"/>
      <c r="CB376" s="253"/>
      <c r="CC376" s="253"/>
      <c r="CD376" s="253"/>
      <c r="CE376" s="184">
        <f t="shared" si="82"/>
        <v>0</v>
      </c>
      <c r="CF376" s="193">
        <f t="shared" si="83"/>
        <v>0</v>
      </c>
      <c r="CG376" s="253"/>
      <c r="CH376" s="253"/>
      <c r="CI376" s="253"/>
      <c r="CJ376" s="253"/>
      <c r="CK376" s="253"/>
      <c r="CL376" s="253"/>
      <c r="CM376" s="253"/>
      <c r="CN376" s="253"/>
      <c r="CO376" s="253"/>
      <c r="CP376" s="253"/>
      <c r="CQ376" s="195">
        <f t="shared" si="84"/>
        <v>0</v>
      </c>
      <c r="CR376" s="186">
        <f t="shared" si="85"/>
        <v>0</v>
      </c>
      <c r="CS376" s="166"/>
      <c r="CT376" s="166"/>
      <c r="CU376" s="166"/>
      <c r="CV376" s="166"/>
      <c r="CW376" s="166"/>
      <c r="CX376" s="196"/>
      <c r="CY376" s="195">
        <f t="shared" si="86"/>
        <v>0</v>
      </c>
      <c r="CZ376" s="187">
        <f t="shared" si="87"/>
        <v>0</v>
      </c>
    </row>
    <row r="377" ht="15.75" customHeight="1">
      <c r="A377" s="169">
        <v>78.0</v>
      </c>
      <c r="B377" s="325" t="s">
        <v>390</v>
      </c>
      <c r="C377" s="323" t="s">
        <v>391</v>
      </c>
      <c r="D377" s="124" t="str">
        <f t="shared" si="72"/>
        <v>#REF!</v>
      </c>
      <c r="E377" s="125" t="str">
        <f t="shared" si="73"/>
        <v>#REF!</v>
      </c>
      <c r="F377" s="172" t="str">
        <f t="shared" si="74"/>
        <v>#REF!</v>
      </c>
      <c r="G377" s="255" t="str">
        <f t="shared" si="75"/>
        <v>#REF!</v>
      </c>
      <c r="H377" s="253"/>
      <c r="I377" s="253"/>
      <c r="J377" s="253"/>
      <c r="K377" s="264"/>
      <c r="L377" s="264"/>
      <c r="M377" s="178">
        <f t="shared" si="76"/>
        <v>0</v>
      </c>
      <c r="N377" s="188" t="str">
        <f t="shared" si="77"/>
        <v>#DIV/0!</v>
      </c>
      <c r="O377" s="253"/>
      <c r="P377" s="253"/>
      <c r="Q377" s="253"/>
      <c r="R377" s="253"/>
      <c r="S377" s="253"/>
      <c r="T377" s="253"/>
      <c r="U377" s="253"/>
      <c r="V377" s="253"/>
      <c r="W377" s="253"/>
      <c r="X377" s="253"/>
      <c r="Y377" s="253"/>
      <c r="Z377" s="253"/>
      <c r="AA377" s="253"/>
      <c r="AB377" s="253"/>
      <c r="AC377" s="253"/>
      <c r="AD377" s="253"/>
      <c r="AE377" s="253"/>
      <c r="AF377" s="265"/>
      <c r="AG377" s="265"/>
      <c r="AH377" s="265"/>
      <c r="AI377" s="265"/>
      <c r="AJ377" s="178">
        <f t="shared" si="78"/>
        <v>0</v>
      </c>
      <c r="AK377" s="190">
        <f t="shared" si="79"/>
        <v>0</v>
      </c>
      <c r="AL377" s="253"/>
      <c r="AM377" s="253"/>
      <c r="AN377" s="253"/>
      <c r="AO377" s="253"/>
      <c r="AP377" s="253"/>
      <c r="AQ377" s="253"/>
      <c r="AR377" s="253"/>
      <c r="AS377" s="253"/>
      <c r="AT377" s="253"/>
      <c r="AU377" s="253"/>
      <c r="AV377" s="253"/>
      <c r="AW377" s="253"/>
      <c r="AX377" s="253"/>
      <c r="AY377" s="253"/>
      <c r="AZ377" s="253"/>
      <c r="BA377" s="253"/>
      <c r="BB377" s="253"/>
      <c r="BC377" s="253"/>
      <c r="BD377" s="253"/>
      <c r="BE377" s="253"/>
      <c r="BF377" s="253"/>
      <c r="BG377" s="178">
        <f t="shared" si="80"/>
        <v>0</v>
      </c>
      <c r="BH377" s="190">
        <f t="shared" si="81"/>
        <v>0</v>
      </c>
      <c r="BI377" s="253"/>
      <c r="BJ377" s="253"/>
      <c r="BK377" s="253"/>
      <c r="BL377" s="253"/>
      <c r="BM377" s="253"/>
      <c r="BN377" s="253"/>
      <c r="BO377" s="253"/>
      <c r="BP377" s="253"/>
      <c r="BQ377" s="253"/>
      <c r="BR377" s="253"/>
      <c r="BS377" s="253"/>
      <c r="BT377" s="253"/>
      <c r="BU377" s="253"/>
      <c r="BV377" s="253"/>
      <c r="BW377" s="253"/>
      <c r="BX377" s="253"/>
      <c r="BY377" s="253"/>
      <c r="BZ377" s="253"/>
      <c r="CA377" s="253"/>
      <c r="CB377" s="253"/>
      <c r="CC377" s="253"/>
      <c r="CD377" s="253"/>
      <c r="CE377" s="184">
        <f t="shared" si="82"/>
        <v>0</v>
      </c>
      <c r="CF377" s="193">
        <f t="shared" si="83"/>
        <v>0</v>
      </c>
      <c r="CG377" s="253"/>
      <c r="CH377" s="253"/>
      <c r="CI377" s="253"/>
      <c r="CJ377" s="253"/>
      <c r="CK377" s="253"/>
      <c r="CL377" s="253"/>
      <c r="CM377" s="253"/>
      <c r="CN377" s="253"/>
      <c r="CO377" s="253"/>
      <c r="CP377" s="253"/>
      <c r="CQ377" s="195">
        <f t="shared" si="84"/>
        <v>0</v>
      </c>
      <c r="CR377" s="186">
        <f t="shared" si="85"/>
        <v>0</v>
      </c>
      <c r="CS377" s="166"/>
      <c r="CT377" s="166"/>
      <c r="CU377" s="166"/>
      <c r="CV377" s="166"/>
      <c r="CW377" s="166"/>
      <c r="CX377" s="196"/>
      <c r="CY377" s="195">
        <f t="shared" si="86"/>
        <v>0</v>
      </c>
      <c r="CZ377" s="187">
        <f t="shared" si="87"/>
        <v>0</v>
      </c>
    </row>
    <row r="378" ht="15.75" customHeight="1">
      <c r="A378" s="121">
        <v>79.0</v>
      </c>
      <c r="B378" s="322" t="s">
        <v>392</v>
      </c>
      <c r="C378" s="323" t="s">
        <v>393</v>
      </c>
      <c r="D378" s="124" t="str">
        <f t="shared" si="72"/>
        <v>#REF!</v>
      </c>
      <c r="E378" s="125" t="str">
        <f t="shared" si="73"/>
        <v>#REF!</v>
      </c>
      <c r="F378" s="172" t="str">
        <f t="shared" si="74"/>
        <v>#REF!</v>
      </c>
      <c r="G378" s="255" t="str">
        <f t="shared" si="75"/>
        <v>#REF!</v>
      </c>
      <c r="H378" s="253"/>
      <c r="I378" s="253"/>
      <c r="J378" s="253"/>
      <c r="K378" s="264"/>
      <c r="L378" s="264"/>
      <c r="M378" s="178">
        <f t="shared" si="76"/>
        <v>0</v>
      </c>
      <c r="N378" s="188" t="str">
        <f t="shared" si="77"/>
        <v>#DIV/0!</v>
      </c>
      <c r="O378" s="253"/>
      <c r="P378" s="253"/>
      <c r="Q378" s="253"/>
      <c r="R378" s="253"/>
      <c r="S378" s="253"/>
      <c r="T378" s="253"/>
      <c r="U378" s="253"/>
      <c r="V378" s="253"/>
      <c r="W378" s="253"/>
      <c r="X378" s="253"/>
      <c r="Y378" s="253"/>
      <c r="Z378" s="253"/>
      <c r="AA378" s="253"/>
      <c r="AB378" s="253"/>
      <c r="AC378" s="253"/>
      <c r="AD378" s="253"/>
      <c r="AE378" s="253"/>
      <c r="AF378" s="265"/>
      <c r="AG378" s="265"/>
      <c r="AH378" s="265"/>
      <c r="AI378" s="265"/>
      <c r="AJ378" s="178">
        <f t="shared" si="78"/>
        <v>0</v>
      </c>
      <c r="AK378" s="190">
        <f t="shared" si="79"/>
        <v>0</v>
      </c>
      <c r="AL378" s="253"/>
      <c r="AM378" s="253"/>
      <c r="AN378" s="253"/>
      <c r="AO378" s="253"/>
      <c r="AP378" s="253"/>
      <c r="AQ378" s="253"/>
      <c r="AR378" s="253"/>
      <c r="AS378" s="253"/>
      <c r="AT378" s="253"/>
      <c r="AU378" s="253"/>
      <c r="AV378" s="253"/>
      <c r="AW378" s="253"/>
      <c r="AX378" s="253"/>
      <c r="AY378" s="253"/>
      <c r="AZ378" s="253"/>
      <c r="BA378" s="253"/>
      <c r="BB378" s="253"/>
      <c r="BC378" s="253"/>
      <c r="BD378" s="253"/>
      <c r="BE378" s="253"/>
      <c r="BF378" s="253"/>
      <c r="BG378" s="178">
        <f t="shared" si="80"/>
        <v>0</v>
      </c>
      <c r="BH378" s="190">
        <f t="shared" si="81"/>
        <v>0</v>
      </c>
      <c r="BI378" s="253"/>
      <c r="BJ378" s="253"/>
      <c r="BK378" s="253"/>
      <c r="BL378" s="253"/>
      <c r="BM378" s="253"/>
      <c r="BN378" s="253"/>
      <c r="BO378" s="253"/>
      <c r="BP378" s="253"/>
      <c r="BQ378" s="253"/>
      <c r="BR378" s="253"/>
      <c r="BS378" s="253"/>
      <c r="BT378" s="253"/>
      <c r="BU378" s="253"/>
      <c r="BV378" s="253"/>
      <c r="BW378" s="253"/>
      <c r="BX378" s="253"/>
      <c r="BY378" s="253"/>
      <c r="BZ378" s="253"/>
      <c r="CA378" s="253"/>
      <c r="CB378" s="253"/>
      <c r="CC378" s="253"/>
      <c r="CD378" s="253"/>
      <c r="CE378" s="184">
        <f t="shared" si="82"/>
        <v>0</v>
      </c>
      <c r="CF378" s="193">
        <f t="shared" si="83"/>
        <v>0</v>
      </c>
      <c r="CG378" s="253"/>
      <c r="CH378" s="253"/>
      <c r="CI378" s="253"/>
      <c r="CJ378" s="253"/>
      <c r="CK378" s="253"/>
      <c r="CL378" s="253"/>
      <c r="CM378" s="253"/>
      <c r="CN378" s="253"/>
      <c r="CO378" s="253"/>
      <c r="CP378" s="253"/>
      <c r="CQ378" s="195">
        <f t="shared" si="84"/>
        <v>0</v>
      </c>
      <c r="CR378" s="186">
        <f t="shared" si="85"/>
        <v>0</v>
      </c>
      <c r="CS378" s="166"/>
      <c r="CT378" s="166"/>
      <c r="CU378" s="166"/>
      <c r="CV378" s="166"/>
      <c r="CW378" s="166"/>
      <c r="CX378" s="196"/>
      <c r="CY378" s="195">
        <f t="shared" si="86"/>
        <v>0</v>
      </c>
      <c r="CZ378" s="187">
        <f t="shared" si="87"/>
        <v>0</v>
      </c>
    </row>
    <row r="379" ht="15.75" customHeight="1">
      <c r="A379" s="169">
        <v>80.0</v>
      </c>
      <c r="B379" s="322" t="s">
        <v>394</v>
      </c>
      <c r="C379" s="323" t="s">
        <v>395</v>
      </c>
      <c r="D379" s="124" t="str">
        <f t="shared" si="72"/>
        <v>#REF!</v>
      </c>
      <c r="E379" s="125" t="str">
        <f t="shared" si="73"/>
        <v>#REF!</v>
      </c>
      <c r="F379" s="172" t="str">
        <f t="shared" si="74"/>
        <v>#REF!</v>
      </c>
      <c r="G379" s="255" t="str">
        <f t="shared" si="75"/>
        <v>#REF!</v>
      </c>
      <c r="H379" s="253"/>
      <c r="I379" s="253"/>
      <c r="J379" s="253"/>
      <c r="K379" s="264"/>
      <c r="L379" s="264"/>
      <c r="M379" s="178">
        <f t="shared" si="76"/>
        <v>0</v>
      </c>
      <c r="N379" s="188" t="str">
        <f t="shared" si="77"/>
        <v>#DIV/0!</v>
      </c>
      <c r="O379" s="253"/>
      <c r="P379" s="253"/>
      <c r="Q379" s="253"/>
      <c r="R379" s="253"/>
      <c r="S379" s="253"/>
      <c r="T379" s="253"/>
      <c r="U379" s="253"/>
      <c r="V379" s="253"/>
      <c r="W379" s="253"/>
      <c r="X379" s="253"/>
      <c r="Y379" s="253"/>
      <c r="Z379" s="253"/>
      <c r="AA379" s="253"/>
      <c r="AB379" s="253"/>
      <c r="AC379" s="253"/>
      <c r="AD379" s="253"/>
      <c r="AE379" s="253"/>
      <c r="AF379" s="265"/>
      <c r="AG379" s="265"/>
      <c r="AH379" s="265"/>
      <c r="AI379" s="265"/>
      <c r="AJ379" s="178">
        <f t="shared" si="78"/>
        <v>0</v>
      </c>
      <c r="AK379" s="190">
        <f t="shared" si="79"/>
        <v>0</v>
      </c>
      <c r="AL379" s="253"/>
      <c r="AM379" s="253"/>
      <c r="AN379" s="253"/>
      <c r="AO379" s="253"/>
      <c r="AP379" s="253"/>
      <c r="AQ379" s="253"/>
      <c r="AR379" s="253"/>
      <c r="AS379" s="253"/>
      <c r="AT379" s="253"/>
      <c r="AU379" s="253"/>
      <c r="AV379" s="253"/>
      <c r="AW379" s="253"/>
      <c r="AX379" s="253"/>
      <c r="AY379" s="253"/>
      <c r="AZ379" s="253"/>
      <c r="BA379" s="253"/>
      <c r="BB379" s="253"/>
      <c r="BC379" s="253"/>
      <c r="BD379" s="253"/>
      <c r="BE379" s="253"/>
      <c r="BF379" s="253"/>
      <c r="BG379" s="178">
        <f t="shared" si="80"/>
        <v>0</v>
      </c>
      <c r="BH379" s="190">
        <f t="shared" si="81"/>
        <v>0</v>
      </c>
      <c r="BI379" s="253"/>
      <c r="BJ379" s="253"/>
      <c r="BK379" s="253"/>
      <c r="BL379" s="253"/>
      <c r="BM379" s="253"/>
      <c r="BN379" s="253"/>
      <c r="BO379" s="253"/>
      <c r="BP379" s="253"/>
      <c r="BQ379" s="253"/>
      <c r="BR379" s="253"/>
      <c r="BS379" s="253"/>
      <c r="BT379" s="253"/>
      <c r="BU379" s="253"/>
      <c r="BV379" s="253"/>
      <c r="BW379" s="253"/>
      <c r="BX379" s="253"/>
      <c r="BY379" s="253"/>
      <c r="BZ379" s="253"/>
      <c r="CA379" s="253"/>
      <c r="CB379" s="253"/>
      <c r="CC379" s="253"/>
      <c r="CD379" s="253"/>
      <c r="CE379" s="184">
        <f t="shared" si="82"/>
        <v>0</v>
      </c>
      <c r="CF379" s="193">
        <f t="shared" si="83"/>
        <v>0</v>
      </c>
      <c r="CG379" s="253"/>
      <c r="CH379" s="253"/>
      <c r="CI379" s="253"/>
      <c r="CJ379" s="253"/>
      <c r="CK379" s="253"/>
      <c r="CL379" s="253"/>
      <c r="CM379" s="253"/>
      <c r="CN379" s="253"/>
      <c r="CO379" s="253"/>
      <c r="CP379" s="253"/>
      <c r="CQ379" s="195">
        <f t="shared" si="84"/>
        <v>0</v>
      </c>
      <c r="CR379" s="186">
        <f t="shared" si="85"/>
        <v>0</v>
      </c>
      <c r="CS379" s="166"/>
      <c r="CT379" s="166"/>
      <c r="CU379" s="166"/>
      <c r="CV379" s="166"/>
      <c r="CW379" s="166"/>
      <c r="CX379" s="196"/>
      <c r="CY379" s="195">
        <f t="shared" si="86"/>
        <v>0</v>
      </c>
      <c r="CZ379" s="187">
        <f t="shared" si="87"/>
        <v>0</v>
      </c>
    </row>
    <row r="380" ht="15.75" customHeight="1">
      <c r="A380" s="121">
        <v>81.0</v>
      </c>
      <c r="B380" s="322" t="s">
        <v>396</v>
      </c>
      <c r="C380" s="323" t="s">
        <v>397</v>
      </c>
      <c r="D380" s="124" t="str">
        <f t="shared" si="72"/>
        <v>#REF!</v>
      </c>
      <c r="E380" s="125" t="str">
        <f t="shared" si="73"/>
        <v>#REF!</v>
      </c>
      <c r="F380" s="172" t="str">
        <f t="shared" si="74"/>
        <v>#REF!</v>
      </c>
      <c r="G380" s="255" t="str">
        <f t="shared" si="75"/>
        <v>#REF!</v>
      </c>
      <c r="H380" s="253"/>
      <c r="I380" s="253"/>
      <c r="J380" s="253"/>
      <c r="K380" s="264"/>
      <c r="L380" s="264"/>
      <c r="M380" s="178">
        <f t="shared" si="76"/>
        <v>0</v>
      </c>
      <c r="N380" s="188" t="str">
        <f t="shared" si="77"/>
        <v>#DIV/0!</v>
      </c>
      <c r="O380" s="253"/>
      <c r="P380" s="253"/>
      <c r="Q380" s="253"/>
      <c r="R380" s="253"/>
      <c r="S380" s="253"/>
      <c r="T380" s="253"/>
      <c r="U380" s="253"/>
      <c r="V380" s="253"/>
      <c r="W380" s="253"/>
      <c r="X380" s="253"/>
      <c r="Y380" s="253"/>
      <c r="Z380" s="253"/>
      <c r="AA380" s="253"/>
      <c r="AB380" s="253"/>
      <c r="AC380" s="253"/>
      <c r="AD380" s="253"/>
      <c r="AE380" s="253"/>
      <c r="AF380" s="265"/>
      <c r="AG380" s="265"/>
      <c r="AH380" s="265"/>
      <c r="AI380" s="265"/>
      <c r="AJ380" s="178">
        <f t="shared" si="78"/>
        <v>0</v>
      </c>
      <c r="AK380" s="190">
        <f t="shared" si="79"/>
        <v>0</v>
      </c>
      <c r="AL380" s="253"/>
      <c r="AM380" s="253"/>
      <c r="AN380" s="253"/>
      <c r="AO380" s="253"/>
      <c r="AP380" s="253"/>
      <c r="AQ380" s="253"/>
      <c r="AR380" s="253"/>
      <c r="AS380" s="253"/>
      <c r="AT380" s="253"/>
      <c r="AU380" s="253"/>
      <c r="AV380" s="253"/>
      <c r="AW380" s="253"/>
      <c r="AX380" s="253"/>
      <c r="AY380" s="253"/>
      <c r="AZ380" s="253"/>
      <c r="BA380" s="253"/>
      <c r="BB380" s="253"/>
      <c r="BC380" s="253"/>
      <c r="BD380" s="253"/>
      <c r="BE380" s="253"/>
      <c r="BF380" s="253"/>
      <c r="BG380" s="178">
        <f t="shared" si="80"/>
        <v>0</v>
      </c>
      <c r="BH380" s="190">
        <f t="shared" si="81"/>
        <v>0</v>
      </c>
      <c r="BI380" s="253"/>
      <c r="BJ380" s="253"/>
      <c r="BK380" s="253"/>
      <c r="BL380" s="253"/>
      <c r="BM380" s="253"/>
      <c r="BN380" s="253"/>
      <c r="BO380" s="253"/>
      <c r="BP380" s="253"/>
      <c r="BQ380" s="253"/>
      <c r="BR380" s="253"/>
      <c r="BS380" s="253"/>
      <c r="BT380" s="253"/>
      <c r="BU380" s="253"/>
      <c r="BV380" s="253"/>
      <c r="BW380" s="253"/>
      <c r="BX380" s="253"/>
      <c r="BY380" s="253"/>
      <c r="BZ380" s="253"/>
      <c r="CA380" s="253"/>
      <c r="CB380" s="253"/>
      <c r="CC380" s="253"/>
      <c r="CD380" s="253"/>
      <c r="CE380" s="184">
        <f t="shared" si="82"/>
        <v>0</v>
      </c>
      <c r="CF380" s="193">
        <f t="shared" si="83"/>
        <v>0</v>
      </c>
      <c r="CG380" s="253"/>
      <c r="CH380" s="253"/>
      <c r="CI380" s="253"/>
      <c r="CJ380" s="253"/>
      <c r="CK380" s="253"/>
      <c r="CL380" s="253"/>
      <c r="CM380" s="253"/>
      <c r="CN380" s="253"/>
      <c r="CO380" s="253"/>
      <c r="CP380" s="253"/>
      <c r="CQ380" s="195">
        <f t="shared" si="84"/>
        <v>0</v>
      </c>
      <c r="CR380" s="186">
        <f t="shared" si="85"/>
        <v>0</v>
      </c>
      <c r="CS380" s="166"/>
      <c r="CT380" s="166"/>
      <c r="CU380" s="166"/>
      <c r="CV380" s="166"/>
      <c r="CW380" s="166"/>
      <c r="CX380" s="196"/>
      <c r="CY380" s="195">
        <f t="shared" si="86"/>
        <v>0</v>
      </c>
      <c r="CZ380" s="187">
        <f t="shared" si="87"/>
        <v>0</v>
      </c>
    </row>
    <row r="381" ht="15.75" customHeight="1">
      <c r="A381" s="169">
        <v>82.0</v>
      </c>
      <c r="B381" s="322" t="s">
        <v>398</v>
      </c>
      <c r="C381" s="323" t="s">
        <v>399</v>
      </c>
      <c r="D381" s="124" t="str">
        <f t="shared" si="72"/>
        <v>#REF!</v>
      </c>
      <c r="E381" s="125" t="str">
        <f t="shared" si="73"/>
        <v>#REF!</v>
      </c>
      <c r="F381" s="172" t="str">
        <f t="shared" si="74"/>
        <v>#REF!</v>
      </c>
      <c r="G381" s="255" t="str">
        <f t="shared" si="75"/>
        <v>#REF!</v>
      </c>
      <c r="H381" s="253"/>
      <c r="I381" s="253"/>
      <c r="J381" s="253"/>
      <c r="K381" s="264"/>
      <c r="L381" s="264"/>
      <c r="M381" s="178">
        <f t="shared" si="76"/>
        <v>0</v>
      </c>
      <c r="N381" s="188" t="str">
        <f t="shared" si="77"/>
        <v>#DIV/0!</v>
      </c>
      <c r="O381" s="253"/>
      <c r="P381" s="253"/>
      <c r="Q381" s="253"/>
      <c r="R381" s="253"/>
      <c r="S381" s="253"/>
      <c r="T381" s="253"/>
      <c r="U381" s="253"/>
      <c r="V381" s="253"/>
      <c r="W381" s="253"/>
      <c r="X381" s="253"/>
      <c r="Y381" s="253"/>
      <c r="Z381" s="253"/>
      <c r="AA381" s="253"/>
      <c r="AB381" s="253"/>
      <c r="AC381" s="253"/>
      <c r="AD381" s="253"/>
      <c r="AE381" s="253"/>
      <c r="AF381" s="265"/>
      <c r="AG381" s="265"/>
      <c r="AH381" s="265"/>
      <c r="AI381" s="265"/>
      <c r="AJ381" s="178">
        <f t="shared" si="78"/>
        <v>0</v>
      </c>
      <c r="AK381" s="190">
        <f t="shared" si="79"/>
        <v>0</v>
      </c>
      <c r="AL381" s="253"/>
      <c r="AM381" s="253"/>
      <c r="AN381" s="253"/>
      <c r="AO381" s="253"/>
      <c r="AP381" s="253"/>
      <c r="AQ381" s="253"/>
      <c r="AR381" s="253"/>
      <c r="AS381" s="253"/>
      <c r="AT381" s="253"/>
      <c r="AU381" s="253"/>
      <c r="AV381" s="253"/>
      <c r="AW381" s="253"/>
      <c r="AX381" s="253"/>
      <c r="AY381" s="253"/>
      <c r="AZ381" s="253"/>
      <c r="BA381" s="253"/>
      <c r="BB381" s="253"/>
      <c r="BC381" s="253"/>
      <c r="BD381" s="253"/>
      <c r="BE381" s="253"/>
      <c r="BF381" s="253"/>
      <c r="BG381" s="178">
        <f t="shared" si="80"/>
        <v>0</v>
      </c>
      <c r="BH381" s="190">
        <f t="shared" si="81"/>
        <v>0</v>
      </c>
      <c r="BI381" s="253"/>
      <c r="BJ381" s="253"/>
      <c r="BK381" s="253"/>
      <c r="BL381" s="253"/>
      <c r="BM381" s="253"/>
      <c r="BN381" s="253"/>
      <c r="BO381" s="253"/>
      <c r="BP381" s="253"/>
      <c r="BQ381" s="253"/>
      <c r="BR381" s="253"/>
      <c r="BS381" s="253"/>
      <c r="BT381" s="253"/>
      <c r="BU381" s="253"/>
      <c r="BV381" s="253"/>
      <c r="BW381" s="253"/>
      <c r="BX381" s="253"/>
      <c r="BY381" s="253"/>
      <c r="BZ381" s="253"/>
      <c r="CA381" s="253"/>
      <c r="CB381" s="253"/>
      <c r="CC381" s="253"/>
      <c r="CD381" s="253"/>
      <c r="CE381" s="184">
        <f t="shared" si="82"/>
        <v>0</v>
      </c>
      <c r="CF381" s="193">
        <f t="shared" si="83"/>
        <v>0</v>
      </c>
      <c r="CG381" s="253"/>
      <c r="CH381" s="253"/>
      <c r="CI381" s="253"/>
      <c r="CJ381" s="253"/>
      <c r="CK381" s="253"/>
      <c r="CL381" s="253"/>
      <c r="CM381" s="253"/>
      <c r="CN381" s="253"/>
      <c r="CO381" s="253"/>
      <c r="CP381" s="253"/>
      <c r="CQ381" s="195">
        <f t="shared" si="84"/>
        <v>0</v>
      </c>
      <c r="CR381" s="186">
        <f t="shared" si="85"/>
        <v>0</v>
      </c>
      <c r="CS381" s="166"/>
      <c r="CT381" s="166"/>
      <c r="CU381" s="166"/>
      <c r="CV381" s="166"/>
      <c r="CW381" s="166"/>
      <c r="CX381" s="196"/>
      <c r="CY381" s="195">
        <f t="shared" si="86"/>
        <v>0</v>
      </c>
      <c r="CZ381" s="187">
        <f t="shared" si="87"/>
        <v>0</v>
      </c>
    </row>
    <row r="382" ht="15.75" customHeight="1">
      <c r="A382" s="121">
        <v>83.0</v>
      </c>
      <c r="B382" s="322" t="s">
        <v>400</v>
      </c>
      <c r="C382" s="323" t="s">
        <v>401</v>
      </c>
      <c r="D382" s="124" t="str">
        <f t="shared" si="72"/>
        <v>#REF!</v>
      </c>
      <c r="E382" s="125" t="str">
        <f t="shared" si="73"/>
        <v>#REF!</v>
      </c>
      <c r="F382" s="172" t="str">
        <f t="shared" si="74"/>
        <v>#REF!</v>
      </c>
      <c r="G382" s="255" t="str">
        <f t="shared" si="75"/>
        <v>#REF!</v>
      </c>
      <c r="H382" s="253"/>
      <c r="I382" s="253"/>
      <c r="J382" s="253"/>
      <c r="K382" s="264"/>
      <c r="L382" s="264"/>
      <c r="M382" s="178">
        <f t="shared" si="76"/>
        <v>0</v>
      </c>
      <c r="N382" s="188" t="str">
        <f t="shared" si="77"/>
        <v>#DIV/0!</v>
      </c>
      <c r="O382" s="253"/>
      <c r="P382" s="253"/>
      <c r="Q382" s="253"/>
      <c r="R382" s="253"/>
      <c r="S382" s="253"/>
      <c r="T382" s="253"/>
      <c r="U382" s="253"/>
      <c r="V382" s="253"/>
      <c r="W382" s="253"/>
      <c r="X382" s="253"/>
      <c r="Y382" s="253"/>
      <c r="Z382" s="253"/>
      <c r="AA382" s="253"/>
      <c r="AB382" s="253"/>
      <c r="AC382" s="253"/>
      <c r="AD382" s="253"/>
      <c r="AE382" s="253"/>
      <c r="AF382" s="265"/>
      <c r="AG382" s="265"/>
      <c r="AH382" s="265"/>
      <c r="AI382" s="265"/>
      <c r="AJ382" s="178">
        <f t="shared" si="78"/>
        <v>0</v>
      </c>
      <c r="AK382" s="190">
        <f t="shared" si="79"/>
        <v>0</v>
      </c>
      <c r="AL382" s="253"/>
      <c r="AM382" s="253"/>
      <c r="AN382" s="253"/>
      <c r="AO382" s="253"/>
      <c r="AP382" s="253"/>
      <c r="AQ382" s="253"/>
      <c r="AR382" s="253"/>
      <c r="AS382" s="253"/>
      <c r="AT382" s="253"/>
      <c r="AU382" s="253"/>
      <c r="AV382" s="253"/>
      <c r="AW382" s="253"/>
      <c r="AX382" s="253"/>
      <c r="AY382" s="253"/>
      <c r="AZ382" s="253"/>
      <c r="BA382" s="253"/>
      <c r="BB382" s="253"/>
      <c r="BC382" s="253"/>
      <c r="BD382" s="253"/>
      <c r="BE382" s="253"/>
      <c r="BF382" s="253"/>
      <c r="BG382" s="178">
        <f t="shared" si="80"/>
        <v>0</v>
      </c>
      <c r="BH382" s="190">
        <f t="shared" si="81"/>
        <v>0</v>
      </c>
      <c r="BI382" s="253"/>
      <c r="BJ382" s="253"/>
      <c r="BK382" s="253"/>
      <c r="BL382" s="253"/>
      <c r="BM382" s="253"/>
      <c r="BN382" s="253"/>
      <c r="BO382" s="253"/>
      <c r="BP382" s="253"/>
      <c r="BQ382" s="253"/>
      <c r="BR382" s="253"/>
      <c r="BS382" s="253"/>
      <c r="BT382" s="253"/>
      <c r="BU382" s="253"/>
      <c r="BV382" s="253"/>
      <c r="BW382" s="253"/>
      <c r="BX382" s="253"/>
      <c r="BY382" s="253"/>
      <c r="BZ382" s="253"/>
      <c r="CA382" s="253"/>
      <c r="CB382" s="253"/>
      <c r="CC382" s="253"/>
      <c r="CD382" s="253"/>
      <c r="CE382" s="184">
        <f t="shared" si="82"/>
        <v>0</v>
      </c>
      <c r="CF382" s="193">
        <f t="shared" si="83"/>
        <v>0</v>
      </c>
      <c r="CG382" s="253"/>
      <c r="CH382" s="253"/>
      <c r="CI382" s="253"/>
      <c r="CJ382" s="253"/>
      <c r="CK382" s="253"/>
      <c r="CL382" s="253"/>
      <c r="CM382" s="253"/>
      <c r="CN382" s="253"/>
      <c r="CO382" s="253"/>
      <c r="CP382" s="253"/>
      <c r="CQ382" s="195">
        <f t="shared" si="84"/>
        <v>0</v>
      </c>
      <c r="CR382" s="186">
        <f t="shared" si="85"/>
        <v>0</v>
      </c>
      <c r="CS382" s="166"/>
      <c r="CT382" s="166"/>
      <c r="CU382" s="166"/>
      <c r="CV382" s="166"/>
      <c r="CW382" s="166"/>
      <c r="CX382" s="196"/>
      <c r="CY382" s="195">
        <f t="shared" si="86"/>
        <v>0</v>
      </c>
      <c r="CZ382" s="187">
        <f t="shared" si="87"/>
        <v>0</v>
      </c>
    </row>
    <row r="383" ht="15.75" customHeight="1">
      <c r="A383" s="169">
        <v>84.0</v>
      </c>
      <c r="B383" s="322" t="s">
        <v>402</v>
      </c>
      <c r="C383" s="323" t="s">
        <v>403</v>
      </c>
      <c r="D383" s="124" t="str">
        <f t="shared" si="72"/>
        <v>#REF!</v>
      </c>
      <c r="E383" s="125" t="str">
        <f t="shared" si="73"/>
        <v>#REF!</v>
      </c>
      <c r="F383" s="172" t="str">
        <f t="shared" si="74"/>
        <v>#REF!</v>
      </c>
      <c r="G383" s="255" t="str">
        <f t="shared" si="75"/>
        <v>#REF!</v>
      </c>
      <c r="H383" s="253"/>
      <c r="I383" s="253"/>
      <c r="J383" s="253"/>
      <c r="K383" s="264"/>
      <c r="L383" s="264"/>
      <c r="M383" s="178">
        <f t="shared" si="76"/>
        <v>0</v>
      </c>
      <c r="N383" s="188" t="str">
        <f t="shared" si="77"/>
        <v>#DIV/0!</v>
      </c>
      <c r="O383" s="253"/>
      <c r="P383" s="253"/>
      <c r="Q383" s="253"/>
      <c r="R383" s="253"/>
      <c r="S383" s="253"/>
      <c r="T383" s="253"/>
      <c r="U383" s="253"/>
      <c r="V383" s="253"/>
      <c r="W383" s="253"/>
      <c r="X383" s="253"/>
      <c r="Y383" s="253"/>
      <c r="Z383" s="253"/>
      <c r="AA383" s="253"/>
      <c r="AB383" s="253"/>
      <c r="AC383" s="253"/>
      <c r="AD383" s="253"/>
      <c r="AE383" s="253"/>
      <c r="AF383" s="265"/>
      <c r="AG383" s="265"/>
      <c r="AH383" s="265"/>
      <c r="AI383" s="265"/>
      <c r="AJ383" s="178">
        <f t="shared" si="78"/>
        <v>0</v>
      </c>
      <c r="AK383" s="190">
        <f t="shared" si="79"/>
        <v>0</v>
      </c>
      <c r="AL383" s="253"/>
      <c r="AM383" s="253"/>
      <c r="AN383" s="253"/>
      <c r="AO383" s="253"/>
      <c r="AP383" s="253"/>
      <c r="AQ383" s="253"/>
      <c r="AR383" s="253"/>
      <c r="AS383" s="253"/>
      <c r="AT383" s="253"/>
      <c r="AU383" s="253"/>
      <c r="AV383" s="253"/>
      <c r="AW383" s="253"/>
      <c r="AX383" s="253"/>
      <c r="AY383" s="253"/>
      <c r="AZ383" s="253"/>
      <c r="BA383" s="253"/>
      <c r="BB383" s="253"/>
      <c r="BC383" s="253"/>
      <c r="BD383" s="253"/>
      <c r="BE383" s="253"/>
      <c r="BF383" s="253"/>
      <c r="BG383" s="178">
        <f t="shared" si="80"/>
        <v>0</v>
      </c>
      <c r="BH383" s="190">
        <f t="shared" si="81"/>
        <v>0</v>
      </c>
      <c r="BI383" s="253"/>
      <c r="BJ383" s="253"/>
      <c r="BK383" s="253"/>
      <c r="BL383" s="253"/>
      <c r="BM383" s="253"/>
      <c r="BN383" s="253"/>
      <c r="BO383" s="253"/>
      <c r="BP383" s="253"/>
      <c r="BQ383" s="253"/>
      <c r="BR383" s="253"/>
      <c r="BS383" s="253"/>
      <c r="BT383" s="253"/>
      <c r="BU383" s="253"/>
      <c r="BV383" s="253"/>
      <c r="BW383" s="253"/>
      <c r="BX383" s="253"/>
      <c r="BY383" s="253"/>
      <c r="BZ383" s="253"/>
      <c r="CA383" s="253"/>
      <c r="CB383" s="253"/>
      <c r="CC383" s="253"/>
      <c r="CD383" s="253"/>
      <c r="CE383" s="184">
        <f t="shared" si="82"/>
        <v>0</v>
      </c>
      <c r="CF383" s="193">
        <f t="shared" si="83"/>
        <v>0</v>
      </c>
      <c r="CG383" s="253"/>
      <c r="CH383" s="253"/>
      <c r="CI383" s="253"/>
      <c r="CJ383" s="253"/>
      <c r="CK383" s="253"/>
      <c r="CL383" s="253"/>
      <c r="CM383" s="253"/>
      <c r="CN383" s="253"/>
      <c r="CO383" s="253"/>
      <c r="CP383" s="253"/>
      <c r="CQ383" s="195">
        <f t="shared" si="84"/>
        <v>0</v>
      </c>
      <c r="CR383" s="186">
        <f t="shared" si="85"/>
        <v>0</v>
      </c>
      <c r="CS383" s="166"/>
      <c r="CT383" s="166"/>
      <c r="CU383" s="166"/>
      <c r="CV383" s="166"/>
      <c r="CW383" s="166"/>
      <c r="CX383" s="196"/>
      <c r="CY383" s="195">
        <f t="shared" si="86"/>
        <v>0</v>
      </c>
      <c r="CZ383" s="187">
        <f t="shared" si="87"/>
        <v>0</v>
      </c>
    </row>
    <row r="384" ht="15.75" customHeight="1">
      <c r="A384" s="121">
        <v>85.0</v>
      </c>
      <c r="B384" s="322" t="s">
        <v>404</v>
      </c>
      <c r="C384" s="323" t="s">
        <v>405</v>
      </c>
      <c r="D384" s="124" t="str">
        <f t="shared" si="72"/>
        <v>#REF!</v>
      </c>
      <c r="E384" s="125" t="str">
        <f t="shared" si="73"/>
        <v>#REF!</v>
      </c>
      <c r="F384" s="172" t="str">
        <f t="shared" si="74"/>
        <v>#REF!</v>
      </c>
      <c r="G384" s="255" t="str">
        <f t="shared" si="75"/>
        <v>#REF!</v>
      </c>
      <c r="H384" s="253"/>
      <c r="I384" s="253"/>
      <c r="J384" s="253"/>
      <c r="K384" s="264"/>
      <c r="L384" s="264"/>
      <c r="M384" s="178">
        <f t="shared" si="76"/>
        <v>0</v>
      </c>
      <c r="N384" s="188" t="str">
        <f t="shared" si="77"/>
        <v>#DIV/0!</v>
      </c>
      <c r="O384" s="253"/>
      <c r="P384" s="253"/>
      <c r="Q384" s="253"/>
      <c r="R384" s="253"/>
      <c r="S384" s="253"/>
      <c r="T384" s="253"/>
      <c r="U384" s="253"/>
      <c r="V384" s="253"/>
      <c r="W384" s="253"/>
      <c r="X384" s="253"/>
      <c r="Y384" s="253"/>
      <c r="Z384" s="253"/>
      <c r="AA384" s="253"/>
      <c r="AB384" s="253"/>
      <c r="AC384" s="253"/>
      <c r="AD384" s="253"/>
      <c r="AE384" s="253"/>
      <c r="AF384" s="265"/>
      <c r="AG384" s="265"/>
      <c r="AH384" s="265"/>
      <c r="AI384" s="265"/>
      <c r="AJ384" s="178">
        <f t="shared" si="78"/>
        <v>0</v>
      </c>
      <c r="AK384" s="190">
        <f t="shared" si="79"/>
        <v>0</v>
      </c>
      <c r="AL384" s="253"/>
      <c r="AM384" s="253"/>
      <c r="AN384" s="253"/>
      <c r="AO384" s="253"/>
      <c r="AP384" s="253"/>
      <c r="AQ384" s="253"/>
      <c r="AR384" s="253"/>
      <c r="AS384" s="253"/>
      <c r="AT384" s="253"/>
      <c r="AU384" s="253"/>
      <c r="AV384" s="253"/>
      <c r="AW384" s="253"/>
      <c r="AX384" s="253"/>
      <c r="AY384" s="253"/>
      <c r="AZ384" s="253"/>
      <c r="BA384" s="253"/>
      <c r="BB384" s="253"/>
      <c r="BC384" s="253"/>
      <c r="BD384" s="253"/>
      <c r="BE384" s="253"/>
      <c r="BF384" s="253"/>
      <c r="BG384" s="178">
        <f t="shared" si="80"/>
        <v>0</v>
      </c>
      <c r="BH384" s="190">
        <f t="shared" si="81"/>
        <v>0</v>
      </c>
      <c r="BI384" s="253"/>
      <c r="BJ384" s="253"/>
      <c r="BK384" s="253"/>
      <c r="BL384" s="253"/>
      <c r="BM384" s="253"/>
      <c r="BN384" s="253"/>
      <c r="BO384" s="253"/>
      <c r="BP384" s="253"/>
      <c r="BQ384" s="253"/>
      <c r="BR384" s="253"/>
      <c r="BS384" s="253"/>
      <c r="BT384" s="253"/>
      <c r="BU384" s="253"/>
      <c r="BV384" s="253"/>
      <c r="BW384" s="253"/>
      <c r="BX384" s="253"/>
      <c r="BY384" s="7"/>
      <c r="BZ384" s="253"/>
      <c r="CA384" s="253"/>
      <c r="CB384" s="253"/>
      <c r="CC384" s="253"/>
      <c r="CD384" s="253"/>
      <c r="CE384" s="184">
        <f t="shared" si="82"/>
        <v>0</v>
      </c>
      <c r="CF384" s="193">
        <f t="shared" si="83"/>
        <v>0</v>
      </c>
      <c r="CG384" s="253"/>
      <c r="CH384" s="253"/>
      <c r="CI384" s="253"/>
      <c r="CJ384" s="253"/>
      <c r="CK384" s="253"/>
      <c r="CL384" s="253"/>
      <c r="CM384" s="253"/>
      <c r="CN384" s="253"/>
      <c r="CO384" s="253"/>
      <c r="CP384" s="253"/>
      <c r="CQ384" s="195">
        <f t="shared" si="84"/>
        <v>0</v>
      </c>
      <c r="CR384" s="186">
        <f t="shared" si="85"/>
        <v>0</v>
      </c>
      <c r="CS384" s="166"/>
      <c r="CT384" s="166"/>
      <c r="CU384" s="166"/>
      <c r="CV384" s="166"/>
      <c r="CW384" s="166"/>
      <c r="CX384" s="196"/>
      <c r="CY384" s="195">
        <f t="shared" si="86"/>
        <v>0</v>
      </c>
      <c r="CZ384" s="187">
        <f t="shared" si="87"/>
        <v>0</v>
      </c>
    </row>
    <row r="385" ht="15.75" customHeight="1">
      <c r="A385" s="6"/>
      <c r="B385" s="7"/>
      <c r="C385" s="7"/>
      <c r="D385" s="6"/>
      <c r="E385" s="6"/>
      <c r="F385" s="6"/>
      <c r="G385" s="6"/>
      <c r="H385" s="7"/>
      <c r="I385" s="7"/>
      <c r="J385" s="7"/>
      <c r="K385" s="7"/>
      <c r="L385" s="7"/>
      <c r="M385" s="6"/>
      <c r="N385" s="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6"/>
      <c r="AK385" s="6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6"/>
      <c r="BH385" s="6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6"/>
      <c r="CF385" s="6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166"/>
      <c r="CT385" s="166"/>
      <c r="CU385" s="166"/>
      <c r="CV385" s="166"/>
      <c r="CW385" s="166"/>
      <c r="CX385" s="10"/>
      <c r="CY385" s="7"/>
      <c r="CZ385" s="7"/>
    </row>
    <row r="386" ht="15.75" customHeight="1">
      <c r="A386" s="6"/>
      <c r="B386" s="7"/>
      <c r="C386" s="7"/>
      <c r="D386" s="6"/>
      <c r="E386" s="6"/>
      <c r="F386" s="6"/>
      <c r="G386" s="6"/>
      <c r="H386" s="7"/>
      <c r="I386" s="7"/>
      <c r="J386" s="7"/>
      <c r="K386" s="7"/>
      <c r="L386" s="7"/>
      <c r="M386" s="6"/>
      <c r="N386" s="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6"/>
      <c r="AK386" s="6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6"/>
      <c r="BH386" s="6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6"/>
      <c r="CF386" s="6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166"/>
      <c r="CT386" s="166"/>
      <c r="CU386" s="166"/>
      <c r="CV386" s="166"/>
      <c r="CW386" s="166"/>
      <c r="CX386" s="10"/>
      <c r="CY386" s="7"/>
      <c r="CZ386" s="7"/>
    </row>
    <row r="387" ht="15.75" customHeight="1">
      <c r="A387" s="6"/>
      <c r="B387" s="7"/>
      <c r="C387" s="7"/>
      <c r="D387" s="6"/>
      <c r="E387" s="6"/>
      <c r="F387" s="6"/>
      <c r="G387" s="6"/>
      <c r="H387" s="7"/>
      <c r="I387" s="7"/>
      <c r="J387" s="7"/>
      <c r="K387" s="7"/>
      <c r="L387" s="7"/>
      <c r="M387" s="6"/>
      <c r="N387" s="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6"/>
      <c r="AK387" s="6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6"/>
      <c r="BH387" s="6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6"/>
      <c r="CF387" s="6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166"/>
      <c r="CT387" s="166"/>
      <c r="CU387" s="166"/>
      <c r="CV387" s="166"/>
      <c r="CW387" s="166"/>
      <c r="CX387" s="10"/>
      <c r="CY387" s="7"/>
      <c r="CZ387" s="7"/>
    </row>
    <row r="388" ht="15.75" customHeight="1">
      <c r="A388" s="6"/>
      <c r="B388" s="7"/>
      <c r="C388" s="7"/>
      <c r="D388" s="6"/>
      <c r="E388" s="6"/>
      <c r="F388" s="6"/>
      <c r="G388" s="6"/>
      <c r="H388" s="7"/>
      <c r="I388" s="7"/>
      <c r="J388" s="7"/>
      <c r="K388" s="7"/>
      <c r="L388" s="7"/>
      <c r="M388" s="6"/>
      <c r="N388" s="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6"/>
      <c r="AK388" s="6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6"/>
      <c r="BH388" s="6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6"/>
      <c r="CF388" s="6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166"/>
      <c r="CT388" s="166"/>
      <c r="CU388" s="166"/>
      <c r="CV388" s="166"/>
      <c r="CW388" s="166"/>
      <c r="CX388" s="10"/>
      <c r="CY388" s="7"/>
      <c r="CZ388" s="7"/>
    </row>
    <row r="389" ht="15.75" customHeight="1">
      <c r="A389" s="6"/>
      <c r="B389" s="7"/>
      <c r="C389" s="7"/>
      <c r="D389" s="6"/>
      <c r="E389" s="6"/>
      <c r="F389" s="6"/>
      <c r="G389" s="6"/>
      <c r="H389" s="7"/>
      <c r="I389" s="7"/>
      <c r="J389" s="7"/>
      <c r="K389" s="7"/>
      <c r="L389" s="7"/>
      <c r="M389" s="6"/>
      <c r="N389" s="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6"/>
      <c r="AK389" s="6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6"/>
      <c r="BH389" s="6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6"/>
      <c r="CF389" s="6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166"/>
      <c r="CT389" s="166"/>
      <c r="CU389" s="166"/>
      <c r="CV389" s="166"/>
      <c r="CW389" s="166"/>
      <c r="CX389" s="10"/>
      <c r="CY389" s="7"/>
      <c r="CZ389" s="7"/>
    </row>
    <row r="390" ht="15.75" customHeight="1">
      <c r="A390" s="6"/>
      <c r="B390" s="7"/>
      <c r="C390" s="7"/>
      <c r="D390" s="6"/>
      <c r="E390" s="6"/>
      <c r="F390" s="6"/>
      <c r="G390" s="6"/>
      <c r="H390" s="7"/>
      <c r="I390" s="7"/>
      <c r="J390" s="7"/>
      <c r="K390" s="7"/>
      <c r="L390" s="7"/>
      <c r="M390" s="6"/>
      <c r="N390" s="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6"/>
      <c r="AK390" s="6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6"/>
      <c r="BH390" s="6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6"/>
      <c r="CF390" s="6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166"/>
      <c r="CT390" s="166"/>
      <c r="CU390" s="166"/>
      <c r="CV390" s="166"/>
      <c r="CW390" s="166"/>
      <c r="CX390" s="10"/>
      <c r="CY390" s="7"/>
      <c r="CZ390" s="7"/>
    </row>
    <row r="391" ht="15.75" customHeight="1">
      <c r="A391" s="6"/>
      <c r="B391" s="7"/>
      <c r="C391" s="7"/>
      <c r="D391" s="6"/>
      <c r="E391" s="6"/>
      <c r="F391" s="6"/>
      <c r="G391" s="6"/>
      <c r="H391" s="7"/>
      <c r="I391" s="7"/>
      <c r="J391" s="7"/>
      <c r="K391" s="7"/>
      <c r="L391" s="7"/>
      <c r="M391" s="6"/>
      <c r="N391" s="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6"/>
      <c r="AK391" s="6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6"/>
      <c r="BH391" s="6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6"/>
      <c r="CF391" s="6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166"/>
      <c r="CT391" s="166"/>
      <c r="CU391" s="166"/>
      <c r="CV391" s="166"/>
      <c r="CW391" s="166"/>
      <c r="CX391" s="10"/>
      <c r="CY391" s="7"/>
      <c r="CZ391" s="7"/>
    </row>
    <row r="392" ht="15.75" customHeight="1">
      <c r="A392" s="6"/>
      <c r="B392" s="7"/>
      <c r="C392" s="7"/>
      <c r="D392" s="6"/>
      <c r="E392" s="6"/>
      <c r="F392" s="6"/>
      <c r="G392" s="6"/>
      <c r="H392" s="7"/>
      <c r="I392" s="7"/>
      <c r="J392" s="7"/>
      <c r="K392" s="7"/>
      <c r="L392" s="7"/>
      <c r="M392" s="6"/>
      <c r="N392" s="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6"/>
      <c r="AK392" s="6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6"/>
      <c r="BH392" s="6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6"/>
      <c r="CF392" s="6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166"/>
      <c r="CT392" s="166"/>
      <c r="CU392" s="166"/>
      <c r="CV392" s="166"/>
      <c r="CW392" s="166"/>
      <c r="CX392" s="10"/>
      <c r="CY392" s="7"/>
      <c r="CZ392" s="7"/>
    </row>
    <row r="393" ht="15.75" customHeight="1">
      <c r="A393" s="6"/>
      <c r="B393" s="7"/>
      <c r="C393" s="7"/>
      <c r="D393" s="6"/>
      <c r="E393" s="6"/>
      <c r="F393" s="6"/>
      <c r="G393" s="6"/>
      <c r="H393" s="7"/>
      <c r="I393" s="7"/>
      <c r="J393" s="7"/>
      <c r="K393" s="7"/>
      <c r="L393" s="7"/>
      <c r="M393" s="6"/>
      <c r="N393" s="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6"/>
      <c r="AK393" s="6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6"/>
      <c r="BH393" s="6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6"/>
      <c r="CF393" s="6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166"/>
      <c r="CT393" s="166"/>
      <c r="CU393" s="166"/>
      <c r="CV393" s="166"/>
      <c r="CW393" s="166"/>
      <c r="CX393" s="10"/>
      <c r="CY393" s="7"/>
      <c r="CZ393" s="7"/>
    </row>
    <row r="394" ht="15.75" customHeight="1">
      <c r="A394" s="6"/>
      <c r="B394" s="7"/>
      <c r="C394" s="7"/>
      <c r="D394" s="6"/>
      <c r="E394" s="6"/>
      <c r="F394" s="6"/>
      <c r="G394" s="6"/>
      <c r="H394" s="7"/>
      <c r="I394" s="7"/>
      <c r="J394" s="7"/>
      <c r="K394" s="7"/>
      <c r="L394" s="7"/>
      <c r="M394" s="6"/>
      <c r="N394" s="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6"/>
      <c r="AK394" s="6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6"/>
      <c r="BH394" s="6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6"/>
      <c r="CF394" s="6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166"/>
      <c r="CT394" s="166"/>
      <c r="CU394" s="166"/>
      <c r="CV394" s="166"/>
      <c r="CW394" s="166"/>
      <c r="CX394" s="10"/>
      <c r="CY394" s="7"/>
      <c r="CZ394" s="7"/>
    </row>
    <row r="395" ht="15.75" customHeight="1">
      <c r="A395" s="6"/>
      <c r="B395" s="7"/>
      <c r="C395" s="7"/>
      <c r="D395" s="6"/>
      <c r="E395" s="6"/>
      <c r="F395" s="6"/>
      <c r="G395" s="6"/>
      <c r="H395" s="7"/>
      <c r="I395" s="7"/>
      <c r="J395" s="7"/>
      <c r="K395" s="7"/>
      <c r="L395" s="7"/>
      <c r="M395" s="6"/>
      <c r="N395" s="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6"/>
      <c r="AK395" s="6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6"/>
      <c r="BH395" s="6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6"/>
      <c r="CF395" s="6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166"/>
      <c r="CT395" s="166"/>
      <c r="CU395" s="166"/>
      <c r="CV395" s="166"/>
      <c r="CW395" s="166"/>
      <c r="CX395" s="10"/>
      <c r="CY395" s="7"/>
      <c r="CZ395" s="7"/>
    </row>
    <row r="396" ht="15.75" customHeight="1">
      <c r="A396" s="6"/>
      <c r="B396" s="7"/>
      <c r="C396" s="7"/>
      <c r="D396" s="6"/>
      <c r="E396" s="6"/>
      <c r="F396" s="6"/>
      <c r="G396" s="6"/>
      <c r="H396" s="7"/>
      <c r="I396" s="7"/>
      <c r="J396" s="7"/>
      <c r="K396" s="7"/>
      <c r="L396" s="7"/>
      <c r="M396" s="6"/>
      <c r="N396" s="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6"/>
      <c r="AK396" s="6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6"/>
      <c r="BH396" s="6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6"/>
      <c r="CF396" s="6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166"/>
      <c r="CT396" s="166"/>
      <c r="CU396" s="166"/>
      <c r="CV396" s="166"/>
      <c r="CW396" s="166"/>
      <c r="CX396" s="10"/>
      <c r="CY396" s="7"/>
      <c r="CZ396" s="7"/>
    </row>
    <row r="397" ht="15.75" customHeight="1">
      <c r="A397" s="6"/>
      <c r="B397" s="7"/>
      <c r="C397" s="7"/>
      <c r="D397" s="6"/>
      <c r="E397" s="6"/>
      <c r="F397" s="6"/>
      <c r="G397" s="6"/>
      <c r="H397" s="7"/>
      <c r="I397" s="7"/>
      <c r="J397" s="7"/>
      <c r="K397" s="7"/>
      <c r="L397" s="7"/>
      <c r="M397" s="6"/>
      <c r="N397" s="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6"/>
      <c r="AK397" s="6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6"/>
      <c r="BH397" s="6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6"/>
      <c r="CF397" s="6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166"/>
      <c r="CT397" s="166"/>
      <c r="CU397" s="166"/>
      <c r="CV397" s="166"/>
      <c r="CW397" s="166"/>
      <c r="CX397" s="10"/>
      <c r="CY397" s="7"/>
      <c r="CZ397" s="7"/>
    </row>
    <row r="398" ht="15.75" customHeight="1">
      <c r="A398" s="6"/>
      <c r="B398" s="7"/>
      <c r="C398" s="7"/>
      <c r="D398" s="6"/>
      <c r="E398" s="6"/>
      <c r="F398" s="6"/>
      <c r="G398" s="6"/>
      <c r="H398" s="7"/>
      <c r="I398" s="7"/>
      <c r="J398" s="7"/>
      <c r="K398" s="7"/>
      <c r="L398" s="7"/>
      <c r="M398" s="6"/>
      <c r="N398" s="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6"/>
      <c r="AK398" s="6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6"/>
      <c r="BH398" s="6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6"/>
      <c r="CF398" s="6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166"/>
      <c r="CT398" s="166"/>
      <c r="CU398" s="166"/>
      <c r="CV398" s="166"/>
      <c r="CW398" s="166"/>
      <c r="CX398" s="10"/>
      <c r="CY398" s="7"/>
      <c r="CZ398" s="7"/>
    </row>
    <row r="399" ht="15.75" customHeight="1">
      <c r="A399" s="6"/>
      <c r="B399" s="7"/>
      <c r="C399" s="7"/>
      <c r="D399" s="6"/>
      <c r="E399" s="6"/>
      <c r="F399" s="6"/>
      <c r="G399" s="6"/>
      <c r="H399" s="7"/>
      <c r="I399" s="7"/>
      <c r="J399" s="7"/>
      <c r="K399" s="7"/>
      <c r="L399" s="7"/>
      <c r="M399" s="6"/>
      <c r="N399" s="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6"/>
      <c r="AK399" s="6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6"/>
      <c r="BH399" s="6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6"/>
      <c r="CF399" s="6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166"/>
      <c r="CT399" s="166"/>
      <c r="CU399" s="166"/>
      <c r="CV399" s="166"/>
      <c r="CW399" s="166"/>
      <c r="CX399" s="10"/>
      <c r="CY399" s="7"/>
      <c r="CZ399" s="7"/>
    </row>
    <row r="400" ht="15.75" customHeight="1">
      <c r="A400" s="6"/>
      <c r="B400" s="7"/>
      <c r="C400" s="7"/>
      <c r="D400" s="6"/>
      <c r="E400" s="6"/>
      <c r="F400" s="6"/>
      <c r="G400" s="6"/>
      <c r="H400" s="7"/>
      <c r="I400" s="7"/>
      <c r="J400" s="7"/>
      <c r="K400" s="7"/>
      <c r="L400" s="7"/>
      <c r="M400" s="6"/>
      <c r="N400" s="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6"/>
      <c r="AK400" s="6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6"/>
      <c r="BH400" s="6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6"/>
      <c r="CF400" s="6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166"/>
      <c r="CT400" s="166"/>
      <c r="CU400" s="166"/>
      <c r="CV400" s="166"/>
      <c r="CW400" s="166"/>
      <c r="CX400" s="10"/>
      <c r="CY400" s="7"/>
      <c r="CZ400" s="7"/>
    </row>
    <row r="401" ht="15.75" customHeight="1">
      <c r="A401" s="6"/>
      <c r="B401" s="7"/>
      <c r="C401" s="7"/>
      <c r="D401" s="6"/>
      <c r="E401" s="6"/>
      <c r="F401" s="6"/>
      <c r="G401" s="6"/>
      <c r="H401" s="7"/>
      <c r="I401" s="7"/>
      <c r="J401" s="7"/>
      <c r="K401" s="7"/>
      <c r="L401" s="7"/>
      <c r="M401" s="6"/>
      <c r="N401" s="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6"/>
      <c r="AK401" s="6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6"/>
      <c r="BH401" s="6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6"/>
      <c r="CF401" s="6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166"/>
      <c r="CT401" s="166"/>
      <c r="CU401" s="166"/>
      <c r="CV401" s="166"/>
      <c r="CW401" s="166"/>
      <c r="CX401" s="10"/>
      <c r="CY401" s="7"/>
      <c r="CZ401" s="7"/>
    </row>
    <row r="402" ht="15.75" customHeight="1">
      <c r="A402" s="6"/>
      <c r="B402" s="7"/>
      <c r="C402" s="7"/>
      <c r="D402" s="6"/>
      <c r="E402" s="6"/>
      <c r="F402" s="6"/>
      <c r="G402" s="6"/>
      <c r="H402" s="7"/>
      <c r="I402" s="7"/>
      <c r="J402" s="7"/>
      <c r="K402" s="7"/>
      <c r="L402" s="7"/>
      <c r="M402" s="6"/>
      <c r="N402" s="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6"/>
      <c r="AK402" s="6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6"/>
      <c r="BH402" s="6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6"/>
      <c r="CF402" s="6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166"/>
      <c r="CT402" s="166"/>
      <c r="CU402" s="166"/>
      <c r="CV402" s="166"/>
      <c r="CW402" s="166"/>
      <c r="CX402" s="10"/>
      <c r="CY402" s="7"/>
      <c r="CZ402" s="7"/>
    </row>
    <row r="403" ht="15.75" customHeight="1">
      <c r="A403" s="6"/>
      <c r="B403" s="7"/>
      <c r="C403" s="7"/>
      <c r="D403" s="6"/>
      <c r="E403" s="6"/>
      <c r="F403" s="6"/>
      <c r="G403" s="6"/>
      <c r="H403" s="7"/>
      <c r="I403" s="7"/>
      <c r="J403" s="7"/>
      <c r="K403" s="7"/>
      <c r="L403" s="7"/>
      <c r="M403" s="6"/>
      <c r="N403" s="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6"/>
      <c r="AK403" s="6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6"/>
      <c r="BH403" s="6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6"/>
      <c r="CF403" s="6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166"/>
      <c r="CT403" s="166"/>
      <c r="CU403" s="166"/>
      <c r="CV403" s="166"/>
      <c r="CW403" s="166"/>
      <c r="CX403" s="10"/>
      <c r="CY403" s="7"/>
      <c r="CZ403" s="7"/>
    </row>
    <row r="404" ht="15.75" customHeight="1">
      <c r="A404" s="6"/>
      <c r="B404" s="7"/>
      <c r="C404" s="7"/>
      <c r="D404" s="6"/>
      <c r="E404" s="6"/>
      <c r="F404" s="6"/>
      <c r="G404" s="6"/>
      <c r="H404" s="7"/>
      <c r="I404" s="7"/>
      <c r="J404" s="7"/>
      <c r="K404" s="7"/>
      <c r="L404" s="7"/>
      <c r="M404" s="6"/>
      <c r="N404" s="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6"/>
      <c r="AK404" s="6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6"/>
      <c r="BH404" s="6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6"/>
      <c r="CF404" s="6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166"/>
      <c r="CT404" s="166"/>
      <c r="CU404" s="166"/>
      <c r="CV404" s="166"/>
      <c r="CW404" s="166"/>
      <c r="CX404" s="10"/>
      <c r="CY404" s="7"/>
      <c r="CZ404" s="7"/>
    </row>
    <row r="405" ht="15.75" customHeight="1">
      <c r="A405" s="6"/>
      <c r="B405" s="7"/>
      <c r="C405" s="7"/>
      <c r="D405" s="6"/>
      <c r="E405" s="6"/>
      <c r="F405" s="6"/>
      <c r="G405" s="6"/>
      <c r="H405" s="7"/>
      <c r="I405" s="7"/>
      <c r="J405" s="7"/>
      <c r="K405" s="7"/>
      <c r="L405" s="7"/>
      <c r="M405" s="6"/>
      <c r="N405" s="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6"/>
      <c r="AK405" s="6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6"/>
      <c r="BH405" s="6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6"/>
      <c r="CF405" s="6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166"/>
      <c r="CT405" s="166"/>
      <c r="CU405" s="166"/>
      <c r="CV405" s="166"/>
      <c r="CW405" s="166"/>
      <c r="CX405" s="10"/>
      <c r="CY405" s="7"/>
      <c r="CZ405" s="7"/>
    </row>
    <row r="406" ht="15.75" customHeight="1">
      <c r="A406" s="6"/>
      <c r="B406" s="7"/>
      <c r="C406" s="7"/>
      <c r="D406" s="6"/>
      <c r="E406" s="6"/>
      <c r="F406" s="6"/>
      <c r="G406" s="6"/>
      <c r="H406" s="7"/>
      <c r="I406" s="7"/>
      <c r="J406" s="7"/>
      <c r="K406" s="7"/>
      <c r="L406" s="7"/>
      <c r="M406" s="6"/>
      <c r="N406" s="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6"/>
      <c r="AK406" s="6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6"/>
      <c r="BH406" s="6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6"/>
      <c r="CF406" s="6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166"/>
      <c r="CT406" s="166"/>
      <c r="CU406" s="166"/>
      <c r="CV406" s="166"/>
      <c r="CW406" s="166"/>
      <c r="CX406" s="10"/>
      <c r="CY406" s="7"/>
      <c r="CZ406" s="7"/>
    </row>
    <row r="407" ht="15.75" customHeight="1">
      <c r="A407" s="6"/>
      <c r="B407" s="7"/>
      <c r="C407" s="7"/>
      <c r="D407" s="6"/>
      <c r="E407" s="6"/>
      <c r="F407" s="6"/>
      <c r="G407" s="6"/>
      <c r="H407" s="7"/>
      <c r="I407" s="7"/>
      <c r="J407" s="7"/>
      <c r="K407" s="7"/>
      <c r="L407" s="7"/>
      <c r="M407" s="6"/>
      <c r="N407" s="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6"/>
      <c r="AK407" s="6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6"/>
      <c r="BH407" s="6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6"/>
      <c r="CF407" s="6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166"/>
      <c r="CT407" s="166"/>
      <c r="CU407" s="166"/>
      <c r="CV407" s="166"/>
      <c r="CW407" s="166"/>
      <c r="CX407" s="10"/>
      <c r="CY407" s="7"/>
      <c r="CZ407" s="7"/>
    </row>
    <row r="408" ht="15.75" customHeight="1">
      <c r="A408" s="6"/>
      <c r="B408" s="7"/>
      <c r="C408" s="7"/>
      <c r="D408" s="6"/>
      <c r="E408" s="6"/>
      <c r="F408" s="6"/>
      <c r="G408" s="6"/>
      <c r="H408" s="7"/>
      <c r="I408" s="7"/>
      <c r="J408" s="7"/>
      <c r="K408" s="7"/>
      <c r="L408" s="7"/>
      <c r="M408" s="6"/>
      <c r="N408" s="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6"/>
      <c r="AK408" s="6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6"/>
      <c r="BH408" s="6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6"/>
      <c r="CF408" s="6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166"/>
      <c r="CT408" s="166"/>
      <c r="CU408" s="166"/>
      <c r="CV408" s="166"/>
      <c r="CW408" s="166"/>
      <c r="CX408" s="10"/>
      <c r="CY408" s="7"/>
      <c r="CZ408" s="7"/>
    </row>
    <row r="409" ht="15.75" customHeight="1">
      <c r="A409" s="6"/>
      <c r="B409" s="7"/>
      <c r="C409" s="7"/>
      <c r="D409" s="6"/>
      <c r="E409" s="6"/>
      <c r="F409" s="6"/>
      <c r="G409" s="6"/>
      <c r="H409" s="7"/>
      <c r="I409" s="7"/>
      <c r="J409" s="7"/>
      <c r="K409" s="7"/>
      <c r="L409" s="7"/>
      <c r="M409" s="6"/>
      <c r="N409" s="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6"/>
      <c r="AK409" s="6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6"/>
      <c r="BH409" s="6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6"/>
      <c r="CF409" s="6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166"/>
      <c r="CT409" s="166"/>
      <c r="CU409" s="166"/>
      <c r="CV409" s="166"/>
      <c r="CW409" s="166"/>
      <c r="CX409" s="10"/>
      <c r="CY409" s="7"/>
      <c r="CZ409" s="7"/>
    </row>
    <row r="410" ht="15.75" customHeight="1">
      <c r="A410" s="6"/>
      <c r="B410" s="7"/>
      <c r="C410" s="7"/>
      <c r="D410" s="6"/>
      <c r="E410" s="6"/>
      <c r="F410" s="6"/>
      <c r="G410" s="6"/>
      <c r="H410" s="7"/>
      <c r="I410" s="7"/>
      <c r="J410" s="7"/>
      <c r="K410" s="7"/>
      <c r="L410" s="7"/>
      <c r="M410" s="6"/>
      <c r="N410" s="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6"/>
      <c r="AK410" s="6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6"/>
      <c r="BH410" s="6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6"/>
      <c r="CF410" s="6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166"/>
      <c r="CT410" s="166"/>
      <c r="CU410" s="166"/>
      <c r="CV410" s="166"/>
      <c r="CW410" s="166"/>
      <c r="CX410" s="10"/>
      <c r="CY410" s="7"/>
      <c r="CZ410" s="7"/>
    </row>
    <row r="411" ht="15.75" customHeight="1">
      <c r="A411" s="6"/>
      <c r="B411" s="7"/>
      <c r="C411" s="7"/>
      <c r="D411" s="6"/>
      <c r="E411" s="6"/>
      <c r="F411" s="6"/>
      <c r="G411" s="6"/>
      <c r="H411" s="7"/>
      <c r="I411" s="7"/>
      <c r="J411" s="7"/>
      <c r="K411" s="7"/>
      <c r="L411" s="7"/>
      <c r="M411" s="6"/>
      <c r="N411" s="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6"/>
      <c r="AK411" s="6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6"/>
      <c r="BH411" s="6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6"/>
      <c r="CF411" s="6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166"/>
      <c r="CT411" s="166"/>
      <c r="CU411" s="166"/>
      <c r="CV411" s="166"/>
      <c r="CW411" s="166"/>
      <c r="CX411" s="10"/>
      <c r="CY411" s="7"/>
      <c r="CZ411" s="7"/>
    </row>
    <row r="412" ht="15.75" customHeight="1">
      <c r="A412" s="6"/>
      <c r="B412" s="7"/>
      <c r="C412" s="7"/>
      <c r="D412" s="6"/>
      <c r="E412" s="6"/>
      <c r="F412" s="6"/>
      <c r="G412" s="6"/>
      <c r="H412" s="7"/>
      <c r="I412" s="7"/>
      <c r="J412" s="7"/>
      <c r="K412" s="7"/>
      <c r="L412" s="7"/>
      <c r="M412" s="6"/>
      <c r="N412" s="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6"/>
      <c r="AK412" s="6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6"/>
      <c r="BH412" s="6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6"/>
      <c r="CF412" s="6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166"/>
      <c r="CT412" s="166"/>
      <c r="CU412" s="166"/>
      <c r="CV412" s="166"/>
      <c r="CW412" s="166"/>
      <c r="CX412" s="10"/>
      <c r="CY412" s="7"/>
      <c r="CZ412" s="7"/>
    </row>
    <row r="413" ht="15.75" customHeight="1">
      <c r="A413" s="6"/>
      <c r="B413" s="7"/>
      <c r="C413" s="7"/>
      <c r="D413" s="6"/>
      <c r="E413" s="6"/>
      <c r="F413" s="6"/>
      <c r="G413" s="6"/>
      <c r="H413" s="7"/>
      <c r="I413" s="7"/>
      <c r="J413" s="7"/>
      <c r="K413" s="7"/>
      <c r="L413" s="7"/>
      <c r="M413" s="6"/>
      <c r="N413" s="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6"/>
      <c r="AK413" s="6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6"/>
      <c r="BH413" s="6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6"/>
      <c r="CF413" s="6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166"/>
      <c r="CT413" s="166"/>
      <c r="CU413" s="166"/>
      <c r="CV413" s="166"/>
      <c r="CW413" s="166"/>
      <c r="CX413" s="10"/>
      <c r="CY413" s="7"/>
      <c r="CZ413" s="7"/>
    </row>
    <row r="414" ht="15.75" customHeight="1">
      <c r="A414" s="6"/>
      <c r="B414" s="7"/>
      <c r="C414" s="7"/>
      <c r="D414" s="6"/>
      <c r="E414" s="6"/>
      <c r="F414" s="6"/>
      <c r="G414" s="6"/>
      <c r="H414" s="7"/>
      <c r="I414" s="7"/>
      <c r="J414" s="7"/>
      <c r="K414" s="7"/>
      <c r="L414" s="7"/>
      <c r="M414" s="6"/>
      <c r="N414" s="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6"/>
      <c r="AK414" s="6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6"/>
      <c r="BH414" s="6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6"/>
      <c r="CF414" s="6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166"/>
      <c r="CT414" s="166"/>
      <c r="CU414" s="166"/>
      <c r="CV414" s="166"/>
      <c r="CW414" s="166"/>
      <c r="CX414" s="10"/>
      <c r="CY414" s="7"/>
      <c r="CZ414" s="7"/>
    </row>
    <row r="415" ht="15.75" customHeight="1">
      <c r="A415" s="6"/>
      <c r="B415" s="7"/>
      <c r="C415" s="7"/>
      <c r="D415" s="6"/>
      <c r="E415" s="6"/>
      <c r="F415" s="6"/>
      <c r="G415" s="6"/>
      <c r="H415" s="7"/>
      <c r="I415" s="7"/>
      <c r="J415" s="7"/>
      <c r="K415" s="7"/>
      <c r="L415" s="7"/>
      <c r="M415" s="6"/>
      <c r="N415" s="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6"/>
      <c r="AK415" s="6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6"/>
      <c r="BH415" s="6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6"/>
      <c r="CF415" s="6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166"/>
      <c r="CT415" s="166"/>
      <c r="CU415" s="166"/>
      <c r="CV415" s="166"/>
      <c r="CW415" s="166"/>
      <c r="CX415" s="10"/>
      <c r="CY415" s="7"/>
      <c r="CZ415" s="7"/>
    </row>
    <row r="416" ht="15.75" customHeight="1">
      <c r="A416" s="6"/>
      <c r="B416" s="7"/>
      <c r="C416" s="7"/>
      <c r="D416" s="6"/>
      <c r="E416" s="6"/>
      <c r="F416" s="6"/>
      <c r="G416" s="6"/>
      <c r="H416" s="7"/>
      <c r="I416" s="7"/>
      <c r="J416" s="7"/>
      <c r="K416" s="7"/>
      <c r="L416" s="7"/>
      <c r="M416" s="6"/>
      <c r="N416" s="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6"/>
      <c r="AK416" s="6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6"/>
      <c r="BH416" s="6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6"/>
      <c r="CF416" s="6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166"/>
      <c r="CT416" s="166"/>
      <c r="CU416" s="166"/>
      <c r="CV416" s="166"/>
      <c r="CW416" s="166"/>
      <c r="CX416" s="10"/>
      <c r="CY416" s="7"/>
      <c r="CZ416" s="7"/>
    </row>
    <row r="417" ht="15.75" customHeight="1">
      <c r="A417" s="6"/>
      <c r="B417" s="7"/>
      <c r="C417" s="7"/>
      <c r="D417" s="6"/>
      <c r="E417" s="6"/>
      <c r="F417" s="6"/>
      <c r="G417" s="6"/>
      <c r="H417" s="7"/>
      <c r="I417" s="7"/>
      <c r="J417" s="7"/>
      <c r="K417" s="7"/>
      <c r="L417" s="7"/>
      <c r="M417" s="6"/>
      <c r="N417" s="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6"/>
      <c r="AK417" s="6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6"/>
      <c r="BH417" s="6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6"/>
      <c r="CF417" s="6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166"/>
      <c r="CT417" s="166"/>
      <c r="CU417" s="166"/>
      <c r="CV417" s="166"/>
      <c r="CW417" s="166"/>
      <c r="CX417" s="10"/>
      <c r="CY417" s="7"/>
      <c r="CZ417" s="7"/>
    </row>
    <row r="418" ht="15.75" customHeight="1">
      <c r="A418" s="6"/>
      <c r="B418" s="7"/>
      <c r="C418" s="7"/>
      <c r="D418" s="6"/>
      <c r="E418" s="6"/>
      <c r="F418" s="6"/>
      <c r="G418" s="6"/>
      <c r="H418" s="7"/>
      <c r="I418" s="7"/>
      <c r="J418" s="7"/>
      <c r="K418" s="7"/>
      <c r="L418" s="7"/>
      <c r="M418" s="6"/>
      <c r="N418" s="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6"/>
      <c r="AK418" s="6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6"/>
      <c r="BH418" s="6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6"/>
      <c r="CF418" s="6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166"/>
      <c r="CT418" s="166"/>
      <c r="CU418" s="166"/>
      <c r="CV418" s="166"/>
      <c r="CW418" s="166"/>
      <c r="CX418" s="10"/>
      <c r="CY418" s="7"/>
      <c r="CZ418" s="7"/>
    </row>
    <row r="419" ht="15.75" customHeight="1">
      <c r="A419" s="6"/>
      <c r="B419" s="7"/>
      <c r="C419" s="7"/>
      <c r="D419" s="6"/>
      <c r="E419" s="6"/>
      <c r="F419" s="6"/>
      <c r="G419" s="6"/>
      <c r="H419" s="7"/>
      <c r="I419" s="7"/>
      <c r="J419" s="7"/>
      <c r="K419" s="7"/>
      <c r="L419" s="7"/>
      <c r="M419" s="6"/>
      <c r="N419" s="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6"/>
      <c r="AK419" s="6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6"/>
      <c r="BH419" s="6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6"/>
      <c r="CF419" s="6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166"/>
      <c r="CT419" s="166"/>
      <c r="CU419" s="166"/>
      <c r="CV419" s="166"/>
      <c r="CW419" s="166"/>
      <c r="CX419" s="10"/>
      <c r="CY419" s="7"/>
      <c r="CZ419" s="7"/>
    </row>
    <row r="420" ht="15.75" customHeight="1">
      <c r="A420" s="6"/>
      <c r="B420" s="7"/>
      <c r="C420" s="7"/>
      <c r="D420" s="6"/>
      <c r="E420" s="6"/>
      <c r="F420" s="6"/>
      <c r="G420" s="6"/>
      <c r="H420" s="7"/>
      <c r="I420" s="7"/>
      <c r="J420" s="7"/>
      <c r="K420" s="7"/>
      <c r="L420" s="7"/>
      <c r="M420" s="6"/>
      <c r="N420" s="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6"/>
      <c r="AK420" s="6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6"/>
      <c r="BH420" s="6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6"/>
      <c r="CF420" s="6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166"/>
      <c r="CT420" s="166"/>
      <c r="CU420" s="166"/>
      <c r="CV420" s="166"/>
      <c r="CW420" s="166"/>
      <c r="CX420" s="10"/>
      <c r="CY420" s="7"/>
      <c r="CZ420" s="7"/>
    </row>
    <row r="421" ht="15.75" customHeight="1">
      <c r="A421" s="6"/>
      <c r="B421" s="7"/>
      <c r="C421" s="7"/>
      <c r="D421" s="6"/>
      <c r="E421" s="6"/>
      <c r="F421" s="6"/>
      <c r="G421" s="6"/>
      <c r="H421" s="7"/>
      <c r="I421" s="7"/>
      <c r="J421" s="7"/>
      <c r="K421" s="7"/>
      <c r="L421" s="7"/>
      <c r="M421" s="6"/>
      <c r="N421" s="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6"/>
      <c r="AK421" s="6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6"/>
      <c r="BH421" s="6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6"/>
      <c r="CF421" s="6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166"/>
      <c r="CT421" s="166"/>
      <c r="CU421" s="166"/>
      <c r="CV421" s="166"/>
      <c r="CW421" s="166"/>
      <c r="CX421" s="10"/>
      <c r="CY421" s="7"/>
      <c r="CZ421" s="7"/>
    </row>
    <row r="422" ht="15.75" customHeight="1">
      <c r="A422" s="6"/>
      <c r="B422" s="7"/>
      <c r="C422" s="7"/>
      <c r="D422" s="6"/>
      <c r="E422" s="6"/>
      <c r="F422" s="6"/>
      <c r="G422" s="6"/>
      <c r="H422" s="7"/>
      <c r="I422" s="7"/>
      <c r="J422" s="7"/>
      <c r="K422" s="7"/>
      <c r="L422" s="7"/>
      <c r="M422" s="6"/>
      <c r="N422" s="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6"/>
      <c r="AK422" s="6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6"/>
      <c r="BH422" s="6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6"/>
      <c r="CF422" s="6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166"/>
      <c r="CT422" s="166"/>
      <c r="CU422" s="166"/>
      <c r="CV422" s="166"/>
      <c r="CW422" s="166"/>
      <c r="CX422" s="10"/>
      <c r="CY422" s="7"/>
      <c r="CZ422" s="7"/>
    </row>
    <row r="423" ht="15.75" customHeight="1">
      <c r="A423" s="6"/>
      <c r="B423" s="7"/>
      <c r="C423" s="7"/>
      <c r="D423" s="6"/>
      <c r="E423" s="6"/>
      <c r="F423" s="6"/>
      <c r="G423" s="6"/>
      <c r="H423" s="7"/>
      <c r="I423" s="7"/>
      <c r="J423" s="7"/>
      <c r="K423" s="7"/>
      <c r="L423" s="7"/>
      <c r="M423" s="6"/>
      <c r="N423" s="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6"/>
      <c r="AK423" s="6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6"/>
      <c r="BH423" s="6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6"/>
      <c r="CF423" s="6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166"/>
      <c r="CT423" s="166"/>
      <c r="CU423" s="166"/>
      <c r="CV423" s="166"/>
      <c r="CW423" s="166"/>
      <c r="CX423" s="10"/>
      <c r="CY423" s="7"/>
      <c r="CZ423" s="7"/>
    </row>
    <row r="424" ht="15.75" customHeight="1">
      <c r="A424" s="6"/>
      <c r="B424" s="7"/>
      <c r="C424" s="7"/>
      <c r="D424" s="6"/>
      <c r="E424" s="6"/>
      <c r="F424" s="6"/>
      <c r="G424" s="6"/>
      <c r="H424" s="7"/>
      <c r="I424" s="7"/>
      <c r="J424" s="7"/>
      <c r="K424" s="7"/>
      <c r="L424" s="7"/>
      <c r="M424" s="6"/>
      <c r="N424" s="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6"/>
      <c r="AK424" s="6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6"/>
      <c r="BH424" s="6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6"/>
      <c r="CF424" s="6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166"/>
      <c r="CT424" s="166"/>
      <c r="CU424" s="166"/>
      <c r="CV424" s="166"/>
      <c r="CW424" s="166"/>
      <c r="CX424" s="10"/>
      <c r="CY424" s="7"/>
      <c r="CZ424" s="7"/>
    </row>
    <row r="425" ht="15.75" customHeight="1">
      <c r="A425" s="6"/>
      <c r="B425" s="7"/>
      <c r="C425" s="7"/>
      <c r="D425" s="6"/>
      <c r="E425" s="6"/>
      <c r="F425" s="6"/>
      <c r="G425" s="6"/>
      <c r="H425" s="7"/>
      <c r="I425" s="7"/>
      <c r="J425" s="7"/>
      <c r="K425" s="7"/>
      <c r="L425" s="7"/>
      <c r="M425" s="6"/>
      <c r="N425" s="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6"/>
      <c r="AK425" s="6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6"/>
      <c r="BH425" s="6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6"/>
      <c r="CF425" s="6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166"/>
      <c r="CT425" s="166"/>
      <c r="CU425" s="166"/>
      <c r="CV425" s="166"/>
      <c r="CW425" s="166"/>
      <c r="CX425" s="10"/>
      <c r="CY425" s="7"/>
      <c r="CZ425" s="7"/>
    </row>
    <row r="426" ht="15.75" customHeight="1">
      <c r="A426" s="6"/>
      <c r="B426" s="7"/>
      <c r="C426" s="7"/>
      <c r="D426" s="6"/>
      <c r="E426" s="6"/>
      <c r="F426" s="6"/>
      <c r="G426" s="6"/>
      <c r="H426" s="7"/>
      <c r="I426" s="7"/>
      <c r="J426" s="7"/>
      <c r="K426" s="7"/>
      <c r="L426" s="7"/>
      <c r="M426" s="6"/>
      <c r="N426" s="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6"/>
      <c r="AK426" s="6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6"/>
      <c r="BH426" s="6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6"/>
      <c r="CF426" s="6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166"/>
      <c r="CT426" s="166"/>
      <c r="CU426" s="166"/>
      <c r="CV426" s="166"/>
      <c r="CW426" s="166"/>
      <c r="CX426" s="10"/>
      <c r="CY426" s="7"/>
      <c r="CZ426" s="7"/>
    </row>
    <row r="427" ht="15.75" customHeight="1">
      <c r="A427" s="6"/>
      <c r="B427" s="7"/>
      <c r="C427" s="7"/>
      <c r="D427" s="6"/>
      <c r="E427" s="6"/>
      <c r="F427" s="6"/>
      <c r="G427" s="6"/>
      <c r="H427" s="7"/>
      <c r="I427" s="7"/>
      <c r="J427" s="7"/>
      <c r="K427" s="7"/>
      <c r="L427" s="7"/>
      <c r="M427" s="6"/>
      <c r="N427" s="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6"/>
      <c r="AK427" s="6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6"/>
      <c r="BH427" s="6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6"/>
      <c r="CF427" s="6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166"/>
      <c r="CT427" s="166"/>
      <c r="CU427" s="166"/>
      <c r="CV427" s="166"/>
      <c r="CW427" s="166"/>
      <c r="CX427" s="10"/>
      <c r="CY427" s="7"/>
      <c r="CZ427" s="7"/>
    </row>
    <row r="428" ht="15.75" customHeight="1">
      <c r="A428" s="6"/>
      <c r="B428" s="7"/>
      <c r="C428" s="7"/>
      <c r="D428" s="6"/>
      <c r="E428" s="6"/>
      <c r="F428" s="6"/>
      <c r="G428" s="6"/>
      <c r="H428" s="7"/>
      <c r="I428" s="7"/>
      <c r="J428" s="7"/>
      <c r="K428" s="7"/>
      <c r="L428" s="7"/>
      <c r="M428" s="6"/>
      <c r="N428" s="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6"/>
      <c r="AK428" s="6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6"/>
      <c r="BH428" s="6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6"/>
      <c r="CF428" s="6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166"/>
      <c r="CT428" s="166"/>
      <c r="CU428" s="166"/>
      <c r="CV428" s="166"/>
      <c r="CW428" s="166"/>
      <c r="CX428" s="10"/>
      <c r="CY428" s="7"/>
      <c r="CZ428" s="7"/>
    </row>
    <row r="429" ht="15.75" customHeight="1">
      <c r="A429" s="6"/>
      <c r="B429" s="7"/>
      <c r="C429" s="7"/>
      <c r="D429" s="6"/>
      <c r="E429" s="6"/>
      <c r="F429" s="6"/>
      <c r="G429" s="6"/>
      <c r="H429" s="7"/>
      <c r="I429" s="7"/>
      <c r="J429" s="7"/>
      <c r="K429" s="7"/>
      <c r="L429" s="7"/>
      <c r="M429" s="6"/>
      <c r="N429" s="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6"/>
      <c r="AK429" s="6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6"/>
      <c r="BH429" s="6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6"/>
      <c r="CF429" s="6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166"/>
      <c r="CT429" s="166"/>
      <c r="CU429" s="166"/>
      <c r="CV429" s="166"/>
      <c r="CW429" s="166"/>
      <c r="CX429" s="10"/>
      <c r="CY429" s="7"/>
      <c r="CZ429" s="7"/>
    </row>
    <row r="430" ht="15.75" customHeight="1">
      <c r="A430" s="6"/>
      <c r="B430" s="7"/>
      <c r="C430" s="7"/>
      <c r="D430" s="6"/>
      <c r="E430" s="6"/>
      <c r="F430" s="6"/>
      <c r="G430" s="6"/>
      <c r="H430" s="7"/>
      <c r="I430" s="7"/>
      <c r="J430" s="7"/>
      <c r="K430" s="7"/>
      <c r="L430" s="7"/>
      <c r="M430" s="6"/>
      <c r="N430" s="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6"/>
      <c r="AK430" s="6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6"/>
      <c r="BH430" s="6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6"/>
      <c r="CF430" s="6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166"/>
      <c r="CT430" s="166"/>
      <c r="CU430" s="166"/>
      <c r="CV430" s="166"/>
      <c r="CW430" s="166"/>
      <c r="CX430" s="10"/>
      <c r="CY430" s="7"/>
      <c r="CZ430" s="7"/>
    </row>
    <row r="431" ht="15.75" customHeight="1">
      <c r="A431" s="6"/>
      <c r="B431" s="7"/>
      <c r="C431" s="7"/>
      <c r="D431" s="6"/>
      <c r="E431" s="6"/>
      <c r="F431" s="6"/>
      <c r="G431" s="6"/>
      <c r="H431" s="7"/>
      <c r="I431" s="7"/>
      <c r="J431" s="7"/>
      <c r="K431" s="7"/>
      <c r="L431" s="7"/>
      <c r="M431" s="6"/>
      <c r="N431" s="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6"/>
      <c r="AK431" s="6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6"/>
      <c r="BH431" s="6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6"/>
      <c r="CF431" s="6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166"/>
      <c r="CT431" s="166"/>
      <c r="CU431" s="166"/>
      <c r="CV431" s="166"/>
      <c r="CW431" s="166"/>
      <c r="CX431" s="10"/>
      <c r="CY431" s="7"/>
      <c r="CZ431" s="7"/>
    </row>
    <row r="432" ht="15.75" customHeight="1">
      <c r="A432" s="6"/>
      <c r="B432" s="7"/>
      <c r="C432" s="7"/>
      <c r="D432" s="6"/>
      <c r="E432" s="6"/>
      <c r="F432" s="6"/>
      <c r="G432" s="6"/>
      <c r="H432" s="7"/>
      <c r="I432" s="7"/>
      <c r="J432" s="7"/>
      <c r="K432" s="7"/>
      <c r="L432" s="7"/>
      <c r="M432" s="6"/>
      <c r="N432" s="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6"/>
      <c r="AK432" s="6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6"/>
      <c r="BH432" s="6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6"/>
      <c r="CF432" s="6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166"/>
      <c r="CT432" s="166"/>
      <c r="CU432" s="166"/>
      <c r="CV432" s="166"/>
      <c r="CW432" s="166"/>
      <c r="CX432" s="10"/>
      <c r="CY432" s="7"/>
      <c r="CZ432" s="7"/>
    </row>
    <row r="433" ht="15.75" customHeight="1">
      <c r="A433" s="6"/>
      <c r="B433" s="7"/>
      <c r="C433" s="7"/>
      <c r="D433" s="6"/>
      <c r="E433" s="6"/>
      <c r="F433" s="6"/>
      <c r="G433" s="6"/>
      <c r="H433" s="7"/>
      <c r="I433" s="7"/>
      <c r="J433" s="7"/>
      <c r="K433" s="7"/>
      <c r="L433" s="7"/>
      <c r="M433" s="6"/>
      <c r="N433" s="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6"/>
      <c r="AK433" s="6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6"/>
      <c r="BH433" s="6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6"/>
      <c r="CF433" s="6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166"/>
      <c r="CT433" s="166"/>
      <c r="CU433" s="166"/>
      <c r="CV433" s="166"/>
      <c r="CW433" s="166"/>
      <c r="CX433" s="10"/>
      <c r="CY433" s="7"/>
      <c r="CZ433" s="7"/>
    </row>
    <row r="434" ht="15.75" customHeight="1">
      <c r="A434" s="6"/>
      <c r="B434" s="7"/>
      <c r="C434" s="7"/>
      <c r="D434" s="6"/>
      <c r="E434" s="6"/>
      <c r="F434" s="6"/>
      <c r="G434" s="6"/>
      <c r="H434" s="7"/>
      <c r="I434" s="7"/>
      <c r="J434" s="7"/>
      <c r="K434" s="7"/>
      <c r="L434" s="7"/>
      <c r="M434" s="6"/>
      <c r="N434" s="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6"/>
      <c r="AK434" s="6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6"/>
      <c r="BH434" s="6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6"/>
      <c r="CF434" s="6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166"/>
      <c r="CT434" s="166"/>
      <c r="CU434" s="166"/>
      <c r="CV434" s="166"/>
      <c r="CW434" s="166"/>
      <c r="CX434" s="10"/>
      <c r="CY434" s="7"/>
      <c r="CZ434" s="7"/>
    </row>
    <row r="435" ht="15.75" customHeight="1">
      <c r="A435" s="6"/>
      <c r="B435" s="7"/>
      <c r="C435" s="7"/>
      <c r="D435" s="6"/>
      <c r="E435" s="6"/>
      <c r="F435" s="6"/>
      <c r="G435" s="6"/>
      <c r="H435" s="7"/>
      <c r="I435" s="7"/>
      <c r="J435" s="7"/>
      <c r="K435" s="7"/>
      <c r="L435" s="7"/>
      <c r="M435" s="6"/>
      <c r="N435" s="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6"/>
      <c r="AK435" s="6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6"/>
      <c r="BH435" s="6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6"/>
      <c r="CF435" s="6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166"/>
      <c r="CT435" s="166"/>
      <c r="CU435" s="166"/>
      <c r="CV435" s="166"/>
      <c r="CW435" s="166"/>
      <c r="CX435" s="10"/>
      <c r="CY435" s="7"/>
      <c r="CZ435" s="7"/>
    </row>
    <row r="436" ht="15.75" customHeight="1">
      <c r="A436" s="6"/>
      <c r="B436" s="7"/>
      <c r="C436" s="7"/>
      <c r="D436" s="6"/>
      <c r="E436" s="6"/>
      <c r="F436" s="6"/>
      <c r="G436" s="6"/>
      <c r="H436" s="7"/>
      <c r="I436" s="7"/>
      <c r="J436" s="7"/>
      <c r="K436" s="7"/>
      <c r="L436" s="7"/>
      <c r="M436" s="6"/>
      <c r="N436" s="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6"/>
      <c r="AK436" s="6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6"/>
      <c r="BH436" s="6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6"/>
      <c r="CF436" s="6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166"/>
      <c r="CT436" s="166"/>
      <c r="CU436" s="166"/>
      <c r="CV436" s="166"/>
      <c r="CW436" s="166"/>
      <c r="CX436" s="10"/>
      <c r="CY436" s="7"/>
      <c r="CZ436" s="7"/>
    </row>
    <row r="437" ht="15.75" customHeight="1">
      <c r="A437" s="6"/>
      <c r="B437" s="7"/>
      <c r="C437" s="7"/>
      <c r="D437" s="6"/>
      <c r="E437" s="6"/>
      <c r="F437" s="6"/>
      <c r="G437" s="6"/>
      <c r="H437" s="7"/>
      <c r="I437" s="7"/>
      <c r="J437" s="7"/>
      <c r="K437" s="7"/>
      <c r="L437" s="7"/>
      <c r="M437" s="6"/>
      <c r="N437" s="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6"/>
      <c r="AK437" s="6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6"/>
      <c r="BH437" s="6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6"/>
      <c r="CF437" s="6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166"/>
      <c r="CT437" s="166"/>
      <c r="CU437" s="166"/>
      <c r="CV437" s="166"/>
      <c r="CW437" s="166"/>
      <c r="CX437" s="10"/>
      <c r="CY437" s="7"/>
      <c r="CZ437" s="7"/>
    </row>
    <row r="438" ht="15.75" customHeight="1">
      <c r="A438" s="6"/>
      <c r="B438" s="7"/>
      <c r="C438" s="7"/>
      <c r="D438" s="6"/>
      <c r="E438" s="6"/>
      <c r="F438" s="6"/>
      <c r="G438" s="6"/>
      <c r="H438" s="7"/>
      <c r="I438" s="7"/>
      <c r="J438" s="7"/>
      <c r="K438" s="7"/>
      <c r="L438" s="7"/>
      <c r="M438" s="6"/>
      <c r="N438" s="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6"/>
      <c r="AK438" s="6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6"/>
      <c r="BH438" s="6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6"/>
      <c r="CF438" s="6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166"/>
      <c r="CT438" s="166"/>
      <c r="CU438" s="166"/>
      <c r="CV438" s="166"/>
      <c r="CW438" s="166"/>
      <c r="CX438" s="10"/>
      <c r="CY438" s="7"/>
      <c r="CZ438" s="7"/>
    </row>
    <row r="439" ht="15.75" customHeight="1">
      <c r="A439" s="6"/>
      <c r="B439" s="7"/>
      <c r="C439" s="7"/>
      <c r="D439" s="6"/>
      <c r="E439" s="6"/>
      <c r="F439" s="6"/>
      <c r="G439" s="6"/>
      <c r="H439" s="7"/>
      <c r="I439" s="7"/>
      <c r="J439" s="7"/>
      <c r="K439" s="7"/>
      <c r="L439" s="7"/>
      <c r="M439" s="6"/>
      <c r="N439" s="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6"/>
      <c r="AK439" s="6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6"/>
      <c r="BH439" s="6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6"/>
      <c r="CF439" s="6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166"/>
      <c r="CT439" s="166"/>
      <c r="CU439" s="166"/>
      <c r="CV439" s="166"/>
      <c r="CW439" s="166"/>
      <c r="CX439" s="10"/>
      <c r="CY439" s="7"/>
      <c r="CZ439" s="7"/>
    </row>
    <row r="440" ht="15.75" customHeight="1">
      <c r="A440" s="6"/>
      <c r="B440" s="7"/>
      <c r="C440" s="7"/>
      <c r="D440" s="6"/>
      <c r="E440" s="6"/>
      <c r="F440" s="6"/>
      <c r="G440" s="6"/>
      <c r="H440" s="7"/>
      <c r="I440" s="7"/>
      <c r="J440" s="7"/>
      <c r="K440" s="7"/>
      <c r="L440" s="7"/>
      <c r="M440" s="6"/>
      <c r="N440" s="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6"/>
      <c r="AK440" s="6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6"/>
      <c r="BH440" s="6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6"/>
      <c r="CF440" s="6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166"/>
      <c r="CT440" s="166"/>
      <c r="CU440" s="166"/>
      <c r="CV440" s="166"/>
      <c r="CW440" s="166"/>
      <c r="CX440" s="10"/>
      <c r="CY440" s="7"/>
      <c r="CZ440" s="7"/>
    </row>
    <row r="441" ht="15.75" customHeight="1">
      <c r="A441" s="6"/>
      <c r="B441" s="7"/>
      <c r="C441" s="7"/>
      <c r="D441" s="6"/>
      <c r="E441" s="6"/>
      <c r="F441" s="6"/>
      <c r="G441" s="6"/>
      <c r="H441" s="7"/>
      <c r="I441" s="7"/>
      <c r="J441" s="7"/>
      <c r="K441" s="7"/>
      <c r="L441" s="7"/>
      <c r="M441" s="6"/>
      <c r="N441" s="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6"/>
      <c r="AK441" s="6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6"/>
      <c r="BH441" s="6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6"/>
      <c r="CF441" s="6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166"/>
      <c r="CT441" s="166"/>
      <c r="CU441" s="166"/>
      <c r="CV441" s="166"/>
      <c r="CW441" s="166"/>
      <c r="CX441" s="10"/>
      <c r="CY441" s="7"/>
      <c r="CZ441" s="7"/>
    </row>
    <row r="442" ht="15.75" customHeight="1">
      <c r="A442" s="6"/>
      <c r="B442" s="7"/>
      <c r="C442" s="7"/>
      <c r="D442" s="6"/>
      <c r="E442" s="6"/>
      <c r="F442" s="6"/>
      <c r="G442" s="6"/>
      <c r="H442" s="7"/>
      <c r="I442" s="7"/>
      <c r="J442" s="7"/>
      <c r="K442" s="7"/>
      <c r="L442" s="7"/>
      <c r="M442" s="6"/>
      <c r="N442" s="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6"/>
      <c r="AK442" s="6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6"/>
      <c r="BH442" s="6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6"/>
      <c r="CF442" s="6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166"/>
      <c r="CT442" s="166"/>
      <c r="CU442" s="166"/>
      <c r="CV442" s="166"/>
      <c r="CW442" s="166"/>
      <c r="CX442" s="10"/>
      <c r="CY442" s="7"/>
      <c r="CZ442" s="7"/>
    </row>
    <row r="443" ht="15.75" customHeight="1">
      <c r="A443" s="6"/>
      <c r="B443" s="7"/>
      <c r="C443" s="7"/>
      <c r="D443" s="6"/>
      <c r="E443" s="6"/>
      <c r="F443" s="6"/>
      <c r="G443" s="6"/>
      <c r="H443" s="7"/>
      <c r="I443" s="7"/>
      <c r="J443" s="7"/>
      <c r="K443" s="7"/>
      <c r="L443" s="7"/>
      <c r="M443" s="6"/>
      <c r="N443" s="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6"/>
      <c r="AK443" s="6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6"/>
      <c r="BH443" s="6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6"/>
      <c r="CF443" s="6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166"/>
      <c r="CT443" s="166"/>
      <c r="CU443" s="166"/>
      <c r="CV443" s="166"/>
      <c r="CW443" s="166"/>
      <c r="CX443" s="10"/>
      <c r="CY443" s="7"/>
      <c r="CZ443" s="7"/>
    </row>
    <row r="444" ht="15.75" customHeight="1">
      <c r="A444" s="6"/>
      <c r="B444" s="7"/>
      <c r="C444" s="7"/>
      <c r="D444" s="6"/>
      <c r="E444" s="6"/>
      <c r="F444" s="6"/>
      <c r="G444" s="6"/>
      <c r="H444" s="7"/>
      <c r="I444" s="7"/>
      <c r="J444" s="7"/>
      <c r="K444" s="7"/>
      <c r="L444" s="7"/>
      <c r="M444" s="6"/>
      <c r="N444" s="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6"/>
      <c r="AK444" s="6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6"/>
      <c r="BH444" s="6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6"/>
      <c r="CF444" s="6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166"/>
      <c r="CT444" s="166"/>
      <c r="CU444" s="166"/>
      <c r="CV444" s="166"/>
      <c r="CW444" s="166"/>
      <c r="CX444" s="10"/>
      <c r="CY444" s="7"/>
      <c r="CZ444" s="7"/>
    </row>
    <row r="445" ht="15.75" customHeight="1">
      <c r="A445" s="6"/>
      <c r="B445" s="7"/>
      <c r="C445" s="7"/>
      <c r="D445" s="6"/>
      <c r="E445" s="6"/>
      <c r="F445" s="6"/>
      <c r="G445" s="6"/>
      <c r="H445" s="7"/>
      <c r="I445" s="7"/>
      <c r="J445" s="7"/>
      <c r="K445" s="7"/>
      <c r="L445" s="7"/>
      <c r="M445" s="6"/>
      <c r="N445" s="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6"/>
      <c r="AK445" s="6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6"/>
      <c r="BH445" s="6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6"/>
      <c r="CF445" s="6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166"/>
      <c r="CT445" s="166"/>
      <c r="CU445" s="166"/>
      <c r="CV445" s="166"/>
      <c r="CW445" s="166"/>
      <c r="CX445" s="10"/>
      <c r="CY445" s="7"/>
      <c r="CZ445" s="7"/>
    </row>
    <row r="446" ht="15.75" customHeight="1">
      <c r="A446" s="6"/>
      <c r="B446" s="7"/>
      <c r="C446" s="7"/>
      <c r="D446" s="6"/>
      <c r="E446" s="6"/>
      <c r="F446" s="6"/>
      <c r="G446" s="6"/>
      <c r="H446" s="7"/>
      <c r="I446" s="7"/>
      <c r="J446" s="7"/>
      <c r="K446" s="7"/>
      <c r="L446" s="7"/>
      <c r="M446" s="6"/>
      <c r="N446" s="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6"/>
      <c r="AK446" s="6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6"/>
      <c r="BH446" s="6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6"/>
      <c r="CF446" s="6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166"/>
      <c r="CT446" s="166"/>
      <c r="CU446" s="166"/>
      <c r="CV446" s="166"/>
      <c r="CW446" s="166"/>
      <c r="CX446" s="10"/>
      <c r="CY446" s="7"/>
      <c r="CZ446" s="7"/>
    </row>
    <row r="447" ht="15.75" customHeight="1">
      <c r="A447" s="6"/>
      <c r="B447" s="7"/>
      <c r="C447" s="7"/>
      <c r="D447" s="6"/>
      <c r="E447" s="6"/>
      <c r="F447" s="6"/>
      <c r="G447" s="6"/>
      <c r="H447" s="7"/>
      <c r="I447" s="7"/>
      <c r="J447" s="7"/>
      <c r="K447" s="7"/>
      <c r="L447" s="7"/>
      <c r="M447" s="6"/>
      <c r="N447" s="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6"/>
      <c r="AK447" s="6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6"/>
      <c r="BH447" s="6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6"/>
      <c r="CF447" s="6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166"/>
      <c r="CT447" s="166"/>
      <c r="CU447" s="166"/>
      <c r="CV447" s="166"/>
      <c r="CW447" s="166"/>
      <c r="CX447" s="10"/>
      <c r="CY447" s="7"/>
      <c r="CZ447" s="7"/>
    </row>
    <row r="448" ht="15.75" customHeight="1">
      <c r="A448" s="6"/>
      <c r="B448" s="7"/>
      <c r="C448" s="7"/>
      <c r="D448" s="6"/>
      <c r="E448" s="6"/>
      <c r="F448" s="6"/>
      <c r="G448" s="6"/>
      <c r="H448" s="7"/>
      <c r="I448" s="7"/>
      <c r="J448" s="7"/>
      <c r="K448" s="7"/>
      <c r="L448" s="7"/>
      <c r="M448" s="6"/>
      <c r="N448" s="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6"/>
      <c r="AK448" s="6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6"/>
      <c r="BH448" s="6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6"/>
      <c r="CF448" s="6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166"/>
      <c r="CT448" s="166"/>
      <c r="CU448" s="166"/>
      <c r="CV448" s="166"/>
      <c r="CW448" s="166"/>
      <c r="CX448" s="10"/>
      <c r="CY448" s="7"/>
      <c r="CZ448" s="7"/>
    </row>
    <row r="449" ht="15.75" customHeight="1">
      <c r="A449" s="6"/>
      <c r="B449" s="7"/>
      <c r="C449" s="7"/>
      <c r="D449" s="6"/>
      <c r="E449" s="6"/>
      <c r="F449" s="6"/>
      <c r="G449" s="6"/>
      <c r="H449" s="7"/>
      <c r="I449" s="7"/>
      <c r="J449" s="7"/>
      <c r="K449" s="7"/>
      <c r="L449" s="7"/>
      <c r="M449" s="6"/>
      <c r="N449" s="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6"/>
      <c r="AK449" s="6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6"/>
      <c r="BH449" s="6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6"/>
      <c r="CF449" s="6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166"/>
      <c r="CT449" s="166"/>
      <c r="CU449" s="166"/>
      <c r="CV449" s="166"/>
      <c r="CW449" s="166"/>
      <c r="CX449" s="10"/>
      <c r="CY449" s="7"/>
      <c r="CZ449" s="7"/>
    </row>
    <row r="450" ht="15.75" customHeight="1">
      <c r="A450" s="6"/>
      <c r="B450" s="7"/>
      <c r="C450" s="7"/>
      <c r="D450" s="6"/>
      <c r="E450" s="6"/>
      <c r="F450" s="6"/>
      <c r="G450" s="6"/>
      <c r="H450" s="7"/>
      <c r="I450" s="7"/>
      <c r="J450" s="7"/>
      <c r="K450" s="7"/>
      <c r="L450" s="7"/>
      <c r="M450" s="6"/>
      <c r="N450" s="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6"/>
      <c r="AK450" s="6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6"/>
      <c r="BH450" s="6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6"/>
      <c r="CF450" s="6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166"/>
      <c r="CT450" s="166"/>
      <c r="CU450" s="166"/>
      <c r="CV450" s="166"/>
      <c r="CW450" s="166"/>
      <c r="CX450" s="10"/>
      <c r="CY450" s="7"/>
      <c r="CZ450" s="7"/>
    </row>
    <row r="451" ht="15.75" customHeight="1">
      <c r="A451" s="6"/>
      <c r="B451" s="7"/>
      <c r="C451" s="7"/>
      <c r="D451" s="6"/>
      <c r="E451" s="6"/>
      <c r="F451" s="6"/>
      <c r="G451" s="6"/>
      <c r="H451" s="7"/>
      <c r="I451" s="7"/>
      <c r="J451" s="7"/>
      <c r="K451" s="7"/>
      <c r="L451" s="7"/>
      <c r="M451" s="6"/>
      <c r="N451" s="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6"/>
      <c r="AK451" s="6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6"/>
      <c r="BH451" s="6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6"/>
      <c r="CF451" s="6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166"/>
      <c r="CT451" s="166"/>
      <c r="CU451" s="166"/>
      <c r="CV451" s="166"/>
      <c r="CW451" s="166"/>
      <c r="CX451" s="10"/>
      <c r="CY451" s="7"/>
      <c r="CZ451" s="7"/>
    </row>
    <row r="452" ht="15.75" customHeight="1">
      <c r="A452" s="6"/>
      <c r="B452" s="7"/>
      <c r="C452" s="7"/>
      <c r="D452" s="6"/>
      <c r="E452" s="6"/>
      <c r="F452" s="6"/>
      <c r="G452" s="6"/>
      <c r="H452" s="7"/>
      <c r="I452" s="7"/>
      <c r="J452" s="7"/>
      <c r="K452" s="7"/>
      <c r="L452" s="7"/>
      <c r="M452" s="6"/>
      <c r="N452" s="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6"/>
      <c r="AK452" s="6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6"/>
      <c r="BH452" s="6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6"/>
      <c r="CF452" s="6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166"/>
      <c r="CT452" s="166"/>
      <c r="CU452" s="166"/>
      <c r="CV452" s="166"/>
      <c r="CW452" s="166"/>
      <c r="CX452" s="10"/>
      <c r="CY452" s="7"/>
      <c r="CZ452" s="7"/>
    </row>
    <row r="453" ht="15.75" customHeight="1">
      <c r="A453" s="6"/>
      <c r="B453" s="7"/>
      <c r="C453" s="7"/>
      <c r="D453" s="6"/>
      <c r="E453" s="6"/>
      <c r="F453" s="6"/>
      <c r="G453" s="6"/>
      <c r="H453" s="7"/>
      <c r="I453" s="7"/>
      <c r="J453" s="7"/>
      <c r="K453" s="7"/>
      <c r="L453" s="7"/>
      <c r="M453" s="6"/>
      <c r="N453" s="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6"/>
      <c r="AK453" s="6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6"/>
      <c r="BH453" s="6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6"/>
      <c r="CF453" s="6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166"/>
      <c r="CT453" s="166"/>
      <c r="CU453" s="166"/>
      <c r="CV453" s="166"/>
      <c r="CW453" s="166"/>
      <c r="CX453" s="10"/>
      <c r="CY453" s="7"/>
      <c r="CZ453" s="7"/>
    </row>
    <row r="454" ht="15.75" customHeight="1">
      <c r="A454" s="6"/>
      <c r="B454" s="7"/>
      <c r="C454" s="7"/>
      <c r="D454" s="6"/>
      <c r="E454" s="6"/>
      <c r="F454" s="6"/>
      <c r="G454" s="6"/>
      <c r="H454" s="7"/>
      <c r="I454" s="7"/>
      <c r="J454" s="7"/>
      <c r="K454" s="7"/>
      <c r="L454" s="7"/>
      <c r="M454" s="6"/>
      <c r="N454" s="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6"/>
      <c r="AK454" s="6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6"/>
      <c r="BH454" s="6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6"/>
      <c r="CF454" s="6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166"/>
      <c r="CT454" s="166"/>
      <c r="CU454" s="166"/>
      <c r="CV454" s="166"/>
      <c r="CW454" s="166"/>
      <c r="CX454" s="10"/>
      <c r="CY454" s="7"/>
      <c r="CZ454" s="7"/>
    </row>
    <row r="455" ht="15.75" customHeight="1">
      <c r="A455" s="6"/>
      <c r="B455" s="7"/>
      <c r="C455" s="7"/>
      <c r="D455" s="6"/>
      <c r="E455" s="6"/>
      <c r="F455" s="6"/>
      <c r="G455" s="6"/>
      <c r="H455" s="7"/>
      <c r="I455" s="7"/>
      <c r="J455" s="7"/>
      <c r="K455" s="7"/>
      <c r="L455" s="7"/>
      <c r="M455" s="6"/>
      <c r="N455" s="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6"/>
      <c r="AK455" s="6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6"/>
      <c r="BH455" s="6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6"/>
      <c r="CF455" s="6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166"/>
      <c r="CT455" s="166"/>
      <c r="CU455" s="166"/>
      <c r="CV455" s="166"/>
      <c r="CW455" s="166"/>
      <c r="CX455" s="10"/>
      <c r="CY455" s="7"/>
      <c r="CZ455" s="7"/>
    </row>
    <row r="456" ht="15.75" customHeight="1">
      <c r="A456" s="6"/>
      <c r="B456" s="7"/>
      <c r="C456" s="7"/>
      <c r="D456" s="6"/>
      <c r="E456" s="6"/>
      <c r="F456" s="6"/>
      <c r="G456" s="6"/>
      <c r="H456" s="7"/>
      <c r="I456" s="7"/>
      <c r="J456" s="7"/>
      <c r="K456" s="7"/>
      <c r="L456" s="7"/>
      <c r="M456" s="6"/>
      <c r="N456" s="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6"/>
      <c r="AK456" s="6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6"/>
      <c r="BH456" s="6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6"/>
      <c r="CF456" s="6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166"/>
      <c r="CT456" s="166"/>
      <c r="CU456" s="166"/>
      <c r="CV456" s="166"/>
      <c r="CW456" s="166"/>
      <c r="CX456" s="10"/>
      <c r="CY456" s="7"/>
      <c r="CZ456" s="7"/>
    </row>
    <row r="457" ht="15.75" customHeight="1">
      <c r="A457" s="6"/>
      <c r="B457" s="7"/>
      <c r="C457" s="7"/>
      <c r="D457" s="6"/>
      <c r="E457" s="6"/>
      <c r="F457" s="6"/>
      <c r="G457" s="6"/>
      <c r="H457" s="7"/>
      <c r="I457" s="7"/>
      <c r="J457" s="7"/>
      <c r="K457" s="7"/>
      <c r="L457" s="7"/>
      <c r="M457" s="6"/>
      <c r="N457" s="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6"/>
      <c r="AK457" s="6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6"/>
      <c r="BH457" s="6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6"/>
      <c r="CF457" s="6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166"/>
      <c r="CT457" s="166"/>
      <c r="CU457" s="166"/>
      <c r="CV457" s="166"/>
      <c r="CW457" s="166"/>
      <c r="CX457" s="10"/>
      <c r="CY457" s="7"/>
      <c r="CZ457" s="7"/>
    </row>
    <row r="458" ht="15.75" customHeight="1">
      <c r="A458" s="6"/>
      <c r="B458" s="7"/>
      <c r="C458" s="7"/>
      <c r="D458" s="6"/>
      <c r="E458" s="6"/>
      <c r="F458" s="6"/>
      <c r="G458" s="6"/>
      <c r="H458" s="7"/>
      <c r="I458" s="7"/>
      <c r="J458" s="7"/>
      <c r="K458" s="7"/>
      <c r="L458" s="7"/>
      <c r="M458" s="6"/>
      <c r="N458" s="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6"/>
      <c r="AK458" s="6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6"/>
      <c r="BH458" s="6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6"/>
      <c r="CF458" s="6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166"/>
      <c r="CT458" s="166"/>
      <c r="CU458" s="166"/>
      <c r="CV458" s="166"/>
      <c r="CW458" s="166"/>
      <c r="CX458" s="10"/>
      <c r="CY458" s="7"/>
      <c r="CZ458" s="7"/>
    </row>
    <row r="459" ht="15.75" customHeight="1">
      <c r="A459" s="6"/>
      <c r="B459" s="7"/>
      <c r="C459" s="7"/>
      <c r="D459" s="6"/>
      <c r="E459" s="6"/>
      <c r="F459" s="6"/>
      <c r="G459" s="6"/>
      <c r="H459" s="7"/>
      <c r="I459" s="7"/>
      <c r="J459" s="7"/>
      <c r="K459" s="7"/>
      <c r="L459" s="7"/>
      <c r="M459" s="6"/>
      <c r="N459" s="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6"/>
      <c r="AK459" s="6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6"/>
      <c r="BH459" s="6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6"/>
      <c r="CF459" s="6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166"/>
      <c r="CT459" s="166"/>
      <c r="CU459" s="166"/>
      <c r="CV459" s="166"/>
      <c r="CW459" s="166"/>
      <c r="CX459" s="10"/>
      <c r="CY459" s="7"/>
      <c r="CZ459" s="7"/>
    </row>
    <row r="460" ht="15.75" customHeight="1">
      <c r="A460" s="6"/>
      <c r="B460" s="7"/>
      <c r="C460" s="7"/>
      <c r="D460" s="6"/>
      <c r="E460" s="6"/>
      <c r="F460" s="6"/>
      <c r="G460" s="6"/>
      <c r="H460" s="7"/>
      <c r="I460" s="7"/>
      <c r="J460" s="7"/>
      <c r="K460" s="7"/>
      <c r="L460" s="7"/>
      <c r="M460" s="6"/>
      <c r="N460" s="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6"/>
      <c r="AK460" s="6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6"/>
      <c r="BH460" s="6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6"/>
      <c r="CF460" s="6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166"/>
      <c r="CT460" s="166"/>
      <c r="CU460" s="166"/>
      <c r="CV460" s="166"/>
      <c r="CW460" s="166"/>
      <c r="CX460" s="10"/>
      <c r="CY460" s="7"/>
      <c r="CZ460" s="7"/>
    </row>
    <row r="461" ht="15.75" customHeight="1">
      <c r="A461" s="6"/>
      <c r="B461" s="7"/>
      <c r="C461" s="7"/>
      <c r="D461" s="6"/>
      <c r="E461" s="6"/>
      <c r="F461" s="6"/>
      <c r="G461" s="6"/>
      <c r="H461" s="7"/>
      <c r="I461" s="7"/>
      <c r="J461" s="7"/>
      <c r="K461" s="7"/>
      <c r="L461" s="7"/>
      <c r="M461" s="6"/>
      <c r="N461" s="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6"/>
      <c r="AK461" s="6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6"/>
      <c r="BH461" s="6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6"/>
      <c r="CF461" s="6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166"/>
      <c r="CT461" s="166"/>
      <c r="CU461" s="166"/>
      <c r="CV461" s="166"/>
      <c r="CW461" s="166"/>
      <c r="CX461" s="10"/>
      <c r="CY461" s="7"/>
      <c r="CZ461" s="7"/>
    </row>
    <row r="462" ht="15.75" customHeight="1">
      <c r="A462" s="6"/>
      <c r="B462" s="7"/>
      <c r="C462" s="7"/>
      <c r="D462" s="6"/>
      <c r="E462" s="6"/>
      <c r="F462" s="6"/>
      <c r="G462" s="6"/>
      <c r="H462" s="7"/>
      <c r="I462" s="7"/>
      <c r="J462" s="7"/>
      <c r="K462" s="7"/>
      <c r="L462" s="7"/>
      <c r="M462" s="6"/>
      <c r="N462" s="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6"/>
      <c r="AK462" s="6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6"/>
      <c r="BH462" s="6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6"/>
      <c r="CF462" s="6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166"/>
      <c r="CT462" s="166"/>
      <c r="CU462" s="166"/>
      <c r="CV462" s="166"/>
      <c r="CW462" s="166"/>
      <c r="CX462" s="10"/>
      <c r="CY462" s="7"/>
      <c r="CZ462" s="7"/>
    </row>
    <row r="463" ht="15.75" customHeight="1">
      <c r="A463" s="6"/>
      <c r="B463" s="7"/>
      <c r="C463" s="7"/>
      <c r="D463" s="6"/>
      <c r="E463" s="6"/>
      <c r="F463" s="6"/>
      <c r="G463" s="6"/>
      <c r="H463" s="7"/>
      <c r="I463" s="7"/>
      <c r="J463" s="7"/>
      <c r="K463" s="7"/>
      <c r="L463" s="7"/>
      <c r="M463" s="6"/>
      <c r="N463" s="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6"/>
      <c r="AK463" s="6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6"/>
      <c r="BH463" s="6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6"/>
      <c r="CF463" s="6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166"/>
      <c r="CT463" s="166"/>
      <c r="CU463" s="166"/>
      <c r="CV463" s="166"/>
      <c r="CW463" s="166"/>
      <c r="CX463" s="10"/>
      <c r="CY463" s="7"/>
      <c r="CZ463" s="7"/>
    </row>
    <row r="464" ht="15.75" customHeight="1">
      <c r="A464" s="6"/>
      <c r="B464" s="7"/>
      <c r="C464" s="7"/>
      <c r="D464" s="6"/>
      <c r="E464" s="6"/>
      <c r="F464" s="6"/>
      <c r="G464" s="6"/>
      <c r="H464" s="7"/>
      <c r="I464" s="7"/>
      <c r="J464" s="7"/>
      <c r="K464" s="7"/>
      <c r="L464" s="7"/>
      <c r="M464" s="6"/>
      <c r="N464" s="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6"/>
      <c r="AK464" s="6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6"/>
      <c r="BH464" s="6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6"/>
      <c r="CF464" s="6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166"/>
      <c r="CT464" s="166"/>
      <c r="CU464" s="166"/>
      <c r="CV464" s="166"/>
      <c r="CW464" s="166"/>
      <c r="CX464" s="10"/>
      <c r="CY464" s="7"/>
      <c r="CZ464" s="7"/>
    </row>
    <row r="465" ht="15.75" customHeight="1">
      <c r="A465" s="6"/>
      <c r="B465" s="7"/>
      <c r="C465" s="7"/>
      <c r="D465" s="6"/>
      <c r="E465" s="6"/>
      <c r="F465" s="6"/>
      <c r="G465" s="6"/>
      <c r="H465" s="7"/>
      <c r="I465" s="7"/>
      <c r="J465" s="7"/>
      <c r="K465" s="7"/>
      <c r="L465" s="7"/>
      <c r="M465" s="6"/>
      <c r="N465" s="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6"/>
      <c r="AK465" s="6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6"/>
      <c r="BH465" s="6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6"/>
      <c r="CF465" s="6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166"/>
      <c r="CT465" s="166"/>
      <c r="CU465" s="166"/>
      <c r="CV465" s="166"/>
      <c r="CW465" s="166"/>
      <c r="CX465" s="10"/>
      <c r="CY465" s="7"/>
      <c r="CZ465" s="7"/>
    </row>
    <row r="466" ht="15.75" customHeight="1">
      <c r="A466" s="6"/>
      <c r="B466" s="7"/>
      <c r="C466" s="7"/>
      <c r="D466" s="6"/>
      <c r="E466" s="6"/>
      <c r="F466" s="6"/>
      <c r="G466" s="6"/>
      <c r="H466" s="7"/>
      <c r="I466" s="7"/>
      <c r="J466" s="7"/>
      <c r="K466" s="7"/>
      <c r="L466" s="7"/>
      <c r="M466" s="6"/>
      <c r="N466" s="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6"/>
      <c r="AK466" s="6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6"/>
      <c r="BH466" s="6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6"/>
      <c r="CF466" s="6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166"/>
      <c r="CT466" s="166"/>
      <c r="CU466" s="166"/>
      <c r="CV466" s="166"/>
      <c r="CW466" s="166"/>
      <c r="CX466" s="10"/>
      <c r="CY466" s="7"/>
      <c r="CZ466" s="7"/>
    </row>
    <row r="467" ht="15.75" customHeight="1">
      <c r="A467" s="6"/>
      <c r="B467" s="7"/>
      <c r="C467" s="7"/>
      <c r="D467" s="6"/>
      <c r="E467" s="6"/>
      <c r="F467" s="6"/>
      <c r="G467" s="6"/>
      <c r="H467" s="7"/>
      <c r="I467" s="7"/>
      <c r="J467" s="7"/>
      <c r="K467" s="7"/>
      <c r="L467" s="7"/>
      <c r="M467" s="6"/>
      <c r="N467" s="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6"/>
      <c r="AK467" s="6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6"/>
      <c r="BH467" s="6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6"/>
      <c r="CF467" s="6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166"/>
      <c r="CT467" s="166"/>
      <c r="CU467" s="166"/>
      <c r="CV467" s="166"/>
      <c r="CW467" s="166"/>
      <c r="CX467" s="10"/>
      <c r="CY467" s="7"/>
      <c r="CZ467" s="7"/>
    </row>
    <row r="468" ht="15.75" customHeight="1">
      <c r="A468" s="6"/>
      <c r="B468" s="7"/>
      <c r="C468" s="7"/>
      <c r="D468" s="6"/>
      <c r="E468" s="6"/>
      <c r="F468" s="6"/>
      <c r="G468" s="6"/>
      <c r="H468" s="7"/>
      <c r="I468" s="7"/>
      <c r="J468" s="7"/>
      <c r="K468" s="7"/>
      <c r="L468" s="7"/>
      <c r="M468" s="6"/>
      <c r="N468" s="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6"/>
      <c r="AK468" s="6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6"/>
      <c r="BH468" s="6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6"/>
      <c r="CF468" s="6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166"/>
      <c r="CT468" s="166"/>
      <c r="CU468" s="166"/>
      <c r="CV468" s="166"/>
      <c r="CW468" s="166"/>
      <c r="CX468" s="10"/>
      <c r="CY468" s="7"/>
      <c r="CZ468" s="7"/>
    </row>
    <row r="469" ht="15.75" customHeight="1">
      <c r="A469" s="6"/>
      <c r="B469" s="7"/>
      <c r="C469" s="7"/>
      <c r="D469" s="6"/>
      <c r="E469" s="6"/>
      <c r="F469" s="6"/>
      <c r="G469" s="6"/>
      <c r="H469" s="7"/>
      <c r="I469" s="7"/>
      <c r="J469" s="7"/>
      <c r="K469" s="7"/>
      <c r="L469" s="7"/>
      <c r="M469" s="6"/>
      <c r="N469" s="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6"/>
      <c r="AK469" s="6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6"/>
      <c r="BH469" s="6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6"/>
      <c r="CF469" s="6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166"/>
      <c r="CT469" s="166"/>
      <c r="CU469" s="166"/>
      <c r="CV469" s="166"/>
      <c r="CW469" s="166"/>
      <c r="CX469" s="10"/>
      <c r="CY469" s="7"/>
      <c r="CZ469" s="7"/>
    </row>
    <row r="470" ht="15.75" customHeight="1">
      <c r="A470" s="6"/>
      <c r="B470" s="7"/>
      <c r="C470" s="7"/>
      <c r="D470" s="6"/>
      <c r="E470" s="6"/>
      <c r="F470" s="6"/>
      <c r="G470" s="6"/>
      <c r="H470" s="7"/>
      <c r="I470" s="7"/>
      <c r="J470" s="7"/>
      <c r="K470" s="7"/>
      <c r="L470" s="7"/>
      <c r="M470" s="6"/>
      <c r="N470" s="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6"/>
      <c r="AK470" s="6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6"/>
      <c r="BH470" s="6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6"/>
      <c r="CF470" s="6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166"/>
      <c r="CT470" s="166"/>
      <c r="CU470" s="166"/>
      <c r="CV470" s="166"/>
      <c r="CW470" s="166"/>
      <c r="CX470" s="10"/>
      <c r="CY470" s="7"/>
      <c r="CZ470" s="7"/>
    </row>
    <row r="471" ht="15.75" customHeight="1">
      <c r="A471" s="6"/>
      <c r="B471" s="7"/>
      <c r="C471" s="7"/>
      <c r="D471" s="6"/>
      <c r="E471" s="6"/>
      <c r="F471" s="6"/>
      <c r="G471" s="6"/>
      <c r="H471" s="7"/>
      <c r="I471" s="7"/>
      <c r="J471" s="7"/>
      <c r="K471" s="7"/>
      <c r="L471" s="7"/>
      <c r="M471" s="6"/>
      <c r="N471" s="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6"/>
      <c r="AK471" s="6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6"/>
      <c r="BH471" s="6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6"/>
      <c r="CF471" s="6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166"/>
      <c r="CT471" s="166"/>
      <c r="CU471" s="166"/>
      <c r="CV471" s="166"/>
      <c r="CW471" s="166"/>
      <c r="CX471" s="10"/>
      <c r="CY471" s="7"/>
      <c r="CZ471" s="7"/>
    </row>
    <row r="472" ht="15.75" customHeight="1">
      <c r="A472" s="6"/>
      <c r="B472" s="7"/>
      <c r="C472" s="7"/>
      <c r="D472" s="6"/>
      <c r="E472" s="6"/>
      <c r="F472" s="6"/>
      <c r="G472" s="6"/>
      <c r="H472" s="7"/>
      <c r="I472" s="7"/>
      <c r="J472" s="7"/>
      <c r="K472" s="7"/>
      <c r="L472" s="7"/>
      <c r="M472" s="6"/>
      <c r="N472" s="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6"/>
      <c r="AK472" s="6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6"/>
      <c r="BH472" s="6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6"/>
      <c r="CF472" s="6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166"/>
      <c r="CT472" s="166"/>
      <c r="CU472" s="166"/>
      <c r="CV472" s="166"/>
      <c r="CW472" s="166"/>
      <c r="CX472" s="10"/>
      <c r="CY472" s="7"/>
      <c r="CZ472" s="7"/>
    </row>
    <row r="473" ht="15.75" customHeight="1">
      <c r="A473" s="6"/>
      <c r="B473" s="7"/>
      <c r="C473" s="7"/>
      <c r="D473" s="6"/>
      <c r="E473" s="6"/>
      <c r="F473" s="6"/>
      <c r="G473" s="6"/>
      <c r="H473" s="7"/>
      <c r="I473" s="7"/>
      <c r="J473" s="7"/>
      <c r="K473" s="7"/>
      <c r="L473" s="7"/>
      <c r="M473" s="6"/>
      <c r="N473" s="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6"/>
      <c r="AK473" s="6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6"/>
      <c r="BH473" s="6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6"/>
      <c r="CF473" s="6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166"/>
      <c r="CT473" s="166"/>
      <c r="CU473" s="166"/>
      <c r="CV473" s="166"/>
      <c r="CW473" s="166"/>
      <c r="CX473" s="10"/>
      <c r="CY473" s="7"/>
      <c r="CZ473" s="7"/>
    </row>
    <row r="474" ht="15.75" customHeight="1">
      <c r="A474" s="6"/>
      <c r="B474" s="7"/>
      <c r="C474" s="7"/>
      <c r="D474" s="6"/>
      <c r="E474" s="6"/>
      <c r="F474" s="6"/>
      <c r="G474" s="6"/>
      <c r="H474" s="7"/>
      <c r="I474" s="7"/>
      <c r="J474" s="7"/>
      <c r="K474" s="7"/>
      <c r="L474" s="7"/>
      <c r="M474" s="6"/>
      <c r="N474" s="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6"/>
      <c r="AK474" s="6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6"/>
      <c r="BH474" s="6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6"/>
      <c r="CF474" s="6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166"/>
      <c r="CT474" s="166"/>
      <c r="CU474" s="166"/>
      <c r="CV474" s="166"/>
      <c r="CW474" s="166"/>
      <c r="CX474" s="10"/>
      <c r="CY474" s="7"/>
      <c r="CZ474" s="7"/>
    </row>
    <row r="475" ht="15.75" customHeight="1">
      <c r="A475" s="6"/>
      <c r="B475" s="7"/>
      <c r="C475" s="7"/>
      <c r="D475" s="6"/>
      <c r="E475" s="6"/>
      <c r="F475" s="6"/>
      <c r="G475" s="6"/>
      <c r="H475" s="7"/>
      <c r="I475" s="7"/>
      <c r="J475" s="7"/>
      <c r="K475" s="7"/>
      <c r="L475" s="7"/>
      <c r="M475" s="6"/>
      <c r="N475" s="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6"/>
      <c r="AK475" s="6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6"/>
      <c r="BH475" s="6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6"/>
      <c r="CF475" s="6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166"/>
      <c r="CT475" s="166"/>
      <c r="CU475" s="166"/>
      <c r="CV475" s="166"/>
      <c r="CW475" s="166"/>
      <c r="CX475" s="10"/>
      <c r="CY475" s="7"/>
      <c r="CZ475" s="7"/>
    </row>
    <row r="476" ht="15.75" customHeight="1">
      <c r="A476" s="6"/>
      <c r="B476" s="7"/>
      <c r="C476" s="7"/>
      <c r="D476" s="6"/>
      <c r="E476" s="6"/>
      <c r="F476" s="6"/>
      <c r="G476" s="6"/>
      <c r="H476" s="7"/>
      <c r="I476" s="7"/>
      <c r="J476" s="7"/>
      <c r="K476" s="7"/>
      <c r="L476" s="7"/>
      <c r="M476" s="6"/>
      <c r="N476" s="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6"/>
      <c r="AK476" s="6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6"/>
      <c r="BH476" s="6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6"/>
      <c r="CF476" s="6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166"/>
      <c r="CT476" s="166"/>
      <c r="CU476" s="166"/>
      <c r="CV476" s="166"/>
      <c r="CW476" s="166"/>
      <c r="CX476" s="10"/>
      <c r="CY476" s="7"/>
      <c r="CZ476" s="7"/>
    </row>
    <row r="477" ht="15.75" customHeight="1">
      <c r="A477" s="6"/>
      <c r="B477" s="7"/>
      <c r="C477" s="7"/>
      <c r="D477" s="6"/>
      <c r="E477" s="6"/>
      <c r="F477" s="6"/>
      <c r="G477" s="6"/>
      <c r="H477" s="7"/>
      <c r="I477" s="7"/>
      <c r="J477" s="7"/>
      <c r="K477" s="7"/>
      <c r="L477" s="7"/>
      <c r="M477" s="6"/>
      <c r="N477" s="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6"/>
      <c r="AK477" s="6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6"/>
      <c r="BH477" s="6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6"/>
      <c r="CF477" s="6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166"/>
      <c r="CT477" s="166"/>
      <c r="CU477" s="166"/>
      <c r="CV477" s="166"/>
      <c r="CW477" s="166"/>
      <c r="CX477" s="10"/>
      <c r="CY477" s="7"/>
      <c r="CZ477" s="7"/>
    </row>
    <row r="478" ht="15.75" customHeight="1">
      <c r="A478" s="6"/>
      <c r="B478" s="7"/>
      <c r="C478" s="7"/>
      <c r="D478" s="6"/>
      <c r="E478" s="6"/>
      <c r="F478" s="6"/>
      <c r="G478" s="6"/>
      <c r="H478" s="7"/>
      <c r="I478" s="7"/>
      <c r="J478" s="7"/>
      <c r="K478" s="7"/>
      <c r="L478" s="7"/>
      <c r="M478" s="6"/>
      <c r="N478" s="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6"/>
      <c r="AK478" s="6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6"/>
      <c r="BH478" s="6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6"/>
      <c r="CF478" s="6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166"/>
      <c r="CT478" s="166"/>
      <c r="CU478" s="166"/>
      <c r="CV478" s="166"/>
      <c r="CW478" s="166"/>
      <c r="CX478" s="10"/>
      <c r="CY478" s="7"/>
      <c r="CZ478" s="7"/>
    </row>
    <row r="479" ht="15.75" customHeight="1">
      <c r="A479" s="6"/>
      <c r="B479" s="7"/>
      <c r="C479" s="7"/>
      <c r="D479" s="6"/>
      <c r="E479" s="6"/>
      <c r="F479" s="6"/>
      <c r="G479" s="6"/>
      <c r="H479" s="7"/>
      <c r="I479" s="7"/>
      <c r="J479" s="7"/>
      <c r="K479" s="7"/>
      <c r="L479" s="7"/>
      <c r="M479" s="6"/>
      <c r="N479" s="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6"/>
      <c r="AK479" s="6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6"/>
      <c r="BH479" s="6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6"/>
      <c r="CF479" s="6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166"/>
      <c r="CT479" s="166"/>
      <c r="CU479" s="166"/>
      <c r="CV479" s="166"/>
      <c r="CW479" s="166"/>
      <c r="CX479" s="10"/>
      <c r="CY479" s="7"/>
      <c r="CZ479" s="7"/>
    </row>
    <row r="480" ht="15.75" customHeight="1">
      <c r="A480" s="6"/>
      <c r="B480" s="7"/>
      <c r="C480" s="7"/>
      <c r="D480" s="6"/>
      <c r="E480" s="6"/>
      <c r="F480" s="6"/>
      <c r="G480" s="6"/>
      <c r="H480" s="7"/>
      <c r="I480" s="7"/>
      <c r="J480" s="7"/>
      <c r="K480" s="7"/>
      <c r="L480" s="7"/>
      <c r="M480" s="6"/>
      <c r="N480" s="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6"/>
      <c r="AK480" s="6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6"/>
      <c r="BH480" s="6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6"/>
      <c r="CF480" s="6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166"/>
      <c r="CT480" s="166"/>
      <c r="CU480" s="166"/>
      <c r="CV480" s="166"/>
      <c r="CW480" s="166"/>
      <c r="CX480" s="10"/>
      <c r="CY480" s="7"/>
      <c r="CZ480" s="7"/>
    </row>
    <row r="481" ht="15.75" customHeight="1">
      <c r="A481" s="6"/>
      <c r="B481" s="7"/>
      <c r="C481" s="7"/>
      <c r="D481" s="6"/>
      <c r="E481" s="6"/>
      <c r="F481" s="6"/>
      <c r="G481" s="6"/>
      <c r="H481" s="7"/>
      <c r="I481" s="7"/>
      <c r="J481" s="7"/>
      <c r="K481" s="7"/>
      <c r="L481" s="7"/>
      <c r="M481" s="6"/>
      <c r="N481" s="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6"/>
      <c r="AK481" s="6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6"/>
      <c r="BH481" s="6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6"/>
      <c r="CF481" s="6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166"/>
      <c r="CT481" s="166"/>
      <c r="CU481" s="166"/>
      <c r="CV481" s="166"/>
      <c r="CW481" s="166"/>
      <c r="CX481" s="10"/>
      <c r="CY481" s="7"/>
      <c r="CZ481" s="7"/>
    </row>
    <row r="482" ht="15.75" customHeight="1">
      <c r="A482" s="6"/>
      <c r="B482" s="7"/>
      <c r="C482" s="7"/>
      <c r="D482" s="6"/>
      <c r="E482" s="6"/>
      <c r="F482" s="6"/>
      <c r="G482" s="6"/>
      <c r="H482" s="7"/>
      <c r="I482" s="7"/>
      <c r="J482" s="7"/>
      <c r="K482" s="7"/>
      <c r="L482" s="7"/>
      <c r="M482" s="6"/>
      <c r="N482" s="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6"/>
      <c r="AK482" s="6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6"/>
      <c r="BH482" s="6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6"/>
      <c r="CF482" s="6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166"/>
      <c r="CT482" s="166"/>
      <c r="CU482" s="166"/>
      <c r="CV482" s="166"/>
      <c r="CW482" s="166"/>
      <c r="CX482" s="10"/>
      <c r="CY482" s="7"/>
      <c r="CZ482" s="7"/>
    </row>
    <row r="483" ht="15.75" customHeight="1">
      <c r="A483" s="6"/>
      <c r="B483" s="7"/>
      <c r="C483" s="7"/>
      <c r="D483" s="6"/>
      <c r="E483" s="6"/>
      <c r="F483" s="6"/>
      <c r="G483" s="6"/>
      <c r="H483" s="7"/>
      <c r="I483" s="7"/>
      <c r="J483" s="7"/>
      <c r="K483" s="7"/>
      <c r="L483" s="7"/>
      <c r="M483" s="6"/>
      <c r="N483" s="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6"/>
      <c r="AK483" s="6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6"/>
      <c r="BH483" s="6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6"/>
      <c r="CF483" s="6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166"/>
      <c r="CT483" s="166"/>
      <c r="CU483" s="166"/>
      <c r="CV483" s="166"/>
      <c r="CW483" s="166"/>
      <c r="CX483" s="10"/>
      <c r="CY483" s="7"/>
      <c r="CZ483" s="7"/>
    </row>
    <row r="484" ht="15.75" customHeight="1">
      <c r="A484" s="6"/>
      <c r="B484" s="7"/>
      <c r="C484" s="7"/>
      <c r="D484" s="6"/>
      <c r="E484" s="6"/>
      <c r="F484" s="6"/>
      <c r="G484" s="6"/>
      <c r="H484" s="7"/>
      <c r="I484" s="7"/>
      <c r="J484" s="7"/>
      <c r="K484" s="7"/>
      <c r="L484" s="7"/>
      <c r="M484" s="6"/>
      <c r="N484" s="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6"/>
      <c r="AK484" s="6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6"/>
      <c r="BH484" s="6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6"/>
      <c r="CF484" s="6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166"/>
      <c r="CT484" s="166"/>
      <c r="CU484" s="166"/>
      <c r="CV484" s="166"/>
      <c r="CW484" s="166"/>
      <c r="CX484" s="10"/>
      <c r="CY484" s="7"/>
      <c r="CZ484" s="7"/>
    </row>
    <row r="485" ht="15.75" customHeight="1">
      <c r="A485" s="6"/>
      <c r="B485" s="7"/>
      <c r="C485" s="7"/>
      <c r="D485" s="6"/>
      <c r="E485" s="6"/>
      <c r="F485" s="6"/>
      <c r="G485" s="6"/>
      <c r="H485" s="7"/>
      <c r="I485" s="7"/>
      <c r="J485" s="7"/>
      <c r="K485" s="7"/>
      <c r="L485" s="7"/>
      <c r="M485" s="6"/>
      <c r="N485" s="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6"/>
      <c r="AK485" s="6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6"/>
      <c r="BH485" s="6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6"/>
      <c r="CF485" s="6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166"/>
      <c r="CT485" s="166"/>
      <c r="CU485" s="166"/>
      <c r="CV485" s="166"/>
      <c r="CW485" s="166"/>
      <c r="CX485" s="10"/>
      <c r="CY485" s="7"/>
      <c r="CZ485" s="7"/>
    </row>
    <row r="486" ht="15.75" customHeight="1">
      <c r="A486" s="6"/>
      <c r="B486" s="7"/>
      <c r="C486" s="7"/>
      <c r="D486" s="6"/>
      <c r="E486" s="6"/>
      <c r="F486" s="6"/>
      <c r="G486" s="6"/>
      <c r="H486" s="7"/>
      <c r="I486" s="7"/>
      <c r="J486" s="7"/>
      <c r="K486" s="7"/>
      <c r="L486" s="7"/>
      <c r="M486" s="6"/>
      <c r="N486" s="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6"/>
      <c r="AK486" s="6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6"/>
      <c r="BH486" s="6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6"/>
      <c r="CF486" s="6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166"/>
      <c r="CT486" s="166"/>
      <c r="CU486" s="166"/>
      <c r="CV486" s="166"/>
      <c r="CW486" s="166"/>
      <c r="CX486" s="10"/>
      <c r="CY486" s="7"/>
      <c r="CZ486" s="7"/>
    </row>
    <row r="487" ht="15.75" customHeight="1">
      <c r="A487" s="6"/>
      <c r="B487" s="7"/>
      <c r="C487" s="7"/>
      <c r="D487" s="6"/>
      <c r="E487" s="6"/>
      <c r="F487" s="6"/>
      <c r="G487" s="6"/>
      <c r="H487" s="7"/>
      <c r="I487" s="7"/>
      <c r="J487" s="7"/>
      <c r="K487" s="7"/>
      <c r="L487" s="7"/>
      <c r="M487" s="6"/>
      <c r="N487" s="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6"/>
      <c r="AK487" s="6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6"/>
      <c r="BH487" s="6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6"/>
      <c r="CF487" s="6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166"/>
      <c r="CT487" s="166"/>
      <c r="CU487" s="166"/>
      <c r="CV487" s="166"/>
      <c r="CW487" s="166"/>
      <c r="CX487" s="10"/>
      <c r="CY487" s="7"/>
      <c r="CZ487" s="7"/>
    </row>
    <row r="488" ht="15.75" customHeight="1">
      <c r="A488" s="6"/>
      <c r="B488" s="7"/>
      <c r="C488" s="7"/>
      <c r="D488" s="6"/>
      <c r="E488" s="6"/>
      <c r="F488" s="6"/>
      <c r="G488" s="6"/>
      <c r="H488" s="7"/>
      <c r="I488" s="7"/>
      <c r="J488" s="7"/>
      <c r="K488" s="7"/>
      <c r="L488" s="7"/>
      <c r="M488" s="6"/>
      <c r="N488" s="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6"/>
      <c r="AK488" s="6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6"/>
      <c r="BH488" s="6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6"/>
      <c r="CF488" s="6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166"/>
      <c r="CT488" s="166"/>
      <c r="CU488" s="166"/>
      <c r="CV488" s="166"/>
      <c r="CW488" s="166"/>
      <c r="CX488" s="10"/>
      <c r="CY488" s="7"/>
      <c r="CZ488" s="7"/>
    </row>
    <row r="489" ht="15.75" customHeight="1">
      <c r="A489" s="6"/>
      <c r="B489" s="7"/>
      <c r="C489" s="7"/>
      <c r="D489" s="6"/>
      <c r="E489" s="6"/>
      <c r="F489" s="6"/>
      <c r="G489" s="6"/>
      <c r="H489" s="7"/>
      <c r="I489" s="7"/>
      <c r="J489" s="7"/>
      <c r="K489" s="7"/>
      <c r="L489" s="7"/>
      <c r="M489" s="6"/>
      <c r="N489" s="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6"/>
      <c r="AK489" s="6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6"/>
      <c r="BH489" s="6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6"/>
      <c r="CF489" s="6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166"/>
      <c r="CT489" s="166"/>
      <c r="CU489" s="166"/>
      <c r="CV489" s="166"/>
      <c r="CW489" s="166"/>
      <c r="CX489" s="10"/>
      <c r="CY489" s="7"/>
      <c r="CZ489" s="7"/>
    </row>
    <row r="490" ht="15.75" customHeight="1">
      <c r="A490" s="6"/>
      <c r="B490" s="7"/>
      <c r="C490" s="7"/>
      <c r="D490" s="6"/>
      <c r="E490" s="6"/>
      <c r="F490" s="6"/>
      <c r="G490" s="6"/>
      <c r="H490" s="7"/>
      <c r="I490" s="7"/>
      <c r="J490" s="7"/>
      <c r="K490" s="7"/>
      <c r="L490" s="7"/>
      <c r="M490" s="6"/>
      <c r="N490" s="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6"/>
      <c r="AK490" s="6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6"/>
      <c r="BH490" s="6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6"/>
      <c r="CF490" s="6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166"/>
      <c r="CT490" s="166"/>
      <c r="CU490" s="166"/>
      <c r="CV490" s="166"/>
      <c r="CW490" s="166"/>
      <c r="CX490" s="10"/>
      <c r="CY490" s="7"/>
      <c r="CZ490" s="7"/>
    </row>
    <row r="491" ht="15.75" customHeight="1">
      <c r="A491" s="6"/>
      <c r="B491" s="7"/>
      <c r="C491" s="7"/>
      <c r="D491" s="6"/>
      <c r="E491" s="6"/>
      <c r="F491" s="6"/>
      <c r="G491" s="6"/>
      <c r="H491" s="7"/>
      <c r="I491" s="7"/>
      <c r="J491" s="7"/>
      <c r="K491" s="7"/>
      <c r="L491" s="7"/>
      <c r="M491" s="6"/>
      <c r="N491" s="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6"/>
      <c r="AK491" s="6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6"/>
      <c r="BH491" s="6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6"/>
      <c r="CF491" s="6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166"/>
      <c r="CT491" s="166"/>
      <c r="CU491" s="166"/>
      <c r="CV491" s="166"/>
      <c r="CW491" s="166"/>
      <c r="CX491" s="10"/>
      <c r="CY491" s="7"/>
      <c r="CZ491" s="7"/>
    </row>
    <row r="492" ht="15.75" customHeight="1">
      <c r="A492" s="6"/>
      <c r="B492" s="7"/>
      <c r="C492" s="7"/>
      <c r="D492" s="6"/>
      <c r="E492" s="6"/>
      <c r="F492" s="6"/>
      <c r="G492" s="6"/>
      <c r="H492" s="7"/>
      <c r="I492" s="7"/>
      <c r="J492" s="7"/>
      <c r="K492" s="7"/>
      <c r="L492" s="7"/>
      <c r="M492" s="6"/>
      <c r="N492" s="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6"/>
      <c r="AK492" s="6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6"/>
      <c r="BH492" s="6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6"/>
      <c r="CF492" s="6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166"/>
      <c r="CT492" s="166"/>
      <c r="CU492" s="166"/>
      <c r="CV492" s="166"/>
      <c r="CW492" s="166"/>
      <c r="CX492" s="10"/>
      <c r="CY492" s="7"/>
      <c r="CZ492" s="7"/>
    </row>
    <row r="493" ht="15.75" customHeight="1">
      <c r="A493" s="6"/>
      <c r="B493" s="7"/>
      <c r="C493" s="7"/>
      <c r="D493" s="6"/>
      <c r="E493" s="6"/>
      <c r="F493" s="6"/>
      <c r="G493" s="6"/>
      <c r="H493" s="7"/>
      <c r="I493" s="7"/>
      <c r="J493" s="7"/>
      <c r="K493" s="7"/>
      <c r="L493" s="7"/>
      <c r="M493" s="6"/>
      <c r="N493" s="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6"/>
      <c r="AK493" s="6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6"/>
      <c r="BH493" s="6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6"/>
      <c r="CF493" s="6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166"/>
      <c r="CT493" s="166"/>
      <c r="CU493" s="166"/>
      <c r="CV493" s="166"/>
      <c r="CW493" s="166"/>
      <c r="CX493" s="10"/>
      <c r="CY493" s="7"/>
      <c r="CZ493" s="7"/>
    </row>
    <row r="494" ht="15.75" customHeight="1">
      <c r="A494" s="6"/>
      <c r="B494" s="7"/>
      <c r="C494" s="7"/>
      <c r="D494" s="6"/>
      <c r="E494" s="6"/>
      <c r="F494" s="6"/>
      <c r="G494" s="6"/>
      <c r="H494" s="7"/>
      <c r="I494" s="7"/>
      <c r="J494" s="7"/>
      <c r="K494" s="7"/>
      <c r="L494" s="7"/>
      <c r="M494" s="6"/>
      <c r="N494" s="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6"/>
      <c r="AK494" s="6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6"/>
      <c r="BH494" s="6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6"/>
      <c r="CF494" s="6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166"/>
      <c r="CT494" s="166"/>
      <c r="CU494" s="166"/>
      <c r="CV494" s="166"/>
      <c r="CW494" s="166"/>
      <c r="CX494" s="10"/>
      <c r="CY494" s="7"/>
      <c r="CZ494" s="7"/>
    </row>
    <row r="495" ht="15.75" customHeight="1">
      <c r="A495" s="6"/>
      <c r="B495" s="7"/>
      <c r="C495" s="7"/>
      <c r="D495" s="6"/>
      <c r="E495" s="6"/>
      <c r="F495" s="6"/>
      <c r="G495" s="6"/>
      <c r="H495" s="7"/>
      <c r="I495" s="7"/>
      <c r="J495" s="7"/>
      <c r="K495" s="7"/>
      <c r="L495" s="7"/>
      <c r="M495" s="6"/>
      <c r="N495" s="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6"/>
      <c r="AK495" s="6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6"/>
      <c r="BH495" s="6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6"/>
      <c r="CF495" s="6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166"/>
      <c r="CT495" s="166"/>
      <c r="CU495" s="166"/>
      <c r="CV495" s="166"/>
      <c r="CW495" s="166"/>
      <c r="CX495" s="10"/>
      <c r="CY495" s="7"/>
      <c r="CZ495" s="7"/>
    </row>
    <row r="496" ht="15.75" customHeight="1">
      <c r="A496" s="6"/>
      <c r="B496" s="7"/>
      <c r="C496" s="7"/>
      <c r="D496" s="6"/>
      <c r="E496" s="6"/>
      <c r="F496" s="6"/>
      <c r="G496" s="6"/>
      <c r="H496" s="7"/>
      <c r="I496" s="7"/>
      <c r="J496" s="7"/>
      <c r="K496" s="7"/>
      <c r="L496" s="7"/>
      <c r="M496" s="6"/>
      <c r="N496" s="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6"/>
      <c r="AK496" s="6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6"/>
      <c r="BH496" s="6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6"/>
      <c r="CF496" s="6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166"/>
      <c r="CT496" s="166"/>
      <c r="CU496" s="166"/>
      <c r="CV496" s="166"/>
      <c r="CW496" s="166"/>
      <c r="CX496" s="10"/>
      <c r="CY496" s="7"/>
      <c r="CZ496" s="7"/>
    </row>
    <row r="497" ht="15.75" customHeight="1">
      <c r="A497" s="6"/>
      <c r="B497" s="7"/>
      <c r="C497" s="7"/>
      <c r="D497" s="6"/>
      <c r="E497" s="6"/>
      <c r="F497" s="6"/>
      <c r="G497" s="6"/>
      <c r="H497" s="7"/>
      <c r="I497" s="7"/>
      <c r="J497" s="7"/>
      <c r="K497" s="7"/>
      <c r="L497" s="7"/>
      <c r="M497" s="6"/>
      <c r="N497" s="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6"/>
      <c r="AK497" s="6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6"/>
      <c r="BH497" s="6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6"/>
      <c r="CF497" s="6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166"/>
      <c r="CT497" s="166"/>
      <c r="CU497" s="166"/>
      <c r="CV497" s="166"/>
      <c r="CW497" s="166"/>
      <c r="CX497" s="10"/>
      <c r="CY497" s="7"/>
      <c r="CZ497" s="7"/>
    </row>
    <row r="498" ht="15.75" customHeight="1">
      <c r="A498" s="6"/>
      <c r="B498" s="7"/>
      <c r="C498" s="7"/>
      <c r="D498" s="6"/>
      <c r="E498" s="6"/>
      <c r="F498" s="6"/>
      <c r="G498" s="6"/>
      <c r="H498" s="7"/>
      <c r="I498" s="7"/>
      <c r="J498" s="7"/>
      <c r="K498" s="7"/>
      <c r="L498" s="7"/>
      <c r="M498" s="6"/>
      <c r="N498" s="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6"/>
      <c r="AK498" s="6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6"/>
      <c r="BH498" s="6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6"/>
      <c r="CF498" s="6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166"/>
      <c r="CT498" s="166"/>
      <c r="CU498" s="166"/>
      <c r="CV498" s="166"/>
      <c r="CW498" s="166"/>
      <c r="CX498" s="10"/>
      <c r="CY498" s="7"/>
      <c r="CZ498" s="7"/>
    </row>
    <row r="499" ht="15.75" customHeight="1">
      <c r="A499" s="6"/>
      <c r="B499" s="7"/>
      <c r="C499" s="7"/>
      <c r="D499" s="6"/>
      <c r="E499" s="6"/>
      <c r="F499" s="6"/>
      <c r="G499" s="6"/>
      <c r="H499" s="7"/>
      <c r="I499" s="7"/>
      <c r="J499" s="7"/>
      <c r="K499" s="7"/>
      <c r="L499" s="7"/>
      <c r="M499" s="6"/>
      <c r="N499" s="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6"/>
      <c r="AK499" s="6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6"/>
      <c r="BH499" s="6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6"/>
      <c r="CF499" s="6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166"/>
      <c r="CT499" s="166"/>
      <c r="CU499" s="166"/>
      <c r="CV499" s="166"/>
      <c r="CW499" s="166"/>
      <c r="CX499" s="10"/>
      <c r="CY499" s="7"/>
      <c r="CZ499" s="7"/>
    </row>
    <row r="500" ht="15.75" customHeight="1">
      <c r="A500" s="6"/>
      <c r="B500" s="7"/>
      <c r="C500" s="7"/>
      <c r="D500" s="6"/>
      <c r="E500" s="6"/>
      <c r="F500" s="6"/>
      <c r="G500" s="6"/>
      <c r="H500" s="7"/>
      <c r="I500" s="7"/>
      <c r="J500" s="7"/>
      <c r="K500" s="7"/>
      <c r="L500" s="7"/>
      <c r="M500" s="6"/>
      <c r="N500" s="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6"/>
      <c r="AK500" s="6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6"/>
      <c r="BH500" s="6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6"/>
      <c r="CF500" s="6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166"/>
      <c r="CT500" s="166"/>
      <c r="CU500" s="166"/>
      <c r="CV500" s="166"/>
      <c r="CW500" s="166"/>
      <c r="CX500" s="10"/>
      <c r="CY500" s="7"/>
      <c r="CZ500" s="7"/>
    </row>
    <row r="501" ht="15.75" customHeight="1">
      <c r="A501" s="6"/>
      <c r="B501" s="7"/>
      <c r="C501" s="7"/>
      <c r="D501" s="6"/>
      <c r="E501" s="6"/>
      <c r="F501" s="6"/>
      <c r="G501" s="6"/>
      <c r="H501" s="7"/>
      <c r="I501" s="7"/>
      <c r="J501" s="7"/>
      <c r="K501" s="7"/>
      <c r="L501" s="7"/>
      <c r="M501" s="6"/>
      <c r="N501" s="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6"/>
      <c r="AK501" s="6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6"/>
      <c r="BH501" s="6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6"/>
      <c r="CF501" s="6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166"/>
      <c r="CT501" s="166"/>
      <c r="CU501" s="166"/>
      <c r="CV501" s="166"/>
      <c r="CW501" s="166"/>
      <c r="CX501" s="10"/>
      <c r="CY501" s="7"/>
      <c r="CZ501" s="7"/>
    </row>
    <row r="502" ht="15.75" customHeight="1">
      <c r="A502" s="6"/>
      <c r="B502" s="7"/>
      <c r="C502" s="7"/>
      <c r="D502" s="6"/>
      <c r="E502" s="6"/>
      <c r="F502" s="6"/>
      <c r="G502" s="6"/>
      <c r="H502" s="7"/>
      <c r="I502" s="7"/>
      <c r="J502" s="7"/>
      <c r="K502" s="7"/>
      <c r="L502" s="7"/>
      <c r="M502" s="6"/>
      <c r="N502" s="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6"/>
      <c r="AK502" s="6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6"/>
      <c r="BH502" s="6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6"/>
      <c r="CF502" s="6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166"/>
      <c r="CT502" s="166"/>
      <c r="CU502" s="166"/>
      <c r="CV502" s="166"/>
      <c r="CW502" s="166"/>
      <c r="CX502" s="10"/>
      <c r="CY502" s="7"/>
      <c r="CZ502" s="7"/>
    </row>
    <row r="503" ht="15.75" customHeight="1">
      <c r="A503" s="6"/>
      <c r="B503" s="7"/>
      <c r="C503" s="7"/>
      <c r="D503" s="6"/>
      <c r="E503" s="6"/>
      <c r="F503" s="6"/>
      <c r="G503" s="6"/>
      <c r="H503" s="7"/>
      <c r="I503" s="7"/>
      <c r="J503" s="7"/>
      <c r="K503" s="7"/>
      <c r="L503" s="7"/>
      <c r="M503" s="6"/>
      <c r="N503" s="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6"/>
      <c r="AK503" s="6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6"/>
      <c r="BH503" s="6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6"/>
      <c r="CF503" s="6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166"/>
      <c r="CT503" s="166"/>
      <c r="CU503" s="166"/>
      <c r="CV503" s="166"/>
      <c r="CW503" s="166"/>
      <c r="CX503" s="10"/>
      <c r="CY503" s="7"/>
      <c r="CZ503" s="7"/>
    </row>
    <row r="504" ht="15.75" customHeight="1">
      <c r="A504" s="6"/>
      <c r="B504" s="7"/>
      <c r="C504" s="7"/>
      <c r="D504" s="6"/>
      <c r="E504" s="6"/>
      <c r="F504" s="6"/>
      <c r="G504" s="6"/>
      <c r="H504" s="7"/>
      <c r="I504" s="7"/>
      <c r="J504" s="7"/>
      <c r="K504" s="7"/>
      <c r="L504" s="7"/>
      <c r="M504" s="6"/>
      <c r="N504" s="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6"/>
      <c r="AK504" s="6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6"/>
      <c r="BH504" s="6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6"/>
      <c r="CF504" s="6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166"/>
      <c r="CT504" s="166"/>
      <c r="CU504" s="166"/>
      <c r="CV504" s="166"/>
      <c r="CW504" s="166"/>
      <c r="CX504" s="10"/>
      <c r="CY504" s="7"/>
      <c r="CZ504" s="7"/>
    </row>
    <row r="505" ht="15.75" customHeight="1">
      <c r="A505" s="6"/>
      <c r="B505" s="7"/>
      <c r="C505" s="7"/>
      <c r="D505" s="6"/>
      <c r="E505" s="6"/>
      <c r="F505" s="6"/>
      <c r="G505" s="6"/>
      <c r="H505" s="7"/>
      <c r="I505" s="7"/>
      <c r="J505" s="7"/>
      <c r="K505" s="7"/>
      <c r="L505" s="7"/>
      <c r="M505" s="6"/>
      <c r="N505" s="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6"/>
      <c r="AK505" s="6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6"/>
      <c r="BH505" s="6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6"/>
      <c r="CF505" s="6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166"/>
      <c r="CT505" s="166"/>
      <c r="CU505" s="166"/>
      <c r="CV505" s="166"/>
      <c r="CW505" s="166"/>
      <c r="CX505" s="10"/>
      <c r="CY505" s="7"/>
      <c r="CZ505" s="7"/>
    </row>
    <row r="506" ht="15.75" customHeight="1">
      <c r="A506" s="6"/>
      <c r="B506" s="7"/>
      <c r="C506" s="7"/>
      <c r="D506" s="6"/>
      <c r="E506" s="6"/>
      <c r="F506" s="6"/>
      <c r="G506" s="6"/>
      <c r="H506" s="7"/>
      <c r="I506" s="7"/>
      <c r="J506" s="7"/>
      <c r="K506" s="7"/>
      <c r="L506" s="7"/>
      <c r="M506" s="6"/>
      <c r="N506" s="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6"/>
      <c r="AK506" s="6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6"/>
      <c r="BH506" s="6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6"/>
      <c r="CF506" s="6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166"/>
      <c r="CT506" s="166"/>
      <c r="CU506" s="166"/>
      <c r="CV506" s="166"/>
      <c r="CW506" s="166"/>
      <c r="CX506" s="10"/>
      <c r="CY506" s="7"/>
      <c r="CZ506" s="7"/>
    </row>
    <row r="507" ht="15.75" customHeight="1">
      <c r="A507" s="6"/>
      <c r="B507" s="7"/>
      <c r="C507" s="7"/>
      <c r="D507" s="6"/>
      <c r="E507" s="6"/>
      <c r="F507" s="6"/>
      <c r="G507" s="6"/>
      <c r="H507" s="7"/>
      <c r="I507" s="7"/>
      <c r="J507" s="7"/>
      <c r="K507" s="7"/>
      <c r="L507" s="7"/>
      <c r="M507" s="6"/>
      <c r="N507" s="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6"/>
      <c r="AK507" s="6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6"/>
      <c r="BH507" s="6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6"/>
      <c r="CF507" s="6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166"/>
      <c r="CT507" s="166"/>
      <c r="CU507" s="166"/>
      <c r="CV507" s="166"/>
      <c r="CW507" s="166"/>
      <c r="CX507" s="10"/>
      <c r="CY507" s="7"/>
      <c r="CZ507" s="7"/>
    </row>
    <row r="508" ht="15.75" customHeight="1">
      <c r="A508" s="6"/>
      <c r="B508" s="7"/>
      <c r="C508" s="7"/>
      <c r="D508" s="6"/>
      <c r="E508" s="6"/>
      <c r="F508" s="6"/>
      <c r="G508" s="6"/>
      <c r="H508" s="7"/>
      <c r="I508" s="7"/>
      <c r="J508" s="7"/>
      <c r="K508" s="7"/>
      <c r="L508" s="7"/>
      <c r="M508" s="6"/>
      <c r="N508" s="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6"/>
      <c r="AK508" s="6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6"/>
      <c r="BH508" s="6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6"/>
      <c r="CF508" s="6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166"/>
      <c r="CT508" s="166"/>
      <c r="CU508" s="166"/>
      <c r="CV508" s="166"/>
      <c r="CW508" s="166"/>
      <c r="CX508" s="10"/>
      <c r="CY508" s="7"/>
      <c r="CZ508" s="7"/>
    </row>
    <row r="509" ht="15.75" customHeight="1">
      <c r="A509" s="6"/>
      <c r="B509" s="7"/>
      <c r="C509" s="7"/>
      <c r="D509" s="6"/>
      <c r="E509" s="6"/>
      <c r="F509" s="6"/>
      <c r="G509" s="6"/>
      <c r="H509" s="7"/>
      <c r="I509" s="7"/>
      <c r="J509" s="7"/>
      <c r="K509" s="7"/>
      <c r="L509" s="7"/>
      <c r="M509" s="6"/>
      <c r="N509" s="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6"/>
      <c r="AK509" s="6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6"/>
      <c r="BH509" s="6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6"/>
      <c r="CF509" s="6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166"/>
      <c r="CT509" s="166"/>
      <c r="CU509" s="166"/>
      <c r="CV509" s="166"/>
      <c r="CW509" s="166"/>
      <c r="CX509" s="10"/>
      <c r="CY509" s="7"/>
      <c r="CZ509" s="7"/>
    </row>
    <row r="510" ht="15.75" customHeight="1">
      <c r="A510" s="6"/>
      <c r="B510" s="7"/>
      <c r="C510" s="7"/>
      <c r="D510" s="6"/>
      <c r="E510" s="6"/>
      <c r="F510" s="6"/>
      <c r="G510" s="6"/>
      <c r="H510" s="7"/>
      <c r="I510" s="7"/>
      <c r="J510" s="7"/>
      <c r="K510" s="7"/>
      <c r="L510" s="7"/>
      <c r="M510" s="6"/>
      <c r="N510" s="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6"/>
      <c r="AK510" s="6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6"/>
      <c r="BH510" s="6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6"/>
      <c r="CF510" s="6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166"/>
      <c r="CT510" s="166"/>
      <c r="CU510" s="166"/>
      <c r="CV510" s="166"/>
      <c r="CW510" s="166"/>
      <c r="CX510" s="10"/>
      <c r="CY510" s="7"/>
      <c r="CZ510" s="7"/>
    </row>
    <row r="511" ht="15.75" customHeight="1">
      <c r="A511" s="6"/>
      <c r="B511" s="7"/>
      <c r="C511" s="7"/>
      <c r="D511" s="6"/>
      <c r="E511" s="6"/>
      <c r="F511" s="6"/>
      <c r="G511" s="6"/>
      <c r="H511" s="7"/>
      <c r="I511" s="7"/>
      <c r="J511" s="7"/>
      <c r="K511" s="7"/>
      <c r="L511" s="7"/>
      <c r="M511" s="6"/>
      <c r="N511" s="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6"/>
      <c r="AK511" s="6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6"/>
      <c r="BH511" s="6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6"/>
      <c r="CF511" s="6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166"/>
      <c r="CT511" s="166"/>
      <c r="CU511" s="166"/>
      <c r="CV511" s="166"/>
      <c r="CW511" s="166"/>
      <c r="CX511" s="10"/>
      <c r="CY511" s="7"/>
      <c r="CZ511" s="7"/>
    </row>
    <row r="512" ht="15.75" customHeight="1">
      <c r="A512" s="6"/>
      <c r="B512" s="7"/>
      <c r="C512" s="7"/>
      <c r="D512" s="6"/>
      <c r="E512" s="6"/>
      <c r="F512" s="6"/>
      <c r="G512" s="6"/>
      <c r="H512" s="7"/>
      <c r="I512" s="7"/>
      <c r="J512" s="7"/>
      <c r="K512" s="7"/>
      <c r="L512" s="7"/>
      <c r="M512" s="6"/>
      <c r="N512" s="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6"/>
      <c r="AK512" s="6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6"/>
      <c r="BH512" s="6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6"/>
      <c r="CF512" s="6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166"/>
      <c r="CT512" s="166"/>
      <c r="CU512" s="166"/>
      <c r="CV512" s="166"/>
      <c r="CW512" s="166"/>
      <c r="CX512" s="10"/>
      <c r="CY512" s="7"/>
      <c r="CZ512" s="7"/>
    </row>
    <row r="513" ht="15.75" customHeight="1">
      <c r="A513" s="6"/>
      <c r="B513" s="7"/>
      <c r="C513" s="7"/>
      <c r="D513" s="6"/>
      <c r="E513" s="6"/>
      <c r="F513" s="6"/>
      <c r="G513" s="6"/>
      <c r="H513" s="7"/>
      <c r="I513" s="7"/>
      <c r="J513" s="7"/>
      <c r="K513" s="7"/>
      <c r="L513" s="7"/>
      <c r="M513" s="6"/>
      <c r="N513" s="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6"/>
      <c r="AK513" s="6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6"/>
      <c r="BH513" s="6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6"/>
      <c r="CF513" s="6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166"/>
      <c r="CT513" s="166"/>
      <c r="CU513" s="166"/>
      <c r="CV513" s="166"/>
      <c r="CW513" s="166"/>
      <c r="CX513" s="10"/>
      <c r="CY513" s="7"/>
      <c r="CZ513" s="7"/>
    </row>
    <row r="514" ht="15.75" customHeight="1">
      <c r="A514" s="6"/>
      <c r="B514" s="7"/>
      <c r="C514" s="7"/>
      <c r="D514" s="6"/>
      <c r="E514" s="6"/>
      <c r="F514" s="6"/>
      <c r="G514" s="6"/>
      <c r="H514" s="7"/>
      <c r="I514" s="7"/>
      <c r="J514" s="7"/>
      <c r="K514" s="7"/>
      <c r="L514" s="7"/>
      <c r="M514" s="6"/>
      <c r="N514" s="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6"/>
      <c r="AK514" s="6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6"/>
      <c r="BH514" s="6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6"/>
      <c r="CF514" s="6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166"/>
      <c r="CT514" s="166"/>
      <c r="CU514" s="166"/>
      <c r="CV514" s="166"/>
      <c r="CW514" s="166"/>
      <c r="CX514" s="10"/>
      <c r="CY514" s="7"/>
      <c r="CZ514" s="7"/>
    </row>
    <row r="515" ht="15.75" customHeight="1">
      <c r="A515" s="6"/>
      <c r="B515" s="7"/>
      <c r="C515" s="7"/>
      <c r="D515" s="6"/>
      <c r="E515" s="6"/>
      <c r="F515" s="6"/>
      <c r="G515" s="6"/>
      <c r="H515" s="7"/>
      <c r="I515" s="7"/>
      <c r="J515" s="7"/>
      <c r="K515" s="7"/>
      <c r="L515" s="7"/>
      <c r="M515" s="6"/>
      <c r="N515" s="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6"/>
      <c r="AK515" s="6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6"/>
      <c r="BH515" s="6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6"/>
      <c r="CF515" s="6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166"/>
      <c r="CT515" s="166"/>
      <c r="CU515" s="166"/>
      <c r="CV515" s="166"/>
      <c r="CW515" s="166"/>
      <c r="CX515" s="10"/>
      <c r="CY515" s="7"/>
      <c r="CZ515" s="7"/>
    </row>
    <row r="516" ht="15.75" customHeight="1">
      <c r="A516" s="6"/>
      <c r="B516" s="7"/>
      <c r="C516" s="7"/>
      <c r="D516" s="6"/>
      <c r="E516" s="6"/>
      <c r="F516" s="6"/>
      <c r="G516" s="6"/>
      <c r="H516" s="7"/>
      <c r="I516" s="7"/>
      <c r="J516" s="7"/>
      <c r="K516" s="7"/>
      <c r="L516" s="7"/>
      <c r="M516" s="6"/>
      <c r="N516" s="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6"/>
      <c r="AK516" s="6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6"/>
      <c r="BH516" s="6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6"/>
      <c r="CF516" s="6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166"/>
      <c r="CT516" s="166"/>
      <c r="CU516" s="166"/>
      <c r="CV516" s="166"/>
      <c r="CW516" s="166"/>
      <c r="CX516" s="10"/>
      <c r="CY516" s="7"/>
      <c r="CZ516" s="7"/>
    </row>
    <row r="517" ht="15.75" customHeight="1">
      <c r="A517" s="6"/>
      <c r="B517" s="7"/>
      <c r="C517" s="7"/>
      <c r="D517" s="6"/>
      <c r="E517" s="6"/>
      <c r="F517" s="6"/>
      <c r="G517" s="6"/>
      <c r="H517" s="7"/>
      <c r="I517" s="7"/>
      <c r="J517" s="7"/>
      <c r="K517" s="7"/>
      <c r="L517" s="7"/>
      <c r="M517" s="6"/>
      <c r="N517" s="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6"/>
      <c r="AK517" s="6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6"/>
      <c r="BH517" s="6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6"/>
      <c r="CF517" s="6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166"/>
      <c r="CT517" s="166"/>
      <c r="CU517" s="166"/>
      <c r="CV517" s="166"/>
      <c r="CW517" s="166"/>
      <c r="CX517" s="10"/>
      <c r="CY517" s="7"/>
      <c r="CZ517" s="7"/>
    </row>
    <row r="518" ht="15.75" customHeight="1">
      <c r="A518" s="6"/>
      <c r="B518" s="7"/>
      <c r="C518" s="7"/>
      <c r="D518" s="6"/>
      <c r="E518" s="6"/>
      <c r="F518" s="6"/>
      <c r="G518" s="6"/>
      <c r="H518" s="7"/>
      <c r="I518" s="7"/>
      <c r="J518" s="7"/>
      <c r="K518" s="7"/>
      <c r="L518" s="7"/>
      <c r="M518" s="6"/>
      <c r="N518" s="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6"/>
      <c r="AK518" s="6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6"/>
      <c r="BH518" s="6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6"/>
      <c r="CF518" s="6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166"/>
      <c r="CT518" s="166"/>
      <c r="CU518" s="166"/>
      <c r="CV518" s="166"/>
      <c r="CW518" s="166"/>
      <c r="CX518" s="10"/>
      <c r="CY518" s="7"/>
      <c r="CZ518" s="7"/>
    </row>
    <row r="519" ht="15.75" customHeight="1">
      <c r="A519" s="6"/>
      <c r="B519" s="7"/>
      <c r="C519" s="7"/>
      <c r="D519" s="6"/>
      <c r="E519" s="6"/>
      <c r="F519" s="6"/>
      <c r="G519" s="6"/>
      <c r="H519" s="7"/>
      <c r="I519" s="7"/>
      <c r="J519" s="7"/>
      <c r="K519" s="7"/>
      <c r="L519" s="7"/>
      <c r="M519" s="6"/>
      <c r="N519" s="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6"/>
      <c r="AK519" s="6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6"/>
      <c r="BH519" s="6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6"/>
      <c r="CF519" s="6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166"/>
      <c r="CT519" s="166"/>
      <c r="CU519" s="166"/>
      <c r="CV519" s="166"/>
      <c r="CW519" s="166"/>
      <c r="CX519" s="10"/>
      <c r="CY519" s="7"/>
      <c r="CZ519" s="7"/>
    </row>
    <row r="520" ht="15.75" customHeight="1">
      <c r="A520" s="6"/>
      <c r="B520" s="7"/>
      <c r="C520" s="7"/>
      <c r="D520" s="6"/>
      <c r="E520" s="6"/>
      <c r="F520" s="6"/>
      <c r="G520" s="6"/>
      <c r="H520" s="7"/>
      <c r="I520" s="7"/>
      <c r="J520" s="7"/>
      <c r="K520" s="7"/>
      <c r="L520" s="7"/>
      <c r="M520" s="6"/>
      <c r="N520" s="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6"/>
      <c r="AK520" s="6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6"/>
      <c r="BH520" s="6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6"/>
      <c r="CF520" s="6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166"/>
      <c r="CT520" s="166"/>
      <c r="CU520" s="166"/>
      <c r="CV520" s="166"/>
      <c r="CW520" s="166"/>
      <c r="CX520" s="10"/>
      <c r="CY520" s="7"/>
      <c r="CZ520" s="7"/>
    </row>
    <row r="521" ht="15.75" customHeight="1">
      <c r="A521" s="6"/>
      <c r="B521" s="7"/>
      <c r="C521" s="7"/>
      <c r="D521" s="6"/>
      <c r="E521" s="6"/>
      <c r="F521" s="6"/>
      <c r="G521" s="6"/>
      <c r="H521" s="7"/>
      <c r="I521" s="7"/>
      <c r="J521" s="7"/>
      <c r="K521" s="7"/>
      <c r="L521" s="7"/>
      <c r="M521" s="6"/>
      <c r="N521" s="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6"/>
      <c r="AK521" s="6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6"/>
      <c r="BH521" s="6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6"/>
      <c r="CF521" s="6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166"/>
      <c r="CT521" s="166"/>
      <c r="CU521" s="166"/>
      <c r="CV521" s="166"/>
      <c r="CW521" s="166"/>
      <c r="CX521" s="10"/>
      <c r="CY521" s="7"/>
      <c r="CZ521" s="7"/>
    </row>
    <row r="522" ht="15.75" customHeight="1">
      <c r="A522" s="6"/>
      <c r="B522" s="7"/>
      <c r="C522" s="7"/>
      <c r="D522" s="6"/>
      <c r="E522" s="6"/>
      <c r="F522" s="6"/>
      <c r="G522" s="6"/>
      <c r="H522" s="7"/>
      <c r="I522" s="7"/>
      <c r="J522" s="7"/>
      <c r="K522" s="7"/>
      <c r="L522" s="7"/>
      <c r="M522" s="6"/>
      <c r="N522" s="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6"/>
      <c r="AK522" s="6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6"/>
      <c r="BH522" s="6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6"/>
      <c r="CF522" s="6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166"/>
      <c r="CT522" s="166"/>
      <c r="CU522" s="166"/>
      <c r="CV522" s="166"/>
      <c r="CW522" s="166"/>
      <c r="CX522" s="10"/>
      <c r="CY522" s="7"/>
      <c r="CZ522" s="7"/>
    </row>
    <row r="523" ht="15.75" customHeight="1">
      <c r="A523" s="6"/>
      <c r="B523" s="7"/>
      <c r="C523" s="7"/>
      <c r="D523" s="6"/>
      <c r="E523" s="6"/>
      <c r="F523" s="6"/>
      <c r="G523" s="6"/>
      <c r="H523" s="7"/>
      <c r="I523" s="7"/>
      <c r="J523" s="7"/>
      <c r="K523" s="7"/>
      <c r="L523" s="7"/>
      <c r="M523" s="6"/>
      <c r="N523" s="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6"/>
      <c r="AK523" s="6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6"/>
      <c r="BH523" s="6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6"/>
      <c r="CF523" s="6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166"/>
      <c r="CT523" s="166"/>
      <c r="CU523" s="166"/>
      <c r="CV523" s="166"/>
      <c r="CW523" s="166"/>
      <c r="CX523" s="10"/>
      <c r="CY523" s="7"/>
      <c r="CZ523" s="7"/>
    </row>
    <row r="524" ht="15.75" customHeight="1">
      <c r="A524" s="6"/>
      <c r="B524" s="7"/>
      <c r="C524" s="7"/>
      <c r="D524" s="6"/>
      <c r="E524" s="6"/>
      <c r="F524" s="6"/>
      <c r="G524" s="6"/>
      <c r="H524" s="7"/>
      <c r="I524" s="7"/>
      <c r="J524" s="7"/>
      <c r="K524" s="7"/>
      <c r="L524" s="7"/>
      <c r="M524" s="6"/>
      <c r="N524" s="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6"/>
      <c r="AK524" s="6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6"/>
      <c r="BH524" s="6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6"/>
      <c r="CF524" s="6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166"/>
      <c r="CT524" s="166"/>
      <c r="CU524" s="166"/>
      <c r="CV524" s="166"/>
      <c r="CW524" s="166"/>
      <c r="CX524" s="10"/>
      <c r="CY524" s="7"/>
      <c r="CZ524" s="7"/>
    </row>
    <row r="525" ht="15.75" customHeight="1">
      <c r="A525" s="6"/>
      <c r="B525" s="7"/>
      <c r="C525" s="7"/>
      <c r="D525" s="6"/>
      <c r="E525" s="6"/>
      <c r="F525" s="6"/>
      <c r="G525" s="6"/>
      <c r="H525" s="7"/>
      <c r="I525" s="7"/>
      <c r="J525" s="7"/>
      <c r="K525" s="7"/>
      <c r="L525" s="7"/>
      <c r="M525" s="6"/>
      <c r="N525" s="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6"/>
      <c r="AK525" s="6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6"/>
      <c r="BH525" s="6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6"/>
      <c r="CF525" s="6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166"/>
      <c r="CT525" s="166"/>
      <c r="CU525" s="166"/>
      <c r="CV525" s="166"/>
      <c r="CW525" s="166"/>
      <c r="CX525" s="10"/>
      <c r="CY525" s="7"/>
      <c r="CZ525" s="7"/>
    </row>
    <row r="526" ht="15.75" customHeight="1">
      <c r="A526" s="6"/>
      <c r="B526" s="7"/>
      <c r="C526" s="7"/>
      <c r="D526" s="6"/>
      <c r="E526" s="6"/>
      <c r="F526" s="6"/>
      <c r="G526" s="6"/>
      <c r="H526" s="7"/>
      <c r="I526" s="7"/>
      <c r="J526" s="7"/>
      <c r="K526" s="7"/>
      <c r="L526" s="7"/>
      <c r="M526" s="6"/>
      <c r="N526" s="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6"/>
      <c r="AK526" s="6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6"/>
      <c r="BH526" s="6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6"/>
      <c r="CF526" s="6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166"/>
      <c r="CT526" s="166"/>
      <c r="CU526" s="166"/>
      <c r="CV526" s="166"/>
      <c r="CW526" s="166"/>
      <c r="CX526" s="10"/>
      <c r="CY526" s="7"/>
      <c r="CZ526" s="7"/>
    </row>
    <row r="527" ht="15.75" customHeight="1">
      <c r="A527" s="6"/>
      <c r="B527" s="7"/>
      <c r="C527" s="7"/>
      <c r="D527" s="6"/>
      <c r="E527" s="6"/>
      <c r="F527" s="6"/>
      <c r="G527" s="6"/>
      <c r="H527" s="7"/>
      <c r="I527" s="7"/>
      <c r="J527" s="7"/>
      <c r="K527" s="7"/>
      <c r="L527" s="7"/>
      <c r="M527" s="6"/>
      <c r="N527" s="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6"/>
      <c r="AK527" s="6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6"/>
      <c r="BH527" s="6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6"/>
      <c r="CF527" s="6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166"/>
      <c r="CT527" s="166"/>
      <c r="CU527" s="166"/>
      <c r="CV527" s="166"/>
      <c r="CW527" s="166"/>
      <c r="CX527" s="10"/>
      <c r="CY527" s="7"/>
      <c r="CZ527" s="7"/>
    </row>
    <row r="528" ht="15.75" customHeight="1">
      <c r="A528" s="6"/>
      <c r="B528" s="7"/>
      <c r="C528" s="7"/>
      <c r="D528" s="6"/>
      <c r="E528" s="6"/>
      <c r="F528" s="6"/>
      <c r="G528" s="6"/>
      <c r="H528" s="7"/>
      <c r="I528" s="7"/>
      <c r="J528" s="7"/>
      <c r="K528" s="7"/>
      <c r="L528" s="7"/>
      <c r="M528" s="6"/>
      <c r="N528" s="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6"/>
      <c r="AK528" s="6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6"/>
      <c r="BH528" s="6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6"/>
      <c r="CF528" s="6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166"/>
      <c r="CT528" s="166"/>
      <c r="CU528" s="166"/>
      <c r="CV528" s="166"/>
      <c r="CW528" s="166"/>
      <c r="CX528" s="10"/>
      <c r="CY528" s="7"/>
      <c r="CZ528" s="7"/>
    </row>
    <row r="529" ht="15.75" customHeight="1">
      <c r="A529" s="6"/>
      <c r="B529" s="7"/>
      <c r="C529" s="7"/>
      <c r="D529" s="6"/>
      <c r="E529" s="6"/>
      <c r="F529" s="6"/>
      <c r="G529" s="6"/>
      <c r="H529" s="7"/>
      <c r="I529" s="7"/>
      <c r="J529" s="7"/>
      <c r="K529" s="7"/>
      <c r="L529" s="7"/>
      <c r="M529" s="6"/>
      <c r="N529" s="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6"/>
      <c r="AK529" s="6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6"/>
      <c r="BH529" s="6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6"/>
      <c r="CF529" s="6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166"/>
      <c r="CT529" s="166"/>
      <c r="CU529" s="166"/>
      <c r="CV529" s="166"/>
      <c r="CW529" s="166"/>
      <c r="CX529" s="10"/>
      <c r="CY529" s="7"/>
      <c r="CZ529" s="7"/>
    </row>
    <row r="530" ht="15.75" customHeight="1">
      <c r="A530" s="6"/>
      <c r="B530" s="7"/>
      <c r="C530" s="7"/>
      <c r="D530" s="6"/>
      <c r="E530" s="6"/>
      <c r="F530" s="6"/>
      <c r="G530" s="6"/>
      <c r="H530" s="7"/>
      <c r="I530" s="7"/>
      <c r="J530" s="7"/>
      <c r="K530" s="7"/>
      <c r="L530" s="7"/>
      <c r="M530" s="6"/>
      <c r="N530" s="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6"/>
      <c r="AK530" s="6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6"/>
      <c r="BH530" s="6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6"/>
      <c r="CF530" s="6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166"/>
      <c r="CT530" s="166"/>
      <c r="CU530" s="166"/>
      <c r="CV530" s="166"/>
      <c r="CW530" s="166"/>
      <c r="CX530" s="10"/>
      <c r="CY530" s="7"/>
      <c r="CZ530" s="7"/>
    </row>
    <row r="531" ht="15.75" customHeight="1">
      <c r="A531" s="6"/>
      <c r="B531" s="7"/>
      <c r="C531" s="7"/>
      <c r="D531" s="6"/>
      <c r="E531" s="6"/>
      <c r="F531" s="6"/>
      <c r="G531" s="6"/>
      <c r="H531" s="7"/>
      <c r="I531" s="7"/>
      <c r="J531" s="7"/>
      <c r="K531" s="7"/>
      <c r="L531" s="7"/>
      <c r="M531" s="6"/>
      <c r="N531" s="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6"/>
      <c r="AK531" s="6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6"/>
      <c r="BH531" s="6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6"/>
      <c r="CF531" s="6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166"/>
      <c r="CT531" s="166"/>
      <c r="CU531" s="166"/>
      <c r="CV531" s="166"/>
      <c r="CW531" s="166"/>
      <c r="CX531" s="10"/>
      <c r="CY531" s="7"/>
      <c r="CZ531" s="7"/>
    </row>
    <row r="532" ht="15.75" customHeight="1">
      <c r="A532" s="6"/>
      <c r="B532" s="7"/>
      <c r="C532" s="7"/>
      <c r="D532" s="6"/>
      <c r="E532" s="6"/>
      <c r="F532" s="6"/>
      <c r="G532" s="6"/>
      <c r="H532" s="7"/>
      <c r="I532" s="7"/>
      <c r="J532" s="7"/>
      <c r="K532" s="7"/>
      <c r="L532" s="7"/>
      <c r="M532" s="6"/>
      <c r="N532" s="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6"/>
      <c r="AK532" s="6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6"/>
      <c r="BH532" s="6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6"/>
      <c r="CF532" s="6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166"/>
      <c r="CT532" s="166"/>
      <c r="CU532" s="166"/>
      <c r="CV532" s="166"/>
      <c r="CW532" s="166"/>
      <c r="CX532" s="10"/>
      <c r="CY532" s="7"/>
      <c r="CZ532" s="7"/>
    </row>
    <row r="533" ht="15.75" customHeight="1">
      <c r="A533" s="6"/>
      <c r="B533" s="7"/>
      <c r="C533" s="7"/>
      <c r="D533" s="6"/>
      <c r="E533" s="6"/>
      <c r="F533" s="6"/>
      <c r="G533" s="6"/>
      <c r="H533" s="7"/>
      <c r="I533" s="7"/>
      <c r="J533" s="7"/>
      <c r="K533" s="7"/>
      <c r="L533" s="7"/>
      <c r="M533" s="6"/>
      <c r="N533" s="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6"/>
      <c r="AK533" s="6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6"/>
      <c r="BH533" s="6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6"/>
      <c r="CF533" s="6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166"/>
      <c r="CT533" s="166"/>
      <c r="CU533" s="166"/>
      <c r="CV533" s="166"/>
      <c r="CW533" s="166"/>
      <c r="CX533" s="10"/>
      <c r="CY533" s="7"/>
      <c r="CZ533" s="7"/>
    </row>
    <row r="534" ht="15.75" customHeight="1">
      <c r="A534" s="6"/>
      <c r="B534" s="7"/>
      <c r="C534" s="7"/>
      <c r="D534" s="6"/>
      <c r="E534" s="6"/>
      <c r="F534" s="6"/>
      <c r="G534" s="6"/>
      <c r="H534" s="7"/>
      <c r="I534" s="7"/>
      <c r="J534" s="7"/>
      <c r="K534" s="7"/>
      <c r="L534" s="7"/>
      <c r="M534" s="6"/>
      <c r="N534" s="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6"/>
      <c r="AK534" s="6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6"/>
      <c r="BH534" s="6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6"/>
      <c r="CF534" s="6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166"/>
      <c r="CT534" s="166"/>
      <c r="CU534" s="166"/>
      <c r="CV534" s="166"/>
      <c r="CW534" s="166"/>
      <c r="CX534" s="10"/>
      <c r="CY534" s="7"/>
      <c r="CZ534" s="7"/>
    </row>
    <row r="535" ht="15.75" customHeight="1">
      <c r="A535" s="6"/>
      <c r="B535" s="7"/>
      <c r="C535" s="7"/>
      <c r="D535" s="6"/>
      <c r="E535" s="6"/>
      <c r="F535" s="6"/>
      <c r="G535" s="6"/>
      <c r="H535" s="7"/>
      <c r="I535" s="7"/>
      <c r="J535" s="7"/>
      <c r="K535" s="7"/>
      <c r="L535" s="7"/>
      <c r="M535" s="6"/>
      <c r="N535" s="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6"/>
      <c r="AK535" s="6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6"/>
      <c r="BH535" s="6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6"/>
      <c r="CF535" s="6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166"/>
      <c r="CT535" s="166"/>
      <c r="CU535" s="166"/>
      <c r="CV535" s="166"/>
      <c r="CW535" s="166"/>
      <c r="CX535" s="10"/>
      <c r="CY535" s="7"/>
      <c r="CZ535" s="7"/>
    </row>
    <row r="536" ht="15.75" customHeight="1">
      <c r="A536" s="6"/>
      <c r="B536" s="7"/>
      <c r="C536" s="7"/>
      <c r="D536" s="6"/>
      <c r="E536" s="6"/>
      <c r="F536" s="6"/>
      <c r="G536" s="6"/>
      <c r="H536" s="7"/>
      <c r="I536" s="7"/>
      <c r="J536" s="7"/>
      <c r="K536" s="7"/>
      <c r="L536" s="7"/>
      <c r="M536" s="6"/>
      <c r="N536" s="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6"/>
      <c r="AK536" s="6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6"/>
      <c r="BH536" s="6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6"/>
      <c r="CF536" s="6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166"/>
      <c r="CT536" s="166"/>
      <c r="CU536" s="166"/>
      <c r="CV536" s="166"/>
      <c r="CW536" s="166"/>
      <c r="CX536" s="10"/>
      <c r="CY536" s="7"/>
      <c r="CZ536" s="7"/>
    </row>
    <row r="537" ht="15.75" customHeight="1">
      <c r="A537" s="6"/>
      <c r="B537" s="7"/>
      <c r="C537" s="7"/>
      <c r="D537" s="6"/>
      <c r="E537" s="6"/>
      <c r="F537" s="6"/>
      <c r="G537" s="6"/>
      <c r="H537" s="7"/>
      <c r="I537" s="7"/>
      <c r="J537" s="7"/>
      <c r="K537" s="7"/>
      <c r="L537" s="7"/>
      <c r="M537" s="6"/>
      <c r="N537" s="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6"/>
      <c r="AK537" s="6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6"/>
      <c r="BH537" s="6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6"/>
      <c r="CF537" s="6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166"/>
      <c r="CT537" s="166"/>
      <c r="CU537" s="166"/>
      <c r="CV537" s="166"/>
      <c r="CW537" s="166"/>
      <c r="CX537" s="10"/>
      <c r="CY537" s="7"/>
      <c r="CZ537" s="7"/>
    </row>
    <row r="538" ht="15.75" customHeight="1">
      <c r="A538" s="6"/>
      <c r="B538" s="7"/>
      <c r="C538" s="7"/>
      <c r="D538" s="6"/>
      <c r="E538" s="6"/>
      <c r="F538" s="6"/>
      <c r="G538" s="6"/>
      <c r="H538" s="7"/>
      <c r="I538" s="7"/>
      <c r="J538" s="7"/>
      <c r="K538" s="7"/>
      <c r="L538" s="7"/>
      <c r="M538" s="6"/>
      <c r="N538" s="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6"/>
      <c r="AK538" s="6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6"/>
      <c r="BH538" s="6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6"/>
      <c r="CF538" s="6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166"/>
      <c r="CT538" s="166"/>
      <c r="CU538" s="166"/>
      <c r="CV538" s="166"/>
      <c r="CW538" s="166"/>
      <c r="CX538" s="10"/>
      <c r="CY538" s="7"/>
      <c r="CZ538" s="7"/>
    </row>
    <row r="539" ht="15.75" customHeight="1">
      <c r="A539" s="6"/>
      <c r="B539" s="7"/>
      <c r="C539" s="7"/>
      <c r="D539" s="6"/>
      <c r="E539" s="6"/>
      <c r="F539" s="6"/>
      <c r="G539" s="6"/>
      <c r="H539" s="7"/>
      <c r="I539" s="7"/>
      <c r="J539" s="7"/>
      <c r="K539" s="7"/>
      <c r="L539" s="7"/>
      <c r="M539" s="6"/>
      <c r="N539" s="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6"/>
      <c r="AK539" s="6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6"/>
      <c r="BH539" s="6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6"/>
      <c r="CF539" s="6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166"/>
      <c r="CT539" s="166"/>
      <c r="CU539" s="166"/>
      <c r="CV539" s="166"/>
      <c r="CW539" s="166"/>
      <c r="CX539" s="10"/>
      <c r="CY539" s="7"/>
      <c r="CZ539" s="7"/>
    </row>
    <row r="540" ht="15.75" customHeight="1">
      <c r="A540" s="6"/>
      <c r="B540" s="7"/>
      <c r="C540" s="7"/>
      <c r="D540" s="6"/>
      <c r="E540" s="6"/>
      <c r="F540" s="6"/>
      <c r="G540" s="6"/>
      <c r="H540" s="7"/>
      <c r="I540" s="7"/>
      <c r="J540" s="7"/>
      <c r="K540" s="7"/>
      <c r="L540" s="7"/>
      <c r="M540" s="6"/>
      <c r="N540" s="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6"/>
      <c r="AK540" s="6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6"/>
      <c r="BH540" s="6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6"/>
      <c r="CF540" s="6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166"/>
      <c r="CT540" s="166"/>
      <c r="CU540" s="166"/>
      <c r="CV540" s="166"/>
      <c r="CW540" s="166"/>
      <c r="CX540" s="10"/>
      <c r="CY540" s="7"/>
      <c r="CZ540" s="7"/>
    </row>
    <row r="541" ht="15.75" customHeight="1">
      <c r="A541" s="6"/>
      <c r="B541" s="7"/>
      <c r="C541" s="7"/>
      <c r="D541" s="6"/>
      <c r="E541" s="6"/>
      <c r="F541" s="6"/>
      <c r="G541" s="6"/>
      <c r="H541" s="7"/>
      <c r="I541" s="7"/>
      <c r="J541" s="7"/>
      <c r="K541" s="7"/>
      <c r="L541" s="7"/>
      <c r="M541" s="6"/>
      <c r="N541" s="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6"/>
      <c r="AK541" s="6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6"/>
      <c r="BH541" s="6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6"/>
      <c r="CF541" s="6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166"/>
      <c r="CT541" s="166"/>
      <c r="CU541" s="166"/>
      <c r="CV541" s="166"/>
      <c r="CW541" s="166"/>
      <c r="CX541" s="10"/>
      <c r="CY541" s="7"/>
      <c r="CZ541" s="7"/>
    </row>
    <row r="542" ht="15.75" customHeight="1">
      <c r="A542" s="6"/>
      <c r="B542" s="7"/>
      <c r="C542" s="7"/>
      <c r="D542" s="6"/>
      <c r="E542" s="6"/>
      <c r="F542" s="6"/>
      <c r="G542" s="6"/>
      <c r="H542" s="7"/>
      <c r="I542" s="7"/>
      <c r="J542" s="7"/>
      <c r="K542" s="7"/>
      <c r="L542" s="7"/>
      <c r="M542" s="6"/>
      <c r="N542" s="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6"/>
      <c r="AK542" s="6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6"/>
      <c r="BH542" s="6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6"/>
      <c r="CF542" s="6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166"/>
      <c r="CT542" s="166"/>
      <c r="CU542" s="166"/>
      <c r="CV542" s="166"/>
      <c r="CW542" s="166"/>
      <c r="CX542" s="10"/>
      <c r="CY542" s="7"/>
      <c r="CZ542" s="7"/>
    </row>
    <row r="543" ht="15.75" customHeight="1">
      <c r="A543" s="6"/>
      <c r="B543" s="7"/>
      <c r="C543" s="7"/>
      <c r="D543" s="6"/>
      <c r="E543" s="6"/>
      <c r="F543" s="6"/>
      <c r="G543" s="6"/>
      <c r="H543" s="7"/>
      <c r="I543" s="7"/>
      <c r="J543" s="7"/>
      <c r="K543" s="7"/>
      <c r="L543" s="7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6"/>
      <c r="AK543" s="6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6"/>
      <c r="BH543" s="6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6"/>
      <c r="CF543" s="6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166"/>
      <c r="CT543" s="166"/>
      <c r="CU543" s="166"/>
      <c r="CV543" s="166"/>
      <c r="CW543" s="166"/>
      <c r="CX543" s="10"/>
      <c r="CY543" s="7"/>
      <c r="CZ543" s="7"/>
    </row>
    <row r="544" ht="15.75" customHeight="1">
      <c r="A544" s="6"/>
      <c r="B544" s="7"/>
      <c r="C544" s="7"/>
      <c r="D544" s="6"/>
      <c r="E544" s="6"/>
      <c r="F544" s="6"/>
      <c r="G544" s="6"/>
      <c r="H544" s="7"/>
      <c r="I544" s="7"/>
      <c r="J544" s="7"/>
      <c r="K544" s="7"/>
      <c r="L544" s="7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6"/>
      <c r="AK544" s="6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6"/>
      <c r="BH544" s="6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6"/>
      <c r="CF544" s="6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166"/>
      <c r="CT544" s="166"/>
      <c r="CU544" s="166"/>
      <c r="CV544" s="166"/>
      <c r="CW544" s="166"/>
      <c r="CX544" s="10"/>
      <c r="CY544" s="7"/>
      <c r="CZ544" s="7"/>
    </row>
    <row r="545" ht="15.75" customHeight="1">
      <c r="A545" s="6"/>
      <c r="B545" s="7"/>
      <c r="C545" s="7"/>
      <c r="D545" s="6"/>
      <c r="E545" s="6"/>
      <c r="F545" s="6"/>
      <c r="G545" s="6"/>
      <c r="H545" s="7"/>
      <c r="I545" s="7"/>
      <c r="J545" s="7"/>
      <c r="K545" s="7"/>
      <c r="L545" s="7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6"/>
      <c r="AK545" s="6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6"/>
      <c r="BH545" s="6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6"/>
      <c r="CF545" s="6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166"/>
      <c r="CT545" s="166"/>
      <c r="CU545" s="166"/>
      <c r="CV545" s="166"/>
      <c r="CW545" s="166"/>
      <c r="CX545" s="10"/>
      <c r="CY545" s="7"/>
      <c r="CZ545" s="7"/>
    </row>
    <row r="546" ht="15.75" customHeight="1">
      <c r="A546" s="6"/>
      <c r="B546" s="7"/>
      <c r="C546" s="7"/>
      <c r="D546" s="6"/>
      <c r="E546" s="6"/>
      <c r="F546" s="6"/>
      <c r="G546" s="6"/>
      <c r="H546" s="7"/>
      <c r="I546" s="7"/>
      <c r="J546" s="7"/>
      <c r="K546" s="7"/>
      <c r="L546" s="7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6"/>
      <c r="AK546" s="6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6"/>
      <c r="BH546" s="6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6"/>
      <c r="CF546" s="6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166"/>
      <c r="CT546" s="166"/>
      <c r="CU546" s="166"/>
      <c r="CV546" s="166"/>
      <c r="CW546" s="166"/>
      <c r="CX546" s="10"/>
      <c r="CY546" s="7"/>
      <c r="CZ546" s="7"/>
    </row>
    <row r="547" ht="15.75" customHeight="1">
      <c r="A547" s="6"/>
      <c r="B547" s="7"/>
      <c r="C547" s="7"/>
      <c r="D547" s="6"/>
      <c r="E547" s="6"/>
      <c r="F547" s="6"/>
      <c r="G547" s="6"/>
      <c r="H547" s="7"/>
      <c r="I547" s="7"/>
      <c r="J547" s="7"/>
      <c r="K547" s="7"/>
      <c r="L547" s="7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6"/>
      <c r="AK547" s="6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6"/>
      <c r="BH547" s="6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6"/>
      <c r="CF547" s="6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166"/>
      <c r="CT547" s="166"/>
      <c r="CU547" s="166"/>
      <c r="CV547" s="166"/>
      <c r="CW547" s="166"/>
      <c r="CX547" s="10"/>
      <c r="CY547" s="7"/>
      <c r="CZ547" s="7"/>
    </row>
    <row r="548" ht="15.75" customHeight="1">
      <c r="A548" s="6"/>
      <c r="B548" s="7"/>
      <c r="C548" s="7"/>
      <c r="D548" s="6"/>
      <c r="E548" s="6"/>
      <c r="F548" s="6"/>
      <c r="G548" s="6"/>
      <c r="H548" s="7"/>
      <c r="I548" s="7"/>
      <c r="J548" s="7"/>
      <c r="K548" s="7"/>
      <c r="L548" s="7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6"/>
      <c r="AK548" s="6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6"/>
      <c r="BH548" s="6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6"/>
      <c r="CF548" s="6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166"/>
      <c r="CT548" s="166"/>
      <c r="CU548" s="166"/>
      <c r="CV548" s="166"/>
      <c r="CW548" s="166"/>
      <c r="CX548" s="10"/>
      <c r="CY548" s="7"/>
      <c r="CZ548" s="7"/>
    </row>
    <row r="549" ht="15.75" customHeight="1">
      <c r="A549" s="6"/>
      <c r="B549" s="7"/>
      <c r="C549" s="7"/>
      <c r="D549" s="6"/>
      <c r="E549" s="6"/>
      <c r="F549" s="6"/>
      <c r="G549" s="6"/>
      <c r="H549" s="7"/>
      <c r="I549" s="7"/>
      <c r="J549" s="7"/>
      <c r="K549" s="7"/>
      <c r="L549" s="7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6"/>
      <c r="AK549" s="6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6"/>
      <c r="BH549" s="6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6"/>
      <c r="CF549" s="6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166"/>
      <c r="CT549" s="166"/>
      <c r="CU549" s="166"/>
      <c r="CV549" s="166"/>
      <c r="CW549" s="166"/>
      <c r="CX549" s="10"/>
      <c r="CY549" s="7"/>
      <c r="CZ549" s="7"/>
    </row>
    <row r="550" ht="15.75" customHeight="1">
      <c r="A550" s="6"/>
      <c r="B550" s="7"/>
      <c r="C550" s="7"/>
      <c r="D550" s="6"/>
      <c r="E550" s="6"/>
      <c r="F550" s="6"/>
      <c r="G550" s="6"/>
      <c r="H550" s="7"/>
      <c r="I550" s="7"/>
      <c r="J550" s="7"/>
      <c r="K550" s="7"/>
      <c r="L550" s="7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6"/>
      <c r="AK550" s="6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6"/>
      <c r="BH550" s="6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6"/>
      <c r="CF550" s="6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166"/>
      <c r="CT550" s="166"/>
      <c r="CU550" s="166"/>
      <c r="CV550" s="166"/>
      <c r="CW550" s="166"/>
      <c r="CX550" s="10"/>
      <c r="CY550" s="7"/>
      <c r="CZ550" s="7"/>
    </row>
    <row r="551" ht="15.75" customHeight="1">
      <c r="A551" s="6"/>
      <c r="B551" s="7"/>
      <c r="C551" s="7"/>
      <c r="D551" s="6"/>
      <c r="E551" s="6"/>
      <c r="F551" s="6"/>
      <c r="G551" s="6"/>
      <c r="H551" s="7"/>
      <c r="I551" s="7"/>
      <c r="J551" s="7"/>
      <c r="K551" s="7"/>
      <c r="L551" s="7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6"/>
      <c r="AK551" s="6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6"/>
      <c r="BH551" s="6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6"/>
      <c r="CF551" s="6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166"/>
      <c r="CT551" s="166"/>
      <c r="CU551" s="166"/>
      <c r="CV551" s="166"/>
      <c r="CW551" s="166"/>
      <c r="CX551" s="10"/>
      <c r="CY551" s="7"/>
      <c r="CZ551" s="7"/>
    </row>
    <row r="552" ht="15.75" customHeight="1">
      <c r="A552" s="6"/>
      <c r="B552" s="7"/>
      <c r="C552" s="7"/>
      <c r="D552" s="6"/>
      <c r="E552" s="6"/>
      <c r="F552" s="6"/>
      <c r="G552" s="6"/>
      <c r="H552" s="7"/>
      <c r="I552" s="7"/>
      <c r="J552" s="7"/>
      <c r="K552" s="7"/>
      <c r="L552" s="7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6"/>
      <c r="AK552" s="6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6"/>
      <c r="BH552" s="6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6"/>
      <c r="CF552" s="6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166"/>
      <c r="CT552" s="166"/>
      <c r="CU552" s="166"/>
      <c r="CV552" s="166"/>
      <c r="CW552" s="166"/>
      <c r="CX552" s="10"/>
      <c r="CY552" s="7"/>
      <c r="CZ552" s="7"/>
    </row>
    <row r="553" ht="15.75" customHeight="1">
      <c r="A553" s="6"/>
      <c r="B553" s="7"/>
      <c r="C553" s="7"/>
      <c r="D553" s="6"/>
      <c r="E553" s="6"/>
      <c r="F553" s="6"/>
      <c r="G553" s="6"/>
      <c r="H553" s="7"/>
      <c r="I553" s="7"/>
      <c r="J553" s="7"/>
      <c r="K553" s="7"/>
      <c r="L553" s="7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6"/>
      <c r="AK553" s="6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6"/>
      <c r="BH553" s="6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6"/>
      <c r="CF553" s="6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166"/>
      <c r="CT553" s="166"/>
      <c r="CU553" s="166"/>
      <c r="CV553" s="166"/>
      <c r="CW553" s="166"/>
      <c r="CX553" s="10"/>
      <c r="CY553" s="7"/>
      <c r="CZ553" s="7"/>
    </row>
    <row r="554" ht="15.75" customHeight="1">
      <c r="A554" s="6"/>
      <c r="B554" s="7"/>
      <c r="C554" s="7"/>
      <c r="D554" s="6"/>
      <c r="E554" s="6"/>
      <c r="F554" s="6"/>
      <c r="G554" s="6"/>
      <c r="H554" s="7"/>
      <c r="I554" s="7"/>
      <c r="J554" s="7"/>
      <c r="K554" s="7"/>
      <c r="L554" s="7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6"/>
      <c r="AK554" s="6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6"/>
      <c r="BH554" s="6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6"/>
      <c r="CF554" s="6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166"/>
      <c r="CT554" s="166"/>
      <c r="CU554" s="166"/>
      <c r="CV554" s="166"/>
      <c r="CW554" s="166"/>
      <c r="CX554" s="10"/>
      <c r="CY554" s="7"/>
      <c r="CZ554" s="7"/>
    </row>
    <row r="555" ht="15.75" customHeight="1">
      <c r="A555" s="6"/>
      <c r="B555" s="7"/>
      <c r="C555" s="7"/>
      <c r="D555" s="6"/>
      <c r="E555" s="6"/>
      <c r="F555" s="6"/>
      <c r="G555" s="6"/>
      <c r="H555" s="7"/>
      <c r="I555" s="7"/>
      <c r="J555" s="7"/>
      <c r="K555" s="7"/>
      <c r="L555" s="7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6"/>
      <c r="AK555" s="6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6"/>
      <c r="BH555" s="6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6"/>
      <c r="CF555" s="6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166"/>
      <c r="CT555" s="166"/>
      <c r="CU555" s="166"/>
      <c r="CV555" s="166"/>
      <c r="CW555" s="166"/>
      <c r="CX555" s="10"/>
      <c r="CY555" s="7"/>
      <c r="CZ555" s="7"/>
    </row>
    <row r="556" ht="15.75" customHeight="1">
      <c r="A556" s="6"/>
      <c r="B556" s="7"/>
      <c r="C556" s="7"/>
      <c r="D556" s="6"/>
      <c r="E556" s="6"/>
      <c r="F556" s="6"/>
      <c r="G556" s="6"/>
      <c r="H556" s="7"/>
      <c r="I556" s="7"/>
      <c r="J556" s="7"/>
      <c r="K556" s="7"/>
      <c r="L556" s="7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6"/>
      <c r="AK556" s="6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6"/>
      <c r="BH556" s="6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6"/>
      <c r="CF556" s="6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166"/>
      <c r="CT556" s="166"/>
      <c r="CU556" s="166"/>
      <c r="CV556" s="166"/>
      <c r="CW556" s="166"/>
      <c r="CX556" s="10"/>
      <c r="CY556" s="7"/>
      <c r="CZ556" s="7"/>
    </row>
    <row r="557" ht="15.75" customHeight="1">
      <c r="A557" s="6"/>
      <c r="B557" s="7"/>
      <c r="C557" s="7"/>
      <c r="D557" s="6"/>
      <c r="E557" s="6"/>
      <c r="F557" s="6"/>
      <c r="G557" s="6"/>
      <c r="H557" s="7"/>
      <c r="I557" s="7"/>
      <c r="J557" s="7"/>
      <c r="K557" s="7"/>
      <c r="L557" s="7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6"/>
      <c r="AK557" s="6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6"/>
      <c r="BH557" s="6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6"/>
      <c r="CF557" s="6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166"/>
      <c r="CT557" s="166"/>
      <c r="CU557" s="166"/>
      <c r="CV557" s="166"/>
      <c r="CW557" s="166"/>
      <c r="CX557" s="10"/>
      <c r="CY557" s="7"/>
      <c r="CZ557" s="7"/>
    </row>
    <row r="558" ht="15.75" customHeight="1">
      <c r="A558" s="6"/>
      <c r="B558" s="7"/>
      <c r="C558" s="7"/>
      <c r="D558" s="6"/>
      <c r="E558" s="6"/>
      <c r="F558" s="6"/>
      <c r="G558" s="6"/>
      <c r="H558" s="7"/>
      <c r="I558" s="7"/>
      <c r="J558" s="7"/>
      <c r="K558" s="7"/>
      <c r="L558" s="7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6"/>
      <c r="AK558" s="6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6"/>
      <c r="BH558" s="6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6"/>
      <c r="CF558" s="6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166"/>
      <c r="CT558" s="166"/>
      <c r="CU558" s="166"/>
      <c r="CV558" s="166"/>
      <c r="CW558" s="166"/>
      <c r="CX558" s="10"/>
      <c r="CY558" s="7"/>
      <c r="CZ558" s="7"/>
    </row>
    <row r="559" ht="15.75" customHeight="1">
      <c r="A559" s="6"/>
      <c r="B559" s="7"/>
      <c r="C559" s="7"/>
      <c r="D559" s="6"/>
      <c r="E559" s="6"/>
      <c r="F559" s="6"/>
      <c r="G559" s="6"/>
      <c r="H559" s="7"/>
      <c r="I559" s="7"/>
      <c r="J559" s="7"/>
      <c r="K559" s="7"/>
      <c r="L559" s="7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6"/>
      <c r="AK559" s="6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6"/>
      <c r="BH559" s="6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6"/>
      <c r="CF559" s="6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166"/>
      <c r="CT559" s="166"/>
      <c r="CU559" s="166"/>
      <c r="CV559" s="166"/>
      <c r="CW559" s="166"/>
      <c r="CX559" s="10"/>
      <c r="CY559" s="7"/>
      <c r="CZ559" s="7"/>
    </row>
    <row r="560" ht="15.75" customHeight="1">
      <c r="A560" s="6"/>
      <c r="B560" s="7"/>
      <c r="C560" s="7"/>
      <c r="D560" s="6"/>
      <c r="E560" s="6"/>
      <c r="F560" s="6"/>
      <c r="G560" s="6"/>
      <c r="H560" s="7"/>
      <c r="I560" s="7"/>
      <c r="J560" s="7"/>
      <c r="K560" s="7"/>
      <c r="L560" s="7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6"/>
      <c r="AK560" s="6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6"/>
      <c r="BH560" s="6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6"/>
      <c r="CF560" s="6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166"/>
      <c r="CT560" s="166"/>
      <c r="CU560" s="166"/>
      <c r="CV560" s="166"/>
      <c r="CW560" s="166"/>
      <c r="CX560" s="10"/>
      <c r="CY560" s="7"/>
      <c r="CZ560" s="7"/>
    </row>
    <row r="561" ht="15.75" customHeight="1">
      <c r="A561" s="6"/>
      <c r="B561" s="7"/>
      <c r="C561" s="7"/>
      <c r="D561" s="6"/>
      <c r="E561" s="6"/>
      <c r="F561" s="6"/>
      <c r="G561" s="6"/>
      <c r="H561" s="7"/>
      <c r="I561" s="7"/>
      <c r="J561" s="7"/>
      <c r="K561" s="7"/>
      <c r="L561" s="7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6"/>
      <c r="AK561" s="6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6"/>
      <c r="BH561" s="6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6"/>
      <c r="CF561" s="6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166"/>
      <c r="CT561" s="166"/>
      <c r="CU561" s="166"/>
      <c r="CV561" s="166"/>
      <c r="CW561" s="166"/>
      <c r="CX561" s="10"/>
      <c r="CY561" s="7"/>
      <c r="CZ561" s="7"/>
    </row>
    <row r="562" ht="15.75" customHeight="1">
      <c r="A562" s="6"/>
      <c r="B562" s="7"/>
      <c r="C562" s="7"/>
      <c r="D562" s="6"/>
      <c r="E562" s="6"/>
      <c r="F562" s="6"/>
      <c r="G562" s="6"/>
      <c r="H562" s="7"/>
      <c r="I562" s="7"/>
      <c r="J562" s="7"/>
      <c r="K562" s="7"/>
      <c r="L562" s="7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6"/>
      <c r="AK562" s="6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6"/>
      <c r="BH562" s="6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6"/>
      <c r="CF562" s="6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166"/>
      <c r="CT562" s="166"/>
      <c r="CU562" s="166"/>
      <c r="CV562" s="166"/>
      <c r="CW562" s="166"/>
      <c r="CX562" s="10"/>
      <c r="CY562" s="7"/>
      <c r="CZ562" s="7"/>
    </row>
    <row r="563" ht="15.75" customHeight="1">
      <c r="A563" s="6"/>
      <c r="B563" s="7"/>
      <c r="C563" s="7"/>
      <c r="D563" s="6"/>
      <c r="E563" s="6"/>
      <c r="F563" s="6"/>
      <c r="G563" s="6"/>
      <c r="H563" s="7"/>
      <c r="I563" s="7"/>
      <c r="J563" s="7"/>
      <c r="K563" s="7"/>
      <c r="L563" s="7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6"/>
      <c r="AK563" s="6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6"/>
      <c r="BH563" s="6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6"/>
      <c r="CF563" s="6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166"/>
      <c r="CT563" s="166"/>
      <c r="CU563" s="166"/>
      <c r="CV563" s="166"/>
      <c r="CW563" s="166"/>
      <c r="CX563" s="10"/>
      <c r="CY563" s="7"/>
      <c r="CZ563" s="7"/>
    </row>
    <row r="564" ht="15.75" customHeight="1">
      <c r="A564" s="6"/>
      <c r="B564" s="7"/>
      <c r="C564" s="7"/>
      <c r="D564" s="6"/>
      <c r="E564" s="6"/>
      <c r="F564" s="6"/>
      <c r="G564" s="6"/>
      <c r="H564" s="7"/>
      <c r="I564" s="7"/>
      <c r="J564" s="7"/>
      <c r="K564" s="7"/>
      <c r="L564" s="7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6"/>
      <c r="AK564" s="6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6"/>
      <c r="BH564" s="6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6"/>
      <c r="CF564" s="6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166"/>
      <c r="CT564" s="166"/>
      <c r="CU564" s="166"/>
      <c r="CV564" s="166"/>
      <c r="CW564" s="166"/>
      <c r="CX564" s="10"/>
      <c r="CY564" s="7"/>
      <c r="CZ564" s="7"/>
    </row>
    <row r="565" ht="15.75" customHeight="1">
      <c r="A565" s="6"/>
      <c r="B565" s="7"/>
      <c r="C565" s="7"/>
      <c r="D565" s="6"/>
      <c r="E565" s="6"/>
      <c r="F565" s="6"/>
      <c r="G565" s="6"/>
      <c r="H565" s="7"/>
      <c r="I565" s="7"/>
      <c r="J565" s="7"/>
      <c r="K565" s="7"/>
      <c r="L565" s="7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6"/>
      <c r="AK565" s="6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6"/>
      <c r="BH565" s="6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6"/>
      <c r="CF565" s="6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166"/>
      <c r="CT565" s="166"/>
      <c r="CU565" s="166"/>
      <c r="CV565" s="166"/>
      <c r="CW565" s="166"/>
      <c r="CX565" s="10"/>
      <c r="CY565" s="7"/>
      <c r="CZ565" s="7"/>
    </row>
    <row r="566" ht="15.75" customHeight="1">
      <c r="A566" s="6"/>
      <c r="B566" s="7"/>
      <c r="C566" s="7"/>
      <c r="D566" s="6"/>
      <c r="E566" s="6"/>
      <c r="F566" s="6"/>
      <c r="G566" s="6"/>
      <c r="H566" s="7"/>
      <c r="I566" s="7"/>
      <c r="J566" s="7"/>
      <c r="K566" s="7"/>
      <c r="L566" s="7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6"/>
      <c r="AK566" s="6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6"/>
      <c r="BH566" s="6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6"/>
      <c r="CF566" s="6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166"/>
      <c r="CT566" s="166"/>
      <c r="CU566" s="166"/>
      <c r="CV566" s="166"/>
      <c r="CW566" s="166"/>
      <c r="CX566" s="10"/>
      <c r="CY566" s="7"/>
      <c r="CZ566" s="7"/>
    </row>
    <row r="567" ht="15.75" customHeight="1">
      <c r="A567" s="6"/>
      <c r="B567" s="7"/>
      <c r="C567" s="7"/>
      <c r="D567" s="6"/>
      <c r="E567" s="6"/>
      <c r="F567" s="6"/>
      <c r="G567" s="6"/>
      <c r="H567" s="7"/>
      <c r="I567" s="7"/>
      <c r="J567" s="7"/>
      <c r="K567" s="7"/>
      <c r="L567" s="7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6"/>
      <c r="AK567" s="6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6"/>
      <c r="BH567" s="6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6"/>
      <c r="CF567" s="6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166"/>
      <c r="CT567" s="166"/>
      <c r="CU567" s="166"/>
      <c r="CV567" s="166"/>
      <c r="CW567" s="166"/>
      <c r="CX567" s="10"/>
      <c r="CY567" s="7"/>
      <c r="CZ567" s="7"/>
    </row>
    <row r="568" ht="15.75" customHeight="1">
      <c r="A568" s="6"/>
      <c r="B568" s="7"/>
      <c r="C568" s="7"/>
      <c r="D568" s="6"/>
      <c r="E568" s="6"/>
      <c r="F568" s="6"/>
      <c r="G568" s="6"/>
      <c r="H568" s="7"/>
      <c r="I568" s="7"/>
      <c r="J568" s="7"/>
      <c r="K568" s="7"/>
      <c r="L568" s="7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6"/>
      <c r="AK568" s="6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6"/>
      <c r="BH568" s="6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6"/>
      <c r="CF568" s="6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166"/>
      <c r="CT568" s="166"/>
      <c r="CU568" s="166"/>
      <c r="CV568" s="166"/>
      <c r="CW568" s="166"/>
      <c r="CX568" s="10"/>
      <c r="CY568" s="7"/>
      <c r="CZ568" s="7"/>
    </row>
    <row r="569" ht="15.75" customHeight="1">
      <c r="A569" s="6"/>
      <c r="B569" s="7"/>
      <c r="C569" s="7"/>
      <c r="D569" s="6"/>
      <c r="E569" s="6"/>
      <c r="F569" s="6"/>
      <c r="G569" s="6"/>
      <c r="H569" s="7"/>
      <c r="I569" s="7"/>
      <c r="J569" s="7"/>
      <c r="K569" s="7"/>
      <c r="L569" s="7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6"/>
      <c r="AK569" s="6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6"/>
      <c r="BH569" s="6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6"/>
      <c r="CF569" s="6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166"/>
      <c r="CT569" s="166"/>
      <c r="CU569" s="166"/>
      <c r="CV569" s="166"/>
      <c r="CW569" s="166"/>
      <c r="CX569" s="10"/>
      <c r="CY569" s="7"/>
      <c r="CZ569" s="7"/>
    </row>
    <row r="570" ht="15.75" customHeight="1">
      <c r="A570" s="6"/>
      <c r="B570" s="7"/>
      <c r="C570" s="7"/>
      <c r="D570" s="6"/>
      <c r="E570" s="6"/>
      <c r="F570" s="6"/>
      <c r="G570" s="6"/>
      <c r="H570" s="7"/>
      <c r="I570" s="7"/>
      <c r="J570" s="7"/>
      <c r="K570" s="7"/>
      <c r="L570" s="7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6"/>
      <c r="AK570" s="6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6"/>
      <c r="BH570" s="6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6"/>
      <c r="CF570" s="6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166"/>
      <c r="CT570" s="166"/>
      <c r="CU570" s="166"/>
      <c r="CV570" s="166"/>
      <c r="CW570" s="166"/>
      <c r="CX570" s="10"/>
      <c r="CY570" s="7"/>
      <c r="CZ570" s="7"/>
    </row>
    <row r="571" ht="15.75" customHeight="1">
      <c r="A571" s="6"/>
      <c r="B571" s="7"/>
      <c r="C571" s="7"/>
      <c r="D571" s="6"/>
      <c r="E571" s="6"/>
      <c r="F571" s="6"/>
      <c r="G571" s="6"/>
      <c r="H571" s="7"/>
      <c r="I571" s="7"/>
      <c r="J571" s="7"/>
      <c r="K571" s="7"/>
      <c r="L571" s="7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6"/>
      <c r="AK571" s="6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6"/>
      <c r="BH571" s="6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6"/>
      <c r="CF571" s="6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166"/>
      <c r="CT571" s="166"/>
      <c r="CU571" s="166"/>
      <c r="CV571" s="166"/>
      <c r="CW571" s="166"/>
      <c r="CX571" s="10"/>
      <c r="CY571" s="7"/>
      <c r="CZ571" s="7"/>
    </row>
    <row r="572" ht="15.75" customHeight="1">
      <c r="A572" s="6"/>
      <c r="B572" s="7"/>
      <c r="C572" s="7"/>
      <c r="D572" s="6"/>
      <c r="E572" s="6"/>
      <c r="F572" s="6"/>
      <c r="G572" s="6"/>
      <c r="H572" s="7"/>
      <c r="I572" s="7"/>
      <c r="J572" s="7"/>
      <c r="K572" s="7"/>
      <c r="L572" s="7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6"/>
      <c r="AK572" s="6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6"/>
      <c r="BH572" s="6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6"/>
      <c r="CF572" s="6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166"/>
      <c r="CT572" s="166"/>
      <c r="CU572" s="166"/>
      <c r="CV572" s="166"/>
      <c r="CW572" s="166"/>
      <c r="CX572" s="10"/>
      <c r="CY572" s="7"/>
      <c r="CZ572" s="7"/>
    </row>
    <row r="573" ht="15.75" customHeight="1">
      <c r="A573" s="6"/>
      <c r="B573" s="7"/>
      <c r="C573" s="7"/>
      <c r="D573" s="6"/>
      <c r="E573" s="6"/>
      <c r="F573" s="6"/>
      <c r="G573" s="6"/>
      <c r="H573" s="7"/>
      <c r="I573" s="7"/>
      <c r="J573" s="7"/>
      <c r="K573" s="7"/>
      <c r="L573" s="7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6"/>
      <c r="AK573" s="6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6"/>
      <c r="BH573" s="6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6"/>
      <c r="CF573" s="6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166"/>
      <c r="CT573" s="166"/>
      <c r="CU573" s="166"/>
      <c r="CV573" s="166"/>
      <c r="CW573" s="166"/>
      <c r="CX573" s="10"/>
      <c r="CY573" s="7"/>
      <c r="CZ573" s="7"/>
    </row>
    <row r="574" ht="15.75" customHeight="1">
      <c r="A574" s="6"/>
      <c r="B574" s="7"/>
      <c r="C574" s="7"/>
      <c r="D574" s="6"/>
      <c r="E574" s="6"/>
      <c r="F574" s="6"/>
      <c r="G574" s="6"/>
      <c r="H574" s="7"/>
      <c r="I574" s="7"/>
      <c r="J574" s="7"/>
      <c r="K574" s="7"/>
      <c r="L574" s="7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6"/>
      <c r="AK574" s="6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6"/>
      <c r="BH574" s="6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6"/>
      <c r="CF574" s="6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166"/>
      <c r="CT574" s="166"/>
      <c r="CU574" s="166"/>
      <c r="CV574" s="166"/>
      <c r="CW574" s="166"/>
      <c r="CX574" s="10"/>
      <c r="CY574" s="7"/>
      <c r="CZ574" s="7"/>
    </row>
    <row r="575" ht="15.75" customHeight="1">
      <c r="A575" s="6"/>
      <c r="B575" s="7"/>
      <c r="C575" s="7"/>
      <c r="D575" s="6"/>
      <c r="E575" s="6"/>
      <c r="F575" s="6"/>
      <c r="G575" s="6"/>
      <c r="H575" s="7"/>
      <c r="I575" s="7"/>
      <c r="J575" s="7"/>
      <c r="K575" s="7"/>
      <c r="L575" s="7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6"/>
      <c r="AK575" s="6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6"/>
      <c r="BH575" s="6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6"/>
      <c r="CF575" s="6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166"/>
      <c r="CT575" s="166"/>
      <c r="CU575" s="166"/>
      <c r="CV575" s="166"/>
      <c r="CW575" s="166"/>
      <c r="CX575" s="10"/>
      <c r="CY575" s="7"/>
      <c r="CZ575" s="7"/>
    </row>
    <row r="576" ht="15.75" customHeight="1">
      <c r="A576" s="6"/>
      <c r="B576" s="7"/>
      <c r="C576" s="7"/>
      <c r="D576" s="6"/>
      <c r="E576" s="6"/>
      <c r="F576" s="6"/>
      <c r="G576" s="6"/>
      <c r="H576" s="7"/>
      <c r="I576" s="7"/>
      <c r="J576" s="7"/>
      <c r="K576" s="7"/>
      <c r="L576" s="7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6"/>
      <c r="AK576" s="6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6"/>
      <c r="BH576" s="6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6"/>
      <c r="CF576" s="6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166"/>
      <c r="CT576" s="166"/>
      <c r="CU576" s="166"/>
      <c r="CV576" s="166"/>
      <c r="CW576" s="166"/>
      <c r="CX576" s="10"/>
      <c r="CY576" s="7"/>
      <c r="CZ576" s="7"/>
    </row>
    <row r="577" ht="15.75" customHeight="1">
      <c r="A577" s="6"/>
      <c r="B577" s="7"/>
      <c r="C577" s="7"/>
      <c r="D577" s="6"/>
      <c r="E577" s="6"/>
      <c r="F577" s="6"/>
      <c r="G577" s="6"/>
      <c r="H577" s="7"/>
      <c r="I577" s="7"/>
      <c r="J577" s="7"/>
      <c r="K577" s="7"/>
      <c r="L577" s="7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6"/>
      <c r="AK577" s="6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6"/>
      <c r="BH577" s="6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6"/>
      <c r="CF577" s="6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166"/>
      <c r="CT577" s="166"/>
      <c r="CU577" s="166"/>
      <c r="CV577" s="166"/>
      <c r="CW577" s="166"/>
      <c r="CX577" s="10"/>
      <c r="CY577" s="7"/>
      <c r="CZ577" s="7"/>
    </row>
    <row r="578" ht="15.75" customHeight="1">
      <c r="A578" s="6"/>
      <c r="B578" s="7"/>
      <c r="C578" s="7"/>
      <c r="D578" s="6"/>
      <c r="E578" s="6"/>
      <c r="F578" s="6"/>
      <c r="G578" s="6"/>
      <c r="H578" s="7"/>
      <c r="I578" s="7"/>
      <c r="J578" s="7"/>
      <c r="K578" s="7"/>
      <c r="L578" s="7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6"/>
      <c r="AK578" s="6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6"/>
      <c r="BH578" s="6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6"/>
      <c r="CF578" s="6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166"/>
      <c r="CT578" s="166"/>
      <c r="CU578" s="166"/>
      <c r="CV578" s="166"/>
      <c r="CW578" s="166"/>
      <c r="CX578" s="10"/>
      <c r="CY578" s="7"/>
      <c r="CZ578" s="7"/>
    </row>
    <row r="579" ht="15.75" customHeight="1">
      <c r="A579" s="6"/>
      <c r="B579" s="7"/>
      <c r="C579" s="7"/>
      <c r="D579" s="6"/>
      <c r="E579" s="6"/>
      <c r="F579" s="6"/>
      <c r="G579" s="6"/>
      <c r="H579" s="7"/>
      <c r="I579" s="7"/>
      <c r="J579" s="7"/>
      <c r="K579" s="7"/>
      <c r="L579" s="7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6"/>
      <c r="AK579" s="6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6"/>
      <c r="BH579" s="6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6"/>
      <c r="CF579" s="6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166"/>
      <c r="CT579" s="166"/>
      <c r="CU579" s="166"/>
      <c r="CV579" s="166"/>
      <c r="CW579" s="166"/>
      <c r="CX579" s="10"/>
      <c r="CY579" s="7"/>
      <c r="CZ579" s="7"/>
    </row>
    <row r="580" ht="15.75" customHeight="1">
      <c r="A580" s="6"/>
      <c r="B580" s="7"/>
      <c r="C580" s="7"/>
      <c r="D580" s="6"/>
      <c r="E580" s="6"/>
      <c r="F580" s="6"/>
      <c r="G580" s="6"/>
      <c r="H580" s="7"/>
      <c r="I580" s="7"/>
      <c r="J580" s="7"/>
      <c r="K580" s="7"/>
      <c r="L580" s="7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6"/>
      <c r="AK580" s="6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6"/>
      <c r="BH580" s="6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6"/>
      <c r="CF580" s="6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166"/>
      <c r="CT580" s="166"/>
      <c r="CU580" s="166"/>
      <c r="CV580" s="166"/>
      <c r="CW580" s="166"/>
      <c r="CX580" s="10"/>
      <c r="CY580" s="7"/>
      <c r="CZ580" s="7"/>
    </row>
    <row r="581" ht="15.75" customHeight="1">
      <c r="A581" s="6"/>
      <c r="B581" s="7"/>
      <c r="C581" s="7"/>
      <c r="D581" s="6"/>
      <c r="E581" s="6"/>
      <c r="F581" s="6"/>
      <c r="G581" s="6"/>
      <c r="H581" s="7"/>
      <c r="I581" s="7"/>
      <c r="J581" s="7"/>
      <c r="K581" s="7"/>
      <c r="L581" s="7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6"/>
      <c r="AK581" s="6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6"/>
      <c r="BH581" s="6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6"/>
      <c r="CF581" s="6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166"/>
      <c r="CT581" s="166"/>
      <c r="CU581" s="166"/>
      <c r="CV581" s="166"/>
      <c r="CW581" s="166"/>
      <c r="CX581" s="10"/>
      <c r="CY581" s="7"/>
      <c r="CZ581" s="7"/>
    </row>
    <row r="582" ht="15.75" customHeight="1">
      <c r="A582" s="6"/>
      <c r="B582" s="7"/>
      <c r="C582" s="7"/>
      <c r="D582" s="6"/>
      <c r="E582" s="6"/>
      <c r="F582" s="6"/>
      <c r="G582" s="6"/>
      <c r="H582" s="7"/>
      <c r="I582" s="7"/>
      <c r="J582" s="7"/>
      <c r="K582" s="7"/>
      <c r="L582" s="7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6"/>
      <c r="AK582" s="6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6"/>
      <c r="BH582" s="6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6"/>
      <c r="CF582" s="6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166"/>
      <c r="CT582" s="166"/>
      <c r="CU582" s="166"/>
      <c r="CV582" s="166"/>
      <c r="CW582" s="166"/>
      <c r="CX582" s="10"/>
      <c r="CY582" s="7"/>
      <c r="CZ582" s="7"/>
    </row>
    <row r="583" ht="15.75" customHeight="1">
      <c r="A583" s="6"/>
      <c r="B583" s="7"/>
      <c r="C583" s="7"/>
      <c r="D583" s="6"/>
      <c r="E583" s="6"/>
      <c r="F583" s="6"/>
      <c r="G583" s="6"/>
      <c r="H583" s="7"/>
      <c r="I583" s="7"/>
      <c r="J583" s="7"/>
      <c r="K583" s="7"/>
      <c r="L583" s="7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6"/>
      <c r="AK583" s="6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6"/>
      <c r="BH583" s="6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6"/>
      <c r="CF583" s="6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166"/>
      <c r="CT583" s="166"/>
      <c r="CU583" s="166"/>
      <c r="CV583" s="166"/>
      <c r="CW583" s="166"/>
      <c r="CX583" s="10"/>
      <c r="CY583" s="7"/>
      <c r="CZ583" s="7"/>
    </row>
    <row r="584" ht="15.75" customHeight="1">
      <c r="A584" s="6"/>
      <c r="B584" s="7"/>
      <c r="C584" s="7"/>
      <c r="D584" s="6"/>
      <c r="E584" s="6"/>
      <c r="F584" s="6"/>
      <c r="G584" s="6"/>
      <c r="H584" s="7"/>
      <c r="I584" s="7"/>
      <c r="J584" s="7"/>
      <c r="K584" s="7"/>
      <c r="L584" s="7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6"/>
      <c r="AK584" s="6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6"/>
      <c r="BH584" s="6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6"/>
      <c r="CF584" s="6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166"/>
      <c r="CT584" s="166"/>
      <c r="CU584" s="166"/>
      <c r="CV584" s="166"/>
      <c r="CW584" s="166"/>
      <c r="CX584" s="10"/>
      <c r="CY584" s="7"/>
      <c r="CZ584" s="7"/>
    </row>
    <row r="585" ht="15.75" customHeight="1">
      <c r="A585" s="274" t="s">
        <v>225</v>
      </c>
      <c r="B585" s="2"/>
      <c r="C585" s="3"/>
      <c r="D585" s="4"/>
      <c r="E585" s="4"/>
      <c r="F585" s="5"/>
      <c r="G585" s="6"/>
      <c r="H585" s="7"/>
      <c r="I585" s="7"/>
      <c r="J585" s="7"/>
      <c r="K585" s="7"/>
      <c r="L585" s="7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6"/>
      <c r="AK585" s="6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6"/>
      <c r="BH585" s="6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6"/>
      <c r="CF585" s="6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166"/>
      <c r="CT585" s="166"/>
      <c r="CU585" s="166"/>
      <c r="CV585" s="166"/>
      <c r="CW585" s="166"/>
      <c r="CX585" s="10"/>
      <c r="CY585" s="7"/>
      <c r="CZ585" s="7"/>
    </row>
    <row r="586" ht="15.75" customHeight="1">
      <c r="A586" s="11" t="s">
        <v>4</v>
      </c>
      <c r="B586" s="12"/>
      <c r="C586" s="275"/>
      <c r="D586" s="14"/>
      <c r="E586" s="14"/>
      <c r="F586" s="15"/>
      <c r="G586" s="6"/>
      <c r="H586" s="7"/>
      <c r="I586" s="7"/>
      <c r="J586" s="7"/>
      <c r="K586" s="7"/>
      <c r="L586" s="7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6"/>
      <c r="AK586" s="6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6"/>
      <c r="BH586" s="6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6"/>
      <c r="CF586" s="6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166"/>
      <c r="CT586" s="166"/>
      <c r="CU586" s="166"/>
      <c r="CV586" s="166"/>
      <c r="CW586" s="166"/>
      <c r="CX586" s="10"/>
      <c r="CY586" s="7"/>
      <c r="CZ586" s="7"/>
    </row>
    <row r="587" ht="15.75" customHeight="1">
      <c r="A587" s="11" t="s">
        <v>8</v>
      </c>
      <c r="B587" s="12"/>
      <c r="C587" s="275"/>
      <c r="D587" s="14"/>
      <c r="E587" s="14"/>
      <c r="F587" s="15"/>
      <c r="G587" s="6"/>
      <c r="H587" s="7"/>
      <c r="I587" s="7"/>
      <c r="J587" s="7"/>
      <c r="K587" s="7"/>
      <c r="L587" s="7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6"/>
      <c r="AK587" s="6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6"/>
      <c r="BH587" s="6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6"/>
      <c r="CF587" s="6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166"/>
      <c r="CT587" s="166"/>
      <c r="CU587" s="166"/>
      <c r="CV587" s="166"/>
      <c r="CW587" s="166"/>
      <c r="CX587" s="10"/>
      <c r="CY587" s="7"/>
      <c r="CZ587" s="7"/>
    </row>
    <row r="588" ht="15.75" customHeight="1">
      <c r="A588" s="11" t="s">
        <v>12</v>
      </c>
      <c r="B588" s="12"/>
      <c r="C588" s="275"/>
      <c r="D588" s="14"/>
      <c r="E588" s="14"/>
      <c r="F588" s="15"/>
      <c r="G588" s="6"/>
      <c r="H588" s="7"/>
      <c r="I588" s="7"/>
      <c r="J588" s="7"/>
      <c r="K588" s="7"/>
      <c r="L588" s="7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6"/>
      <c r="AK588" s="6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6"/>
      <c r="BH588" s="6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6"/>
      <c r="CF588" s="6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166"/>
      <c r="CT588" s="166"/>
      <c r="CU588" s="166"/>
      <c r="CV588" s="166"/>
      <c r="CW588" s="166"/>
      <c r="CX588" s="10"/>
      <c r="CY588" s="7"/>
      <c r="CZ588" s="7"/>
    </row>
    <row r="589" ht="15.75" customHeight="1">
      <c r="A589" s="11" t="s">
        <v>13</v>
      </c>
      <c r="B589" s="12"/>
      <c r="C589" s="278"/>
      <c r="D589" s="14"/>
      <c r="E589" s="14"/>
      <c r="F589" s="15"/>
      <c r="G589" s="21"/>
      <c r="H589" s="7"/>
      <c r="I589" s="7"/>
      <c r="J589" s="7"/>
      <c r="K589" s="7"/>
      <c r="L589" s="7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6"/>
      <c r="AK589" s="6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6"/>
      <c r="BH589" s="6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6"/>
      <c r="CF589" s="6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166"/>
      <c r="CT589" s="166"/>
      <c r="CU589" s="166"/>
      <c r="CV589" s="166"/>
      <c r="CW589" s="166"/>
      <c r="CX589" s="10"/>
      <c r="CY589" s="7"/>
      <c r="CZ589" s="7"/>
    </row>
    <row r="590" ht="15.75" customHeight="1">
      <c r="A590" s="22" t="s">
        <v>14</v>
      </c>
      <c r="B590" s="23"/>
      <c r="C590" s="24"/>
      <c r="D590" s="25"/>
      <c r="E590" s="25"/>
      <c r="F590" s="26"/>
      <c r="G590" s="27"/>
      <c r="H590" s="7"/>
      <c r="I590" s="7"/>
      <c r="J590" s="7"/>
      <c r="K590" s="7"/>
      <c r="L590" s="7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6"/>
      <c r="AK590" s="6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6"/>
      <c r="BH590" s="6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37">
        <v>17.0</v>
      </c>
      <c r="BZ590" s="7"/>
      <c r="CA590" s="7"/>
      <c r="CB590" s="7"/>
      <c r="CC590" s="7"/>
      <c r="CD590" s="7"/>
      <c r="CE590" s="6"/>
      <c r="CF590" s="6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166"/>
      <c r="CT590" s="166"/>
      <c r="CU590" s="166"/>
      <c r="CV590" s="166"/>
      <c r="CW590" s="166"/>
      <c r="CX590" s="10"/>
      <c r="CY590" s="7"/>
      <c r="CZ590" s="7"/>
    </row>
    <row r="591" ht="15.75" customHeight="1">
      <c r="A591" s="21"/>
      <c r="B591" s="30"/>
      <c r="C591" s="31"/>
      <c r="D591" s="21"/>
      <c r="E591" s="21"/>
      <c r="F591" s="32"/>
      <c r="G591" s="27"/>
      <c r="H591" s="40">
        <v>1.0</v>
      </c>
      <c r="I591" s="41">
        <v>2.0</v>
      </c>
      <c r="J591" s="41">
        <v>3.0</v>
      </c>
      <c r="K591" s="41"/>
      <c r="L591" s="41">
        <v>4.0</v>
      </c>
      <c r="M591" s="43"/>
      <c r="N591" s="45"/>
      <c r="O591" s="47">
        <v>1.0</v>
      </c>
      <c r="P591" s="34">
        <v>2.0</v>
      </c>
      <c r="Q591" s="34">
        <v>3.0</v>
      </c>
      <c r="R591" s="34">
        <v>4.0</v>
      </c>
      <c r="S591" s="34">
        <v>5.0</v>
      </c>
      <c r="T591" s="34">
        <v>6.0</v>
      </c>
      <c r="U591" s="34">
        <v>7.0</v>
      </c>
      <c r="V591" s="34">
        <v>8.0</v>
      </c>
      <c r="W591" s="34">
        <v>9.0</v>
      </c>
      <c r="X591" s="34">
        <v>10.0</v>
      </c>
      <c r="Y591" s="34">
        <v>11.0</v>
      </c>
      <c r="Z591" s="34">
        <v>12.0</v>
      </c>
      <c r="AA591" s="34">
        <v>13.0</v>
      </c>
      <c r="AB591" s="34">
        <v>14.0</v>
      </c>
      <c r="AC591" s="34">
        <v>15.0</v>
      </c>
      <c r="AD591" s="34">
        <v>16.0</v>
      </c>
      <c r="AE591" s="37">
        <v>17.0</v>
      </c>
      <c r="AF591" s="37"/>
      <c r="AG591" s="37"/>
      <c r="AH591" s="37"/>
      <c r="AI591" s="37"/>
      <c r="AJ591" s="38"/>
      <c r="AK591" s="38"/>
      <c r="AL591" s="37">
        <v>1.0</v>
      </c>
      <c r="AM591" s="37">
        <v>2.0</v>
      </c>
      <c r="AN591" s="37">
        <v>3.0</v>
      </c>
      <c r="AO591" s="37">
        <v>4.0</v>
      </c>
      <c r="AP591" s="37">
        <v>5.0</v>
      </c>
      <c r="AQ591" s="37">
        <v>6.0</v>
      </c>
      <c r="AR591" s="37">
        <v>7.0</v>
      </c>
      <c r="AS591" s="37">
        <v>8.0</v>
      </c>
      <c r="AT591" s="37">
        <v>9.0</v>
      </c>
      <c r="AU591" s="37">
        <v>10.0</v>
      </c>
      <c r="AV591" s="37">
        <v>11.0</v>
      </c>
      <c r="AW591" s="37">
        <v>12.0</v>
      </c>
      <c r="AX591" s="37">
        <v>13.0</v>
      </c>
      <c r="AY591" s="37">
        <v>14.0</v>
      </c>
      <c r="AZ591" s="37">
        <v>15.0</v>
      </c>
      <c r="BA591" s="37">
        <v>16.0</v>
      </c>
      <c r="BB591" s="37"/>
      <c r="BC591" s="37"/>
      <c r="BD591" s="37">
        <v>17.0</v>
      </c>
      <c r="BE591" s="37"/>
      <c r="BF591" s="37">
        <v>18.0</v>
      </c>
      <c r="BG591" s="38"/>
      <c r="BH591" s="38"/>
      <c r="BI591" s="37">
        <v>1.0</v>
      </c>
      <c r="BJ591" s="37">
        <v>2.0</v>
      </c>
      <c r="BK591" s="37">
        <v>3.0</v>
      </c>
      <c r="BL591" s="37">
        <v>4.0</v>
      </c>
      <c r="BM591" s="37">
        <v>5.0</v>
      </c>
      <c r="BN591" s="37">
        <v>6.0</v>
      </c>
      <c r="BO591" s="37">
        <v>7.0</v>
      </c>
      <c r="BP591" s="37">
        <v>8.0</v>
      </c>
      <c r="BQ591" s="37">
        <v>9.0</v>
      </c>
      <c r="BR591" s="37">
        <v>10.0</v>
      </c>
      <c r="BS591" s="37">
        <v>11.0</v>
      </c>
      <c r="BT591" s="37">
        <v>12.0</v>
      </c>
      <c r="BU591" s="37">
        <v>13.0</v>
      </c>
      <c r="BV591" s="37">
        <v>14.0</v>
      </c>
      <c r="BW591" s="37">
        <v>15.0</v>
      </c>
      <c r="BX591" s="37">
        <v>16.0</v>
      </c>
      <c r="BY591" s="279">
        <v>45650.0</v>
      </c>
      <c r="BZ591" s="37">
        <v>18.0</v>
      </c>
      <c r="CA591" s="37">
        <v>19.0</v>
      </c>
      <c r="CB591" s="37"/>
      <c r="CC591" s="37"/>
      <c r="CD591" s="37">
        <v>20.0</v>
      </c>
      <c r="CE591" s="38"/>
      <c r="CF591" s="38"/>
      <c r="CG591" s="37">
        <v>1.0</v>
      </c>
      <c r="CH591" s="37">
        <v>2.0</v>
      </c>
      <c r="CI591" s="37">
        <v>3.0</v>
      </c>
      <c r="CJ591" s="37">
        <v>4.0</v>
      </c>
      <c r="CK591" s="37">
        <v>5.0</v>
      </c>
      <c r="CL591" s="37">
        <v>6.0</v>
      </c>
      <c r="CM591" s="37">
        <v>7.0</v>
      </c>
      <c r="CN591" s="37">
        <v>8.0</v>
      </c>
      <c r="CO591" s="37">
        <v>9.0</v>
      </c>
      <c r="CP591" s="37">
        <v>10.0</v>
      </c>
      <c r="CQ591" s="46"/>
      <c r="CR591" s="59"/>
      <c r="CS591" s="280"/>
      <c r="CT591" s="280"/>
      <c r="CU591" s="280"/>
      <c r="CV591" s="280"/>
      <c r="CW591" s="280"/>
      <c r="CX591" s="62"/>
      <c r="CY591" s="46"/>
      <c r="CZ591" s="46"/>
    </row>
    <row r="592" ht="78.75" customHeight="1">
      <c r="A592" s="50"/>
      <c r="B592" s="37"/>
      <c r="C592" s="34"/>
      <c r="D592" s="65" t="s">
        <v>19</v>
      </c>
      <c r="E592" s="68" t="s">
        <v>20</v>
      </c>
      <c r="F592" s="69" t="s">
        <v>21</v>
      </c>
      <c r="G592" s="281" t="s">
        <v>22</v>
      </c>
      <c r="H592" s="282">
        <v>45537.0</v>
      </c>
      <c r="I592" s="283">
        <v>45538.0</v>
      </c>
      <c r="J592" s="283">
        <v>45539.0</v>
      </c>
      <c r="K592" s="283"/>
      <c r="L592" s="283">
        <v>45540.0</v>
      </c>
      <c r="M592" s="284" t="s">
        <v>226</v>
      </c>
      <c r="N592" s="285" t="s">
        <v>227</v>
      </c>
      <c r="O592" s="287">
        <v>45566.0</v>
      </c>
      <c r="P592" s="288">
        <v>45568.0</v>
      </c>
      <c r="Q592" s="288">
        <v>45569.0</v>
      </c>
      <c r="R592" s="288">
        <v>45572.0</v>
      </c>
      <c r="S592" s="288">
        <v>45573.0</v>
      </c>
      <c r="T592" s="288">
        <v>45574.0</v>
      </c>
      <c r="U592" s="288">
        <v>45575.0</v>
      </c>
      <c r="V592" s="288">
        <v>45579.0</v>
      </c>
      <c r="W592" s="288">
        <v>45580.0</v>
      </c>
      <c r="X592" s="288">
        <v>45581.0</v>
      </c>
      <c r="Y592" s="288">
        <v>45582.0</v>
      </c>
      <c r="Z592" s="288">
        <v>45583.0</v>
      </c>
      <c r="AA592" s="288">
        <v>45586.0</v>
      </c>
      <c r="AB592" s="288">
        <v>45587.0</v>
      </c>
      <c r="AC592" s="288">
        <v>45588.0</v>
      </c>
      <c r="AD592" s="288">
        <v>45589.0</v>
      </c>
      <c r="AE592" s="289">
        <v>45590.0</v>
      </c>
      <c r="AF592" s="289"/>
      <c r="AG592" s="289"/>
      <c r="AH592" s="289"/>
      <c r="AI592" s="289"/>
      <c r="AJ592" s="290" t="s">
        <v>228</v>
      </c>
      <c r="AK592" s="291" t="s">
        <v>229</v>
      </c>
      <c r="AL592" s="279">
        <v>45600.0</v>
      </c>
      <c r="AM592" s="279">
        <v>45601.0</v>
      </c>
      <c r="AN592" s="279">
        <v>45602.0</v>
      </c>
      <c r="AO592" s="279">
        <v>45603.0</v>
      </c>
      <c r="AP592" s="279">
        <v>45604.0</v>
      </c>
      <c r="AQ592" s="279">
        <v>45607.0</v>
      </c>
      <c r="AR592" s="279">
        <v>45608.0</v>
      </c>
      <c r="AS592" s="279">
        <v>45609.0</v>
      </c>
      <c r="AT592" s="279">
        <v>45610.0</v>
      </c>
      <c r="AU592" s="279">
        <v>45611.0</v>
      </c>
      <c r="AV592" s="279">
        <v>45614.0</v>
      </c>
      <c r="AW592" s="279">
        <v>45615.0</v>
      </c>
      <c r="AX592" s="279">
        <v>45616.0</v>
      </c>
      <c r="AY592" s="279">
        <v>45617.0</v>
      </c>
      <c r="AZ592" s="279">
        <v>45618.0</v>
      </c>
      <c r="BA592" s="279">
        <v>45621.0</v>
      </c>
      <c r="BB592" s="279"/>
      <c r="BC592" s="279"/>
      <c r="BD592" s="279">
        <v>45622.0</v>
      </c>
      <c r="BE592" s="279"/>
      <c r="BF592" s="279">
        <v>45623.0</v>
      </c>
      <c r="BG592" s="78" t="s">
        <v>230</v>
      </c>
      <c r="BH592" s="292" t="s">
        <v>231</v>
      </c>
      <c r="BI592" s="279">
        <v>45628.0</v>
      </c>
      <c r="BJ592" s="279">
        <v>45629.0</v>
      </c>
      <c r="BK592" s="279">
        <v>45630.0</v>
      </c>
      <c r="BL592" s="279">
        <v>45631.0</v>
      </c>
      <c r="BM592" s="279">
        <v>45632.0</v>
      </c>
      <c r="BN592" s="279">
        <v>45635.0</v>
      </c>
      <c r="BO592" s="279">
        <v>45636.0</v>
      </c>
      <c r="BP592" s="279">
        <v>45637.0</v>
      </c>
      <c r="BQ592" s="279">
        <v>45638.0</v>
      </c>
      <c r="BR592" s="279">
        <v>45639.0</v>
      </c>
      <c r="BS592" s="279">
        <v>45642.0</v>
      </c>
      <c r="BT592" s="279">
        <v>45643.0</v>
      </c>
      <c r="BU592" s="279">
        <v>45644.0</v>
      </c>
      <c r="BV592" s="279">
        <v>45645.0</v>
      </c>
      <c r="BW592" s="279">
        <v>45646.0</v>
      </c>
      <c r="BX592" s="279">
        <v>45649.0</v>
      </c>
      <c r="BY592" s="115">
        <f>SUM(BY593:BY629)</f>
        <v>0</v>
      </c>
      <c r="BZ592" s="279">
        <v>45652.0</v>
      </c>
      <c r="CA592" s="279">
        <v>45653.0</v>
      </c>
      <c r="CB592" s="279"/>
      <c r="CC592" s="279"/>
      <c r="CD592" s="279">
        <v>45656.0</v>
      </c>
      <c r="CE592" s="293" t="s">
        <v>232</v>
      </c>
      <c r="CF592" s="294" t="s">
        <v>233</v>
      </c>
      <c r="CG592" s="71"/>
      <c r="CH592" s="71"/>
      <c r="CI592" s="71"/>
      <c r="CJ592" s="71"/>
      <c r="CK592" s="71"/>
      <c r="CL592" s="71"/>
      <c r="CM592" s="71"/>
      <c r="CN592" s="71"/>
      <c r="CO592" s="71"/>
      <c r="CP592" s="71"/>
      <c r="CQ592" s="295" t="s">
        <v>232</v>
      </c>
      <c r="CR592" s="296" t="s">
        <v>234</v>
      </c>
      <c r="CS592" s="297"/>
      <c r="CT592" s="297"/>
      <c r="CU592" s="297"/>
      <c r="CV592" s="297"/>
      <c r="CW592" s="297"/>
      <c r="CX592" s="298"/>
      <c r="CY592" s="295" t="s">
        <v>232</v>
      </c>
      <c r="CZ592" s="299" t="s">
        <v>234</v>
      </c>
    </row>
    <row r="593" ht="15.75" customHeight="1">
      <c r="A593" s="85" t="s">
        <v>450</v>
      </c>
      <c r="B593" s="102" t="s">
        <v>55</v>
      </c>
      <c r="C593" s="103" t="s">
        <v>50</v>
      </c>
      <c r="D593" s="106">
        <f>SUM(M593+AJ593+BG593+CE593+CQ593)</f>
        <v>0</v>
      </c>
      <c r="E593" s="107"/>
      <c r="F593" s="108"/>
      <c r="G593" s="301"/>
      <c r="H593" s="302">
        <f t="shared" ref="H593:J593" si="88">SUM(H594:H630)</f>
        <v>0</v>
      </c>
      <c r="I593" s="303">
        <f t="shared" si="88"/>
        <v>0</v>
      </c>
      <c r="J593" s="303">
        <f t="shared" si="88"/>
        <v>0</v>
      </c>
      <c r="K593" s="303"/>
      <c r="L593" s="303">
        <f>SUM(L594:L630)</f>
        <v>0</v>
      </c>
      <c r="M593" s="116">
        <f>COUNTIF(H593:L593,"&gt;0")</f>
        <v>0</v>
      </c>
      <c r="N593" s="117">
        <f>COUNTIF(H593:L593,"&gt;0")</f>
        <v>0</v>
      </c>
      <c r="O593" s="302">
        <f t="shared" ref="O593:AE593" si="89">SUM(O594:O630)</f>
        <v>0</v>
      </c>
      <c r="P593" s="303">
        <f t="shared" si="89"/>
        <v>0</v>
      </c>
      <c r="Q593" s="303">
        <f t="shared" si="89"/>
        <v>0</v>
      </c>
      <c r="R593" s="303">
        <f t="shared" si="89"/>
        <v>0</v>
      </c>
      <c r="S593" s="303">
        <f t="shared" si="89"/>
        <v>0</v>
      </c>
      <c r="T593" s="303">
        <f t="shared" si="89"/>
        <v>0</v>
      </c>
      <c r="U593" s="303">
        <f t="shared" si="89"/>
        <v>0</v>
      </c>
      <c r="V593" s="303">
        <f t="shared" si="89"/>
        <v>0</v>
      </c>
      <c r="W593" s="303">
        <f t="shared" si="89"/>
        <v>0</v>
      </c>
      <c r="X593" s="303">
        <f t="shared" si="89"/>
        <v>0</v>
      </c>
      <c r="Y593" s="303">
        <f t="shared" si="89"/>
        <v>0</v>
      </c>
      <c r="Z593" s="303">
        <f t="shared" si="89"/>
        <v>0</v>
      </c>
      <c r="AA593" s="303">
        <f t="shared" si="89"/>
        <v>0</v>
      </c>
      <c r="AB593" s="303">
        <f t="shared" si="89"/>
        <v>0</v>
      </c>
      <c r="AC593" s="303">
        <f t="shared" si="89"/>
        <v>0</v>
      </c>
      <c r="AD593" s="303">
        <f t="shared" si="89"/>
        <v>0</v>
      </c>
      <c r="AE593" s="303">
        <f t="shared" si="89"/>
        <v>0</v>
      </c>
      <c r="AF593" s="303"/>
      <c r="AG593" s="303"/>
      <c r="AH593" s="303"/>
      <c r="AI593" s="303"/>
      <c r="AJ593" s="116">
        <f>COUNTIF(O593:AE593,"&gt;0")</f>
        <v>0</v>
      </c>
      <c r="AK593" s="117">
        <f>SUM(M593+AJ593)</f>
        <v>0</v>
      </c>
      <c r="AL593" s="304">
        <f t="shared" ref="AL593:BA593" si="90">SUM(AL594:AL630)</f>
        <v>0</v>
      </c>
      <c r="AM593" s="115">
        <f t="shared" si="90"/>
        <v>0</v>
      </c>
      <c r="AN593" s="115">
        <f t="shared" si="90"/>
        <v>0</v>
      </c>
      <c r="AO593" s="115">
        <f t="shared" si="90"/>
        <v>0</v>
      </c>
      <c r="AP593" s="115">
        <f t="shared" si="90"/>
        <v>0</v>
      </c>
      <c r="AQ593" s="115">
        <f t="shared" si="90"/>
        <v>0</v>
      </c>
      <c r="AR593" s="115">
        <f t="shared" si="90"/>
        <v>0</v>
      </c>
      <c r="AS593" s="115">
        <f t="shared" si="90"/>
        <v>0</v>
      </c>
      <c r="AT593" s="115">
        <f t="shared" si="90"/>
        <v>0</v>
      </c>
      <c r="AU593" s="115">
        <f t="shared" si="90"/>
        <v>0</v>
      </c>
      <c r="AV593" s="115">
        <f t="shared" si="90"/>
        <v>0</v>
      </c>
      <c r="AW593" s="115">
        <f t="shared" si="90"/>
        <v>0</v>
      </c>
      <c r="AX593" s="115">
        <f t="shared" si="90"/>
        <v>0</v>
      </c>
      <c r="AY593" s="115">
        <f t="shared" si="90"/>
        <v>0</v>
      </c>
      <c r="AZ593" s="115">
        <f t="shared" si="90"/>
        <v>0</v>
      </c>
      <c r="BA593" s="115">
        <f t="shared" si="90"/>
        <v>0</v>
      </c>
      <c r="BB593" s="115"/>
      <c r="BC593" s="115"/>
      <c r="BD593" s="115">
        <f>SUM(BD594:BD630)</f>
        <v>0</v>
      </c>
      <c r="BE593" s="115"/>
      <c r="BF593" s="115">
        <f>SUM(BF594:BF630)</f>
        <v>0</v>
      </c>
      <c r="BG593" s="38">
        <f>COUNTIF(AL593:BF593,"&gt;0")</f>
        <v>0</v>
      </c>
      <c r="BH593" s="38">
        <f>SUM(AK593+BG593)</f>
        <v>0</v>
      </c>
      <c r="BI593" s="115">
        <f t="shared" ref="BI593:BX593" si="91">SUM(BI594:BI630)</f>
        <v>0</v>
      </c>
      <c r="BJ593" s="115">
        <f t="shared" si="91"/>
        <v>0</v>
      </c>
      <c r="BK593" s="115">
        <f t="shared" si="91"/>
        <v>0</v>
      </c>
      <c r="BL593" s="115">
        <f t="shared" si="91"/>
        <v>0</v>
      </c>
      <c r="BM593" s="115">
        <f t="shared" si="91"/>
        <v>0</v>
      </c>
      <c r="BN593" s="115">
        <f t="shared" si="91"/>
        <v>0</v>
      </c>
      <c r="BO593" s="115">
        <f t="shared" si="91"/>
        <v>0</v>
      </c>
      <c r="BP593" s="115">
        <f t="shared" si="91"/>
        <v>0</v>
      </c>
      <c r="BQ593" s="115">
        <f t="shared" si="91"/>
        <v>0</v>
      </c>
      <c r="BR593" s="115">
        <f t="shared" si="91"/>
        <v>0</v>
      </c>
      <c r="BS593" s="115">
        <f t="shared" si="91"/>
        <v>0</v>
      </c>
      <c r="BT593" s="115">
        <f t="shared" si="91"/>
        <v>0</v>
      </c>
      <c r="BU593" s="115">
        <f t="shared" si="91"/>
        <v>0</v>
      </c>
      <c r="BV593" s="115">
        <f t="shared" si="91"/>
        <v>0</v>
      </c>
      <c r="BW593" s="115">
        <f t="shared" si="91"/>
        <v>0</v>
      </c>
      <c r="BX593" s="115">
        <f t="shared" si="91"/>
        <v>0</v>
      </c>
      <c r="BY593" s="154"/>
      <c r="BZ593" s="115">
        <f t="shared" ref="BZ593:CA593" si="92">SUM(BZ594:BZ630)</f>
        <v>0</v>
      </c>
      <c r="CA593" s="115">
        <f t="shared" si="92"/>
        <v>0</v>
      </c>
      <c r="CB593" s="115"/>
      <c r="CC593" s="115"/>
      <c r="CD593" s="115">
        <f>SUM(CD594:CD630)</f>
        <v>0</v>
      </c>
      <c r="CE593" s="38">
        <f>COUNTIF(BI593:CD593,"&gt;0")</f>
        <v>0</v>
      </c>
      <c r="CF593" s="38">
        <f>SUM(BH593+CE593)</f>
        <v>0</v>
      </c>
      <c r="CG593" s="115">
        <f t="shared" ref="CG593:CP593" si="93">SUM(CG594:CG630)</f>
        <v>0</v>
      </c>
      <c r="CH593" s="115">
        <f t="shared" si="93"/>
        <v>0</v>
      </c>
      <c r="CI593" s="115">
        <f t="shared" si="93"/>
        <v>0</v>
      </c>
      <c r="CJ593" s="115">
        <f t="shared" si="93"/>
        <v>0</v>
      </c>
      <c r="CK593" s="115">
        <f t="shared" si="93"/>
        <v>0</v>
      </c>
      <c r="CL593" s="115">
        <f t="shared" si="93"/>
        <v>0</v>
      </c>
      <c r="CM593" s="115">
        <f t="shared" si="93"/>
        <v>0</v>
      </c>
      <c r="CN593" s="115">
        <f t="shared" si="93"/>
        <v>0</v>
      </c>
      <c r="CO593" s="115">
        <f t="shared" si="93"/>
        <v>0</v>
      </c>
      <c r="CP593" s="115">
        <f t="shared" si="93"/>
        <v>0</v>
      </c>
      <c r="CQ593" s="119">
        <f>COUNTIF(CG593:CP593,"&gt;0")</f>
        <v>0</v>
      </c>
      <c r="CR593" s="126">
        <f>SUM(CF593+CQ593)</f>
        <v>0</v>
      </c>
      <c r="CS593" s="166"/>
      <c r="CT593" s="166"/>
      <c r="CU593" s="166"/>
      <c r="CV593" s="166"/>
      <c r="CW593" s="166"/>
      <c r="CX593" s="305"/>
      <c r="CY593" s="119">
        <f>COUNTIF(CO593:CX593,"&gt;0")</f>
        <v>0</v>
      </c>
      <c r="CZ593" s="119">
        <f>SUM(CN593+CY593)</f>
        <v>0</v>
      </c>
    </row>
    <row r="594" ht="15.75" customHeight="1">
      <c r="A594" s="121">
        <v>1.0</v>
      </c>
      <c r="B594" s="306" t="s">
        <v>236</v>
      </c>
      <c r="C594" s="307" t="s">
        <v>237</v>
      </c>
      <c r="D594" s="138" t="str">
        <f t="shared" ref="D594:D630" si="94">SUM(M594+AJ594+BG594+CE594+CQ594+#REF!)</f>
        <v>#REF!</v>
      </c>
      <c r="E594" s="140" t="str">
        <f t="shared" ref="E594:E630" si="95">(D594)/D$9*100</f>
        <v>#REF!</v>
      </c>
      <c r="F594" s="309" t="str">
        <f t="shared" ref="F594:F630" si="96">IF(E594&lt;50,E594, "  ")</f>
        <v>#REF!</v>
      </c>
      <c r="G594" s="310" t="str">
        <f t="shared" ref="G594:G630" si="97">IF(E594&lt;30,E594, "  ")</f>
        <v>#REF!</v>
      </c>
      <c r="H594" s="158"/>
      <c r="I594" s="148"/>
      <c r="J594" s="148"/>
      <c r="K594" s="148"/>
      <c r="L594" s="148"/>
      <c r="M594" s="152">
        <f t="shared" ref="M594:M630" si="98">SUM(H594:L594)</f>
        <v>0</v>
      </c>
      <c r="N594" s="157">
        <f t="shared" ref="N594:N629" si="99">M594/M$9*100</f>
        <v>0</v>
      </c>
      <c r="O594" s="15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  <c r="AB594" s="148"/>
      <c r="AC594" s="148"/>
      <c r="AD594" s="148"/>
      <c r="AE594" s="148"/>
      <c r="AF594" s="158"/>
      <c r="AG594" s="158"/>
      <c r="AH594" s="158"/>
      <c r="AI594" s="158"/>
      <c r="AJ594" s="152">
        <f t="shared" ref="AJ594:AJ630" si="100">SUM(O594:AE594)</f>
        <v>0</v>
      </c>
      <c r="AK594" s="163">
        <f t="shared" ref="AK594:AK630" si="101">AJ594/AJ$9*100</f>
        <v>0</v>
      </c>
      <c r="AL594" s="149"/>
      <c r="AM594" s="132"/>
      <c r="AN594" s="132"/>
      <c r="AO594" s="132"/>
      <c r="AP594" s="132"/>
      <c r="AQ594" s="132"/>
      <c r="AR594" s="132"/>
      <c r="AS594" s="132"/>
      <c r="AT594" s="132"/>
      <c r="AU594" s="132"/>
      <c r="AV594" s="132"/>
      <c r="AW594" s="132"/>
      <c r="AX594" s="132"/>
      <c r="AY594" s="132"/>
      <c r="AZ594" s="132"/>
      <c r="BA594" s="132"/>
      <c r="BB594" s="132"/>
      <c r="BC594" s="132"/>
      <c r="BD594" s="132"/>
      <c r="BE594" s="132"/>
      <c r="BF594" s="132"/>
      <c r="BG594" s="133">
        <f t="shared" ref="BG594:BG630" si="102">SUM(AL594:BF594)</f>
        <v>0</v>
      </c>
      <c r="BH594" s="167">
        <f t="shared" ref="BH594:BH630" si="103">BG594/BG$9*100</f>
        <v>0</v>
      </c>
      <c r="BI594" s="149"/>
      <c r="BJ594" s="132"/>
      <c r="BK594" s="132"/>
      <c r="BL594" s="132"/>
      <c r="BM594" s="132"/>
      <c r="BN594" s="132"/>
      <c r="BO594" s="132"/>
      <c r="BP594" s="132"/>
      <c r="BQ594" s="132"/>
      <c r="BR594" s="132"/>
      <c r="BS594" s="132"/>
      <c r="BT594" s="132"/>
      <c r="BU594" s="132"/>
      <c r="BV594" s="132"/>
      <c r="BW594" s="154"/>
      <c r="BX594" s="154"/>
      <c r="BY594" s="177"/>
      <c r="BZ594" s="154"/>
      <c r="CA594" s="154"/>
      <c r="CB594" s="154"/>
      <c r="CC594" s="154"/>
      <c r="CD594" s="154"/>
      <c r="CE594" s="159">
        <f t="shared" ref="CE594:CE630" si="104">SUM(BI594:CD594)</f>
        <v>0</v>
      </c>
      <c r="CF594" s="269">
        <f t="shared" ref="CF594:CF630" si="105">CE594/CE$9*100</f>
        <v>0</v>
      </c>
      <c r="CG594" s="162"/>
      <c r="CH594" s="154"/>
      <c r="CI594" s="154"/>
      <c r="CJ594" s="154"/>
      <c r="CK594" s="154"/>
      <c r="CL594" s="154"/>
      <c r="CM594" s="154"/>
      <c r="CN594" s="154"/>
      <c r="CO594" s="154"/>
      <c r="CP594" s="154"/>
      <c r="CQ594" s="179">
        <f t="shared" ref="CQ594:CQ630" si="106">SUM(CG594:CP594)</f>
        <v>0</v>
      </c>
      <c r="CR594" s="165">
        <f t="shared" ref="CR594:CR630" si="107">CQ594/CQ$9*100</f>
        <v>0</v>
      </c>
      <c r="CS594" s="166"/>
      <c r="CT594" s="166"/>
      <c r="CU594" s="166"/>
      <c r="CV594" s="166"/>
      <c r="CW594" s="166"/>
      <c r="CX594" s="181"/>
      <c r="CY594" s="179">
        <f t="shared" ref="CY594:CY630" si="108">SUM(CO594:CX594)</f>
        <v>0</v>
      </c>
      <c r="CZ594" s="168">
        <f t="shared" ref="CZ594:CZ630" si="109">CY594/CY$9*100</f>
        <v>0</v>
      </c>
    </row>
    <row r="595" ht="18.75" customHeight="1">
      <c r="A595" s="169">
        <v>2.0</v>
      </c>
      <c r="B595" s="312" t="s">
        <v>238</v>
      </c>
      <c r="C595" s="307" t="s">
        <v>239</v>
      </c>
      <c r="D595" s="124" t="str">
        <f t="shared" si="94"/>
        <v>#REF!</v>
      </c>
      <c r="E595" s="125" t="str">
        <f t="shared" si="95"/>
        <v>#REF!</v>
      </c>
      <c r="F595" s="172" t="str">
        <f t="shared" si="96"/>
        <v>#REF!</v>
      </c>
      <c r="G595" s="189" t="str">
        <f t="shared" si="97"/>
        <v>#REF!</v>
      </c>
      <c r="H595" s="175"/>
      <c r="I595" s="176"/>
      <c r="J595" s="135"/>
      <c r="K595" s="135"/>
      <c r="L595" s="135"/>
      <c r="M595" s="178">
        <f t="shared" si="98"/>
        <v>0</v>
      </c>
      <c r="N595" s="188">
        <f t="shared" si="99"/>
        <v>0</v>
      </c>
      <c r="O595" s="17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75"/>
      <c r="AG595" s="175"/>
      <c r="AH595" s="175"/>
      <c r="AI595" s="175"/>
      <c r="AJ595" s="178">
        <f t="shared" si="100"/>
        <v>0</v>
      </c>
      <c r="AK595" s="190">
        <f t="shared" si="101"/>
        <v>0</v>
      </c>
      <c r="AL595" s="17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78">
        <f t="shared" si="102"/>
        <v>0</v>
      </c>
      <c r="BH595" s="190">
        <f t="shared" si="103"/>
        <v>0</v>
      </c>
      <c r="BI595" s="17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77"/>
      <c r="BX595" s="177"/>
      <c r="BY595" s="177"/>
      <c r="BZ595" s="177"/>
      <c r="CA595" s="177"/>
      <c r="CB595" s="177"/>
      <c r="CC595" s="177"/>
      <c r="CD595" s="177"/>
      <c r="CE595" s="184">
        <f t="shared" si="104"/>
        <v>0</v>
      </c>
      <c r="CF595" s="244">
        <f t="shared" si="105"/>
        <v>0</v>
      </c>
      <c r="CG595" s="194"/>
      <c r="CH595" s="177"/>
      <c r="CI595" s="177"/>
      <c r="CJ595" s="177"/>
      <c r="CK595" s="177"/>
      <c r="CL595" s="177"/>
      <c r="CM595" s="177"/>
      <c r="CN595" s="177"/>
      <c r="CO595" s="177"/>
      <c r="CP595" s="177"/>
      <c r="CQ595" s="195">
        <f t="shared" si="106"/>
        <v>0</v>
      </c>
      <c r="CR595" s="186">
        <f t="shared" si="107"/>
        <v>0</v>
      </c>
      <c r="CS595" s="166"/>
      <c r="CT595" s="166"/>
      <c r="CU595" s="166"/>
      <c r="CV595" s="166"/>
      <c r="CW595" s="166"/>
      <c r="CX595" s="196"/>
      <c r="CY595" s="195">
        <f t="shared" si="108"/>
        <v>0</v>
      </c>
      <c r="CZ595" s="187">
        <f t="shared" si="109"/>
        <v>0</v>
      </c>
    </row>
    <row r="596" ht="15.75" customHeight="1">
      <c r="A596" s="121">
        <v>3.0</v>
      </c>
      <c r="B596" s="312" t="s">
        <v>240</v>
      </c>
      <c r="C596" s="307" t="s">
        <v>241</v>
      </c>
      <c r="D596" s="124" t="str">
        <f t="shared" si="94"/>
        <v>#REF!</v>
      </c>
      <c r="E596" s="125" t="str">
        <f t="shared" si="95"/>
        <v>#REF!</v>
      </c>
      <c r="F596" s="172" t="str">
        <f t="shared" si="96"/>
        <v>#REF!</v>
      </c>
      <c r="G596" s="189" t="str">
        <f t="shared" si="97"/>
        <v>#REF!</v>
      </c>
      <c r="H596" s="175"/>
      <c r="I596" s="135"/>
      <c r="J596" s="135"/>
      <c r="K596" s="135"/>
      <c r="L596" s="135"/>
      <c r="M596" s="178">
        <f t="shared" si="98"/>
        <v>0</v>
      </c>
      <c r="N596" s="188">
        <f t="shared" si="99"/>
        <v>0</v>
      </c>
      <c r="O596" s="17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75"/>
      <c r="AG596" s="175"/>
      <c r="AH596" s="175"/>
      <c r="AI596" s="175"/>
      <c r="AJ596" s="178">
        <f t="shared" si="100"/>
        <v>0</v>
      </c>
      <c r="AK596" s="190">
        <f t="shared" si="101"/>
        <v>0</v>
      </c>
      <c r="AL596" s="17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78">
        <f t="shared" si="102"/>
        <v>0</v>
      </c>
      <c r="BH596" s="190">
        <f t="shared" si="103"/>
        <v>0</v>
      </c>
      <c r="BI596" s="17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77"/>
      <c r="BX596" s="177"/>
      <c r="BY596" s="204"/>
      <c r="BZ596" s="177"/>
      <c r="CA596" s="177"/>
      <c r="CB596" s="177"/>
      <c r="CC596" s="177"/>
      <c r="CD596" s="177"/>
      <c r="CE596" s="184">
        <f t="shared" si="104"/>
        <v>0</v>
      </c>
      <c r="CF596" s="244">
        <f t="shared" si="105"/>
        <v>0</v>
      </c>
      <c r="CG596" s="194"/>
      <c r="CH596" s="177"/>
      <c r="CI596" s="177"/>
      <c r="CJ596" s="177"/>
      <c r="CK596" s="177"/>
      <c r="CL596" s="177"/>
      <c r="CM596" s="177"/>
      <c r="CN596" s="177"/>
      <c r="CO596" s="177"/>
      <c r="CP596" s="177"/>
      <c r="CQ596" s="195">
        <f t="shared" si="106"/>
        <v>0</v>
      </c>
      <c r="CR596" s="186">
        <f t="shared" si="107"/>
        <v>0</v>
      </c>
      <c r="CS596" s="166"/>
      <c r="CT596" s="166"/>
      <c r="CU596" s="166"/>
      <c r="CV596" s="166"/>
      <c r="CW596" s="166"/>
      <c r="CX596" s="196"/>
      <c r="CY596" s="195">
        <f t="shared" si="108"/>
        <v>0</v>
      </c>
      <c r="CZ596" s="187">
        <f t="shared" si="109"/>
        <v>0</v>
      </c>
    </row>
    <row r="597" ht="15.75" customHeight="1">
      <c r="A597" s="169">
        <v>4.0</v>
      </c>
      <c r="B597" s="312" t="s">
        <v>242</v>
      </c>
      <c r="C597" s="307" t="s">
        <v>243</v>
      </c>
      <c r="D597" s="124" t="str">
        <f t="shared" si="94"/>
        <v>#REF!</v>
      </c>
      <c r="E597" s="125" t="str">
        <f t="shared" si="95"/>
        <v>#REF!</v>
      </c>
      <c r="F597" s="172" t="str">
        <f t="shared" si="96"/>
        <v>#REF!</v>
      </c>
      <c r="G597" s="189" t="str">
        <f t="shared" si="97"/>
        <v>#REF!</v>
      </c>
      <c r="H597" s="175"/>
      <c r="I597" s="135"/>
      <c r="J597" s="177"/>
      <c r="K597" s="135"/>
      <c r="L597" s="135"/>
      <c r="M597" s="178">
        <f t="shared" si="98"/>
        <v>0</v>
      </c>
      <c r="N597" s="188">
        <f t="shared" si="99"/>
        <v>0</v>
      </c>
      <c r="O597" s="200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210"/>
      <c r="AG597" s="210"/>
      <c r="AH597" s="210"/>
      <c r="AI597" s="210"/>
      <c r="AJ597" s="178">
        <f t="shared" si="100"/>
        <v>0</v>
      </c>
      <c r="AK597" s="190">
        <f t="shared" si="101"/>
        <v>0</v>
      </c>
      <c r="AL597" s="200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  <c r="AZ597" s="197"/>
      <c r="BA597" s="197"/>
      <c r="BB597" s="197"/>
      <c r="BC597" s="197"/>
      <c r="BD597" s="197"/>
      <c r="BE597" s="197"/>
      <c r="BF597" s="197"/>
      <c r="BG597" s="178">
        <f t="shared" si="102"/>
        <v>0</v>
      </c>
      <c r="BH597" s="190">
        <f t="shared" si="103"/>
        <v>0</v>
      </c>
      <c r="BI597" s="200"/>
      <c r="BJ597" s="197"/>
      <c r="BK597" s="197"/>
      <c r="BL597" s="197"/>
      <c r="BM597" s="197"/>
      <c r="BN597" s="197"/>
      <c r="BO597" s="197"/>
      <c r="BP597" s="197"/>
      <c r="BQ597" s="197"/>
      <c r="BR597" s="197"/>
      <c r="BS597" s="197"/>
      <c r="BT597" s="197"/>
      <c r="BU597" s="197"/>
      <c r="BV597" s="197"/>
      <c r="BW597" s="204"/>
      <c r="BX597" s="204"/>
      <c r="BY597" s="204"/>
      <c r="BZ597" s="204"/>
      <c r="CA597" s="204"/>
      <c r="CB597" s="204"/>
      <c r="CC597" s="204"/>
      <c r="CD597" s="204"/>
      <c r="CE597" s="184">
        <f t="shared" si="104"/>
        <v>0</v>
      </c>
      <c r="CF597" s="244">
        <f t="shared" si="105"/>
        <v>0</v>
      </c>
      <c r="CG597" s="211"/>
      <c r="CH597" s="204"/>
      <c r="CI597" s="204"/>
      <c r="CJ597" s="204"/>
      <c r="CK597" s="204"/>
      <c r="CL597" s="204"/>
      <c r="CM597" s="204"/>
      <c r="CN597" s="204"/>
      <c r="CO597" s="204"/>
      <c r="CP597" s="204"/>
      <c r="CQ597" s="195">
        <f t="shared" si="106"/>
        <v>0</v>
      </c>
      <c r="CR597" s="186">
        <f t="shared" si="107"/>
        <v>0</v>
      </c>
      <c r="CS597" s="166"/>
      <c r="CT597" s="166"/>
      <c r="CU597" s="166"/>
      <c r="CV597" s="166"/>
      <c r="CW597" s="166"/>
      <c r="CX597" s="214"/>
      <c r="CY597" s="195">
        <f t="shared" si="108"/>
        <v>0</v>
      </c>
      <c r="CZ597" s="187">
        <f t="shared" si="109"/>
        <v>0</v>
      </c>
    </row>
    <row r="598" ht="15.75" customHeight="1">
      <c r="A598" s="121">
        <v>5.0</v>
      </c>
      <c r="B598" s="312" t="s">
        <v>244</v>
      </c>
      <c r="C598" s="307" t="s">
        <v>245</v>
      </c>
      <c r="D598" s="124" t="str">
        <f t="shared" si="94"/>
        <v>#REF!</v>
      </c>
      <c r="E598" s="125" t="str">
        <f t="shared" si="95"/>
        <v>#REF!</v>
      </c>
      <c r="F598" s="172" t="str">
        <f t="shared" si="96"/>
        <v>#REF!</v>
      </c>
      <c r="G598" s="189" t="str">
        <f t="shared" si="97"/>
        <v>#REF!</v>
      </c>
      <c r="H598" s="208"/>
      <c r="I598" s="209"/>
      <c r="J598" s="135"/>
      <c r="K598" s="135"/>
      <c r="L598" s="135"/>
      <c r="M598" s="178">
        <f t="shared" si="98"/>
        <v>0</v>
      </c>
      <c r="N598" s="188">
        <f t="shared" si="99"/>
        <v>0</v>
      </c>
      <c r="O598" s="211"/>
      <c r="P598" s="204"/>
      <c r="Q598" s="204"/>
      <c r="R598" s="204"/>
      <c r="S598" s="204"/>
      <c r="T598" s="204"/>
      <c r="U598" s="204"/>
      <c r="V598" s="204"/>
      <c r="W598" s="204"/>
      <c r="X598" s="204"/>
      <c r="Y598" s="204"/>
      <c r="Z598" s="204"/>
      <c r="AA598" s="204"/>
      <c r="AB598" s="204"/>
      <c r="AC598" s="204"/>
      <c r="AD598" s="204"/>
      <c r="AE598" s="204"/>
      <c r="AF598" s="206"/>
      <c r="AG598" s="206"/>
      <c r="AH598" s="206"/>
      <c r="AI598" s="206"/>
      <c r="AJ598" s="178">
        <f t="shared" si="100"/>
        <v>0</v>
      </c>
      <c r="AK598" s="190">
        <f t="shared" si="101"/>
        <v>0</v>
      </c>
      <c r="AL598" s="211"/>
      <c r="AM598" s="204"/>
      <c r="AN598" s="204"/>
      <c r="AO598" s="204"/>
      <c r="AP598" s="204"/>
      <c r="AQ598" s="204"/>
      <c r="AR598" s="204"/>
      <c r="AS598" s="204"/>
      <c r="AT598" s="204"/>
      <c r="AU598" s="204"/>
      <c r="AV598" s="204"/>
      <c r="AW598" s="204"/>
      <c r="AX598" s="204"/>
      <c r="AY598" s="204"/>
      <c r="AZ598" s="204"/>
      <c r="BA598" s="204"/>
      <c r="BB598" s="204"/>
      <c r="BC598" s="204"/>
      <c r="BD598" s="204"/>
      <c r="BE598" s="204"/>
      <c r="BF598" s="204"/>
      <c r="BG598" s="178">
        <f t="shared" si="102"/>
        <v>0</v>
      </c>
      <c r="BH598" s="190">
        <f t="shared" si="103"/>
        <v>0</v>
      </c>
      <c r="BI598" s="211"/>
      <c r="BJ598" s="204"/>
      <c r="BK598" s="204"/>
      <c r="BL598" s="204"/>
      <c r="BM598" s="204"/>
      <c r="BN598" s="204"/>
      <c r="BO598" s="204"/>
      <c r="BP598" s="204"/>
      <c r="BQ598" s="204"/>
      <c r="BR598" s="204"/>
      <c r="BS598" s="204"/>
      <c r="BT598" s="204"/>
      <c r="BU598" s="204"/>
      <c r="BV598" s="204"/>
      <c r="BW598" s="204"/>
      <c r="BX598" s="204"/>
      <c r="BY598" s="204"/>
      <c r="BZ598" s="204"/>
      <c r="CA598" s="204"/>
      <c r="CB598" s="204"/>
      <c r="CC598" s="204"/>
      <c r="CD598" s="204"/>
      <c r="CE598" s="184">
        <f t="shared" si="104"/>
        <v>0</v>
      </c>
      <c r="CF598" s="244">
        <f t="shared" si="105"/>
        <v>0</v>
      </c>
      <c r="CG598" s="211"/>
      <c r="CH598" s="204"/>
      <c r="CI598" s="204"/>
      <c r="CJ598" s="204"/>
      <c r="CK598" s="204"/>
      <c r="CL598" s="204"/>
      <c r="CM598" s="204"/>
      <c r="CN598" s="204"/>
      <c r="CO598" s="204"/>
      <c r="CP598" s="204"/>
      <c r="CQ598" s="195">
        <f t="shared" si="106"/>
        <v>0</v>
      </c>
      <c r="CR598" s="186">
        <f t="shared" si="107"/>
        <v>0</v>
      </c>
      <c r="CS598" s="166"/>
      <c r="CT598" s="166"/>
      <c r="CU598" s="166"/>
      <c r="CV598" s="166"/>
      <c r="CW598" s="166"/>
      <c r="CX598" s="196"/>
      <c r="CY598" s="195">
        <f t="shared" si="108"/>
        <v>0</v>
      </c>
      <c r="CZ598" s="187">
        <f t="shared" si="109"/>
        <v>0</v>
      </c>
    </row>
    <row r="599" ht="15.75" customHeight="1">
      <c r="A599" s="169">
        <v>6.0</v>
      </c>
      <c r="B599" s="312" t="s">
        <v>246</v>
      </c>
      <c r="C599" s="307" t="s">
        <v>247</v>
      </c>
      <c r="D599" s="124" t="str">
        <f t="shared" si="94"/>
        <v>#REF!</v>
      </c>
      <c r="E599" s="125" t="str">
        <f t="shared" si="95"/>
        <v>#REF!</v>
      </c>
      <c r="F599" s="172" t="str">
        <f t="shared" si="96"/>
        <v>#REF!</v>
      </c>
      <c r="G599" s="189" t="str">
        <f t="shared" si="97"/>
        <v>#REF!</v>
      </c>
      <c r="H599" s="175"/>
      <c r="I599" s="177"/>
      <c r="J599" s="176"/>
      <c r="K599" s="135"/>
      <c r="L599" s="135"/>
      <c r="M599" s="178">
        <f t="shared" si="98"/>
        <v>0</v>
      </c>
      <c r="N599" s="188">
        <f t="shared" si="99"/>
        <v>0</v>
      </c>
      <c r="O599" s="200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210"/>
      <c r="AG599" s="210"/>
      <c r="AH599" s="210"/>
      <c r="AI599" s="210"/>
      <c r="AJ599" s="178">
        <f t="shared" si="100"/>
        <v>0</v>
      </c>
      <c r="AK599" s="190">
        <f t="shared" si="101"/>
        <v>0</v>
      </c>
      <c r="AL599" s="200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  <c r="AZ599" s="197"/>
      <c r="BA599" s="197"/>
      <c r="BB599" s="197"/>
      <c r="BC599" s="197"/>
      <c r="BD599" s="197"/>
      <c r="BE599" s="197"/>
      <c r="BF599" s="197"/>
      <c r="BG599" s="178">
        <f t="shared" si="102"/>
        <v>0</v>
      </c>
      <c r="BH599" s="190">
        <f t="shared" si="103"/>
        <v>0</v>
      </c>
      <c r="BI599" s="200"/>
      <c r="BJ599" s="197"/>
      <c r="BK599" s="197"/>
      <c r="BL599" s="197"/>
      <c r="BM599" s="197"/>
      <c r="BN599" s="197"/>
      <c r="BO599" s="197"/>
      <c r="BP599" s="197"/>
      <c r="BQ599" s="197"/>
      <c r="BR599" s="197"/>
      <c r="BS599" s="197"/>
      <c r="BT599" s="197"/>
      <c r="BU599" s="197"/>
      <c r="BV599" s="197"/>
      <c r="BW599" s="204"/>
      <c r="BX599" s="204"/>
      <c r="BY599" s="204"/>
      <c r="BZ599" s="204"/>
      <c r="CA599" s="204"/>
      <c r="CB599" s="204"/>
      <c r="CC599" s="204"/>
      <c r="CD599" s="204"/>
      <c r="CE599" s="184">
        <f t="shared" si="104"/>
        <v>0</v>
      </c>
      <c r="CF599" s="244">
        <f t="shared" si="105"/>
        <v>0</v>
      </c>
      <c r="CG599" s="211"/>
      <c r="CH599" s="204"/>
      <c r="CI599" s="204"/>
      <c r="CJ599" s="204"/>
      <c r="CK599" s="204"/>
      <c r="CL599" s="204"/>
      <c r="CM599" s="204"/>
      <c r="CN599" s="204"/>
      <c r="CO599" s="204"/>
      <c r="CP599" s="204"/>
      <c r="CQ599" s="195">
        <f t="shared" si="106"/>
        <v>0</v>
      </c>
      <c r="CR599" s="186">
        <f t="shared" si="107"/>
        <v>0</v>
      </c>
      <c r="CS599" s="166"/>
      <c r="CT599" s="166"/>
      <c r="CU599" s="166"/>
      <c r="CV599" s="166"/>
      <c r="CW599" s="166"/>
      <c r="CX599" s="196"/>
      <c r="CY599" s="195">
        <f t="shared" si="108"/>
        <v>0</v>
      </c>
      <c r="CZ599" s="187">
        <f t="shared" si="109"/>
        <v>0</v>
      </c>
    </row>
    <row r="600" ht="15.75" customHeight="1">
      <c r="A600" s="121">
        <v>7.0</v>
      </c>
      <c r="B600" s="312" t="s">
        <v>248</v>
      </c>
      <c r="C600" s="307" t="s">
        <v>249</v>
      </c>
      <c r="D600" s="124" t="str">
        <f t="shared" si="94"/>
        <v>#REF!</v>
      </c>
      <c r="E600" s="125" t="str">
        <f t="shared" si="95"/>
        <v>#REF!</v>
      </c>
      <c r="F600" s="172" t="str">
        <f t="shared" si="96"/>
        <v>#REF!</v>
      </c>
      <c r="G600" s="189" t="str">
        <f t="shared" si="97"/>
        <v>#REF!</v>
      </c>
      <c r="H600" s="175"/>
      <c r="I600" s="176"/>
      <c r="J600" s="176"/>
      <c r="K600" s="135"/>
      <c r="L600" s="135"/>
      <c r="M600" s="178">
        <f t="shared" si="98"/>
        <v>0</v>
      </c>
      <c r="N600" s="188">
        <f t="shared" si="99"/>
        <v>0</v>
      </c>
      <c r="O600" s="216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  <c r="AB600" s="215"/>
      <c r="AC600" s="215"/>
      <c r="AD600" s="215"/>
      <c r="AE600" s="215"/>
      <c r="AF600" s="218"/>
      <c r="AG600" s="218"/>
      <c r="AH600" s="218"/>
      <c r="AI600" s="218"/>
      <c r="AJ600" s="178">
        <f t="shared" si="100"/>
        <v>0</v>
      </c>
      <c r="AK600" s="190">
        <f t="shared" si="101"/>
        <v>0</v>
      </c>
      <c r="AL600" s="216"/>
      <c r="AM600" s="215"/>
      <c r="AN600" s="215"/>
      <c r="AO600" s="215"/>
      <c r="AP600" s="215"/>
      <c r="AQ600" s="215"/>
      <c r="AR600" s="215"/>
      <c r="AS600" s="215"/>
      <c r="AT600" s="215"/>
      <c r="AU600" s="215"/>
      <c r="AV600" s="215"/>
      <c r="AW600" s="215"/>
      <c r="AX600" s="215"/>
      <c r="AY600" s="215"/>
      <c r="AZ600" s="215"/>
      <c r="BA600" s="215"/>
      <c r="BB600" s="215"/>
      <c r="BC600" s="215"/>
      <c r="BD600" s="215"/>
      <c r="BE600" s="215"/>
      <c r="BF600" s="215"/>
      <c r="BG600" s="178">
        <f t="shared" si="102"/>
        <v>0</v>
      </c>
      <c r="BH600" s="190">
        <f t="shared" si="103"/>
        <v>0</v>
      </c>
      <c r="BI600" s="216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04"/>
      <c r="BX600" s="204"/>
      <c r="BY600" s="204"/>
      <c r="BZ600" s="204"/>
      <c r="CA600" s="204"/>
      <c r="CB600" s="204"/>
      <c r="CC600" s="204"/>
      <c r="CD600" s="204"/>
      <c r="CE600" s="184">
        <f t="shared" si="104"/>
        <v>0</v>
      </c>
      <c r="CF600" s="244">
        <f t="shared" si="105"/>
        <v>0</v>
      </c>
      <c r="CG600" s="211"/>
      <c r="CH600" s="204"/>
      <c r="CI600" s="204"/>
      <c r="CJ600" s="204"/>
      <c r="CK600" s="204"/>
      <c r="CL600" s="204"/>
      <c r="CM600" s="204"/>
      <c r="CN600" s="204"/>
      <c r="CO600" s="204"/>
      <c r="CP600" s="204"/>
      <c r="CQ600" s="195">
        <f t="shared" si="106"/>
        <v>0</v>
      </c>
      <c r="CR600" s="186">
        <f t="shared" si="107"/>
        <v>0</v>
      </c>
      <c r="CS600" s="166"/>
      <c r="CT600" s="166"/>
      <c r="CU600" s="166"/>
      <c r="CV600" s="166"/>
      <c r="CW600" s="166"/>
      <c r="CX600" s="196"/>
      <c r="CY600" s="195">
        <f t="shared" si="108"/>
        <v>0</v>
      </c>
      <c r="CZ600" s="187">
        <f t="shared" si="109"/>
        <v>0</v>
      </c>
    </row>
    <row r="601" ht="15.0" customHeight="1">
      <c r="A601" s="169">
        <v>8.0</v>
      </c>
      <c r="B601" s="312" t="s">
        <v>250</v>
      </c>
      <c r="C601" s="307" t="s">
        <v>251</v>
      </c>
      <c r="D601" s="124" t="str">
        <f t="shared" si="94"/>
        <v>#REF!</v>
      </c>
      <c r="E601" s="125" t="str">
        <f t="shared" si="95"/>
        <v>#REF!</v>
      </c>
      <c r="F601" s="172" t="str">
        <f t="shared" si="96"/>
        <v>#REF!</v>
      </c>
      <c r="G601" s="189" t="str">
        <f t="shared" si="97"/>
        <v>#REF!</v>
      </c>
      <c r="H601" s="175"/>
      <c r="I601" s="176"/>
      <c r="J601" s="135"/>
      <c r="K601" s="135"/>
      <c r="L601" s="135"/>
      <c r="M601" s="178">
        <f t="shared" si="98"/>
        <v>0</v>
      </c>
      <c r="N601" s="188">
        <f t="shared" si="99"/>
        <v>0</v>
      </c>
      <c r="O601" s="211"/>
      <c r="P601" s="204"/>
      <c r="Q601" s="204"/>
      <c r="R601" s="204"/>
      <c r="S601" s="204"/>
      <c r="T601" s="204"/>
      <c r="U601" s="204"/>
      <c r="V601" s="204"/>
      <c r="W601" s="204"/>
      <c r="X601" s="204"/>
      <c r="Y601" s="204"/>
      <c r="Z601" s="204"/>
      <c r="AA601" s="204"/>
      <c r="AB601" s="204"/>
      <c r="AC601" s="204"/>
      <c r="AD601" s="204"/>
      <c r="AE601" s="204"/>
      <c r="AF601" s="206"/>
      <c r="AG601" s="206"/>
      <c r="AH601" s="206"/>
      <c r="AI601" s="206"/>
      <c r="AJ601" s="178">
        <f t="shared" si="100"/>
        <v>0</v>
      </c>
      <c r="AK601" s="190">
        <f t="shared" si="101"/>
        <v>0</v>
      </c>
      <c r="AL601" s="211"/>
      <c r="AM601" s="204"/>
      <c r="AN601" s="204"/>
      <c r="AO601" s="204"/>
      <c r="AP601" s="204"/>
      <c r="AQ601" s="204"/>
      <c r="AR601" s="204"/>
      <c r="AS601" s="204"/>
      <c r="AT601" s="204"/>
      <c r="AU601" s="204"/>
      <c r="AV601" s="204"/>
      <c r="AW601" s="204"/>
      <c r="AX601" s="204"/>
      <c r="AY601" s="204"/>
      <c r="AZ601" s="204"/>
      <c r="BA601" s="204"/>
      <c r="BB601" s="204"/>
      <c r="BC601" s="204"/>
      <c r="BD601" s="204"/>
      <c r="BE601" s="204"/>
      <c r="BF601" s="204"/>
      <c r="BG601" s="178">
        <f t="shared" si="102"/>
        <v>0</v>
      </c>
      <c r="BH601" s="190">
        <f t="shared" si="103"/>
        <v>0</v>
      </c>
      <c r="BI601" s="211"/>
      <c r="BJ601" s="204"/>
      <c r="BK601" s="204"/>
      <c r="BL601" s="204"/>
      <c r="BM601" s="204"/>
      <c r="BN601" s="204"/>
      <c r="BO601" s="204"/>
      <c r="BP601" s="204"/>
      <c r="BQ601" s="204"/>
      <c r="BR601" s="204"/>
      <c r="BS601" s="204"/>
      <c r="BT601" s="204"/>
      <c r="BU601" s="204"/>
      <c r="BV601" s="204"/>
      <c r="BW601" s="204"/>
      <c r="BX601" s="204"/>
      <c r="BY601" s="204"/>
      <c r="BZ601" s="204"/>
      <c r="CA601" s="204"/>
      <c r="CB601" s="204"/>
      <c r="CC601" s="204"/>
      <c r="CD601" s="204"/>
      <c r="CE601" s="184">
        <f t="shared" si="104"/>
        <v>0</v>
      </c>
      <c r="CF601" s="244">
        <f t="shared" si="105"/>
        <v>0</v>
      </c>
      <c r="CG601" s="211"/>
      <c r="CH601" s="204"/>
      <c r="CI601" s="204"/>
      <c r="CJ601" s="204"/>
      <c r="CK601" s="204"/>
      <c r="CL601" s="204"/>
      <c r="CM601" s="204"/>
      <c r="CN601" s="204"/>
      <c r="CO601" s="204"/>
      <c r="CP601" s="204"/>
      <c r="CQ601" s="195">
        <f t="shared" si="106"/>
        <v>0</v>
      </c>
      <c r="CR601" s="186">
        <f t="shared" si="107"/>
        <v>0</v>
      </c>
      <c r="CS601" s="166"/>
      <c r="CT601" s="166"/>
      <c r="CU601" s="166"/>
      <c r="CV601" s="166"/>
      <c r="CW601" s="166"/>
      <c r="CX601" s="196"/>
      <c r="CY601" s="195">
        <f t="shared" si="108"/>
        <v>0</v>
      </c>
      <c r="CZ601" s="187">
        <f t="shared" si="109"/>
        <v>0</v>
      </c>
    </row>
    <row r="602" ht="15.75" customHeight="1">
      <c r="A602" s="121">
        <v>9.0</v>
      </c>
      <c r="B602" s="312" t="s">
        <v>252</v>
      </c>
      <c r="C602" s="307" t="s">
        <v>253</v>
      </c>
      <c r="D602" s="124" t="str">
        <f t="shared" si="94"/>
        <v>#REF!</v>
      </c>
      <c r="E602" s="125" t="str">
        <f t="shared" si="95"/>
        <v>#REF!</v>
      </c>
      <c r="F602" s="172" t="str">
        <f t="shared" si="96"/>
        <v>#REF!</v>
      </c>
      <c r="G602" s="189" t="str">
        <f t="shared" si="97"/>
        <v>#REF!</v>
      </c>
      <c r="H602" s="175"/>
      <c r="I602" s="135"/>
      <c r="J602" s="135"/>
      <c r="K602" s="135"/>
      <c r="L602" s="135"/>
      <c r="M602" s="178">
        <f t="shared" si="98"/>
        <v>0</v>
      </c>
      <c r="N602" s="188">
        <f t="shared" si="99"/>
        <v>0</v>
      </c>
      <c r="O602" s="200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210"/>
      <c r="AG602" s="210"/>
      <c r="AH602" s="210"/>
      <c r="AI602" s="210"/>
      <c r="AJ602" s="178">
        <f t="shared" si="100"/>
        <v>0</v>
      </c>
      <c r="AK602" s="190">
        <f t="shared" si="101"/>
        <v>0</v>
      </c>
      <c r="AL602" s="200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  <c r="AZ602" s="197"/>
      <c r="BA602" s="197"/>
      <c r="BB602" s="197"/>
      <c r="BC602" s="197"/>
      <c r="BD602" s="197"/>
      <c r="BE602" s="197"/>
      <c r="BF602" s="197"/>
      <c r="BG602" s="178">
        <f t="shared" si="102"/>
        <v>0</v>
      </c>
      <c r="BH602" s="190">
        <f t="shared" si="103"/>
        <v>0</v>
      </c>
      <c r="BI602" s="200"/>
      <c r="BJ602" s="197"/>
      <c r="BK602" s="197"/>
      <c r="BL602" s="197"/>
      <c r="BM602" s="197"/>
      <c r="BN602" s="197"/>
      <c r="BO602" s="197"/>
      <c r="BP602" s="197"/>
      <c r="BQ602" s="197"/>
      <c r="BR602" s="197"/>
      <c r="BS602" s="197"/>
      <c r="BT602" s="197"/>
      <c r="BU602" s="197"/>
      <c r="BV602" s="197"/>
      <c r="BW602" s="204"/>
      <c r="BX602" s="204"/>
      <c r="BY602" s="204"/>
      <c r="BZ602" s="204"/>
      <c r="CA602" s="204"/>
      <c r="CB602" s="204"/>
      <c r="CC602" s="204"/>
      <c r="CD602" s="204"/>
      <c r="CE602" s="184">
        <f t="shared" si="104"/>
        <v>0</v>
      </c>
      <c r="CF602" s="244">
        <f t="shared" si="105"/>
        <v>0</v>
      </c>
      <c r="CG602" s="211"/>
      <c r="CH602" s="204"/>
      <c r="CI602" s="204"/>
      <c r="CJ602" s="204"/>
      <c r="CK602" s="204"/>
      <c r="CL602" s="204"/>
      <c r="CM602" s="204"/>
      <c r="CN602" s="204"/>
      <c r="CO602" s="204"/>
      <c r="CP602" s="204"/>
      <c r="CQ602" s="195">
        <f t="shared" si="106"/>
        <v>0</v>
      </c>
      <c r="CR602" s="186">
        <f t="shared" si="107"/>
        <v>0</v>
      </c>
      <c r="CS602" s="166"/>
      <c r="CT602" s="166"/>
      <c r="CU602" s="166"/>
      <c r="CV602" s="166"/>
      <c r="CW602" s="166"/>
      <c r="CX602" s="196"/>
      <c r="CY602" s="195">
        <f t="shared" si="108"/>
        <v>0</v>
      </c>
      <c r="CZ602" s="187">
        <f t="shared" si="109"/>
        <v>0</v>
      </c>
    </row>
    <row r="603" ht="15.75" customHeight="1">
      <c r="A603" s="169">
        <v>10.0</v>
      </c>
      <c r="B603" s="312" t="s">
        <v>254</v>
      </c>
      <c r="C603" s="307" t="s">
        <v>255</v>
      </c>
      <c r="D603" s="124" t="str">
        <f t="shared" si="94"/>
        <v>#REF!</v>
      </c>
      <c r="E603" s="125" t="str">
        <f t="shared" si="95"/>
        <v>#REF!</v>
      </c>
      <c r="F603" s="172" t="str">
        <f t="shared" si="96"/>
        <v>#REF!</v>
      </c>
      <c r="G603" s="189" t="str">
        <f t="shared" si="97"/>
        <v>#REF!</v>
      </c>
      <c r="H603" s="175"/>
      <c r="I603" s="135"/>
      <c r="J603" s="177"/>
      <c r="K603" s="135"/>
      <c r="L603" s="135"/>
      <c r="M603" s="178">
        <f t="shared" si="98"/>
        <v>0</v>
      </c>
      <c r="N603" s="188">
        <f t="shared" si="99"/>
        <v>0</v>
      </c>
      <c r="O603" s="211"/>
      <c r="P603" s="204"/>
      <c r="Q603" s="204"/>
      <c r="R603" s="204"/>
      <c r="S603" s="204"/>
      <c r="T603" s="204"/>
      <c r="U603" s="204"/>
      <c r="V603" s="204"/>
      <c r="W603" s="204"/>
      <c r="X603" s="204"/>
      <c r="Y603" s="204"/>
      <c r="Z603" s="204"/>
      <c r="AA603" s="204"/>
      <c r="AB603" s="204"/>
      <c r="AC603" s="204"/>
      <c r="AD603" s="204"/>
      <c r="AE603" s="204"/>
      <c r="AF603" s="206"/>
      <c r="AG603" s="206"/>
      <c r="AH603" s="206"/>
      <c r="AI603" s="206"/>
      <c r="AJ603" s="178">
        <f t="shared" si="100"/>
        <v>0</v>
      </c>
      <c r="AK603" s="190">
        <f t="shared" si="101"/>
        <v>0</v>
      </c>
      <c r="AL603" s="211"/>
      <c r="AM603" s="204"/>
      <c r="AN603" s="204"/>
      <c r="AO603" s="204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178">
        <f t="shared" si="102"/>
        <v>0</v>
      </c>
      <c r="BH603" s="190">
        <f t="shared" si="103"/>
        <v>0</v>
      </c>
      <c r="BI603" s="211"/>
      <c r="BJ603" s="204"/>
      <c r="BK603" s="204"/>
      <c r="BL603" s="204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  <c r="BY603" s="204"/>
      <c r="BZ603" s="204"/>
      <c r="CA603" s="204"/>
      <c r="CB603" s="204"/>
      <c r="CC603" s="204"/>
      <c r="CD603" s="204"/>
      <c r="CE603" s="184">
        <f t="shared" si="104"/>
        <v>0</v>
      </c>
      <c r="CF603" s="244">
        <f t="shared" si="105"/>
        <v>0</v>
      </c>
      <c r="CG603" s="211"/>
      <c r="CH603" s="204"/>
      <c r="CI603" s="204"/>
      <c r="CJ603" s="204"/>
      <c r="CK603" s="204"/>
      <c r="CL603" s="204"/>
      <c r="CM603" s="204"/>
      <c r="CN603" s="204"/>
      <c r="CO603" s="204"/>
      <c r="CP603" s="204"/>
      <c r="CQ603" s="195">
        <f t="shared" si="106"/>
        <v>0</v>
      </c>
      <c r="CR603" s="186">
        <f t="shared" si="107"/>
        <v>0</v>
      </c>
      <c r="CS603" s="166"/>
      <c r="CT603" s="166"/>
      <c r="CU603" s="166"/>
      <c r="CV603" s="166"/>
      <c r="CW603" s="166"/>
      <c r="CX603" s="196"/>
      <c r="CY603" s="195">
        <f t="shared" si="108"/>
        <v>0</v>
      </c>
      <c r="CZ603" s="187">
        <f t="shared" si="109"/>
        <v>0</v>
      </c>
    </row>
    <row r="604" ht="15.75" customHeight="1">
      <c r="A604" s="121">
        <v>11.0</v>
      </c>
      <c r="B604" s="312" t="s">
        <v>256</v>
      </c>
      <c r="C604" s="307" t="s">
        <v>257</v>
      </c>
      <c r="D604" s="124" t="str">
        <f t="shared" si="94"/>
        <v>#REF!</v>
      </c>
      <c r="E604" s="125" t="str">
        <f t="shared" si="95"/>
        <v>#REF!</v>
      </c>
      <c r="F604" s="172" t="str">
        <f t="shared" si="96"/>
        <v>#REF!</v>
      </c>
      <c r="G604" s="189" t="str">
        <f t="shared" si="97"/>
        <v>#REF!</v>
      </c>
      <c r="H604" s="175"/>
      <c r="I604" s="135"/>
      <c r="J604" s="135"/>
      <c r="K604" s="176"/>
      <c r="L604" s="176"/>
      <c r="M604" s="178">
        <f t="shared" si="98"/>
        <v>0</v>
      </c>
      <c r="N604" s="188">
        <f t="shared" si="99"/>
        <v>0</v>
      </c>
      <c r="O604" s="200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210"/>
      <c r="AG604" s="210"/>
      <c r="AH604" s="210"/>
      <c r="AI604" s="210"/>
      <c r="AJ604" s="178">
        <f t="shared" si="100"/>
        <v>0</v>
      </c>
      <c r="AK604" s="190">
        <f t="shared" si="101"/>
        <v>0</v>
      </c>
      <c r="AL604" s="200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  <c r="AZ604" s="197"/>
      <c r="BA604" s="197"/>
      <c r="BB604" s="197"/>
      <c r="BC604" s="197"/>
      <c r="BD604" s="197"/>
      <c r="BE604" s="197"/>
      <c r="BF604" s="197"/>
      <c r="BG604" s="178">
        <f t="shared" si="102"/>
        <v>0</v>
      </c>
      <c r="BH604" s="190">
        <f t="shared" si="103"/>
        <v>0</v>
      </c>
      <c r="BI604" s="200"/>
      <c r="BJ604" s="197"/>
      <c r="BK604" s="197"/>
      <c r="BL604" s="197"/>
      <c r="BM604" s="197"/>
      <c r="BN604" s="197"/>
      <c r="BO604" s="197"/>
      <c r="BP604" s="197"/>
      <c r="BQ604" s="197"/>
      <c r="BR604" s="197"/>
      <c r="BS604" s="197"/>
      <c r="BT604" s="197"/>
      <c r="BU604" s="197"/>
      <c r="BV604" s="197"/>
      <c r="BW604" s="204"/>
      <c r="BX604" s="204"/>
      <c r="BY604" s="204"/>
      <c r="BZ604" s="204"/>
      <c r="CA604" s="204"/>
      <c r="CB604" s="204"/>
      <c r="CC604" s="204"/>
      <c r="CD604" s="204"/>
      <c r="CE604" s="184">
        <f t="shared" si="104"/>
        <v>0</v>
      </c>
      <c r="CF604" s="244">
        <f t="shared" si="105"/>
        <v>0</v>
      </c>
      <c r="CG604" s="211"/>
      <c r="CH604" s="204"/>
      <c r="CI604" s="204"/>
      <c r="CJ604" s="204"/>
      <c r="CK604" s="204"/>
      <c r="CL604" s="204"/>
      <c r="CM604" s="204"/>
      <c r="CN604" s="204"/>
      <c r="CO604" s="204"/>
      <c r="CP604" s="204"/>
      <c r="CQ604" s="195">
        <f t="shared" si="106"/>
        <v>0</v>
      </c>
      <c r="CR604" s="186">
        <f t="shared" si="107"/>
        <v>0</v>
      </c>
      <c r="CS604" s="166"/>
      <c r="CT604" s="166"/>
      <c r="CU604" s="166"/>
      <c r="CV604" s="166"/>
      <c r="CW604" s="166"/>
      <c r="CX604" s="196"/>
      <c r="CY604" s="195">
        <f t="shared" si="108"/>
        <v>0</v>
      </c>
      <c r="CZ604" s="187">
        <f t="shared" si="109"/>
        <v>0</v>
      </c>
    </row>
    <row r="605" ht="15.75" customHeight="1">
      <c r="A605" s="169">
        <v>12.0</v>
      </c>
      <c r="B605" s="312" t="s">
        <v>258</v>
      </c>
      <c r="C605" s="307" t="s">
        <v>259</v>
      </c>
      <c r="D605" s="124" t="str">
        <f t="shared" si="94"/>
        <v>#REF!</v>
      </c>
      <c r="E605" s="125" t="str">
        <f t="shared" si="95"/>
        <v>#REF!</v>
      </c>
      <c r="F605" s="172" t="str">
        <f t="shared" si="96"/>
        <v>#REF!</v>
      </c>
      <c r="G605" s="189" t="str">
        <f t="shared" si="97"/>
        <v>#REF!</v>
      </c>
      <c r="H605" s="208"/>
      <c r="I605" s="135"/>
      <c r="J605" s="135"/>
      <c r="K605" s="135"/>
      <c r="L605" s="135"/>
      <c r="M605" s="178">
        <f t="shared" si="98"/>
        <v>0</v>
      </c>
      <c r="N605" s="188">
        <f t="shared" si="99"/>
        <v>0</v>
      </c>
      <c r="O605" s="200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210"/>
      <c r="AG605" s="210"/>
      <c r="AH605" s="210"/>
      <c r="AI605" s="210"/>
      <c r="AJ605" s="178">
        <f t="shared" si="100"/>
        <v>0</v>
      </c>
      <c r="AK605" s="190">
        <f t="shared" si="101"/>
        <v>0</v>
      </c>
      <c r="AL605" s="200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  <c r="AZ605" s="197"/>
      <c r="BA605" s="197"/>
      <c r="BB605" s="197"/>
      <c r="BC605" s="197"/>
      <c r="BD605" s="197"/>
      <c r="BE605" s="197"/>
      <c r="BF605" s="197"/>
      <c r="BG605" s="178">
        <f t="shared" si="102"/>
        <v>0</v>
      </c>
      <c r="BH605" s="190">
        <f t="shared" si="103"/>
        <v>0</v>
      </c>
      <c r="BI605" s="200"/>
      <c r="BJ605" s="197"/>
      <c r="BK605" s="197"/>
      <c r="BL605" s="197"/>
      <c r="BM605" s="197"/>
      <c r="BN605" s="197"/>
      <c r="BO605" s="197"/>
      <c r="BP605" s="197"/>
      <c r="BQ605" s="197"/>
      <c r="BR605" s="197"/>
      <c r="BS605" s="197"/>
      <c r="BT605" s="197"/>
      <c r="BU605" s="197"/>
      <c r="BV605" s="197"/>
      <c r="BW605" s="204"/>
      <c r="BX605" s="204"/>
      <c r="BY605" s="204"/>
      <c r="BZ605" s="204"/>
      <c r="CA605" s="204"/>
      <c r="CB605" s="204"/>
      <c r="CC605" s="204"/>
      <c r="CD605" s="204"/>
      <c r="CE605" s="184">
        <f t="shared" si="104"/>
        <v>0</v>
      </c>
      <c r="CF605" s="244">
        <f t="shared" si="105"/>
        <v>0</v>
      </c>
      <c r="CG605" s="211"/>
      <c r="CH605" s="204"/>
      <c r="CI605" s="204"/>
      <c r="CJ605" s="204"/>
      <c r="CK605" s="204"/>
      <c r="CL605" s="204"/>
      <c r="CM605" s="204"/>
      <c r="CN605" s="204"/>
      <c r="CO605" s="204"/>
      <c r="CP605" s="204"/>
      <c r="CQ605" s="195">
        <f t="shared" si="106"/>
        <v>0</v>
      </c>
      <c r="CR605" s="186">
        <f t="shared" si="107"/>
        <v>0</v>
      </c>
      <c r="CS605" s="166"/>
      <c r="CT605" s="166"/>
      <c r="CU605" s="166"/>
      <c r="CV605" s="166"/>
      <c r="CW605" s="166"/>
      <c r="CX605" s="196"/>
      <c r="CY605" s="195">
        <f t="shared" si="108"/>
        <v>0</v>
      </c>
      <c r="CZ605" s="187">
        <f t="shared" si="109"/>
        <v>0</v>
      </c>
    </row>
    <row r="606" ht="15.75" customHeight="1">
      <c r="A606" s="121">
        <v>13.0</v>
      </c>
      <c r="B606" s="312" t="s">
        <v>260</v>
      </c>
      <c r="C606" s="307" t="s">
        <v>261</v>
      </c>
      <c r="D606" s="124" t="str">
        <f t="shared" si="94"/>
        <v>#REF!</v>
      </c>
      <c r="E606" s="125" t="str">
        <f t="shared" si="95"/>
        <v>#REF!</v>
      </c>
      <c r="F606" s="172" t="str">
        <f t="shared" si="96"/>
        <v>#REF!</v>
      </c>
      <c r="G606" s="189" t="str">
        <f t="shared" si="97"/>
        <v>#REF!</v>
      </c>
      <c r="H606" s="175"/>
      <c r="I606" s="176"/>
      <c r="J606" s="135"/>
      <c r="K606" s="135"/>
      <c r="L606" s="135"/>
      <c r="M606" s="178">
        <f t="shared" si="98"/>
        <v>0</v>
      </c>
      <c r="N606" s="188">
        <f t="shared" si="99"/>
        <v>0</v>
      </c>
      <c r="O606" s="200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210"/>
      <c r="AG606" s="210"/>
      <c r="AH606" s="210"/>
      <c r="AI606" s="210"/>
      <c r="AJ606" s="178">
        <f t="shared" si="100"/>
        <v>0</v>
      </c>
      <c r="AK606" s="190">
        <f t="shared" si="101"/>
        <v>0</v>
      </c>
      <c r="AL606" s="200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  <c r="AZ606" s="197"/>
      <c r="BA606" s="197"/>
      <c r="BB606" s="197"/>
      <c r="BC606" s="197"/>
      <c r="BD606" s="197"/>
      <c r="BE606" s="197"/>
      <c r="BF606" s="197"/>
      <c r="BG606" s="178">
        <f t="shared" si="102"/>
        <v>0</v>
      </c>
      <c r="BH606" s="190">
        <f t="shared" si="103"/>
        <v>0</v>
      </c>
      <c r="BI606" s="200"/>
      <c r="BJ606" s="197"/>
      <c r="BK606" s="197"/>
      <c r="BL606" s="197"/>
      <c r="BM606" s="197"/>
      <c r="BN606" s="197"/>
      <c r="BO606" s="197"/>
      <c r="BP606" s="197"/>
      <c r="BQ606" s="197"/>
      <c r="BR606" s="197"/>
      <c r="BS606" s="197"/>
      <c r="BT606" s="197"/>
      <c r="BU606" s="197"/>
      <c r="BV606" s="197"/>
      <c r="BW606" s="204"/>
      <c r="BX606" s="204"/>
      <c r="BY606" s="204"/>
      <c r="BZ606" s="204"/>
      <c r="CA606" s="204"/>
      <c r="CB606" s="204"/>
      <c r="CC606" s="204"/>
      <c r="CD606" s="204"/>
      <c r="CE606" s="184">
        <f t="shared" si="104"/>
        <v>0</v>
      </c>
      <c r="CF606" s="244">
        <f t="shared" si="105"/>
        <v>0</v>
      </c>
      <c r="CG606" s="211"/>
      <c r="CH606" s="204"/>
      <c r="CI606" s="204"/>
      <c r="CJ606" s="204"/>
      <c r="CK606" s="204"/>
      <c r="CL606" s="204"/>
      <c r="CM606" s="204"/>
      <c r="CN606" s="204"/>
      <c r="CO606" s="204"/>
      <c r="CP606" s="204"/>
      <c r="CQ606" s="195">
        <f t="shared" si="106"/>
        <v>0</v>
      </c>
      <c r="CR606" s="186">
        <f t="shared" si="107"/>
        <v>0</v>
      </c>
      <c r="CS606" s="166"/>
      <c r="CT606" s="166"/>
      <c r="CU606" s="166"/>
      <c r="CV606" s="166"/>
      <c r="CW606" s="166"/>
      <c r="CX606" s="196"/>
      <c r="CY606" s="195">
        <f t="shared" si="108"/>
        <v>0</v>
      </c>
      <c r="CZ606" s="187">
        <f t="shared" si="109"/>
        <v>0</v>
      </c>
    </row>
    <row r="607" ht="15.75" customHeight="1">
      <c r="A607" s="169">
        <v>14.0</v>
      </c>
      <c r="B607" s="312" t="s">
        <v>262</v>
      </c>
      <c r="C607" s="307" t="s">
        <v>263</v>
      </c>
      <c r="D607" s="124" t="str">
        <f t="shared" si="94"/>
        <v>#REF!</v>
      </c>
      <c r="E607" s="125" t="str">
        <f t="shared" si="95"/>
        <v>#REF!</v>
      </c>
      <c r="F607" s="172" t="str">
        <f t="shared" si="96"/>
        <v>#REF!</v>
      </c>
      <c r="G607" s="189" t="str">
        <f t="shared" si="97"/>
        <v>#REF!</v>
      </c>
      <c r="H607" s="175"/>
      <c r="I607" s="135"/>
      <c r="J607" s="135"/>
      <c r="K607" s="176"/>
      <c r="L607" s="176"/>
      <c r="M607" s="178">
        <f t="shared" si="98"/>
        <v>0</v>
      </c>
      <c r="N607" s="188">
        <f t="shared" si="99"/>
        <v>0</v>
      </c>
      <c r="O607" s="200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210"/>
      <c r="AG607" s="210"/>
      <c r="AH607" s="210"/>
      <c r="AI607" s="210"/>
      <c r="AJ607" s="178">
        <f t="shared" si="100"/>
        <v>0</v>
      </c>
      <c r="AK607" s="190">
        <f t="shared" si="101"/>
        <v>0</v>
      </c>
      <c r="AL607" s="200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  <c r="AZ607" s="197"/>
      <c r="BA607" s="197"/>
      <c r="BB607" s="197"/>
      <c r="BC607" s="197"/>
      <c r="BD607" s="197"/>
      <c r="BE607" s="197"/>
      <c r="BF607" s="197"/>
      <c r="BG607" s="178">
        <f t="shared" si="102"/>
        <v>0</v>
      </c>
      <c r="BH607" s="190">
        <f t="shared" si="103"/>
        <v>0</v>
      </c>
      <c r="BI607" s="200"/>
      <c r="BJ607" s="197"/>
      <c r="BK607" s="197"/>
      <c r="BL607" s="197"/>
      <c r="BM607" s="197"/>
      <c r="BN607" s="197"/>
      <c r="BO607" s="197"/>
      <c r="BP607" s="197"/>
      <c r="BQ607" s="197"/>
      <c r="BR607" s="197"/>
      <c r="BS607" s="197"/>
      <c r="BT607" s="197"/>
      <c r="BU607" s="197"/>
      <c r="BV607" s="197"/>
      <c r="BW607" s="204"/>
      <c r="BX607" s="204"/>
      <c r="BY607" s="204"/>
      <c r="BZ607" s="204"/>
      <c r="CA607" s="204"/>
      <c r="CB607" s="204"/>
      <c r="CC607" s="204"/>
      <c r="CD607" s="204"/>
      <c r="CE607" s="184">
        <f t="shared" si="104"/>
        <v>0</v>
      </c>
      <c r="CF607" s="244">
        <f t="shared" si="105"/>
        <v>0</v>
      </c>
      <c r="CG607" s="211"/>
      <c r="CH607" s="204"/>
      <c r="CI607" s="204"/>
      <c r="CJ607" s="204"/>
      <c r="CK607" s="204"/>
      <c r="CL607" s="204"/>
      <c r="CM607" s="204"/>
      <c r="CN607" s="204"/>
      <c r="CO607" s="204"/>
      <c r="CP607" s="204"/>
      <c r="CQ607" s="195">
        <f t="shared" si="106"/>
        <v>0</v>
      </c>
      <c r="CR607" s="186">
        <f t="shared" si="107"/>
        <v>0</v>
      </c>
      <c r="CS607" s="166"/>
      <c r="CT607" s="166"/>
      <c r="CU607" s="166"/>
      <c r="CV607" s="166"/>
      <c r="CW607" s="166"/>
      <c r="CX607" s="196"/>
      <c r="CY607" s="195">
        <f t="shared" si="108"/>
        <v>0</v>
      </c>
      <c r="CZ607" s="187">
        <f t="shared" si="109"/>
        <v>0</v>
      </c>
    </row>
    <row r="608" ht="15.75" customHeight="1">
      <c r="A608" s="121">
        <v>15.0</v>
      </c>
      <c r="B608" s="312" t="s">
        <v>264</v>
      </c>
      <c r="C608" s="307" t="s">
        <v>265</v>
      </c>
      <c r="D608" s="124" t="str">
        <f t="shared" si="94"/>
        <v>#REF!</v>
      </c>
      <c r="E608" s="125" t="str">
        <f t="shared" si="95"/>
        <v>#REF!</v>
      </c>
      <c r="F608" s="172" t="str">
        <f t="shared" si="96"/>
        <v>#REF!</v>
      </c>
      <c r="G608" s="189" t="str">
        <f t="shared" si="97"/>
        <v>#REF!</v>
      </c>
      <c r="H608" s="175"/>
      <c r="I608" s="176"/>
      <c r="J608" s="176"/>
      <c r="K608" s="135"/>
      <c r="L608" s="135"/>
      <c r="M608" s="178">
        <f t="shared" si="98"/>
        <v>0</v>
      </c>
      <c r="N608" s="188">
        <f t="shared" si="99"/>
        <v>0</v>
      </c>
      <c r="O608" s="200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210"/>
      <c r="AG608" s="210"/>
      <c r="AH608" s="210"/>
      <c r="AI608" s="210"/>
      <c r="AJ608" s="178">
        <f t="shared" si="100"/>
        <v>0</v>
      </c>
      <c r="AK608" s="190">
        <f t="shared" si="101"/>
        <v>0</v>
      </c>
      <c r="AL608" s="200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  <c r="AZ608" s="197"/>
      <c r="BA608" s="197"/>
      <c r="BB608" s="197"/>
      <c r="BC608" s="197"/>
      <c r="BD608" s="197"/>
      <c r="BE608" s="197"/>
      <c r="BF608" s="197"/>
      <c r="BG608" s="178">
        <f t="shared" si="102"/>
        <v>0</v>
      </c>
      <c r="BH608" s="190">
        <f t="shared" si="103"/>
        <v>0</v>
      </c>
      <c r="BI608" s="200"/>
      <c r="BJ608" s="197"/>
      <c r="BK608" s="197"/>
      <c r="BL608" s="197"/>
      <c r="BM608" s="197"/>
      <c r="BN608" s="197"/>
      <c r="BO608" s="197"/>
      <c r="BP608" s="197"/>
      <c r="BQ608" s="197"/>
      <c r="BR608" s="197"/>
      <c r="BS608" s="197"/>
      <c r="BT608" s="197"/>
      <c r="BU608" s="197"/>
      <c r="BV608" s="197"/>
      <c r="BW608" s="204"/>
      <c r="BX608" s="204"/>
      <c r="BY608" s="204"/>
      <c r="BZ608" s="204"/>
      <c r="CA608" s="204"/>
      <c r="CB608" s="204"/>
      <c r="CC608" s="204"/>
      <c r="CD608" s="204"/>
      <c r="CE608" s="184">
        <f t="shared" si="104"/>
        <v>0</v>
      </c>
      <c r="CF608" s="244">
        <f t="shared" si="105"/>
        <v>0</v>
      </c>
      <c r="CG608" s="211"/>
      <c r="CH608" s="204"/>
      <c r="CI608" s="204"/>
      <c r="CJ608" s="204"/>
      <c r="CK608" s="204"/>
      <c r="CL608" s="204"/>
      <c r="CM608" s="204"/>
      <c r="CN608" s="204"/>
      <c r="CO608" s="204"/>
      <c r="CP608" s="204"/>
      <c r="CQ608" s="195">
        <f t="shared" si="106"/>
        <v>0</v>
      </c>
      <c r="CR608" s="186">
        <f t="shared" si="107"/>
        <v>0</v>
      </c>
      <c r="CS608" s="166"/>
      <c r="CT608" s="166"/>
      <c r="CU608" s="166"/>
      <c r="CV608" s="166"/>
      <c r="CW608" s="166"/>
      <c r="CX608" s="196"/>
      <c r="CY608" s="195">
        <f t="shared" si="108"/>
        <v>0</v>
      </c>
      <c r="CZ608" s="187">
        <f t="shared" si="109"/>
        <v>0</v>
      </c>
    </row>
    <row r="609" ht="15.75" customHeight="1">
      <c r="A609" s="169">
        <v>16.0</v>
      </c>
      <c r="B609" s="312" t="s">
        <v>266</v>
      </c>
      <c r="C609" s="307" t="s">
        <v>267</v>
      </c>
      <c r="D609" s="124" t="str">
        <f t="shared" si="94"/>
        <v>#REF!</v>
      </c>
      <c r="E609" s="125" t="str">
        <f t="shared" si="95"/>
        <v>#REF!</v>
      </c>
      <c r="F609" s="172" t="str">
        <f t="shared" si="96"/>
        <v>#REF!</v>
      </c>
      <c r="G609" s="189" t="str">
        <f t="shared" si="97"/>
        <v>#REF!</v>
      </c>
      <c r="H609" s="175"/>
      <c r="I609" s="176"/>
      <c r="J609" s="135"/>
      <c r="K609" s="135"/>
      <c r="L609" s="135"/>
      <c r="M609" s="178">
        <f t="shared" si="98"/>
        <v>0</v>
      </c>
      <c r="N609" s="188">
        <f t="shared" si="99"/>
        <v>0</v>
      </c>
      <c r="O609" s="223"/>
      <c r="P609" s="222"/>
      <c r="Q609" s="222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  <c r="AB609" s="222"/>
      <c r="AC609" s="222"/>
      <c r="AD609" s="222"/>
      <c r="AE609" s="222"/>
      <c r="AF609" s="225"/>
      <c r="AG609" s="225"/>
      <c r="AH609" s="225"/>
      <c r="AI609" s="225"/>
      <c r="AJ609" s="178">
        <f t="shared" si="100"/>
        <v>0</v>
      </c>
      <c r="AK609" s="190">
        <f t="shared" si="101"/>
        <v>0</v>
      </c>
      <c r="AL609" s="223"/>
      <c r="AM609" s="222"/>
      <c r="AN609" s="222"/>
      <c r="AO609" s="222"/>
      <c r="AP609" s="222"/>
      <c r="AQ609" s="222"/>
      <c r="AR609" s="222"/>
      <c r="AS609" s="222"/>
      <c r="AT609" s="222"/>
      <c r="AU609" s="222"/>
      <c r="AV609" s="222"/>
      <c r="AW609" s="222"/>
      <c r="AX609" s="222"/>
      <c r="AY609" s="222"/>
      <c r="AZ609" s="222"/>
      <c r="BA609" s="222"/>
      <c r="BB609" s="222"/>
      <c r="BC609" s="222"/>
      <c r="BD609" s="222"/>
      <c r="BE609" s="222"/>
      <c r="BF609" s="222"/>
      <c r="BG609" s="178">
        <f t="shared" si="102"/>
        <v>0</v>
      </c>
      <c r="BH609" s="190">
        <f t="shared" si="103"/>
        <v>0</v>
      </c>
      <c r="BI609" s="223"/>
      <c r="BJ609" s="222"/>
      <c r="BK609" s="222"/>
      <c r="BL609" s="222"/>
      <c r="BM609" s="222"/>
      <c r="BN609" s="222"/>
      <c r="BO609" s="222"/>
      <c r="BP609" s="222"/>
      <c r="BQ609" s="222"/>
      <c r="BR609" s="222"/>
      <c r="BS609" s="222"/>
      <c r="BT609" s="222"/>
      <c r="BU609" s="222"/>
      <c r="BV609" s="222"/>
      <c r="BW609" s="204"/>
      <c r="BX609" s="204"/>
      <c r="BY609" s="204"/>
      <c r="BZ609" s="204"/>
      <c r="CA609" s="204"/>
      <c r="CB609" s="204"/>
      <c r="CC609" s="204"/>
      <c r="CD609" s="204"/>
      <c r="CE609" s="184">
        <f t="shared" si="104"/>
        <v>0</v>
      </c>
      <c r="CF609" s="244">
        <f t="shared" si="105"/>
        <v>0</v>
      </c>
      <c r="CG609" s="211"/>
      <c r="CH609" s="204"/>
      <c r="CI609" s="204"/>
      <c r="CJ609" s="204"/>
      <c r="CK609" s="204"/>
      <c r="CL609" s="204"/>
      <c r="CM609" s="204"/>
      <c r="CN609" s="204"/>
      <c r="CO609" s="204"/>
      <c r="CP609" s="204"/>
      <c r="CQ609" s="195">
        <f t="shared" si="106"/>
        <v>0</v>
      </c>
      <c r="CR609" s="186">
        <f t="shared" si="107"/>
        <v>0</v>
      </c>
      <c r="CS609" s="166"/>
      <c r="CT609" s="166"/>
      <c r="CU609" s="166"/>
      <c r="CV609" s="166"/>
      <c r="CW609" s="166"/>
      <c r="CX609" s="196"/>
      <c r="CY609" s="195">
        <f t="shared" si="108"/>
        <v>0</v>
      </c>
      <c r="CZ609" s="187">
        <f t="shared" si="109"/>
        <v>0</v>
      </c>
    </row>
    <row r="610" ht="15.75" customHeight="1">
      <c r="A610" s="121">
        <v>17.0</v>
      </c>
      <c r="B610" s="312" t="s">
        <v>268</v>
      </c>
      <c r="C610" s="307" t="s">
        <v>269</v>
      </c>
      <c r="D610" s="124" t="str">
        <f t="shared" si="94"/>
        <v>#REF!</v>
      </c>
      <c r="E610" s="125" t="str">
        <f t="shared" si="95"/>
        <v>#REF!</v>
      </c>
      <c r="F610" s="172" t="str">
        <f t="shared" si="96"/>
        <v>#REF!</v>
      </c>
      <c r="G610" s="189" t="str">
        <f t="shared" si="97"/>
        <v>#REF!</v>
      </c>
      <c r="H610" s="175"/>
      <c r="I610" s="135"/>
      <c r="J610" s="176"/>
      <c r="K610" s="135"/>
      <c r="L610" s="135"/>
      <c r="M610" s="178">
        <f t="shared" si="98"/>
        <v>0</v>
      </c>
      <c r="N610" s="188">
        <f t="shared" si="99"/>
        <v>0</v>
      </c>
      <c r="O610" s="200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210"/>
      <c r="AG610" s="210"/>
      <c r="AH610" s="210"/>
      <c r="AI610" s="210"/>
      <c r="AJ610" s="178">
        <f t="shared" si="100"/>
        <v>0</v>
      </c>
      <c r="AK610" s="190">
        <f t="shared" si="101"/>
        <v>0</v>
      </c>
      <c r="AL610" s="200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  <c r="AZ610" s="197"/>
      <c r="BA610" s="197"/>
      <c r="BB610" s="197"/>
      <c r="BC610" s="197"/>
      <c r="BD610" s="197"/>
      <c r="BE610" s="197"/>
      <c r="BF610" s="197"/>
      <c r="BG610" s="178">
        <f t="shared" si="102"/>
        <v>0</v>
      </c>
      <c r="BH610" s="190">
        <f t="shared" si="103"/>
        <v>0</v>
      </c>
      <c r="BI610" s="200"/>
      <c r="BJ610" s="197"/>
      <c r="BK610" s="197"/>
      <c r="BL610" s="197"/>
      <c r="BM610" s="197"/>
      <c r="BN610" s="197"/>
      <c r="BO610" s="197"/>
      <c r="BP610" s="197"/>
      <c r="BQ610" s="197"/>
      <c r="BR610" s="197"/>
      <c r="BS610" s="197"/>
      <c r="BT610" s="197"/>
      <c r="BU610" s="197"/>
      <c r="BV610" s="197"/>
      <c r="BW610" s="204"/>
      <c r="BX610" s="204"/>
      <c r="BY610" s="204"/>
      <c r="BZ610" s="204"/>
      <c r="CA610" s="204"/>
      <c r="CB610" s="204"/>
      <c r="CC610" s="204"/>
      <c r="CD610" s="204"/>
      <c r="CE610" s="184">
        <f t="shared" si="104"/>
        <v>0</v>
      </c>
      <c r="CF610" s="244">
        <f t="shared" si="105"/>
        <v>0</v>
      </c>
      <c r="CG610" s="211"/>
      <c r="CH610" s="204"/>
      <c r="CI610" s="204"/>
      <c r="CJ610" s="204"/>
      <c r="CK610" s="204"/>
      <c r="CL610" s="204"/>
      <c r="CM610" s="204"/>
      <c r="CN610" s="204"/>
      <c r="CO610" s="204"/>
      <c r="CP610" s="204"/>
      <c r="CQ610" s="195">
        <f t="shared" si="106"/>
        <v>0</v>
      </c>
      <c r="CR610" s="186">
        <f t="shared" si="107"/>
        <v>0</v>
      </c>
      <c r="CS610" s="166"/>
      <c r="CT610" s="166"/>
      <c r="CU610" s="166"/>
      <c r="CV610" s="166"/>
      <c r="CW610" s="166"/>
      <c r="CX610" s="196"/>
      <c r="CY610" s="195">
        <f t="shared" si="108"/>
        <v>0</v>
      </c>
      <c r="CZ610" s="187">
        <f t="shared" si="109"/>
        <v>0</v>
      </c>
    </row>
    <row r="611" ht="15.75" customHeight="1">
      <c r="A611" s="169">
        <v>18.0</v>
      </c>
      <c r="B611" s="312" t="s">
        <v>270</v>
      </c>
      <c r="C611" s="307" t="s">
        <v>271</v>
      </c>
      <c r="D611" s="124" t="str">
        <f t="shared" si="94"/>
        <v>#REF!</v>
      </c>
      <c r="E611" s="125" t="str">
        <f t="shared" si="95"/>
        <v>#REF!</v>
      </c>
      <c r="F611" s="172" t="str">
        <f t="shared" si="96"/>
        <v>#REF!</v>
      </c>
      <c r="G611" s="189" t="str">
        <f t="shared" si="97"/>
        <v>#REF!</v>
      </c>
      <c r="H611" s="175"/>
      <c r="I611" s="135"/>
      <c r="J611" s="135"/>
      <c r="K611" s="135"/>
      <c r="L611" s="135"/>
      <c r="M611" s="178">
        <f t="shared" si="98"/>
        <v>0</v>
      </c>
      <c r="N611" s="188">
        <f t="shared" si="99"/>
        <v>0</v>
      </c>
      <c r="O611" s="200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210"/>
      <c r="AG611" s="210"/>
      <c r="AH611" s="210"/>
      <c r="AI611" s="210"/>
      <c r="AJ611" s="178">
        <f t="shared" si="100"/>
        <v>0</v>
      </c>
      <c r="AK611" s="190">
        <f t="shared" si="101"/>
        <v>0</v>
      </c>
      <c r="AL611" s="200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  <c r="AZ611" s="197"/>
      <c r="BA611" s="197"/>
      <c r="BB611" s="197"/>
      <c r="BC611" s="197"/>
      <c r="BD611" s="197"/>
      <c r="BE611" s="197"/>
      <c r="BF611" s="197"/>
      <c r="BG611" s="178">
        <f t="shared" si="102"/>
        <v>0</v>
      </c>
      <c r="BH611" s="190">
        <f t="shared" si="103"/>
        <v>0</v>
      </c>
      <c r="BI611" s="200"/>
      <c r="BJ611" s="197"/>
      <c r="BK611" s="197"/>
      <c r="BL611" s="197"/>
      <c r="BM611" s="197"/>
      <c r="BN611" s="197"/>
      <c r="BO611" s="197"/>
      <c r="BP611" s="197"/>
      <c r="BQ611" s="197"/>
      <c r="BR611" s="197"/>
      <c r="BS611" s="197"/>
      <c r="BT611" s="197"/>
      <c r="BU611" s="197"/>
      <c r="BV611" s="197"/>
      <c r="BW611" s="204"/>
      <c r="BX611" s="204"/>
      <c r="BY611" s="204"/>
      <c r="BZ611" s="204"/>
      <c r="CA611" s="204"/>
      <c r="CB611" s="204"/>
      <c r="CC611" s="204"/>
      <c r="CD611" s="204"/>
      <c r="CE611" s="184">
        <f t="shared" si="104"/>
        <v>0</v>
      </c>
      <c r="CF611" s="244">
        <f t="shared" si="105"/>
        <v>0</v>
      </c>
      <c r="CG611" s="211"/>
      <c r="CH611" s="204"/>
      <c r="CI611" s="204"/>
      <c r="CJ611" s="204"/>
      <c r="CK611" s="204"/>
      <c r="CL611" s="204"/>
      <c r="CM611" s="204"/>
      <c r="CN611" s="204"/>
      <c r="CO611" s="204"/>
      <c r="CP611" s="204"/>
      <c r="CQ611" s="195">
        <f t="shared" si="106"/>
        <v>0</v>
      </c>
      <c r="CR611" s="186">
        <f t="shared" si="107"/>
        <v>0</v>
      </c>
      <c r="CS611" s="166"/>
      <c r="CT611" s="166"/>
      <c r="CU611" s="166"/>
      <c r="CV611" s="166"/>
      <c r="CW611" s="166"/>
      <c r="CX611" s="196"/>
      <c r="CY611" s="195">
        <f t="shared" si="108"/>
        <v>0</v>
      </c>
      <c r="CZ611" s="187">
        <f t="shared" si="109"/>
        <v>0</v>
      </c>
    </row>
    <row r="612" ht="15.75" customHeight="1">
      <c r="A612" s="121">
        <v>19.0</v>
      </c>
      <c r="B612" s="312" t="s">
        <v>272</v>
      </c>
      <c r="C612" s="307" t="s">
        <v>273</v>
      </c>
      <c r="D612" s="124" t="str">
        <f t="shared" si="94"/>
        <v>#REF!</v>
      </c>
      <c r="E612" s="125" t="str">
        <f t="shared" si="95"/>
        <v>#REF!</v>
      </c>
      <c r="F612" s="172" t="str">
        <f t="shared" si="96"/>
        <v>#REF!</v>
      </c>
      <c r="G612" s="189" t="str">
        <f t="shared" si="97"/>
        <v>#REF!</v>
      </c>
      <c r="H612" s="175"/>
      <c r="I612" s="135"/>
      <c r="J612" s="135"/>
      <c r="K612" s="135"/>
      <c r="L612" s="135"/>
      <c r="M612" s="178">
        <f t="shared" si="98"/>
        <v>0</v>
      </c>
      <c r="N612" s="188">
        <f t="shared" si="99"/>
        <v>0</v>
      </c>
      <c r="O612" s="200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210"/>
      <c r="AG612" s="210"/>
      <c r="AH612" s="210"/>
      <c r="AI612" s="210"/>
      <c r="AJ612" s="178">
        <f t="shared" si="100"/>
        <v>0</v>
      </c>
      <c r="AK612" s="190">
        <f t="shared" si="101"/>
        <v>0</v>
      </c>
      <c r="AL612" s="200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  <c r="AZ612" s="197"/>
      <c r="BA612" s="197"/>
      <c r="BB612" s="197"/>
      <c r="BC612" s="197"/>
      <c r="BD612" s="197"/>
      <c r="BE612" s="197"/>
      <c r="BF612" s="197"/>
      <c r="BG612" s="178">
        <f t="shared" si="102"/>
        <v>0</v>
      </c>
      <c r="BH612" s="190">
        <f t="shared" si="103"/>
        <v>0</v>
      </c>
      <c r="BI612" s="200"/>
      <c r="BJ612" s="197"/>
      <c r="BK612" s="197"/>
      <c r="BL612" s="197"/>
      <c r="BM612" s="197"/>
      <c r="BN612" s="197"/>
      <c r="BO612" s="197"/>
      <c r="BP612" s="197"/>
      <c r="BQ612" s="197"/>
      <c r="BR612" s="197"/>
      <c r="BS612" s="197"/>
      <c r="BT612" s="197"/>
      <c r="BU612" s="197"/>
      <c r="BV612" s="197"/>
      <c r="BW612" s="204"/>
      <c r="BX612" s="204"/>
      <c r="BY612" s="204"/>
      <c r="BZ612" s="204"/>
      <c r="CA612" s="204"/>
      <c r="CB612" s="204"/>
      <c r="CC612" s="204"/>
      <c r="CD612" s="204"/>
      <c r="CE612" s="184">
        <f t="shared" si="104"/>
        <v>0</v>
      </c>
      <c r="CF612" s="244">
        <f t="shared" si="105"/>
        <v>0</v>
      </c>
      <c r="CG612" s="211"/>
      <c r="CH612" s="204"/>
      <c r="CI612" s="204"/>
      <c r="CJ612" s="204"/>
      <c r="CK612" s="204"/>
      <c r="CL612" s="204"/>
      <c r="CM612" s="204"/>
      <c r="CN612" s="204"/>
      <c r="CO612" s="204"/>
      <c r="CP612" s="204"/>
      <c r="CQ612" s="195">
        <f t="shared" si="106"/>
        <v>0</v>
      </c>
      <c r="CR612" s="186">
        <f t="shared" si="107"/>
        <v>0</v>
      </c>
      <c r="CS612" s="166"/>
      <c r="CT612" s="166"/>
      <c r="CU612" s="166"/>
      <c r="CV612" s="166"/>
      <c r="CW612" s="166"/>
      <c r="CX612" s="196"/>
      <c r="CY612" s="195">
        <f t="shared" si="108"/>
        <v>0</v>
      </c>
      <c r="CZ612" s="187">
        <f t="shared" si="109"/>
        <v>0</v>
      </c>
    </row>
    <row r="613" ht="15.75" customHeight="1">
      <c r="A613" s="169">
        <v>20.0</v>
      </c>
      <c r="B613" s="312" t="s">
        <v>274</v>
      </c>
      <c r="C613" s="307" t="s">
        <v>275</v>
      </c>
      <c r="D613" s="124" t="str">
        <f t="shared" si="94"/>
        <v>#REF!</v>
      </c>
      <c r="E613" s="125" t="str">
        <f t="shared" si="95"/>
        <v>#REF!</v>
      </c>
      <c r="F613" s="172" t="str">
        <f t="shared" si="96"/>
        <v>#REF!</v>
      </c>
      <c r="G613" s="189" t="str">
        <f t="shared" si="97"/>
        <v>#REF!</v>
      </c>
      <c r="H613" s="175"/>
      <c r="I613" s="135"/>
      <c r="J613" s="135"/>
      <c r="K613" s="135"/>
      <c r="L613" s="135"/>
      <c r="M613" s="178">
        <f t="shared" si="98"/>
        <v>0</v>
      </c>
      <c r="N613" s="188">
        <f t="shared" si="99"/>
        <v>0</v>
      </c>
      <c r="O613" s="200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210"/>
      <c r="AG613" s="210"/>
      <c r="AH613" s="210"/>
      <c r="AI613" s="210"/>
      <c r="AJ613" s="178">
        <f t="shared" si="100"/>
        <v>0</v>
      </c>
      <c r="AK613" s="190">
        <f t="shared" si="101"/>
        <v>0</v>
      </c>
      <c r="AL613" s="200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  <c r="AZ613" s="197"/>
      <c r="BA613" s="197"/>
      <c r="BB613" s="197"/>
      <c r="BC613" s="197"/>
      <c r="BD613" s="197"/>
      <c r="BE613" s="197"/>
      <c r="BF613" s="197"/>
      <c r="BG613" s="178">
        <f t="shared" si="102"/>
        <v>0</v>
      </c>
      <c r="BH613" s="190">
        <f t="shared" si="103"/>
        <v>0</v>
      </c>
      <c r="BI613" s="200"/>
      <c r="BJ613" s="197"/>
      <c r="BK613" s="197"/>
      <c r="BL613" s="197"/>
      <c r="BM613" s="197"/>
      <c r="BN613" s="197"/>
      <c r="BO613" s="197"/>
      <c r="BP613" s="197"/>
      <c r="BQ613" s="197"/>
      <c r="BR613" s="197"/>
      <c r="BS613" s="197"/>
      <c r="BT613" s="197"/>
      <c r="BU613" s="197"/>
      <c r="BV613" s="197"/>
      <c r="BW613" s="204"/>
      <c r="BX613" s="204"/>
      <c r="BY613" s="204"/>
      <c r="BZ613" s="204"/>
      <c r="CA613" s="204"/>
      <c r="CB613" s="204"/>
      <c r="CC613" s="204"/>
      <c r="CD613" s="204"/>
      <c r="CE613" s="184">
        <f t="shared" si="104"/>
        <v>0</v>
      </c>
      <c r="CF613" s="244">
        <f t="shared" si="105"/>
        <v>0</v>
      </c>
      <c r="CG613" s="211"/>
      <c r="CH613" s="204"/>
      <c r="CI613" s="204"/>
      <c r="CJ613" s="204"/>
      <c r="CK613" s="204"/>
      <c r="CL613" s="204"/>
      <c r="CM613" s="204"/>
      <c r="CN613" s="204"/>
      <c r="CO613" s="204"/>
      <c r="CP613" s="204"/>
      <c r="CQ613" s="195">
        <f t="shared" si="106"/>
        <v>0</v>
      </c>
      <c r="CR613" s="186">
        <f t="shared" si="107"/>
        <v>0</v>
      </c>
      <c r="CS613" s="166"/>
      <c r="CT613" s="166"/>
      <c r="CU613" s="166"/>
      <c r="CV613" s="166"/>
      <c r="CW613" s="166"/>
      <c r="CX613" s="196"/>
      <c r="CY613" s="195">
        <f t="shared" si="108"/>
        <v>0</v>
      </c>
      <c r="CZ613" s="187">
        <f t="shared" si="109"/>
        <v>0</v>
      </c>
    </row>
    <row r="614" ht="15.75" customHeight="1">
      <c r="A614" s="121">
        <v>21.0</v>
      </c>
      <c r="B614" s="312" t="s">
        <v>276</v>
      </c>
      <c r="C614" s="307" t="s">
        <v>277</v>
      </c>
      <c r="D614" s="124" t="str">
        <f t="shared" si="94"/>
        <v>#REF!</v>
      </c>
      <c r="E614" s="125" t="str">
        <f t="shared" si="95"/>
        <v>#REF!</v>
      </c>
      <c r="F614" s="172" t="str">
        <f t="shared" si="96"/>
        <v>#REF!</v>
      </c>
      <c r="G614" s="189" t="str">
        <f t="shared" si="97"/>
        <v>#REF!</v>
      </c>
      <c r="H614" s="175"/>
      <c r="I614" s="176"/>
      <c r="J614" s="176"/>
      <c r="K614" s="135"/>
      <c r="L614" s="135"/>
      <c r="M614" s="178">
        <f t="shared" si="98"/>
        <v>0</v>
      </c>
      <c r="N614" s="188">
        <f t="shared" si="99"/>
        <v>0</v>
      </c>
      <c r="O614" s="200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210"/>
      <c r="AG614" s="210"/>
      <c r="AH614" s="210"/>
      <c r="AI614" s="210"/>
      <c r="AJ614" s="178">
        <f t="shared" si="100"/>
        <v>0</v>
      </c>
      <c r="AK614" s="190">
        <f t="shared" si="101"/>
        <v>0</v>
      </c>
      <c r="AL614" s="200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  <c r="AZ614" s="197"/>
      <c r="BA614" s="197"/>
      <c r="BB614" s="197"/>
      <c r="BC614" s="197"/>
      <c r="BD614" s="197"/>
      <c r="BE614" s="197"/>
      <c r="BF614" s="197"/>
      <c r="BG614" s="178">
        <f t="shared" si="102"/>
        <v>0</v>
      </c>
      <c r="BH614" s="190">
        <f t="shared" si="103"/>
        <v>0</v>
      </c>
      <c r="BI614" s="200"/>
      <c r="BJ614" s="197"/>
      <c r="BK614" s="197"/>
      <c r="BL614" s="197"/>
      <c r="BM614" s="197"/>
      <c r="BN614" s="197"/>
      <c r="BO614" s="197"/>
      <c r="BP614" s="197"/>
      <c r="BQ614" s="197"/>
      <c r="BR614" s="197"/>
      <c r="BS614" s="197"/>
      <c r="BT614" s="197"/>
      <c r="BU614" s="197"/>
      <c r="BV614" s="197"/>
      <c r="BW614" s="204"/>
      <c r="BX614" s="204"/>
      <c r="BY614" s="204"/>
      <c r="BZ614" s="204"/>
      <c r="CA614" s="204"/>
      <c r="CB614" s="204"/>
      <c r="CC614" s="204"/>
      <c r="CD614" s="204"/>
      <c r="CE614" s="184">
        <f t="shared" si="104"/>
        <v>0</v>
      </c>
      <c r="CF614" s="244">
        <f t="shared" si="105"/>
        <v>0</v>
      </c>
      <c r="CG614" s="211"/>
      <c r="CH614" s="204"/>
      <c r="CI614" s="204"/>
      <c r="CJ614" s="204"/>
      <c r="CK614" s="204"/>
      <c r="CL614" s="204"/>
      <c r="CM614" s="204"/>
      <c r="CN614" s="204"/>
      <c r="CO614" s="204"/>
      <c r="CP614" s="204"/>
      <c r="CQ614" s="195">
        <f t="shared" si="106"/>
        <v>0</v>
      </c>
      <c r="CR614" s="186">
        <f t="shared" si="107"/>
        <v>0</v>
      </c>
      <c r="CS614" s="166"/>
      <c r="CT614" s="166"/>
      <c r="CU614" s="166"/>
      <c r="CV614" s="166"/>
      <c r="CW614" s="166"/>
      <c r="CX614" s="196"/>
      <c r="CY614" s="195">
        <f t="shared" si="108"/>
        <v>0</v>
      </c>
      <c r="CZ614" s="187">
        <f t="shared" si="109"/>
        <v>0</v>
      </c>
    </row>
    <row r="615" ht="15.75" customHeight="1">
      <c r="A615" s="169">
        <v>22.0</v>
      </c>
      <c r="B615" s="312" t="s">
        <v>278</v>
      </c>
      <c r="C615" s="307" t="s">
        <v>279</v>
      </c>
      <c r="D615" s="124" t="str">
        <f t="shared" si="94"/>
        <v>#REF!</v>
      </c>
      <c r="E615" s="125" t="str">
        <f t="shared" si="95"/>
        <v>#REF!</v>
      </c>
      <c r="F615" s="172" t="str">
        <f t="shared" si="96"/>
        <v>#REF!</v>
      </c>
      <c r="G615" s="189" t="str">
        <f t="shared" si="97"/>
        <v>#REF!</v>
      </c>
      <c r="H615" s="175"/>
      <c r="I615" s="176"/>
      <c r="J615" s="135"/>
      <c r="K615" s="135"/>
      <c r="L615" s="135"/>
      <c r="M615" s="178">
        <f t="shared" si="98"/>
        <v>0</v>
      </c>
      <c r="N615" s="188">
        <f t="shared" si="99"/>
        <v>0</v>
      </c>
      <c r="O615" s="200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210"/>
      <c r="AG615" s="210"/>
      <c r="AH615" s="210"/>
      <c r="AI615" s="210"/>
      <c r="AJ615" s="178">
        <f t="shared" si="100"/>
        <v>0</v>
      </c>
      <c r="AK615" s="190">
        <f t="shared" si="101"/>
        <v>0</v>
      </c>
      <c r="AL615" s="200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  <c r="AZ615" s="197"/>
      <c r="BA615" s="197"/>
      <c r="BB615" s="197"/>
      <c r="BC615" s="197"/>
      <c r="BD615" s="197"/>
      <c r="BE615" s="197"/>
      <c r="BF615" s="197"/>
      <c r="BG615" s="178">
        <f t="shared" si="102"/>
        <v>0</v>
      </c>
      <c r="BH615" s="190">
        <f t="shared" si="103"/>
        <v>0</v>
      </c>
      <c r="BI615" s="200"/>
      <c r="BJ615" s="197"/>
      <c r="BK615" s="197"/>
      <c r="BL615" s="197"/>
      <c r="BM615" s="197"/>
      <c r="BN615" s="197"/>
      <c r="BO615" s="197"/>
      <c r="BP615" s="197"/>
      <c r="BQ615" s="197"/>
      <c r="BR615" s="197"/>
      <c r="BS615" s="197"/>
      <c r="BT615" s="197"/>
      <c r="BU615" s="197"/>
      <c r="BV615" s="197"/>
      <c r="BW615" s="204"/>
      <c r="BX615" s="204"/>
      <c r="BY615" s="204"/>
      <c r="BZ615" s="204"/>
      <c r="CA615" s="204"/>
      <c r="CB615" s="204"/>
      <c r="CC615" s="204"/>
      <c r="CD615" s="204"/>
      <c r="CE615" s="184">
        <f t="shared" si="104"/>
        <v>0</v>
      </c>
      <c r="CF615" s="244">
        <f t="shared" si="105"/>
        <v>0</v>
      </c>
      <c r="CG615" s="211"/>
      <c r="CH615" s="204"/>
      <c r="CI615" s="204"/>
      <c r="CJ615" s="204"/>
      <c r="CK615" s="204"/>
      <c r="CL615" s="204"/>
      <c r="CM615" s="204"/>
      <c r="CN615" s="204"/>
      <c r="CO615" s="204"/>
      <c r="CP615" s="204"/>
      <c r="CQ615" s="195">
        <f t="shared" si="106"/>
        <v>0</v>
      </c>
      <c r="CR615" s="186">
        <f t="shared" si="107"/>
        <v>0</v>
      </c>
      <c r="CS615" s="166"/>
      <c r="CT615" s="166"/>
      <c r="CU615" s="166"/>
      <c r="CV615" s="166"/>
      <c r="CW615" s="166"/>
      <c r="CX615" s="196"/>
      <c r="CY615" s="195">
        <f t="shared" si="108"/>
        <v>0</v>
      </c>
      <c r="CZ615" s="187">
        <f t="shared" si="109"/>
        <v>0</v>
      </c>
    </row>
    <row r="616" ht="15.75" customHeight="1">
      <c r="A616" s="121">
        <v>23.0</v>
      </c>
      <c r="B616" s="312" t="s">
        <v>280</v>
      </c>
      <c r="C616" s="307" t="s">
        <v>281</v>
      </c>
      <c r="D616" s="124" t="str">
        <f t="shared" si="94"/>
        <v>#REF!</v>
      </c>
      <c r="E616" s="125" t="str">
        <f t="shared" si="95"/>
        <v>#REF!</v>
      </c>
      <c r="F616" s="172" t="str">
        <f t="shared" si="96"/>
        <v>#REF!</v>
      </c>
      <c r="G616" s="189" t="str">
        <f t="shared" si="97"/>
        <v>#REF!</v>
      </c>
      <c r="H616" s="175"/>
      <c r="I616" s="176"/>
      <c r="J616" s="135"/>
      <c r="K616" s="135"/>
      <c r="L616" s="135"/>
      <c r="M616" s="178">
        <f t="shared" si="98"/>
        <v>0</v>
      </c>
      <c r="N616" s="188">
        <f t="shared" si="99"/>
        <v>0</v>
      </c>
      <c r="O616" s="216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  <c r="AB616" s="215"/>
      <c r="AC616" s="215"/>
      <c r="AD616" s="215"/>
      <c r="AE616" s="215"/>
      <c r="AF616" s="218"/>
      <c r="AG616" s="218"/>
      <c r="AH616" s="218"/>
      <c r="AI616" s="218"/>
      <c r="AJ616" s="178">
        <f t="shared" si="100"/>
        <v>0</v>
      </c>
      <c r="AK616" s="190">
        <f t="shared" si="101"/>
        <v>0</v>
      </c>
      <c r="AL616" s="216"/>
      <c r="AM616" s="215"/>
      <c r="AN616" s="215"/>
      <c r="AO616" s="215"/>
      <c r="AP616" s="215"/>
      <c r="AQ616" s="215"/>
      <c r="AR616" s="215"/>
      <c r="AS616" s="215"/>
      <c r="AT616" s="215"/>
      <c r="AU616" s="215"/>
      <c r="AV616" s="215"/>
      <c r="AW616" s="215"/>
      <c r="AX616" s="215"/>
      <c r="AY616" s="215"/>
      <c r="AZ616" s="215"/>
      <c r="BA616" s="215"/>
      <c r="BB616" s="215"/>
      <c r="BC616" s="215"/>
      <c r="BD616" s="215"/>
      <c r="BE616" s="215"/>
      <c r="BF616" s="215"/>
      <c r="BG616" s="178">
        <f t="shared" si="102"/>
        <v>0</v>
      </c>
      <c r="BH616" s="190">
        <f t="shared" si="103"/>
        <v>0</v>
      </c>
      <c r="BI616" s="216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04"/>
      <c r="BX616" s="204"/>
      <c r="BY616" s="204"/>
      <c r="BZ616" s="204"/>
      <c r="CA616" s="204"/>
      <c r="CB616" s="204"/>
      <c r="CC616" s="204"/>
      <c r="CD616" s="204"/>
      <c r="CE616" s="184">
        <f t="shared" si="104"/>
        <v>0</v>
      </c>
      <c r="CF616" s="244">
        <f t="shared" si="105"/>
        <v>0</v>
      </c>
      <c r="CG616" s="211"/>
      <c r="CH616" s="204"/>
      <c r="CI616" s="204"/>
      <c r="CJ616" s="204"/>
      <c r="CK616" s="204"/>
      <c r="CL616" s="204"/>
      <c r="CM616" s="204"/>
      <c r="CN616" s="204"/>
      <c r="CO616" s="204"/>
      <c r="CP616" s="204"/>
      <c r="CQ616" s="195">
        <f t="shared" si="106"/>
        <v>0</v>
      </c>
      <c r="CR616" s="186">
        <f t="shared" si="107"/>
        <v>0</v>
      </c>
      <c r="CS616" s="166"/>
      <c r="CT616" s="166"/>
      <c r="CU616" s="166"/>
      <c r="CV616" s="166"/>
      <c r="CW616" s="166"/>
      <c r="CX616" s="196"/>
      <c r="CY616" s="195">
        <f t="shared" si="108"/>
        <v>0</v>
      </c>
      <c r="CZ616" s="187">
        <f t="shared" si="109"/>
        <v>0</v>
      </c>
    </row>
    <row r="617" ht="15.75" customHeight="1">
      <c r="A617" s="169">
        <v>24.0</v>
      </c>
      <c r="B617" s="312" t="s">
        <v>282</v>
      </c>
      <c r="C617" s="307" t="s">
        <v>283</v>
      </c>
      <c r="D617" s="124" t="str">
        <f t="shared" si="94"/>
        <v>#REF!</v>
      </c>
      <c r="E617" s="125" t="str">
        <f t="shared" si="95"/>
        <v>#REF!</v>
      </c>
      <c r="F617" s="172" t="str">
        <f t="shared" si="96"/>
        <v>#REF!</v>
      </c>
      <c r="G617" s="189" t="str">
        <f t="shared" si="97"/>
        <v>#REF!</v>
      </c>
      <c r="H617" s="175"/>
      <c r="I617" s="177"/>
      <c r="J617" s="177"/>
      <c r="K617" s="135"/>
      <c r="L617" s="135"/>
      <c r="M617" s="178">
        <f t="shared" si="98"/>
        <v>0</v>
      </c>
      <c r="N617" s="188">
        <f t="shared" si="99"/>
        <v>0</v>
      </c>
      <c r="O617" s="216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  <c r="AB617" s="215"/>
      <c r="AC617" s="215"/>
      <c r="AD617" s="215"/>
      <c r="AE617" s="215"/>
      <c r="AF617" s="218"/>
      <c r="AG617" s="218"/>
      <c r="AH617" s="218"/>
      <c r="AI617" s="218"/>
      <c r="AJ617" s="178">
        <f t="shared" si="100"/>
        <v>0</v>
      </c>
      <c r="AK617" s="190">
        <f t="shared" si="101"/>
        <v>0</v>
      </c>
      <c r="AL617" s="216"/>
      <c r="AM617" s="215"/>
      <c r="AN617" s="215"/>
      <c r="AO617" s="215"/>
      <c r="AP617" s="215"/>
      <c r="AQ617" s="215"/>
      <c r="AR617" s="215"/>
      <c r="AS617" s="215"/>
      <c r="AT617" s="215"/>
      <c r="AU617" s="215"/>
      <c r="AV617" s="215"/>
      <c r="AW617" s="215"/>
      <c r="AX617" s="215"/>
      <c r="AY617" s="215"/>
      <c r="AZ617" s="215"/>
      <c r="BA617" s="215"/>
      <c r="BB617" s="215"/>
      <c r="BC617" s="215"/>
      <c r="BD617" s="215"/>
      <c r="BE617" s="215"/>
      <c r="BF617" s="215"/>
      <c r="BG617" s="178">
        <f t="shared" si="102"/>
        <v>0</v>
      </c>
      <c r="BH617" s="190">
        <f t="shared" si="103"/>
        <v>0</v>
      </c>
      <c r="BI617" s="216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04"/>
      <c r="BX617" s="204"/>
      <c r="BY617" s="204"/>
      <c r="BZ617" s="204"/>
      <c r="CA617" s="204"/>
      <c r="CB617" s="204"/>
      <c r="CC617" s="204"/>
      <c r="CD617" s="204"/>
      <c r="CE617" s="184">
        <f t="shared" si="104"/>
        <v>0</v>
      </c>
      <c r="CF617" s="244">
        <f t="shared" si="105"/>
        <v>0</v>
      </c>
      <c r="CG617" s="211"/>
      <c r="CH617" s="204"/>
      <c r="CI617" s="204"/>
      <c r="CJ617" s="204"/>
      <c r="CK617" s="204"/>
      <c r="CL617" s="204"/>
      <c r="CM617" s="204"/>
      <c r="CN617" s="204"/>
      <c r="CO617" s="204"/>
      <c r="CP617" s="204"/>
      <c r="CQ617" s="195">
        <f t="shared" si="106"/>
        <v>0</v>
      </c>
      <c r="CR617" s="186">
        <f t="shared" si="107"/>
        <v>0</v>
      </c>
      <c r="CS617" s="166"/>
      <c r="CT617" s="166"/>
      <c r="CU617" s="166"/>
      <c r="CV617" s="166"/>
      <c r="CW617" s="166"/>
      <c r="CX617" s="196"/>
      <c r="CY617" s="195">
        <f t="shared" si="108"/>
        <v>0</v>
      </c>
      <c r="CZ617" s="187">
        <f t="shared" si="109"/>
        <v>0</v>
      </c>
    </row>
    <row r="618" ht="15.75" customHeight="1">
      <c r="A618" s="121">
        <v>25.0</v>
      </c>
      <c r="B618" s="312" t="s">
        <v>284</v>
      </c>
      <c r="C618" s="307" t="s">
        <v>285</v>
      </c>
      <c r="D618" s="124" t="str">
        <f t="shared" si="94"/>
        <v>#REF!</v>
      </c>
      <c r="E618" s="125" t="str">
        <f t="shared" si="95"/>
        <v>#REF!</v>
      </c>
      <c r="F618" s="172" t="str">
        <f t="shared" si="96"/>
        <v>#REF!</v>
      </c>
      <c r="G618" s="189" t="str">
        <f t="shared" si="97"/>
        <v>#REF!</v>
      </c>
      <c r="H618" s="208"/>
      <c r="I618" s="135"/>
      <c r="J618" s="135"/>
      <c r="K618" s="135"/>
      <c r="L618" s="135"/>
      <c r="M618" s="178">
        <f t="shared" si="98"/>
        <v>0</v>
      </c>
      <c r="N618" s="188">
        <f t="shared" si="99"/>
        <v>0</v>
      </c>
      <c r="O618" s="200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210"/>
      <c r="AG618" s="210"/>
      <c r="AH618" s="210"/>
      <c r="AI618" s="210"/>
      <c r="AJ618" s="178">
        <f t="shared" si="100"/>
        <v>0</v>
      </c>
      <c r="AK618" s="190">
        <f t="shared" si="101"/>
        <v>0</v>
      </c>
      <c r="AL618" s="200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  <c r="AZ618" s="197"/>
      <c r="BA618" s="197"/>
      <c r="BB618" s="197"/>
      <c r="BC618" s="197"/>
      <c r="BD618" s="197"/>
      <c r="BE618" s="197"/>
      <c r="BF618" s="197"/>
      <c r="BG618" s="178">
        <f t="shared" si="102"/>
        <v>0</v>
      </c>
      <c r="BH618" s="190">
        <f t="shared" si="103"/>
        <v>0</v>
      </c>
      <c r="BI618" s="200"/>
      <c r="BJ618" s="197"/>
      <c r="BK618" s="197"/>
      <c r="BL618" s="197"/>
      <c r="BM618" s="197"/>
      <c r="BN618" s="197"/>
      <c r="BO618" s="197"/>
      <c r="BP618" s="197"/>
      <c r="BQ618" s="197"/>
      <c r="BR618" s="197"/>
      <c r="BS618" s="197"/>
      <c r="BT618" s="197"/>
      <c r="BU618" s="197"/>
      <c r="BV618" s="197"/>
      <c r="BW618" s="204"/>
      <c r="BX618" s="204"/>
      <c r="BY618" s="204"/>
      <c r="BZ618" s="204"/>
      <c r="CA618" s="204"/>
      <c r="CB618" s="204"/>
      <c r="CC618" s="204"/>
      <c r="CD618" s="204"/>
      <c r="CE618" s="184">
        <f t="shared" si="104"/>
        <v>0</v>
      </c>
      <c r="CF618" s="244">
        <f t="shared" si="105"/>
        <v>0</v>
      </c>
      <c r="CG618" s="211"/>
      <c r="CH618" s="204"/>
      <c r="CI618" s="204"/>
      <c r="CJ618" s="204"/>
      <c r="CK618" s="204"/>
      <c r="CL618" s="204"/>
      <c r="CM618" s="204"/>
      <c r="CN618" s="204"/>
      <c r="CO618" s="204"/>
      <c r="CP618" s="204"/>
      <c r="CQ618" s="195">
        <f t="shared" si="106"/>
        <v>0</v>
      </c>
      <c r="CR618" s="186">
        <f t="shared" si="107"/>
        <v>0</v>
      </c>
      <c r="CS618" s="166"/>
      <c r="CT618" s="166"/>
      <c r="CU618" s="166"/>
      <c r="CV618" s="166"/>
      <c r="CW618" s="166"/>
      <c r="CX618" s="196"/>
      <c r="CY618" s="195">
        <f t="shared" si="108"/>
        <v>0</v>
      </c>
      <c r="CZ618" s="187">
        <f t="shared" si="109"/>
        <v>0</v>
      </c>
    </row>
    <row r="619" ht="15.75" customHeight="1">
      <c r="A619" s="169">
        <v>26.0</v>
      </c>
      <c r="B619" s="312" t="s">
        <v>286</v>
      </c>
      <c r="C619" s="307" t="s">
        <v>287</v>
      </c>
      <c r="D619" s="124" t="str">
        <f t="shared" si="94"/>
        <v>#REF!</v>
      </c>
      <c r="E619" s="125" t="str">
        <f t="shared" si="95"/>
        <v>#REF!</v>
      </c>
      <c r="F619" s="172" t="str">
        <f t="shared" si="96"/>
        <v>#REF!</v>
      </c>
      <c r="G619" s="189" t="str">
        <f t="shared" si="97"/>
        <v>#REF!</v>
      </c>
      <c r="H619" s="175"/>
      <c r="I619" s="135"/>
      <c r="J619" s="135"/>
      <c r="K619" s="135"/>
      <c r="L619" s="135"/>
      <c r="M619" s="178">
        <f t="shared" si="98"/>
        <v>0</v>
      </c>
      <c r="N619" s="188">
        <f t="shared" si="99"/>
        <v>0</v>
      </c>
      <c r="O619" s="200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210"/>
      <c r="AG619" s="210"/>
      <c r="AH619" s="210"/>
      <c r="AI619" s="210"/>
      <c r="AJ619" s="178">
        <f t="shared" si="100"/>
        <v>0</v>
      </c>
      <c r="AK619" s="190">
        <f t="shared" si="101"/>
        <v>0</v>
      </c>
      <c r="AL619" s="200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  <c r="AZ619" s="197"/>
      <c r="BA619" s="197"/>
      <c r="BB619" s="197"/>
      <c r="BC619" s="197"/>
      <c r="BD619" s="197"/>
      <c r="BE619" s="197"/>
      <c r="BF619" s="197"/>
      <c r="BG619" s="178">
        <f t="shared" si="102"/>
        <v>0</v>
      </c>
      <c r="BH619" s="190">
        <f t="shared" si="103"/>
        <v>0</v>
      </c>
      <c r="BI619" s="200"/>
      <c r="BJ619" s="197"/>
      <c r="BK619" s="197"/>
      <c r="BL619" s="197"/>
      <c r="BM619" s="197"/>
      <c r="BN619" s="197"/>
      <c r="BO619" s="197"/>
      <c r="BP619" s="197"/>
      <c r="BQ619" s="197"/>
      <c r="BR619" s="197"/>
      <c r="BS619" s="197"/>
      <c r="BT619" s="197"/>
      <c r="BU619" s="197"/>
      <c r="BV619" s="197"/>
      <c r="BW619" s="204"/>
      <c r="BX619" s="204"/>
      <c r="BY619" s="204"/>
      <c r="BZ619" s="204"/>
      <c r="CA619" s="204"/>
      <c r="CB619" s="204"/>
      <c r="CC619" s="204"/>
      <c r="CD619" s="204"/>
      <c r="CE619" s="184">
        <f t="shared" si="104"/>
        <v>0</v>
      </c>
      <c r="CF619" s="244">
        <f t="shared" si="105"/>
        <v>0</v>
      </c>
      <c r="CG619" s="211"/>
      <c r="CH619" s="204"/>
      <c r="CI619" s="204"/>
      <c r="CJ619" s="204"/>
      <c r="CK619" s="204"/>
      <c r="CL619" s="204"/>
      <c r="CM619" s="204"/>
      <c r="CN619" s="204"/>
      <c r="CO619" s="204"/>
      <c r="CP619" s="204"/>
      <c r="CQ619" s="195">
        <f t="shared" si="106"/>
        <v>0</v>
      </c>
      <c r="CR619" s="186">
        <f t="shared" si="107"/>
        <v>0</v>
      </c>
      <c r="CS619" s="166"/>
      <c r="CT619" s="166"/>
      <c r="CU619" s="166"/>
      <c r="CV619" s="166"/>
      <c r="CW619" s="166"/>
      <c r="CX619" s="196"/>
      <c r="CY619" s="195">
        <f t="shared" si="108"/>
        <v>0</v>
      </c>
      <c r="CZ619" s="187">
        <f t="shared" si="109"/>
        <v>0</v>
      </c>
    </row>
    <row r="620" ht="15.75" customHeight="1">
      <c r="A620" s="121">
        <v>27.0</v>
      </c>
      <c r="B620" s="312" t="s">
        <v>288</v>
      </c>
      <c r="C620" s="307" t="s">
        <v>289</v>
      </c>
      <c r="D620" s="124" t="str">
        <f t="shared" si="94"/>
        <v>#REF!</v>
      </c>
      <c r="E620" s="125" t="str">
        <f t="shared" si="95"/>
        <v>#REF!</v>
      </c>
      <c r="F620" s="172" t="str">
        <f t="shared" si="96"/>
        <v>#REF!</v>
      </c>
      <c r="G620" s="189" t="str">
        <f t="shared" si="97"/>
        <v>#REF!</v>
      </c>
      <c r="H620" s="175"/>
      <c r="I620" s="176"/>
      <c r="J620" s="176"/>
      <c r="K620" s="176"/>
      <c r="L620" s="176"/>
      <c r="M620" s="178">
        <f t="shared" si="98"/>
        <v>0</v>
      </c>
      <c r="N620" s="188">
        <f t="shared" si="99"/>
        <v>0</v>
      </c>
      <c r="O620" s="200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210"/>
      <c r="AG620" s="210"/>
      <c r="AH620" s="210"/>
      <c r="AI620" s="210"/>
      <c r="AJ620" s="178">
        <f t="shared" si="100"/>
        <v>0</v>
      </c>
      <c r="AK620" s="190">
        <f t="shared" si="101"/>
        <v>0</v>
      </c>
      <c r="AL620" s="200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  <c r="AZ620" s="197"/>
      <c r="BA620" s="197"/>
      <c r="BB620" s="197"/>
      <c r="BC620" s="197"/>
      <c r="BD620" s="197"/>
      <c r="BE620" s="197"/>
      <c r="BF620" s="197"/>
      <c r="BG620" s="178">
        <f t="shared" si="102"/>
        <v>0</v>
      </c>
      <c r="BH620" s="190">
        <f t="shared" si="103"/>
        <v>0</v>
      </c>
      <c r="BI620" s="200"/>
      <c r="BJ620" s="197"/>
      <c r="BK620" s="197"/>
      <c r="BL620" s="197"/>
      <c r="BM620" s="197"/>
      <c r="BN620" s="197"/>
      <c r="BO620" s="197"/>
      <c r="BP620" s="197"/>
      <c r="BQ620" s="197"/>
      <c r="BR620" s="197"/>
      <c r="BS620" s="197"/>
      <c r="BT620" s="197"/>
      <c r="BU620" s="197"/>
      <c r="BV620" s="197"/>
      <c r="BW620" s="204"/>
      <c r="BX620" s="204"/>
      <c r="BY620" s="204"/>
      <c r="BZ620" s="204"/>
      <c r="CA620" s="204"/>
      <c r="CB620" s="204"/>
      <c r="CC620" s="204"/>
      <c r="CD620" s="204"/>
      <c r="CE620" s="184">
        <f t="shared" si="104"/>
        <v>0</v>
      </c>
      <c r="CF620" s="244">
        <f t="shared" si="105"/>
        <v>0</v>
      </c>
      <c r="CG620" s="211"/>
      <c r="CH620" s="204"/>
      <c r="CI620" s="204"/>
      <c r="CJ620" s="204"/>
      <c r="CK620" s="204"/>
      <c r="CL620" s="204"/>
      <c r="CM620" s="204"/>
      <c r="CN620" s="204"/>
      <c r="CO620" s="204"/>
      <c r="CP620" s="204"/>
      <c r="CQ620" s="195">
        <f t="shared" si="106"/>
        <v>0</v>
      </c>
      <c r="CR620" s="186">
        <f t="shared" si="107"/>
        <v>0</v>
      </c>
      <c r="CS620" s="166"/>
      <c r="CT620" s="166"/>
      <c r="CU620" s="166"/>
      <c r="CV620" s="166"/>
      <c r="CW620" s="166"/>
      <c r="CX620" s="196"/>
      <c r="CY620" s="195">
        <f t="shared" si="108"/>
        <v>0</v>
      </c>
      <c r="CZ620" s="187">
        <f t="shared" si="109"/>
        <v>0</v>
      </c>
    </row>
    <row r="621" ht="15.75" customHeight="1">
      <c r="A621" s="169">
        <v>28.0</v>
      </c>
      <c r="B621" s="312" t="s">
        <v>290</v>
      </c>
      <c r="C621" s="307" t="s">
        <v>291</v>
      </c>
      <c r="D621" s="124" t="str">
        <f t="shared" si="94"/>
        <v>#REF!</v>
      </c>
      <c r="E621" s="125" t="str">
        <f t="shared" si="95"/>
        <v>#REF!</v>
      </c>
      <c r="F621" s="172" t="str">
        <f t="shared" si="96"/>
        <v>#REF!</v>
      </c>
      <c r="G621" s="189" t="str">
        <f t="shared" si="97"/>
        <v>#REF!</v>
      </c>
      <c r="H621" s="175"/>
      <c r="I621" s="176"/>
      <c r="J621" s="176"/>
      <c r="K621" s="176"/>
      <c r="L621" s="176"/>
      <c r="M621" s="178">
        <f t="shared" si="98"/>
        <v>0</v>
      </c>
      <c r="N621" s="188">
        <f t="shared" si="99"/>
        <v>0</v>
      </c>
      <c r="O621" s="200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210"/>
      <c r="AG621" s="210"/>
      <c r="AH621" s="210"/>
      <c r="AI621" s="210"/>
      <c r="AJ621" s="178">
        <f t="shared" si="100"/>
        <v>0</v>
      </c>
      <c r="AK621" s="190">
        <f t="shared" si="101"/>
        <v>0</v>
      </c>
      <c r="AL621" s="200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  <c r="AZ621" s="197"/>
      <c r="BA621" s="197"/>
      <c r="BB621" s="197"/>
      <c r="BC621" s="197"/>
      <c r="BD621" s="197"/>
      <c r="BE621" s="197"/>
      <c r="BF621" s="197"/>
      <c r="BG621" s="178">
        <f t="shared" si="102"/>
        <v>0</v>
      </c>
      <c r="BH621" s="190">
        <f t="shared" si="103"/>
        <v>0</v>
      </c>
      <c r="BI621" s="200"/>
      <c r="BJ621" s="197"/>
      <c r="BK621" s="197"/>
      <c r="BL621" s="197"/>
      <c r="BM621" s="197"/>
      <c r="BN621" s="197"/>
      <c r="BO621" s="197"/>
      <c r="BP621" s="197"/>
      <c r="BQ621" s="197"/>
      <c r="BR621" s="197"/>
      <c r="BS621" s="197"/>
      <c r="BT621" s="197"/>
      <c r="BU621" s="197"/>
      <c r="BV621" s="197"/>
      <c r="BW621" s="204"/>
      <c r="BX621" s="204"/>
      <c r="BY621" s="204"/>
      <c r="BZ621" s="204"/>
      <c r="CA621" s="204"/>
      <c r="CB621" s="204"/>
      <c r="CC621" s="204"/>
      <c r="CD621" s="204"/>
      <c r="CE621" s="184">
        <f t="shared" si="104"/>
        <v>0</v>
      </c>
      <c r="CF621" s="244">
        <f t="shared" si="105"/>
        <v>0</v>
      </c>
      <c r="CG621" s="211"/>
      <c r="CH621" s="204"/>
      <c r="CI621" s="204"/>
      <c r="CJ621" s="204"/>
      <c r="CK621" s="204"/>
      <c r="CL621" s="204"/>
      <c r="CM621" s="204"/>
      <c r="CN621" s="204"/>
      <c r="CO621" s="204"/>
      <c r="CP621" s="204"/>
      <c r="CQ621" s="195">
        <f t="shared" si="106"/>
        <v>0</v>
      </c>
      <c r="CR621" s="186">
        <f t="shared" si="107"/>
        <v>0</v>
      </c>
      <c r="CS621" s="166"/>
      <c r="CT621" s="166"/>
      <c r="CU621" s="166"/>
      <c r="CV621" s="166"/>
      <c r="CW621" s="166"/>
      <c r="CX621" s="196"/>
      <c r="CY621" s="195">
        <f t="shared" si="108"/>
        <v>0</v>
      </c>
      <c r="CZ621" s="187">
        <f t="shared" si="109"/>
        <v>0</v>
      </c>
    </row>
    <row r="622" ht="15.75" customHeight="1">
      <c r="A622" s="121">
        <v>29.0</v>
      </c>
      <c r="B622" s="312" t="s">
        <v>292</v>
      </c>
      <c r="C622" s="307" t="s">
        <v>293</v>
      </c>
      <c r="D622" s="124" t="str">
        <f t="shared" si="94"/>
        <v>#REF!</v>
      </c>
      <c r="E622" s="125" t="str">
        <f t="shared" si="95"/>
        <v>#REF!</v>
      </c>
      <c r="F622" s="172" t="str">
        <f t="shared" si="96"/>
        <v>#REF!</v>
      </c>
      <c r="G622" s="189" t="str">
        <f t="shared" si="97"/>
        <v>#REF!</v>
      </c>
      <c r="H622" s="175"/>
      <c r="I622" s="176"/>
      <c r="J622" s="176"/>
      <c r="K622" s="176"/>
      <c r="L622" s="176"/>
      <c r="M622" s="178">
        <f t="shared" si="98"/>
        <v>0</v>
      </c>
      <c r="N622" s="188">
        <f t="shared" si="99"/>
        <v>0</v>
      </c>
      <c r="O622" s="200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210"/>
      <c r="AG622" s="210"/>
      <c r="AH622" s="210"/>
      <c r="AI622" s="210"/>
      <c r="AJ622" s="178">
        <f t="shared" si="100"/>
        <v>0</v>
      </c>
      <c r="AK622" s="190">
        <f t="shared" si="101"/>
        <v>0</v>
      </c>
      <c r="AL622" s="200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  <c r="AZ622" s="197"/>
      <c r="BA622" s="197"/>
      <c r="BB622" s="197"/>
      <c r="BC622" s="197"/>
      <c r="BD622" s="197"/>
      <c r="BE622" s="197"/>
      <c r="BF622" s="197"/>
      <c r="BG622" s="178">
        <f t="shared" si="102"/>
        <v>0</v>
      </c>
      <c r="BH622" s="190">
        <f t="shared" si="103"/>
        <v>0</v>
      </c>
      <c r="BI622" s="200"/>
      <c r="BJ622" s="197"/>
      <c r="BK622" s="197"/>
      <c r="BL622" s="197"/>
      <c r="BM622" s="197"/>
      <c r="BN622" s="197"/>
      <c r="BO622" s="197"/>
      <c r="BP622" s="197"/>
      <c r="BQ622" s="197"/>
      <c r="BR622" s="197"/>
      <c r="BS622" s="197"/>
      <c r="BT622" s="197"/>
      <c r="BU622" s="197"/>
      <c r="BV622" s="197"/>
      <c r="BW622" s="204"/>
      <c r="BX622" s="204"/>
      <c r="BY622" s="204"/>
      <c r="BZ622" s="204"/>
      <c r="CA622" s="204"/>
      <c r="CB622" s="204"/>
      <c r="CC622" s="204"/>
      <c r="CD622" s="204"/>
      <c r="CE622" s="184">
        <f t="shared" si="104"/>
        <v>0</v>
      </c>
      <c r="CF622" s="244">
        <f t="shared" si="105"/>
        <v>0</v>
      </c>
      <c r="CG622" s="211"/>
      <c r="CH622" s="204"/>
      <c r="CI622" s="204"/>
      <c r="CJ622" s="204"/>
      <c r="CK622" s="204"/>
      <c r="CL622" s="204"/>
      <c r="CM622" s="204"/>
      <c r="CN622" s="204"/>
      <c r="CO622" s="204"/>
      <c r="CP622" s="204"/>
      <c r="CQ622" s="195">
        <f t="shared" si="106"/>
        <v>0</v>
      </c>
      <c r="CR622" s="186">
        <f t="shared" si="107"/>
        <v>0</v>
      </c>
      <c r="CS622" s="166"/>
      <c r="CT622" s="166"/>
      <c r="CU622" s="166"/>
      <c r="CV622" s="166"/>
      <c r="CW622" s="166"/>
      <c r="CX622" s="196"/>
      <c r="CY622" s="195">
        <f t="shared" si="108"/>
        <v>0</v>
      </c>
      <c r="CZ622" s="187">
        <f t="shared" si="109"/>
        <v>0</v>
      </c>
    </row>
    <row r="623" ht="15.75" customHeight="1">
      <c r="A623" s="169">
        <v>30.0</v>
      </c>
      <c r="B623" s="312" t="s">
        <v>294</v>
      </c>
      <c r="C623" s="307" t="s">
        <v>295</v>
      </c>
      <c r="D623" s="124" t="str">
        <f t="shared" si="94"/>
        <v>#REF!</v>
      </c>
      <c r="E623" s="125" t="str">
        <f t="shared" si="95"/>
        <v>#REF!</v>
      </c>
      <c r="F623" s="172" t="str">
        <f t="shared" si="96"/>
        <v>#REF!</v>
      </c>
      <c r="G623" s="189" t="str">
        <f t="shared" si="97"/>
        <v>#REF!</v>
      </c>
      <c r="H623" s="175"/>
      <c r="I623" s="135"/>
      <c r="J623" s="135"/>
      <c r="K623" s="135"/>
      <c r="L623" s="135"/>
      <c r="M623" s="178">
        <f t="shared" si="98"/>
        <v>0</v>
      </c>
      <c r="N623" s="188">
        <f t="shared" si="99"/>
        <v>0</v>
      </c>
      <c r="O623" s="216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  <c r="AB623" s="215"/>
      <c r="AC623" s="215"/>
      <c r="AD623" s="215"/>
      <c r="AE623" s="215"/>
      <c r="AF623" s="218"/>
      <c r="AG623" s="218"/>
      <c r="AH623" s="218"/>
      <c r="AI623" s="218"/>
      <c r="AJ623" s="178">
        <f t="shared" si="100"/>
        <v>0</v>
      </c>
      <c r="AK623" s="190">
        <f t="shared" si="101"/>
        <v>0</v>
      </c>
      <c r="AL623" s="216"/>
      <c r="AM623" s="215"/>
      <c r="AN623" s="215"/>
      <c r="AO623" s="215"/>
      <c r="AP623" s="215"/>
      <c r="AQ623" s="215"/>
      <c r="AR623" s="215"/>
      <c r="AS623" s="215"/>
      <c r="AT623" s="215"/>
      <c r="AU623" s="215"/>
      <c r="AV623" s="215"/>
      <c r="AW623" s="215"/>
      <c r="AX623" s="215"/>
      <c r="AY623" s="215"/>
      <c r="AZ623" s="215"/>
      <c r="BA623" s="215"/>
      <c r="BB623" s="215"/>
      <c r="BC623" s="215"/>
      <c r="BD623" s="215"/>
      <c r="BE623" s="215"/>
      <c r="BF623" s="215"/>
      <c r="BG623" s="178">
        <f t="shared" si="102"/>
        <v>0</v>
      </c>
      <c r="BH623" s="190">
        <f t="shared" si="103"/>
        <v>0</v>
      </c>
      <c r="BI623" s="216"/>
      <c r="BJ623" s="215"/>
      <c r="BK623" s="215"/>
      <c r="BL623" s="215"/>
      <c r="BM623" s="215"/>
      <c r="BN623" s="215"/>
      <c r="BO623" s="215"/>
      <c r="BP623" s="215"/>
      <c r="BQ623" s="215"/>
      <c r="BR623" s="215"/>
      <c r="BS623" s="215"/>
      <c r="BT623" s="215"/>
      <c r="BU623" s="215"/>
      <c r="BV623" s="215"/>
      <c r="BW623" s="204"/>
      <c r="BX623" s="204"/>
      <c r="BY623" s="204"/>
      <c r="BZ623" s="204"/>
      <c r="CA623" s="204"/>
      <c r="CB623" s="204"/>
      <c r="CC623" s="204"/>
      <c r="CD623" s="204"/>
      <c r="CE623" s="184">
        <f t="shared" si="104"/>
        <v>0</v>
      </c>
      <c r="CF623" s="244">
        <f t="shared" si="105"/>
        <v>0</v>
      </c>
      <c r="CG623" s="211"/>
      <c r="CH623" s="204"/>
      <c r="CI623" s="204"/>
      <c r="CJ623" s="204"/>
      <c r="CK623" s="204"/>
      <c r="CL623" s="204"/>
      <c r="CM623" s="204"/>
      <c r="CN623" s="204"/>
      <c r="CO623" s="204"/>
      <c r="CP623" s="204"/>
      <c r="CQ623" s="195">
        <f t="shared" si="106"/>
        <v>0</v>
      </c>
      <c r="CR623" s="186">
        <f t="shared" si="107"/>
        <v>0</v>
      </c>
      <c r="CS623" s="166"/>
      <c r="CT623" s="166"/>
      <c r="CU623" s="166"/>
      <c r="CV623" s="166"/>
      <c r="CW623" s="166"/>
      <c r="CX623" s="196"/>
      <c r="CY623" s="195">
        <f t="shared" si="108"/>
        <v>0</v>
      </c>
      <c r="CZ623" s="187">
        <f t="shared" si="109"/>
        <v>0</v>
      </c>
    </row>
    <row r="624" ht="15.75" customHeight="1">
      <c r="A624" s="121">
        <v>31.0</v>
      </c>
      <c r="B624" s="312" t="s">
        <v>296</v>
      </c>
      <c r="C624" s="307" t="s">
        <v>297</v>
      </c>
      <c r="D624" s="124" t="str">
        <f t="shared" si="94"/>
        <v>#REF!</v>
      </c>
      <c r="E624" s="125" t="str">
        <f t="shared" si="95"/>
        <v>#REF!</v>
      </c>
      <c r="F624" s="172" t="str">
        <f t="shared" si="96"/>
        <v>#REF!</v>
      </c>
      <c r="G624" s="189" t="str">
        <f t="shared" si="97"/>
        <v>#REF!</v>
      </c>
      <c r="H624" s="175"/>
      <c r="I624" s="135"/>
      <c r="J624" s="135"/>
      <c r="K624" s="135"/>
      <c r="L624" s="135"/>
      <c r="M624" s="178">
        <f t="shared" si="98"/>
        <v>0</v>
      </c>
      <c r="N624" s="188">
        <f t="shared" si="99"/>
        <v>0</v>
      </c>
      <c r="O624" s="200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210"/>
      <c r="AG624" s="210"/>
      <c r="AH624" s="210"/>
      <c r="AI624" s="210"/>
      <c r="AJ624" s="178">
        <f t="shared" si="100"/>
        <v>0</v>
      </c>
      <c r="AK624" s="190">
        <f t="shared" si="101"/>
        <v>0</v>
      </c>
      <c r="AL624" s="200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  <c r="AZ624" s="197"/>
      <c r="BA624" s="197"/>
      <c r="BB624" s="197"/>
      <c r="BC624" s="197"/>
      <c r="BD624" s="197"/>
      <c r="BE624" s="197"/>
      <c r="BF624" s="197"/>
      <c r="BG624" s="178">
        <f t="shared" si="102"/>
        <v>0</v>
      </c>
      <c r="BH624" s="190">
        <f t="shared" si="103"/>
        <v>0</v>
      </c>
      <c r="BI624" s="200"/>
      <c r="BJ624" s="197"/>
      <c r="BK624" s="197"/>
      <c r="BL624" s="197"/>
      <c r="BM624" s="197"/>
      <c r="BN624" s="197"/>
      <c r="BO624" s="197"/>
      <c r="BP624" s="197"/>
      <c r="BQ624" s="197"/>
      <c r="BR624" s="197"/>
      <c r="BS624" s="197"/>
      <c r="BT624" s="197"/>
      <c r="BU624" s="197"/>
      <c r="BV624" s="197"/>
      <c r="BW624" s="204"/>
      <c r="BX624" s="204"/>
      <c r="BY624" s="204"/>
      <c r="BZ624" s="204"/>
      <c r="CA624" s="204"/>
      <c r="CB624" s="204"/>
      <c r="CC624" s="204"/>
      <c r="CD624" s="204"/>
      <c r="CE624" s="184">
        <f t="shared" si="104"/>
        <v>0</v>
      </c>
      <c r="CF624" s="244">
        <f t="shared" si="105"/>
        <v>0</v>
      </c>
      <c r="CG624" s="211"/>
      <c r="CH624" s="204"/>
      <c r="CI624" s="204"/>
      <c r="CJ624" s="204"/>
      <c r="CK624" s="204"/>
      <c r="CL624" s="204"/>
      <c r="CM624" s="204"/>
      <c r="CN624" s="204"/>
      <c r="CO624" s="204"/>
      <c r="CP624" s="204"/>
      <c r="CQ624" s="195">
        <f t="shared" si="106"/>
        <v>0</v>
      </c>
      <c r="CR624" s="186">
        <f t="shared" si="107"/>
        <v>0</v>
      </c>
      <c r="CS624" s="166"/>
      <c r="CT624" s="166"/>
      <c r="CU624" s="166"/>
      <c r="CV624" s="166"/>
      <c r="CW624" s="166"/>
      <c r="CX624" s="196"/>
      <c r="CY624" s="195">
        <f t="shared" si="108"/>
        <v>0</v>
      </c>
      <c r="CZ624" s="187">
        <f t="shared" si="109"/>
        <v>0</v>
      </c>
    </row>
    <row r="625" ht="15.75" customHeight="1">
      <c r="A625" s="169">
        <v>32.0</v>
      </c>
      <c r="B625" s="312" t="s">
        <v>298</v>
      </c>
      <c r="C625" s="307" t="s">
        <v>299</v>
      </c>
      <c r="D625" s="124" t="str">
        <f t="shared" si="94"/>
        <v>#REF!</v>
      </c>
      <c r="E625" s="125" t="str">
        <f t="shared" si="95"/>
        <v>#REF!</v>
      </c>
      <c r="F625" s="172" t="str">
        <f t="shared" si="96"/>
        <v>#REF!</v>
      </c>
      <c r="G625" s="189" t="str">
        <f t="shared" si="97"/>
        <v>#REF!</v>
      </c>
      <c r="H625" s="208"/>
      <c r="I625" s="176"/>
      <c r="J625" s="176"/>
      <c r="K625" s="135"/>
      <c r="L625" s="135"/>
      <c r="M625" s="178">
        <f t="shared" si="98"/>
        <v>0</v>
      </c>
      <c r="N625" s="188">
        <f t="shared" si="99"/>
        <v>0</v>
      </c>
      <c r="O625" s="200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210"/>
      <c r="AG625" s="210"/>
      <c r="AH625" s="210"/>
      <c r="AI625" s="210"/>
      <c r="AJ625" s="178">
        <f t="shared" si="100"/>
        <v>0</v>
      </c>
      <c r="AK625" s="190">
        <f t="shared" si="101"/>
        <v>0</v>
      </c>
      <c r="AL625" s="200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  <c r="AZ625" s="197"/>
      <c r="BA625" s="197"/>
      <c r="BB625" s="197"/>
      <c r="BC625" s="197"/>
      <c r="BD625" s="197"/>
      <c r="BE625" s="197"/>
      <c r="BF625" s="197"/>
      <c r="BG625" s="178">
        <f t="shared" si="102"/>
        <v>0</v>
      </c>
      <c r="BH625" s="190">
        <f t="shared" si="103"/>
        <v>0</v>
      </c>
      <c r="BI625" s="200"/>
      <c r="BJ625" s="197"/>
      <c r="BK625" s="197"/>
      <c r="BL625" s="197"/>
      <c r="BM625" s="197"/>
      <c r="BN625" s="197"/>
      <c r="BO625" s="197"/>
      <c r="BP625" s="197"/>
      <c r="BQ625" s="197"/>
      <c r="BR625" s="197"/>
      <c r="BS625" s="197"/>
      <c r="BT625" s="197"/>
      <c r="BU625" s="197"/>
      <c r="BV625" s="197"/>
      <c r="BW625" s="204"/>
      <c r="BX625" s="204"/>
      <c r="BY625" s="204"/>
      <c r="BZ625" s="204"/>
      <c r="CA625" s="204"/>
      <c r="CB625" s="204"/>
      <c r="CC625" s="204"/>
      <c r="CD625" s="204"/>
      <c r="CE625" s="184">
        <f t="shared" si="104"/>
        <v>0</v>
      </c>
      <c r="CF625" s="244">
        <f t="shared" si="105"/>
        <v>0</v>
      </c>
      <c r="CG625" s="211"/>
      <c r="CH625" s="204"/>
      <c r="CI625" s="204"/>
      <c r="CJ625" s="204"/>
      <c r="CK625" s="204"/>
      <c r="CL625" s="204"/>
      <c r="CM625" s="204"/>
      <c r="CN625" s="204"/>
      <c r="CO625" s="204"/>
      <c r="CP625" s="204"/>
      <c r="CQ625" s="195">
        <f t="shared" si="106"/>
        <v>0</v>
      </c>
      <c r="CR625" s="186">
        <f t="shared" si="107"/>
        <v>0</v>
      </c>
      <c r="CS625" s="166"/>
      <c r="CT625" s="166"/>
      <c r="CU625" s="166"/>
      <c r="CV625" s="166"/>
      <c r="CW625" s="166"/>
      <c r="CX625" s="196"/>
      <c r="CY625" s="195">
        <f t="shared" si="108"/>
        <v>0</v>
      </c>
      <c r="CZ625" s="187">
        <f t="shared" si="109"/>
        <v>0</v>
      </c>
    </row>
    <row r="626" ht="15.75" customHeight="1">
      <c r="A626" s="121">
        <v>33.0</v>
      </c>
      <c r="B626" s="312" t="s">
        <v>300</v>
      </c>
      <c r="C626" s="307" t="s">
        <v>301</v>
      </c>
      <c r="D626" s="124" t="str">
        <f t="shared" si="94"/>
        <v>#REF!</v>
      </c>
      <c r="E626" s="125" t="str">
        <f t="shared" si="95"/>
        <v>#REF!</v>
      </c>
      <c r="F626" s="172" t="str">
        <f t="shared" si="96"/>
        <v>#REF!</v>
      </c>
      <c r="G626" s="189" t="str">
        <f t="shared" si="97"/>
        <v>#REF!</v>
      </c>
      <c r="H626" s="175"/>
      <c r="I626" s="135"/>
      <c r="J626" s="135"/>
      <c r="K626" s="176"/>
      <c r="L626" s="176"/>
      <c r="M626" s="178">
        <f t="shared" si="98"/>
        <v>0</v>
      </c>
      <c r="N626" s="188">
        <f t="shared" si="99"/>
        <v>0</v>
      </c>
      <c r="O626" s="200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210"/>
      <c r="AG626" s="210"/>
      <c r="AH626" s="210"/>
      <c r="AI626" s="210"/>
      <c r="AJ626" s="178">
        <f t="shared" si="100"/>
        <v>0</v>
      </c>
      <c r="AK626" s="190">
        <f t="shared" si="101"/>
        <v>0</v>
      </c>
      <c r="AL626" s="200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  <c r="AZ626" s="197"/>
      <c r="BA626" s="197"/>
      <c r="BB626" s="197"/>
      <c r="BC626" s="197"/>
      <c r="BD626" s="197"/>
      <c r="BE626" s="197"/>
      <c r="BF626" s="197"/>
      <c r="BG626" s="178">
        <f t="shared" si="102"/>
        <v>0</v>
      </c>
      <c r="BH626" s="190">
        <f t="shared" si="103"/>
        <v>0</v>
      </c>
      <c r="BI626" s="200"/>
      <c r="BJ626" s="197"/>
      <c r="BK626" s="197"/>
      <c r="BL626" s="197"/>
      <c r="BM626" s="197"/>
      <c r="BN626" s="197"/>
      <c r="BO626" s="197"/>
      <c r="BP626" s="197"/>
      <c r="BQ626" s="197"/>
      <c r="BR626" s="197"/>
      <c r="BS626" s="197"/>
      <c r="BT626" s="197"/>
      <c r="BU626" s="197"/>
      <c r="BV626" s="197"/>
      <c r="BW626" s="204"/>
      <c r="BX626" s="204"/>
      <c r="BY626" s="204"/>
      <c r="BZ626" s="204"/>
      <c r="CA626" s="204"/>
      <c r="CB626" s="204"/>
      <c r="CC626" s="204"/>
      <c r="CD626" s="204"/>
      <c r="CE626" s="184">
        <f t="shared" si="104"/>
        <v>0</v>
      </c>
      <c r="CF626" s="244">
        <f t="shared" si="105"/>
        <v>0</v>
      </c>
      <c r="CG626" s="211"/>
      <c r="CH626" s="204"/>
      <c r="CI626" s="204"/>
      <c r="CJ626" s="204"/>
      <c r="CK626" s="204"/>
      <c r="CL626" s="204"/>
      <c r="CM626" s="204"/>
      <c r="CN626" s="204"/>
      <c r="CO626" s="204"/>
      <c r="CP626" s="204"/>
      <c r="CQ626" s="195">
        <f t="shared" si="106"/>
        <v>0</v>
      </c>
      <c r="CR626" s="186">
        <f t="shared" si="107"/>
        <v>0</v>
      </c>
      <c r="CS626" s="166"/>
      <c r="CT626" s="166"/>
      <c r="CU626" s="166"/>
      <c r="CV626" s="166"/>
      <c r="CW626" s="166"/>
      <c r="CX626" s="196"/>
      <c r="CY626" s="195">
        <f t="shared" si="108"/>
        <v>0</v>
      </c>
      <c r="CZ626" s="187">
        <f t="shared" si="109"/>
        <v>0</v>
      </c>
    </row>
    <row r="627" ht="15.75" customHeight="1">
      <c r="A627" s="169">
        <v>34.0</v>
      </c>
      <c r="B627" s="312" t="s">
        <v>302</v>
      </c>
      <c r="C627" s="307" t="s">
        <v>303</v>
      </c>
      <c r="D627" s="124" t="str">
        <f t="shared" si="94"/>
        <v>#REF!</v>
      </c>
      <c r="E627" s="125" t="str">
        <f t="shared" si="95"/>
        <v>#REF!</v>
      </c>
      <c r="F627" s="172" t="str">
        <f t="shared" si="96"/>
        <v>#REF!</v>
      </c>
      <c r="G627" s="189" t="str">
        <f t="shared" si="97"/>
        <v>#REF!</v>
      </c>
      <c r="H627" s="175"/>
      <c r="I627" s="135"/>
      <c r="J627" s="177"/>
      <c r="K627" s="135"/>
      <c r="L627" s="135"/>
      <c r="M627" s="178">
        <f t="shared" si="98"/>
        <v>0</v>
      </c>
      <c r="N627" s="188">
        <f t="shared" si="99"/>
        <v>0</v>
      </c>
      <c r="O627" s="211"/>
      <c r="P627" s="204"/>
      <c r="Q627" s="204"/>
      <c r="R627" s="204"/>
      <c r="S627" s="204"/>
      <c r="T627" s="204"/>
      <c r="U627" s="204"/>
      <c r="V627" s="204"/>
      <c r="W627" s="204"/>
      <c r="X627" s="204"/>
      <c r="Y627" s="204"/>
      <c r="Z627" s="204"/>
      <c r="AA627" s="204"/>
      <c r="AB627" s="204"/>
      <c r="AC627" s="204"/>
      <c r="AD627" s="204"/>
      <c r="AE627" s="204"/>
      <c r="AF627" s="206"/>
      <c r="AG627" s="206"/>
      <c r="AH627" s="206"/>
      <c r="AI627" s="206"/>
      <c r="AJ627" s="178">
        <f t="shared" si="100"/>
        <v>0</v>
      </c>
      <c r="AK627" s="190">
        <f t="shared" si="101"/>
        <v>0</v>
      </c>
      <c r="AL627" s="211"/>
      <c r="AM627" s="204"/>
      <c r="AN627" s="204"/>
      <c r="AO627" s="204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178">
        <f t="shared" si="102"/>
        <v>0</v>
      </c>
      <c r="BH627" s="190">
        <f t="shared" si="103"/>
        <v>0</v>
      </c>
      <c r="BI627" s="211"/>
      <c r="BJ627" s="204"/>
      <c r="BK627" s="204"/>
      <c r="BL627" s="204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  <c r="BY627" s="204"/>
      <c r="BZ627" s="204"/>
      <c r="CA627" s="204"/>
      <c r="CB627" s="204"/>
      <c r="CC627" s="204"/>
      <c r="CD627" s="204"/>
      <c r="CE627" s="184">
        <f t="shared" si="104"/>
        <v>0</v>
      </c>
      <c r="CF627" s="244">
        <f t="shared" si="105"/>
        <v>0</v>
      </c>
      <c r="CG627" s="211"/>
      <c r="CH627" s="204"/>
      <c r="CI627" s="204"/>
      <c r="CJ627" s="204"/>
      <c r="CK627" s="204"/>
      <c r="CL627" s="204"/>
      <c r="CM627" s="204"/>
      <c r="CN627" s="204"/>
      <c r="CO627" s="204"/>
      <c r="CP627" s="204"/>
      <c r="CQ627" s="195">
        <f t="shared" si="106"/>
        <v>0</v>
      </c>
      <c r="CR627" s="186">
        <f t="shared" si="107"/>
        <v>0</v>
      </c>
      <c r="CS627" s="166"/>
      <c r="CT627" s="166"/>
      <c r="CU627" s="166"/>
      <c r="CV627" s="166"/>
      <c r="CW627" s="166"/>
      <c r="CX627" s="196"/>
      <c r="CY627" s="195">
        <f t="shared" si="108"/>
        <v>0</v>
      </c>
      <c r="CZ627" s="187">
        <f t="shared" si="109"/>
        <v>0</v>
      </c>
    </row>
    <row r="628" ht="15.75" customHeight="1">
      <c r="A628" s="121">
        <v>35.0</v>
      </c>
      <c r="B628" s="312" t="s">
        <v>304</v>
      </c>
      <c r="C628" s="307" t="s">
        <v>305</v>
      </c>
      <c r="D628" s="124" t="str">
        <f t="shared" si="94"/>
        <v>#REF!</v>
      </c>
      <c r="E628" s="125" t="str">
        <f t="shared" si="95"/>
        <v>#REF!</v>
      </c>
      <c r="F628" s="172" t="str">
        <f t="shared" si="96"/>
        <v>#REF!</v>
      </c>
      <c r="G628" s="189" t="str">
        <f t="shared" si="97"/>
        <v>#REF!</v>
      </c>
      <c r="H628" s="175"/>
      <c r="I628" s="135"/>
      <c r="J628" s="135"/>
      <c r="K628" s="135"/>
      <c r="L628" s="135"/>
      <c r="M628" s="178">
        <f t="shared" si="98"/>
        <v>0</v>
      </c>
      <c r="N628" s="188">
        <f t="shared" si="99"/>
        <v>0</v>
      </c>
      <c r="O628" s="211"/>
      <c r="P628" s="204"/>
      <c r="Q628" s="204"/>
      <c r="R628" s="204"/>
      <c r="S628" s="204"/>
      <c r="T628" s="204"/>
      <c r="U628" s="204"/>
      <c r="V628" s="204"/>
      <c r="W628" s="204"/>
      <c r="X628" s="204"/>
      <c r="Y628" s="204"/>
      <c r="Z628" s="204"/>
      <c r="AA628" s="204"/>
      <c r="AB628" s="204"/>
      <c r="AC628" s="204"/>
      <c r="AD628" s="204"/>
      <c r="AE628" s="204"/>
      <c r="AF628" s="206"/>
      <c r="AG628" s="206"/>
      <c r="AH628" s="206"/>
      <c r="AI628" s="206"/>
      <c r="AJ628" s="178">
        <f t="shared" si="100"/>
        <v>0</v>
      </c>
      <c r="AK628" s="190">
        <f t="shared" si="101"/>
        <v>0</v>
      </c>
      <c r="AL628" s="211"/>
      <c r="AM628" s="204"/>
      <c r="AN628" s="204"/>
      <c r="AO628" s="204"/>
      <c r="AP628" s="204"/>
      <c r="AQ628" s="204"/>
      <c r="AR628" s="204"/>
      <c r="AS628" s="204"/>
      <c r="AT628" s="204"/>
      <c r="AU628" s="204"/>
      <c r="AV628" s="204"/>
      <c r="AW628" s="204"/>
      <c r="AX628" s="204"/>
      <c r="AY628" s="204"/>
      <c r="AZ628" s="204"/>
      <c r="BA628" s="204"/>
      <c r="BB628" s="204"/>
      <c r="BC628" s="204"/>
      <c r="BD628" s="204"/>
      <c r="BE628" s="204"/>
      <c r="BF628" s="204"/>
      <c r="BG628" s="178">
        <f t="shared" si="102"/>
        <v>0</v>
      </c>
      <c r="BH628" s="190">
        <f t="shared" si="103"/>
        <v>0</v>
      </c>
      <c r="BI628" s="211"/>
      <c r="BJ628" s="204"/>
      <c r="BK628" s="204"/>
      <c r="BL628" s="204"/>
      <c r="BM628" s="204"/>
      <c r="BN628" s="204"/>
      <c r="BO628" s="204"/>
      <c r="BP628" s="204"/>
      <c r="BQ628" s="204"/>
      <c r="BR628" s="204"/>
      <c r="BS628" s="204"/>
      <c r="BT628" s="204"/>
      <c r="BU628" s="204"/>
      <c r="BV628" s="204"/>
      <c r="BW628" s="204"/>
      <c r="BX628" s="204"/>
      <c r="BY628" s="204"/>
      <c r="BZ628" s="204"/>
      <c r="CA628" s="204"/>
      <c r="CB628" s="204"/>
      <c r="CC628" s="204"/>
      <c r="CD628" s="204"/>
      <c r="CE628" s="184">
        <f t="shared" si="104"/>
        <v>0</v>
      </c>
      <c r="CF628" s="244">
        <f t="shared" si="105"/>
        <v>0</v>
      </c>
      <c r="CG628" s="211"/>
      <c r="CH628" s="204"/>
      <c r="CI628" s="204"/>
      <c r="CJ628" s="204"/>
      <c r="CK628" s="204"/>
      <c r="CL628" s="204"/>
      <c r="CM628" s="204"/>
      <c r="CN628" s="204"/>
      <c r="CO628" s="204"/>
      <c r="CP628" s="204"/>
      <c r="CQ628" s="195">
        <f t="shared" si="106"/>
        <v>0</v>
      </c>
      <c r="CR628" s="186">
        <f t="shared" si="107"/>
        <v>0</v>
      </c>
      <c r="CS628" s="166"/>
      <c r="CT628" s="166"/>
      <c r="CU628" s="166"/>
      <c r="CV628" s="166"/>
      <c r="CW628" s="166"/>
      <c r="CX628" s="196"/>
      <c r="CY628" s="195">
        <f t="shared" si="108"/>
        <v>0</v>
      </c>
      <c r="CZ628" s="187">
        <f t="shared" si="109"/>
        <v>0</v>
      </c>
    </row>
    <row r="629" ht="15.75" customHeight="1">
      <c r="A629" s="169">
        <v>36.0</v>
      </c>
      <c r="B629" s="312" t="s">
        <v>306</v>
      </c>
      <c r="C629" s="307" t="s">
        <v>307</v>
      </c>
      <c r="D629" s="124" t="str">
        <f t="shared" si="94"/>
        <v>#REF!</v>
      </c>
      <c r="E629" s="125" t="str">
        <f t="shared" si="95"/>
        <v>#REF!</v>
      </c>
      <c r="F629" s="172" t="str">
        <f t="shared" si="96"/>
        <v>#REF!</v>
      </c>
      <c r="G629" s="189" t="str">
        <f t="shared" si="97"/>
        <v>#REF!</v>
      </c>
      <c r="H629" s="175"/>
      <c r="I629" s="135"/>
      <c r="J629" s="177"/>
      <c r="K629" s="135"/>
      <c r="L629" s="135"/>
      <c r="M629" s="178">
        <f t="shared" si="98"/>
        <v>0</v>
      </c>
      <c r="N629" s="188">
        <f t="shared" si="99"/>
        <v>0</v>
      </c>
      <c r="O629" s="200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210"/>
      <c r="AG629" s="210"/>
      <c r="AH629" s="210"/>
      <c r="AI629" s="210"/>
      <c r="AJ629" s="178">
        <f t="shared" si="100"/>
        <v>0</v>
      </c>
      <c r="AK629" s="190">
        <f t="shared" si="101"/>
        <v>0</v>
      </c>
      <c r="AL629" s="200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  <c r="AZ629" s="197"/>
      <c r="BA629" s="197"/>
      <c r="BB629" s="197"/>
      <c r="BC629" s="197"/>
      <c r="BD629" s="197"/>
      <c r="BE629" s="197"/>
      <c r="BF629" s="197"/>
      <c r="BG629" s="178">
        <f t="shared" si="102"/>
        <v>0</v>
      </c>
      <c r="BH629" s="190">
        <f t="shared" si="103"/>
        <v>0</v>
      </c>
      <c r="BI629" s="200"/>
      <c r="BJ629" s="197"/>
      <c r="BK629" s="197"/>
      <c r="BL629" s="197"/>
      <c r="BM629" s="197"/>
      <c r="BN629" s="197"/>
      <c r="BO629" s="197"/>
      <c r="BP629" s="197"/>
      <c r="BQ629" s="197"/>
      <c r="BR629" s="197"/>
      <c r="BS629" s="197"/>
      <c r="BT629" s="197"/>
      <c r="BU629" s="197"/>
      <c r="BV629" s="197"/>
      <c r="BW629" s="204"/>
      <c r="BX629" s="204"/>
      <c r="BY629" s="204"/>
      <c r="BZ629" s="204"/>
      <c r="CA629" s="204"/>
      <c r="CB629" s="204"/>
      <c r="CC629" s="204"/>
      <c r="CD629" s="204"/>
      <c r="CE629" s="184">
        <f t="shared" si="104"/>
        <v>0</v>
      </c>
      <c r="CF629" s="244">
        <f t="shared" si="105"/>
        <v>0</v>
      </c>
      <c r="CG629" s="211"/>
      <c r="CH629" s="204"/>
      <c r="CI629" s="204"/>
      <c r="CJ629" s="204"/>
      <c r="CK629" s="204"/>
      <c r="CL629" s="204"/>
      <c r="CM629" s="204"/>
      <c r="CN629" s="204"/>
      <c r="CO629" s="204"/>
      <c r="CP629" s="204"/>
      <c r="CQ629" s="195">
        <f t="shared" si="106"/>
        <v>0</v>
      </c>
      <c r="CR629" s="186">
        <f t="shared" si="107"/>
        <v>0</v>
      </c>
      <c r="CS629" s="166"/>
      <c r="CT629" s="166"/>
      <c r="CU629" s="166"/>
      <c r="CV629" s="166"/>
      <c r="CW629" s="166"/>
      <c r="CX629" s="196"/>
      <c r="CY629" s="195">
        <f t="shared" si="108"/>
        <v>0</v>
      </c>
      <c r="CZ629" s="187">
        <f t="shared" si="109"/>
        <v>0</v>
      </c>
    </row>
    <row r="630" ht="15.75" customHeight="1">
      <c r="A630" s="121">
        <v>37.0</v>
      </c>
      <c r="B630" s="312" t="s">
        <v>308</v>
      </c>
      <c r="C630" s="307" t="s">
        <v>309</v>
      </c>
      <c r="D630" s="124" t="str">
        <f t="shared" si="94"/>
        <v>#REF!</v>
      </c>
      <c r="E630" s="125" t="str">
        <f t="shared" si="95"/>
        <v>#REF!</v>
      </c>
      <c r="F630" s="172" t="str">
        <f t="shared" si="96"/>
        <v>#REF!</v>
      </c>
      <c r="G630" s="189" t="str">
        <f t="shared" si="97"/>
        <v>#REF!</v>
      </c>
      <c r="H630" s="175"/>
      <c r="I630" s="135"/>
      <c r="J630" s="135"/>
      <c r="K630" s="135"/>
      <c r="L630" s="135"/>
      <c r="M630" s="178">
        <f t="shared" si="98"/>
        <v>0</v>
      </c>
      <c r="N630" s="188" t="str">
        <f>M630/M$46*100</f>
        <v>#DIV/0!</v>
      </c>
      <c r="O630" s="200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210"/>
      <c r="AG630" s="210"/>
      <c r="AH630" s="210"/>
      <c r="AI630" s="210"/>
      <c r="AJ630" s="178">
        <f t="shared" si="100"/>
        <v>0</v>
      </c>
      <c r="AK630" s="190">
        <f t="shared" si="101"/>
        <v>0</v>
      </c>
      <c r="AL630" s="200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  <c r="AZ630" s="197"/>
      <c r="BA630" s="197"/>
      <c r="BB630" s="197"/>
      <c r="BC630" s="197"/>
      <c r="BD630" s="197"/>
      <c r="BE630" s="197"/>
      <c r="BF630" s="197"/>
      <c r="BG630" s="178">
        <f t="shared" si="102"/>
        <v>0</v>
      </c>
      <c r="BH630" s="190">
        <f t="shared" si="103"/>
        <v>0</v>
      </c>
      <c r="BI630" s="200"/>
      <c r="BJ630" s="197"/>
      <c r="BK630" s="197"/>
      <c r="BL630" s="197"/>
      <c r="BM630" s="197"/>
      <c r="BN630" s="197"/>
      <c r="BO630" s="197"/>
      <c r="BP630" s="197"/>
      <c r="BQ630" s="197"/>
      <c r="BR630" s="197"/>
      <c r="BS630" s="197"/>
      <c r="BT630" s="197"/>
      <c r="BU630" s="197"/>
      <c r="BV630" s="197"/>
      <c r="BW630" s="204"/>
      <c r="BX630" s="204"/>
      <c r="BY630" s="115">
        <f>SUM(BY631:BY678)</f>
        <v>0</v>
      </c>
      <c r="BZ630" s="204"/>
      <c r="CA630" s="204"/>
      <c r="CB630" s="204"/>
      <c r="CC630" s="204"/>
      <c r="CD630" s="204"/>
      <c r="CE630" s="184">
        <f t="shared" si="104"/>
        <v>0</v>
      </c>
      <c r="CF630" s="244">
        <f t="shared" si="105"/>
        <v>0</v>
      </c>
      <c r="CG630" s="211"/>
      <c r="CH630" s="204"/>
      <c r="CI630" s="204"/>
      <c r="CJ630" s="204"/>
      <c r="CK630" s="204"/>
      <c r="CL630" s="204"/>
      <c r="CM630" s="204"/>
      <c r="CN630" s="204"/>
      <c r="CO630" s="204"/>
      <c r="CP630" s="204"/>
      <c r="CQ630" s="195">
        <f t="shared" si="106"/>
        <v>0</v>
      </c>
      <c r="CR630" s="186">
        <f t="shared" si="107"/>
        <v>0</v>
      </c>
      <c r="CS630" s="166"/>
      <c r="CT630" s="166"/>
      <c r="CU630" s="166"/>
      <c r="CV630" s="166"/>
      <c r="CW630" s="166"/>
      <c r="CX630" s="196"/>
      <c r="CY630" s="195">
        <f t="shared" si="108"/>
        <v>0</v>
      </c>
      <c r="CZ630" s="187">
        <f t="shared" si="109"/>
        <v>0</v>
      </c>
    </row>
    <row r="631" ht="15.75" customHeight="1">
      <c r="A631" s="239" t="s">
        <v>146</v>
      </c>
      <c r="B631" s="240"/>
      <c r="C631" s="241"/>
      <c r="D631" s="316">
        <f>SUM(M631+AJ631+BG631+CE631+CQ631)</f>
        <v>0</v>
      </c>
      <c r="E631" s="317"/>
      <c r="F631" s="235"/>
      <c r="G631" s="244"/>
      <c r="H631" s="115">
        <f t="shared" ref="H631:J631" si="110">SUM(H632:H679)</f>
        <v>0</v>
      </c>
      <c r="I631" s="115">
        <f t="shared" si="110"/>
        <v>0</v>
      </c>
      <c r="J631" s="115">
        <f t="shared" si="110"/>
        <v>0</v>
      </c>
      <c r="K631" s="115"/>
      <c r="L631" s="115">
        <f>SUM(L632:L679)</f>
        <v>0</v>
      </c>
      <c r="M631" s="38">
        <f>COUNTIF(H631:L631,"&gt;0")</f>
        <v>0</v>
      </c>
      <c r="N631" s="188"/>
      <c r="O631" s="115">
        <f t="shared" ref="O631:AE631" si="111">SUM(O632:O679)</f>
        <v>0</v>
      </c>
      <c r="P631" s="115">
        <f t="shared" si="111"/>
        <v>0</v>
      </c>
      <c r="Q631" s="115">
        <f t="shared" si="111"/>
        <v>0</v>
      </c>
      <c r="R631" s="115">
        <f t="shared" si="111"/>
        <v>0</v>
      </c>
      <c r="S631" s="115">
        <f t="shared" si="111"/>
        <v>0</v>
      </c>
      <c r="T631" s="115">
        <f t="shared" si="111"/>
        <v>0</v>
      </c>
      <c r="U631" s="115">
        <f t="shared" si="111"/>
        <v>0</v>
      </c>
      <c r="V631" s="115">
        <f t="shared" si="111"/>
        <v>0</v>
      </c>
      <c r="W631" s="115">
        <f t="shared" si="111"/>
        <v>0</v>
      </c>
      <c r="X631" s="115">
        <f t="shared" si="111"/>
        <v>0</v>
      </c>
      <c r="Y631" s="115">
        <f t="shared" si="111"/>
        <v>0</v>
      </c>
      <c r="Z631" s="115">
        <f t="shared" si="111"/>
        <v>0</v>
      </c>
      <c r="AA631" s="115">
        <f t="shared" si="111"/>
        <v>0</v>
      </c>
      <c r="AB631" s="115">
        <f t="shared" si="111"/>
        <v>0</v>
      </c>
      <c r="AC631" s="115">
        <f t="shared" si="111"/>
        <v>0</v>
      </c>
      <c r="AD631" s="115">
        <f t="shared" si="111"/>
        <v>0</v>
      </c>
      <c r="AE631" s="115">
        <f t="shared" si="111"/>
        <v>0</v>
      </c>
      <c r="AF631" s="115"/>
      <c r="AG631" s="115"/>
      <c r="AH631" s="115"/>
      <c r="AI631" s="115"/>
      <c r="AJ631" s="38">
        <f>COUNTIF(O631:AE631,"&gt;0")</f>
        <v>0</v>
      </c>
      <c r="AK631" s="38">
        <f>SUM(M631+AJ631)</f>
        <v>0</v>
      </c>
      <c r="AL631" s="115">
        <f t="shared" ref="AL631:BA631" si="112">SUM(AL632:AL679)</f>
        <v>0</v>
      </c>
      <c r="AM631" s="115">
        <f t="shared" si="112"/>
        <v>0</v>
      </c>
      <c r="AN631" s="115">
        <f t="shared" si="112"/>
        <v>0</v>
      </c>
      <c r="AO631" s="115">
        <f t="shared" si="112"/>
        <v>0</v>
      </c>
      <c r="AP631" s="115">
        <f t="shared" si="112"/>
        <v>0</v>
      </c>
      <c r="AQ631" s="115">
        <f t="shared" si="112"/>
        <v>0</v>
      </c>
      <c r="AR631" s="115">
        <f t="shared" si="112"/>
        <v>0</v>
      </c>
      <c r="AS631" s="115">
        <f t="shared" si="112"/>
        <v>0</v>
      </c>
      <c r="AT631" s="115">
        <f t="shared" si="112"/>
        <v>0</v>
      </c>
      <c r="AU631" s="115">
        <f t="shared" si="112"/>
        <v>0</v>
      </c>
      <c r="AV631" s="115">
        <f t="shared" si="112"/>
        <v>0</v>
      </c>
      <c r="AW631" s="115">
        <f t="shared" si="112"/>
        <v>0</v>
      </c>
      <c r="AX631" s="115">
        <f t="shared" si="112"/>
        <v>0</v>
      </c>
      <c r="AY631" s="115">
        <f t="shared" si="112"/>
        <v>0</v>
      </c>
      <c r="AZ631" s="115">
        <f t="shared" si="112"/>
        <v>0</v>
      </c>
      <c r="BA631" s="115">
        <f t="shared" si="112"/>
        <v>0</v>
      </c>
      <c r="BB631" s="115"/>
      <c r="BC631" s="115"/>
      <c r="BD631" s="115">
        <f>SUM(BD632:BD679)</f>
        <v>0</v>
      </c>
      <c r="BE631" s="115"/>
      <c r="BF631" s="115">
        <f>SUM(BF632:BF679)</f>
        <v>0</v>
      </c>
      <c r="BG631" s="38">
        <f>COUNTIF(AL631:BF631,"&gt;0")</f>
        <v>0</v>
      </c>
      <c r="BH631" s="38">
        <f>SUM(AK631+BG631)</f>
        <v>0</v>
      </c>
      <c r="BI631" s="115">
        <f t="shared" ref="BI631:BX631" si="113">SUM(BI632:BI679)</f>
        <v>0</v>
      </c>
      <c r="BJ631" s="115">
        <f t="shared" si="113"/>
        <v>0</v>
      </c>
      <c r="BK631" s="115">
        <f t="shared" si="113"/>
        <v>0</v>
      </c>
      <c r="BL631" s="115">
        <f t="shared" si="113"/>
        <v>0</v>
      </c>
      <c r="BM631" s="115">
        <f t="shared" si="113"/>
        <v>0</v>
      </c>
      <c r="BN631" s="115">
        <f t="shared" si="113"/>
        <v>0</v>
      </c>
      <c r="BO631" s="115">
        <f t="shared" si="113"/>
        <v>0</v>
      </c>
      <c r="BP631" s="115">
        <f t="shared" si="113"/>
        <v>0</v>
      </c>
      <c r="BQ631" s="115">
        <f t="shared" si="113"/>
        <v>0</v>
      </c>
      <c r="BR631" s="115">
        <f t="shared" si="113"/>
        <v>0</v>
      </c>
      <c r="BS631" s="115">
        <f t="shared" si="113"/>
        <v>0</v>
      </c>
      <c r="BT631" s="115">
        <f t="shared" si="113"/>
        <v>0</v>
      </c>
      <c r="BU631" s="115">
        <f t="shared" si="113"/>
        <v>0</v>
      </c>
      <c r="BV631" s="115">
        <f t="shared" si="113"/>
        <v>0</v>
      </c>
      <c r="BW631" s="115">
        <f t="shared" si="113"/>
        <v>0</v>
      </c>
      <c r="BX631" s="115">
        <f t="shared" si="113"/>
        <v>0</v>
      </c>
      <c r="BY631" s="204"/>
      <c r="BZ631" s="115">
        <f t="shared" ref="BZ631:CA631" si="114">SUM(BZ632:BZ679)</f>
        <v>0</v>
      </c>
      <c r="CA631" s="115">
        <f t="shared" si="114"/>
        <v>0</v>
      </c>
      <c r="CB631" s="115"/>
      <c r="CC631" s="115"/>
      <c r="CD631" s="115">
        <f>SUM(CD632:CD679)</f>
        <v>0</v>
      </c>
      <c r="CE631" s="38">
        <f>COUNTIF(BI631:CD631,"&gt;0")</f>
        <v>0</v>
      </c>
      <c r="CF631" s="38">
        <f>SUM(BH631+CE631)</f>
        <v>0</v>
      </c>
      <c r="CG631" s="115">
        <f t="shared" ref="CG631:CP631" si="115">SUM(CG632:CG679)</f>
        <v>0</v>
      </c>
      <c r="CH631" s="115">
        <f t="shared" si="115"/>
        <v>0</v>
      </c>
      <c r="CI631" s="115">
        <f t="shared" si="115"/>
        <v>0</v>
      </c>
      <c r="CJ631" s="115">
        <f t="shared" si="115"/>
        <v>0</v>
      </c>
      <c r="CK631" s="115">
        <f t="shared" si="115"/>
        <v>0</v>
      </c>
      <c r="CL631" s="115">
        <f t="shared" si="115"/>
        <v>0</v>
      </c>
      <c r="CM631" s="115">
        <f t="shared" si="115"/>
        <v>0</v>
      </c>
      <c r="CN631" s="115">
        <f t="shared" si="115"/>
        <v>0</v>
      </c>
      <c r="CO631" s="115">
        <f t="shared" si="115"/>
        <v>0</v>
      </c>
      <c r="CP631" s="115">
        <f t="shared" si="115"/>
        <v>0</v>
      </c>
      <c r="CQ631" s="119">
        <f>COUNTIF(CG631:CP631,"&gt;0")</f>
        <v>0</v>
      </c>
      <c r="CR631" s="126">
        <f>SUM(CF631+CQ631)</f>
        <v>0</v>
      </c>
      <c r="CS631" s="166"/>
      <c r="CT631" s="166"/>
      <c r="CU631" s="166"/>
      <c r="CV631" s="166"/>
      <c r="CW631" s="166"/>
      <c r="CX631" s="10"/>
      <c r="CY631" s="119">
        <f>COUNTIF(CO631:CX631,"&gt;0")</f>
        <v>0</v>
      </c>
      <c r="CZ631" s="119">
        <f>SUM(CN631+CY631)</f>
        <v>0</v>
      </c>
    </row>
    <row r="632" ht="15.75" customHeight="1">
      <c r="A632" s="169">
        <v>38.0</v>
      </c>
      <c r="B632" s="312" t="s">
        <v>310</v>
      </c>
      <c r="C632" s="307" t="s">
        <v>311</v>
      </c>
      <c r="D632" s="124" t="str">
        <f t="shared" ref="D632:D679" si="116">SUM(M632+AJ632+BG632+CE632+CQ632+#REF!)</f>
        <v>#REF!</v>
      </c>
      <c r="E632" s="125" t="str">
        <f t="shared" ref="E632:E679" si="117">(D632)/D$50*100</f>
        <v>#REF!</v>
      </c>
      <c r="F632" s="172" t="str">
        <f t="shared" ref="F632:F679" si="118">IF(E632&lt;50,E632, "  ")</f>
        <v>#REF!</v>
      </c>
      <c r="G632" s="189" t="str">
        <f t="shared" ref="G632:G679" si="119">IF(E632&lt;30,E632, "  ")</f>
        <v>#REF!</v>
      </c>
      <c r="H632" s="208"/>
      <c r="I632" s="177"/>
      <c r="J632" s="177"/>
      <c r="K632" s="135"/>
      <c r="L632" s="135"/>
      <c r="M632" s="178">
        <f t="shared" ref="M632:M679" si="120">SUM(H632:L632)</f>
        <v>0</v>
      </c>
      <c r="N632" s="188" t="str">
        <f t="shared" ref="N632:N679" si="121">M632/M$50*100</f>
        <v>#DIV/0!</v>
      </c>
      <c r="O632" s="200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210"/>
      <c r="AG632" s="210"/>
      <c r="AH632" s="210"/>
      <c r="AI632" s="210"/>
      <c r="AJ632" s="178">
        <f t="shared" ref="AJ632:AJ679" si="122">SUM(O632:AE632)</f>
        <v>0</v>
      </c>
      <c r="AK632" s="190">
        <f t="shared" ref="AK632:AK679" si="123">AJ632/AJ$50*100</f>
        <v>0</v>
      </c>
      <c r="AL632" s="200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  <c r="AZ632" s="197"/>
      <c r="BA632" s="197"/>
      <c r="BB632" s="197"/>
      <c r="BC632" s="197"/>
      <c r="BD632" s="197"/>
      <c r="BE632" s="197"/>
      <c r="BF632" s="197"/>
      <c r="BG632" s="178">
        <f t="shared" ref="BG632:BG679" si="124">SUM(AL632:BF632)</f>
        <v>0</v>
      </c>
      <c r="BH632" s="190">
        <f t="shared" ref="BH632:BH679" si="125">BG632/BG$50*100</f>
        <v>0</v>
      </c>
      <c r="BI632" s="200"/>
      <c r="BJ632" s="197"/>
      <c r="BK632" s="197"/>
      <c r="BL632" s="197"/>
      <c r="BM632" s="197"/>
      <c r="BN632" s="197"/>
      <c r="BO632" s="197"/>
      <c r="BP632" s="197"/>
      <c r="BQ632" s="197"/>
      <c r="BR632" s="197"/>
      <c r="BS632" s="197"/>
      <c r="BT632" s="197"/>
      <c r="BU632" s="197"/>
      <c r="BV632" s="197"/>
      <c r="BW632" s="204"/>
      <c r="BX632" s="204"/>
      <c r="BY632" s="204"/>
      <c r="BZ632" s="204"/>
      <c r="CA632" s="204"/>
      <c r="CB632" s="204"/>
      <c r="CC632" s="204"/>
      <c r="CD632" s="204"/>
      <c r="CE632" s="184">
        <f t="shared" ref="CE632:CE679" si="126">SUM(BI632:CD632)</f>
        <v>0</v>
      </c>
      <c r="CF632" s="244">
        <f t="shared" ref="CF632:CF679" si="127">CE632/CE$9*100</f>
        <v>0</v>
      </c>
      <c r="CG632" s="211"/>
      <c r="CH632" s="204"/>
      <c r="CI632" s="204"/>
      <c r="CJ632" s="204"/>
      <c r="CK632" s="204"/>
      <c r="CL632" s="204"/>
      <c r="CM632" s="204"/>
      <c r="CN632" s="204"/>
      <c r="CO632" s="204"/>
      <c r="CP632" s="204"/>
      <c r="CQ632" s="195">
        <f t="shared" ref="CQ632:CQ679" si="128">SUM(CG632:CP632)</f>
        <v>0</v>
      </c>
      <c r="CR632" s="186">
        <f t="shared" ref="CR632:CR679" si="129">CQ632/CQ$9*100</f>
        <v>0</v>
      </c>
      <c r="CS632" s="166"/>
      <c r="CT632" s="166"/>
      <c r="CU632" s="166"/>
      <c r="CV632" s="166"/>
      <c r="CW632" s="166"/>
      <c r="CX632" s="196"/>
      <c r="CY632" s="195">
        <f t="shared" ref="CY632:CY679" si="130">SUM(CO632:CX632)</f>
        <v>0</v>
      </c>
      <c r="CZ632" s="187">
        <f t="shared" ref="CZ632:CZ679" si="131">CY632/CY$9*100</f>
        <v>0</v>
      </c>
    </row>
    <row r="633" ht="15.75" customHeight="1">
      <c r="A633" s="121">
        <v>39.0</v>
      </c>
      <c r="B633" s="312" t="s">
        <v>312</v>
      </c>
      <c r="C633" s="307" t="s">
        <v>313</v>
      </c>
      <c r="D633" s="124" t="str">
        <f t="shared" si="116"/>
        <v>#REF!</v>
      </c>
      <c r="E633" s="125" t="str">
        <f t="shared" si="117"/>
        <v>#REF!</v>
      </c>
      <c r="F633" s="172" t="str">
        <f t="shared" si="118"/>
        <v>#REF!</v>
      </c>
      <c r="G633" s="189" t="str">
        <f t="shared" si="119"/>
        <v>#REF!</v>
      </c>
      <c r="H633" s="200"/>
      <c r="I633" s="222"/>
      <c r="J633" s="215"/>
      <c r="K633" s="197"/>
      <c r="L633" s="197"/>
      <c r="M633" s="178">
        <f t="shared" si="120"/>
        <v>0</v>
      </c>
      <c r="N633" s="188" t="str">
        <f t="shared" si="121"/>
        <v>#DIV/0!</v>
      </c>
      <c r="O633" s="200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210"/>
      <c r="AG633" s="210"/>
      <c r="AH633" s="210"/>
      <c r="AI633" s="210"/>
      <c r="AJ633" s="178">
        <f t="shared" si="122"/>
        <v>0</v>
      </c>
      <c r="AK633" s="190">
        <f t="shared" si="123"/>
        <v>0</v>
      </c>
      <c r="AL633" s="200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  <c r="AZ633" s="197"/>
      <c r="BA633" s="197"/>
      <c r="BB633" s="197"/>
      <c r="BC633" s="197"/>
      <c r="BD633" s="197"/>
      <c r="BE633" s="197"/>
      <c r="BF633" s="197"/>
      <c r="BG633" s="178">
        <f t="shared" si="124"/>
        <v>0</v>
      </c>
      <c r="BH633" s="190">
        <f t="shared" si="125"/>
        <v>0</v>
      </c>
      <c r="BI633" s="200"/>
      <c r="BJ633" s="197"/>
      <c r="BK633" s="197"/>
      <c r="BL633" s="197"/>
      <c r="BM633" s="197"/>
      <c r="BN633" s="197"/>
      <c r="BO633" s="197"/>
      <c r="BP633" s="197"/>
      <c r="BQ633" s="197"/>
      <c r="BR633" s="197"/>
      <c r="BS633" s="197"/>
      <c r="BT633" s="197"/>
      <c r="BU633" s="197"/>
      <c r="BV633" s="197"/>
      <c r="BW633" s="204"/>
      <c r="BX633" s="204"/>
      <c r="BY633" s="204"/>
      <c r="BZ633" s="204"/>
      <c r="CA633" s="204"/>
      <c r="CB633" s="204"/>
      <c r="CC633" s="204"/>
      <c r="CD633" s="204"/>
      <c r="CE633" s="184">
        <f t="shared" si="126"/>
        <v>0</v>
      </c>
      <c r="CF633" s="244">
        <f t="shared" si="127"/>
        <v>0</v>
      </c>
      <c r="CG633" s="211"/>
      <c r="CH633" s="204"/>
      <c r="CI633" s="204"/>
      <c r="CJ633" s="204"/>
      <c r="CK633" s="204"/>
      <c r="CL633" s="204"/>
      <c r="CM633" s="204"/>
      <c r="CN633" s="204"/>
      <c r="CO633" s="204"/>
      <c r="CP633" s="204"/>
      <c r="CQ633" s="195">
        <f t="shared" si="128"/>
        <v>0</v>
      </c>
      <c r="CR633" s="186">
        <f t="shared" si="129"/>
        <v>0</v>
      </c>
      <c r="CS633" s="166"/>
      <c r="CT633" s="166"/>
      <c r="CU633" s="166"/>
      <c r="CV633" s="166"/>
      <c r="CW633" s="166"/>
      <c r="CX633" s="196"/>
      <c r="CY633" s="195">
        <f t="shared" si="130"/>
        <v>0</v>
      </c>
      <c r="CZ633" s="187">
        <f t="shared" si="131"/>
        <v>0</v>
      </c>
    </row>
    <row r="634" ht="15.75" customHeight="1">
      <c r="A634" s="169">
        <v>40.0</v>
      </c>
      <c r="B634" s="312" t="s">
        <v>314</v>
      </c>
      <c r="C634" s="307" t="s">
        <v>315</v>
      </c>
      <c r="D634" s="124" t="str">
        <f t="shared" si="116"/>
        <v>#REF!</v>
      </c>
      <c r="E634" s="125" t="str">
        <f t="shared" si="117"/>
        <v>#REF!</v>
      </c>
      <c r="F634" s="172" t="str">
        <f t="shared" si="118"/>
        <v>#REF!</v>
      </c>
      <c r="G634" s="189" t="str">
        <f t="shared" si="119"/>
        <v>#REF!</v>
      </c>
      <c r="H634" s="200"/>
      <c r="I634" s="204"/>
      <c r="J634" s="197"/>
      <c r="K634" s="197"/>
      <c r="L634" s="197"/>
      <c r="M634" s="178">
        <f t="shared" si="120"/>
        <v>0</v>
      </c>
      <c r="N634" s="188" t="str">
        <f t="shared" si="121"/>
        <v>#DIV/0!</v>
      </c>
      <c r="O634" s="211"/>
      <c r="P634" s="204"/>
      <c r="Q634" s="204"/>
      <c r="R634" s="204"/>
      <c r="S634" s="204"/>
      <c r="T634" s="204"/>
      <c r="U634" s="204"/>
      <c r="V634" s="204"/>
      <c r="W634" s="204"/>
      <c r="X634" s="204"/>
      <c r="Y634" s="204"/>
      <c r="Z634" s="204"/>
      <c r="AA634" s="204"/>
      <c r="AB634" s="204"/>
      <c r="AC634" s="204"/>
      <c r="AD634" s="204"/>
      <c r="AE634" s="204"/>
      <c r="AF634" s="206"/>
      <c r="AG634" s="206"/>
      <c r="AH634" s="206"/>
      <c r="AI634" s="206"/>
      <c r="AJ634" s="178">
        <f t="shared" si="122"/>
        <v>0</v>
      </c>
      <c r="AK634" s="190">
        <f t="shared" si="123"/>
        <v>0</v>
      </c>
      <c r="AL634" s="211"/>
      <c r="AM634" s="204"/>
      <c r="AN634" s="204"/>
      <c r="AO634" s="204"/>
      <c r="AP634" s="204"/>
      <c r="AQ634" s="204"/>
      <c r="AR634" s="204"/>
      <c r="AS634" s="204"/>
      <c r="AT634" s="204"/>
      <c r="AU634" s="204"/>
      <c r="AV634" s="204"/>
      <c r="AW634" s="204"/>
      <c r="AX634" s="204"/>
      <c r="AY634" s="204"/>
      <c r="AZ634" s="204"/>
      <c r="BA634" s="204"/>
      <c r="BB634" s="204"/>
      <c r="BC634" s="204"/>
      <c r="BD634" s="204"/>
      <c r="BE634" s="204"/>
      <c r="BF634" s="204"/>
      <c r="BG634" s="178">
        <f t="shared" si="124"/>
        <v>0</v>
      </c>
      <c r="BH634" s="190">
        <f t="shared" si="125"/>
        <v>0</v>
      </c>
      <c r="BI634" s="211"/>
      <c r="BJ634" s="204"/>
      <c r="BK634" s="204"/>
      <c r="BL634" s="204"/>
      <c r="BM634" s="204"/>
      <c r="BN634" s="204"/>
      <c r="BO634" s="204"/>
      <c r="BP634" s="204"/>
      <c r="BQ634" s="204"/>
      <c r="BR634" s="204"/>
      <c r="BS634" s="204"/>
      <c r="BT634" s="204"/>
      <c r="BU634" s="204"/>
      <c r="BV634" s="204"/>
      <c r="BW634" s="204"/>
      <c r="BX634" s="204"/>
      <c r="BY634" s="204"/>
      <c r="BZ634" s="204"/>
      <c r="CA634" s="204"/>
      <c r="CB634" s="204"/>
      <c r="CC634" s="204"/>
      <c r="CD634" s="204"/>
      <c r="CE634" s="184">
        <f t="shared" si="126"/>
        <v>0</v>
      </c>
      <c r="CF634" s="244">
        <f t="shared" si="127"/>
        <v>0</v>
      </c>
      <c r="CG634" s="211"/>
      <c r="CH634" s="204"/>
      <c r="CI634" s="204"/>
      <c r="CJ634" s="204"/>
      <c r="CK634" s="204"/>
      <c r="CL634" s="204"/>
      <c r="CM634" s="204"/>
      <c r="CN634" s="204"/>
      <c r="CO634" s="204"/>
      <c r="CP634" s="204"/>
      <c r="CQ634" s="195">
        <f t="shared" si="128"/>
        <v>0</v>
      </c>
      <c r="CR634" s="186">
        <f t="shared" si="129"/>
        <v>0</v>
      </c>
      <c r="CS634" s="166"/>
      <c r="CT634" s="166"/>
      <c r="CU634" s="166"/>
      <c r="CV634" s="166"/>
      <c r="CW634" s="166"/>
      <c r="CX634" s="196"/>
      <c r="CY634" s="195">
        <f t="shared" si="130"/>
        <v>0</v>
      </c>
      <c r="CZ634" s="187">
        <f t="shared" si="131"/>
        <v>0</v>
      </c>
    </row>
    <row r="635" ht="15.75" customHeight="1">
      <c r="A635" s="121">
        <v>41.0</v>
      </c>
      <c r="B635" s="312" t="s">
        <v>316</v>
      </c>
      <c r="C635" s="307" t="s">
        <v>317</v>
      </c>
      <c r="D635" s="124" t="str">
        <f t="shared" si="116"/>
        <v>#REF!</v>
      </c>
      <c r="E635" s="125" t="str">
        <f t="shared" si="117"/>
        <v>#REF!</v>
      </c>
      <c r="F635" s="172" t="str">
        <f t="shared" si="118"/>
        <v>#REF!</v>
      </c>
      <c r="G635" s="189" t="str">
        <f t="shared" si="119"/>
        <v>#REF!</v>
      </c>
      <c r="H635" s="200"/>
      <c r="I635" s="197"/>
      <c r="J635" s="197"/>
      <c r="K635" s="215"/>
      <c r="L635" s="215"/>
      <c r="M635" s="178">
        <f t="shared" si="120"/>
        <v>0</v>
      </c>
      <c r="N635" s="188" t="str">
        <f t="shared" si="121"/>
        <v>#DIV/0!</v>
      </c>
      <c r="O635" s="216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  <c r="AB635" s="215"/>
      <c r="AC635" s="215"/>
      <c r="AD635" s="215"/>
      <c r="AE635" s="215"/>
      <c r="AF635" s="218"/>
      <c r="AG635" s="218"/>
      <c r="AH635" s="218"/>
      <c r="AI635" s="218"/>
      <c r="AJ635" s="178">
        <f t="shared" si="122"/>
        <v>0</v>
      </c>
      <c r="AK635" s="190">
        <f t="shared" si="123"/>
        <v>0</v>
      </c>
      <c r="AL635" s="216"/>
      <c r="AM635" s="215"/>
      <c r="AN635" s="215"/>
      <c r="AO635" s="215"/>
      <c r="AP635" s="215"/>
      <c r="AQ635" s="215"/>
      <c r="AR635" s="215"/>
      <c r="AS635" s="215"/>
      <c r="AT635" s="215"/>
      <c r="AU635" s="215"/>
      <c r="AV635" s="215"/>
      <c r="AW635" s="215"/>
      <c r="AX635" s="215"/>
      <c r="AY635" s="215"/>
      <c r="AZ635" s="215"/>
      <c r="BA635" s="215"/>
      <c r="BB635" s="215"/>
      <c r="BC635" s="215"/>
      <c r="BD635" s="215"/>
      <c r="BE635" s="215"/>
      <c r="BF635" s="215"/>
      <c r="BG635" s="178">
        <f t="shared" si="124"/>
        <v>0</v>
      </c>
      <c r="BH635" s="190">
        <f t="shared" si="125"/>
        <v>0</v>
      </c>
      <c r="BI635" s="216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04"/>
      <c r="BX635" s="204"/>
      <c r="BY635" s="204"/>
      <c r="BZ635" s="204"/>
      <c r="CA635" s="204"/>
      <c r="CB635" s="204"/>
      <c r="CC635" s="204"/>
      <c r="CD635" s="204"/>
      <c r="CE635" s="184">
        <f t="shared" si="126"/>
        <v>0</v>
      </c>
      <c r="CF635" s="244">
        <f t="shared" si="127"/>
        <v>0</v>
      </c>
      <c r="CG635" s="211"/>
      <c r="CH635" s="204"/>
      <c r="CI635" s="204"/>
      <c r="CJ635" s="204"/>
      <c r="CK635" s="204"/>
      <c r="CL635" s="204"/>
      <c r="CM635" s="204"/>
      <c r="CN635" s="204"/>
      <c r="CO635" s="204"/>
      <c r="CP635" s="204"/>
      <c r="CQ635" s="195">
        <f t="shared" si="128"/>
        <v>0</v>
      </c>
      <c r="CR635" s="186">
        <f t="shared" si="129"/>
        <v>0</v>
      </c>
      <c r="CS635" s="166"/>
      <c r="CT635" s="166"/>
      <c r="CU635" s="166"/>
      <c r="CV635" s="166"/>
      <c r="CW635" s="166"/>
      <c r="CX635" s="196"/>
      <c r="CY635" s="195">
        <f t="shared" si="130"/>
        <v>0</v>
      </c>
      <c r="CZ635" s="187">
        <f t="shared" si="131"/>
        <v>0</v>
      </c>
    </row>
    <row r="636" ht="15.75" customHeight="1">
      <c r="A636" s="169">
        <v>42.0</v>
      </c>
      <c r="B636" s="312" t="s">
        <v>318</v>
      </c>
      <c r="C636" s="307" t="s">
        <v>319</v>
      </c>
      <c r="D636" s="124" t="str">
        <f t="shared" si="116"/>
        <v>#REF!</v>
      </c>
      <c r="E636" s="125" t="str">
        <f t="shared" si="117"/>
        <v>#REF!</v>
      </c>
      <c r="F636" s="172" t="str">
        <f t="shared" si="118"/>
        <v>#REF!</v>
      </c>
      <c r="G636" s="189" t="str">
        <f t="shared" si="119"/>
        <v>#REF!</v>
      </c>
      <c r="H636" s="200"/>
      <c r="I636" s="215"/>
      <c r="J636" s="197"/>
      <c r="K636" s="197"/>
      <c r="L636" s="197"/>
      <c r="M636" s="178">
        <f t="shared" si="120"/>
        <v>0</v>
      </c>
      <c r="N636" s="188" t="str">
        <f t="shared" si="121"/>
        <v>#DIV/0!</v>
      </c>
      <c r="O636" s="223"/>
      <c r="P636" s="222"/>
      <c r="Q636" s="222"/>
      <c r="R636" s="222"/>
      <c r="S636" s="222"/>
      <c r="T636" s="222"/>
      <c r="U636" s="222"/>
      <c r="V636" s="222"/>
      <c r="W636" s="222"/>
      <c r="X636" s="222"/>
      <c r="Y636" s="222"/>
      <c r="Z636" s="222"/>
      <c r="AA636" s="222"/>
      <c r="AB636" s="222"/>
      <c r="AC636" s="222"/>
      <c r="AD636" s="222"/>
      <c r="AE636" s="222"/>
      <c r="AF636" s="225"/>
      <c r="AG636" s="225"/>
      <c r="AH636" s="225"/>
      <c r="AI636" s="225"/>
      <c r="AJ636" s="178">
        <f t="shared" si="122"/>
        <v>0</v>
      </c>
      <c r="AK636" s="190">
        <f t="shared" si="123"/>
        <v>0</v>
      </c>
      <c r="AL636" s="223"/>
      <c r="AM636" s="222"/>
      <c r="AN636" s="222"/>
      <c r="AO636" s="222"/>
      <c r="AP636" s="222"/>
      <c r="AQ636" s="222"/>
      <c r="AR636" s="222"/>
      <c r="AS636" s="222"/>
      <c r="AT636" s="222"/>
      <c r="AU636" s="222"/>
      <c r="AV636" s="222"/>
      <c r="AW636" s="222"/>
      <c r="AX636" s="222"/>
      <c r="AY636" s="222"/>
      <c r="AZ636" s="222"/>
      <c r="BA636" s="222"/>
      <c r="BB636" s="222"/>
      <c r="BC636" s="222"/>
      <c r="BD636" s="222"/>
      <c r="BE636" s="222"/>
      <c r="BF636" s="222"/>
      <c r="BG636" s="178">
        <f t="shared" si="124"/>
        <v>0</v>
      </c>
      <c r="BH636" s="190">
        <f t="shared" si="125"/>
        <v>0</v>
      </c>
      <c r="BI636" s="223"/>
      <c r="BJ636" s="222"/>
      <c r="BK636" s="222"/>
      <c r="BL636" s="222"/>
      <c r="BM636" s="222"/>
      <c r="BN636" s="222"/>
      <c r="BO636" s="222"/>
      <c r="BP636" s="222"/>
      <c r="BQ636" s="222"/>
      <c r="BR636" s="222"/>
      <c r="BS636" s="222"/>
      <c r="BT636" s="222"/>
      <c r="BU636" s="222"/>
      <c r="BV636" s="222"/>
      <c r="BW636" s="204"/>
      <c r="BX636" s="204"/>
      <c r="BY636" s="204"/>
      <c r="BZ636" s="204"/>
      <c r="CA636" s="204"/>
      <c r="CB636" s="204"/>
      <c r="CC636" s="204"/>
      <c r="CD636" s="204"/>
      <c r="CE636" s="184">
        <f t="shared" si="126"/>
        <v>0</v>
      </c>
      <c r="CF636" s="244">
        <f t="shared" si="127"/>
        <v>0</v>
      </c>
      <c r="CG636" s="211"/>
      <c r="CH636" s="204"/>
      <c r="CI636" s="204"/>
      <c r="CJ636" s="204"/>
      <c r="CK636" s="204"/>
      <c r="CL636" s="204"/>
      <c r="CM636" s="204"/>
      <c r="CN636" s="204"/>
      <c r="CO636" s="204"/>
      <c r="CP636" s="204"/>
      <c r="CQ636" s="195">
        <f t="shared" si="128"/>
        <v>0</v>
      </c>
      <c r="CR636" s="186">
        <f t="shared" si="129"/>
        <v>0</v>
      </c>
      <c r="CS636" s="166"/>
      <c r="CT636" s="166"/>
      <c r="CU636" s="166"/>
      <c r="CV636" s="166"/>
      <c r="CW636" s="166"/>
      <c r="CX636" s="196"/>
      <c r="CY636" s="195">
        <f t="shared" si="130"/>
        <v>0</v>
      </c>
      <c r="CZ636" s="187">
        <f t="shared" si="131"/>
        <v>0</v>
      </c>
    </row>
    <row r="637" ht="15.75" customHeight="1">
      <c r="A637" s="121">
        <v>43.0</v>
      </c>
      <c r="B637" s="312" t="s">
        <v>320</v>
      </c>
      <c r="C637" s="307" t="s">
        <v>321</v>
      </c>
      <c r="D637" s="124" t="str">
        <f t="shared" si="116"/>
        <v>#REF!</v>
      </c>
      <c r="E637" s="125" t="str">
        <f t="shared" si="117"/>
        <v>#REF!</v>
      </c>
      <c r="F637" s="172" t="str">
        <f t="shared" si="118"/>
        <v>#REF!</v>
      </c>
      <c r="G637" s="189" t="str">
        <f t="shared" si="119"/>
        <v>#REF!</v>
      </c>
      <c r="H637" s="200"/>
      <c r="I637" s="197"/>
      <c r="J637" s="197"/>
      <c r="K637" s="197"/>
      <c r="L637" s="197"/>
      <c r="M637" s="178">
        <f t="shared" si="120"/>
        <v>0</v>
      </c>
      <c r="N637" s="188" t="str">
        <f t="shared" si="121"/>
        <v>#DIV/0!</v>
      </c>
      <c r="O637" s="200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210"/>
      <c r="AG637" s="210"/>
      <c r="AH637" s="210"/>
      <c r="AI637" s="210"/>
      <c r="AJ637" s="178">
        <f t="shared" si="122"/>
        <v>0</v>
      </c>
      <c r="AK637" s="190">
        <f t="shared" si="123"/>
        <v>0</v>
      </c>
      <c r="AL637" s="200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  <c r="AZ637" s="197"/>
      <c r="BA637" s="197"/>
      <c r="BB637" s="197"/>
      <c r="BC637" s="197"/>
      <c r="BD637" s="197"/>
      <c r="BE637" s="197"/>
      <c r="BF637" s="197"/>
      <c r="BG637" s="178">
        <f t="shared" si="124"/>
        <v>0</v>
      </c>
      <c r="BH637" s="190">
        <f t="shared" si="125"/>
        <v>0</v>
      </c>
      <c r="BI637" s="200"/>
      <c r="BJ637" s="197"/>
      <c r="BK637" s="197"/>
      <c r="BL637" s="197"/>
      <c r="BM637" s="197"/>
      <c r="BN637" s="197"/>
      <c r="BO637" s="197"/>
      <c r="BP637" s="197"/>
      <c r="BQ637" s="197"/>
      <c r="BR637" s="197"/>
      <c r="BS637" s="197"/>
      <c r="BT637" s="197"/>
      <c r="BU637" s="197"/>
      <c r="BV637" s="197"/>
      <c r="BW637" s="204"/>
      <c r="BX637" s="204"/>
      <c r="BY637" s="204"/>
      <c r="BZ637" s="204"/>
      <c r="CA637" s="204"/>
      <c r="CB637" s="204"/>
      <c r="CC637" s="204"/>
      <c r="CD637" s="204"/>
      <c r="CE637" s="184">
        <f t="shared" si="126"/>
        <v>0</v>
      </c>
      <c r="CF637" s="244">
        <f t="shared" si="127"/>
        <v>0</v>
      </c>
      <c r="CG637" s="211"/>
      <c r="CH637" s="204"/>
      <c r="CI637" s="204"/>
      <c r="CJ637" s="204"/>
      <c r="CK637" s="204"/>
      <c r="CL637" s="204"/>
      <c r="CM637" s="204"/>
      <c r="CN637" s="204"/>
      <c r="CO637" s="204"/>
      <c r="CP637" s="204"/>
      <c r="CQ637" s="195">
        <f t="shared" si="128"/>
        <v>0</v>
      </c>
      <c r="CR637" s="186">
        <f t="shared" si="129"/>
        <v>0</v>
      </c>
      <c r="CS637" s="166"/>
      <c r="CT637" s="166"/>
      <c r="CU637" s="166"/>
      <c r="CV637" s="166"/>
      <c r="CW637" s="166"/>
      <c r="CX637" s="196"/>
      <c r="CY637" s="195">
        <f t="shared" si="130"/>
        <v>0</v>
      </c>
      <c r="CZ637" s="187">
        <f t="shared" si="131"/>
        <v>0</v>
      </c>
    </row>
    <row r="638" ht="15.75" customHeight="1">
      <c r="A638" s="169">
        <v>44.0</v>
      </c>
      <c r="B638" s="312" t="s">
        <v>322</v>
      </c>
      <c r="C638" s="307" t="s">
        <v>323</v>
      </c>
      <c r="D638" s="124" t="str">
        <f t="shared" si="116"/>
        <v>#REF!</v>
      </c>
      <c r="E638" s="125" t="str">
        <f t="shared" si="117"/>
        <v>#REF!</v>
      </c>
      <c r="F638" s="172" t="str">
        <f t="shared" si="118"/>
        <v>#REF!</v>
      </c>
      <c r="G638" s="189" t="str">
        <f t="shared" si="119"/>
        <v>#REF!</v>
      </c>
      <c r="H638" s="200"/>
      <c r="I638" s="197"/>
      <c r="J638" s="197"/>
      <c r="K638" s="197"/>
      <c r="L638" s="197"/>
      <c r="M638" s="178">
        <f t="shared" si="120"/>
        <v>0</v>
      </c>
      <c r="N638" s="188" t="str">
        <f t="shared" si="121"/>
        <v>#DIV/0!</v>
      </c>
      <c r="O638" s="200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210"/>
      <c r="AG638" s="210"/>
      <c r="AH638" s="210"/>
      <c r="AI638" s="210"/>
      <c r="AJ638" s="178">
        <f t="shared" si="122"/>
        <v>0</v>
      </c>
      <c r="AK638" s="190">
        <f t="shared" si="123"/>
        <v>0</v>
      </c>
      <c r="AL638" s="200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  <c r="AZ638" s="197"/>
      <c r="BA638" s="197"/>
      <c r="BB638" s="197"/>
      <c r="BC638" s="197"/>
      <c r="BD638" s="197"/>
      <c r="BE638" s="197"/>
      <c r="BF638" s="197"/>
      <c r="BG638" s="178">
        <f t="shared" si="124"/>
        <v>0</v>
      </c>
      <c r="BH638" s="190">
        <f t="shared" si="125"/>
        <v>0</v>
      </c>
      <c r="BI638" s="200"/>
      <c r="BJ638" s="197"/>
      <c r="BK638" s="197"/>
      <c r="BL638" s="197"/>
      <c r="BM638" s="197"/>
      <c r="BN638" s="197"/>
      <c r="BO638" s="197"/>
      <c r="BP638" s="197"/>
      <c r="BQ638" s="197"/>
      <c r="BR638" s="197"/>
      <c r="BS638" s="197"/>
      <c r="BT638" s="197"/>
      <c r="BU638" s="197"/>
      <c r="BV638" s="197"/>
      <c r="BW638" s="204"/>
      <c r="BX638" s="204"/>
      <c r="BY638" s="204"/>
      <c r="BZ638" s="204"/>
      <c r="CA638" s="204"/>
      <c r="CB638" s="204"/>
      <c r="CC638" s="204"/>
      <c r="CD638" s="204"/>
      <c r="CE638" s="184">
        <f t="shared" si="126"/>
        <v>0</v>
      </c>
      <c r="CF638" s="244">
        <f t="shared" si="127"/>
        <v>0</v>
      </c>
      <c r="CG638" s="211"/>
      <c r="CH638" s="204"/>
      <c r="CI638" s="204"/>
      <c r="CJ638" s="204"/>
      <c r="CK638" s="204"/>
      <c r="CL638" s="204"/>
      <c r="CM638" s="204"/>
      <c r="CN638" s="204"/>
      <c r="CO638" s="204"/>
      <c r="CP638" s="204"/>
      <c r="CQ638" s="195">
        <f t="shared" si="128"/>
        <v>0</v>
      </c>
      <c r="CR638" s="186">
        <f t="shared" si="129"/>
        <v>0</v>
      </c>
      <c r="CS638" s="166"/>
      <c r="CT638" s="166"/>
      <c r="CU638" s="166"/>
      <c r="CV638" s="166"/>
      <c r="CW638" s="166"/>
      <c r="CX638" s="196"/>
      <c r="CY638" s="195">
        <f t="shared" si="130"/>
        <v>0</v>
      </c>
      <c r="CZ638" s="187">
        <f t="shared" si="131"/>
        <v>0</v>
      </c>
    </row>
    <row r="639" ht="15.75" customHeight="1">
      <c r="A639" s="121">
        <v>45.0</v>
      </c>
      <c r="B639" s="312" t="s">
        <v>324</v>
      </c>
      <c r="C639" s="307" t="s">
        <v>325</v>
      </c>
      <c r="D639" s="124" t="str">
        <f t="shared" si="116"/>
        <v>#REF!</v>
      </c>
      <c r="E639" s="125" t="str">
        <f t="shared" si="117"/>
        <v>#REF!</v>
      </c>
      <c r="F639" s="172" t="str">
        <f t="shared" si="118"/>
        <v>#REF!</v>
      </c>
      <c r="G639" s="189" t="str">
        <f t="shared" si="119"/>
        <v>#REF!</v>
      </c>
      <c r="H639" s="216"/>
      <c r="I639" s="197"/>
      <c r="J639" s="215"/>
      <c r="K639" s="197"/>
      <c r="L639" s="197"/>
      <c r="M639" s="178">
        <f t="shared" si="120"/>
        <v>0</v>
      </c>
      <c r="N639" s="188" t="str">
        <f t="shared" si="121"/>
        <v>#DIV/0!</v>
      </c>
      <c r="O639" s="200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210"/>
      <c r="AG639" s="210"/>
      <c r="AH639" s="210"/>
      <c r="AI639" s="210"/>
      <c r="AJ639" s="178">
        <f t="shared" si="122"/>
        <v>0</v>
      </c>
      <c r="AK639" s="190">
        <f t="shared" si="123"/>
        <v>0</v>
      </c>
      <c r="AL639" s="200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  <c r="AZ639" s="197"/>
      <c r="BA639" s="197"/>
      <c r="BB639" s="197"/>
      <c r="BC639" s="197"/>
      <c r="BD639" s="197"/>
      <c r="BE639" s="197"/>
      <c r="BF639" s="197"/>
      <c r="BG639" s="178">
        <f t="shared" si="124"/>
        <v>0</v>
      </c>
      <c r="BH639" s="190">
        <f t="shared" si="125"/>
        <v>0</v>
      </c>
      <c r="BI639" s="200"/>
      <c r="BJ639" s="197"/>
      <c r="BK639" s="197"/>
      <c r="BL639" s="197"/>
      <c r="BM639" s="197"/>
      <c r="BN639" s="197"/>
      <c r="BO639" s="197"/>
      <c r="BP639" s="197"/>
      <c r="BQ639" s="197"/>
      <c r="BR639" s="197"/>
      <c r="BS639" s="197"/>
      <c r="BT639" s="197"/>
      <c r="BU639" s="197"/>
      <c r="BV639" s="197"/>
      <c r="BW639" s="204"/>
      <c r="BX639" s="204"/>
      <c r="BY639" s="204"/>
      <c r="BZ639" s="204"/>
      <c r="CA639" s="204"/>
      <c r="CB639" s="204"/>
      <c r="CC639" s="204"/>
      <c r="CD639" s="204"/>
      <c r="CE639" s="184">
        <f t="shared" si="126"/>
        <v>0</v>
      </c>
      <c r="CF639" s="244">
        <f t="shared" si="127"/>
        <v>0</v>
      </c>
      <c r="CG639" s="211"/>
      <c r="CH639" s="204"/>
      <c r="CI639" s="204"/>
      <c r="CJ639" s="204"/>
      <c r="CK639" s="204"/>
      <c r="CL639" s="204"/>
      <c r="CM639" s="204"/>
      <c r="CN639" s="204"/>
      <c r="CO639" s="204"/>
      <c r="CP639" s="204"/>
      <c r="CQ639" s="195">
        <f t="shared" si="128"/>
        <v>0</v>
      </c>
      <c r="CR639" s="186">
        <f t="shared" si="129"/>
        <v>0</v>
      </c>
      <c r="CS639" s="166"/>
      <c r="CT639" s="166"/>
      <c r="CU639" s="166"/>
      <c r="CV639" s="166"/>
      <c r="CW639" s="166"/>
      <c r="CX639" s="196"/>
      <c r="CY639" s="195">
        <f t="shared" si="130"/>
        <v>0</v>
      </c>
      <c r="CZ639" s="187">
        <f t="shared" si="131"/>
        <v>0</v>
      </c>
    </row>
    <row r="640" ht="15.75" customHeight="1">
      <c r="A640" s="169">
        <v>46.0</v>
      </c>
      <c r="B640" s="312" t="s">
        <v>326</v>
      </c>
      <c r="C640" s="307" t="s">
        <v>327</v>
      </c>
      <c r="D640" s="124" t="str">
        <f t="shared" si="116"/>
        <v>#REF!</v>
      </c>
      <c r="E640" s="125" t="str">
        <f t="shared" si="117"/>
        <v>#REF!</v>
      </c>
      <c r="F640" s="172" t="str">
        <f t="shared" si="118"/>
        <v>#REF!</v>
      </c>
      <c r="G640" s="189" t="str">
        <f t="shared" si="119"/>
        <v>#REF!</v>
      </c>
      <c r="H640" s="200"/>
      <c r="I640" s="222"/>
      <c r="J640" s="197"/>
      <c r="K640" s="197"/>
      <c r="L640" s="197"/>
      <c r="M640" s="178">
        <f t="shared" si="120"/>
        <v>0</v>
      </c>
      <c r="N640" s="188" t="str">
        <f t="shared" si="121"/>
        <v>#DIV/0!</v>
      </c>
      <c r="O640" s="200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210"/>
      <c r="AG640" s="210"/>
      <c r="AH640" s="210"/>
      <c r="AI640" s="210"/>
      <c r="AJ640" s="178">
        <f t="shared" si="122"/>
        <v>0</v>
      </c>
      <c r="AK640" s="190">
        <f t="shared" si="123"/>
        <v>0</v>
      </c>
      <c r="AL640" s="200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  <c r="AZ640" s="197"/>
      <c r="BA640" s="197"/>
      <c r="BB640" s="197"/>
      <c r="BC640" s="197"/>
      <c r="BD640" s="197"/>
      <c r="BE640" s="197"/>
      <c r="BF640" s="197"/>
      <c r="BG640" s="178">
        <f t="shared" si="124"/>
        <v>0</v>
      </c>
      <c r="BH640" s="190">
        <f t="shared" si="125"/>
        <v>0</v>
      </c>
      <c r="BI640" s="200"/>
      <c r="BJ640" s="197"/>
      <c r="BK640" s="197"/>
      <c r="BL640" s="197"/>
      <c r="BM640" s="197"/>
      <c r="BN640" s="197"/>
      <c r="BO640" s="197"/>
      <c r="BP640" s="197"/>
      <c r="BQ640" s="197"/>
      <c r="BR640" s="197"/>
      <c r="BS640" s="197"/>
      <c r="BT640" s="197"/>
      <c r="BU640" s="197"/>
      <c r="BV640" s="197"/>
      <c r="BW640" s="204"/>
      <c r="BX640" s="204"/>
      <c r="BY640" s="204"/>
      <c r="BZ640" s="204"/>
      <c r="CA640" s="204"/>
      <c r="CB640" s="204"/>
      <c r="CC640" s="204"/>
      <c r="CD640" s="204"/>
      <c r="CE640" s="184">
        <f t="shared" si="126"/>
        <v>0</v>
      </c>
      <c r="CF640" s="244">
        <f t="shared" si="127"/>
        <v>0</v>
      </c>
      <c r="CG640" s="211"/>
      <c r="CH640" s="204"/>
      <c r="CI640" s="204"/>
      <c r="CJ640" s="204"/>
      <c r="CK640" s="204"/>
      <c r="CL640" s="204"/>
      <c r="CM640" s="204"/>
      <c r="CN640" s="204"/>
      <c r="CO640" s="204"/>
      <c r="CP640" s="204"/>
      <c r="CQ640" s="195">
        <f t="shared" si="128"/>
        <v>0</v>
      </c>
      <c r="CR640" s="186">
        <f t="shared" si="129"/>
        <v>0</v>
      </c>
      <c r="CS640" s="166"/>
      <c r="CT640" s="166"/>
      <c r="CU640" s="166"/>
      <c r="CV640" s="166"/>
      <c r="CW640" s="166"/>
      <c r="CX640" s="196"/>
      <c r="CY640" s="195">
        <f t="shared" si="130"/>
        <v>0</v>
      </c>
      <c r="CZ640" s="187">
        <f t="shared" si="131"/>
        <v>0</v>
      </c>
    </row>
    <row r="641" ht="15.75" customHeight="1">
      <c r="A641" s="121">
        <v>47.0</v>
      </c>
      <c r="B641" s="312" t="s">
        <v>328</v>
      </c>
      <c r="C641" s="307" t="s">
        <v>329</v>
      </c>
      <c r="D641" s="124" t="str">
        <f t="shared" si="116"/>
        <v>#REF!</v>
      </c>
      <c r="E641" s="125" t="str">
        <f t="shared" si="117"/>
        <v>#REF!</v>
      </c>
      <c r="F641" s="172" t="str">
        <f t="shared" si="118"/>
        <v>#REF!</v>
      </c>
      <c r="G641" s="189" t="str">
        <f t="shared" si="119"/>
        <v>#REF!</v>
      </c>
      <c r="H641" s="200"/>
      <c r="I641" s="215"/>
      <c r="J641" s="215"/>
      <c r="K641" s="197"/>
      <c r="L641" s="197"/>
      <c r="M641" s="178">
        <f t="shared" si="120"/>
        <v>0</v>
      </c>
      <c r="N641" s="188" t="str">
        <f t="shared" si="121"/>
        <v>#DIV/0!</v>
      </c>
      <c r="O641" s="200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210"/>
      <c r="AG641" s="210"/>
      <c r="AH641" s="210"/>
      <c r="AI641" s="210"/>
      <c r="AJ641" s="178">
        <f t="shared" si="122"/>
        <v>0</v>
      </c>
      <c r="AK641" s="190">
        <f t="shared" si="123"/>
        <v>0</v>
      </c>
      <c r="AL641" s="200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  <c r="AZ641" s="197"/>
      <c r="BA641" s="197"/>
      <c r="BB641" s="197"/>
      <c r="BC641" s="197"/>
      <c r="BD641" s="197"/>
      <c r="BE641" s="197"/>
      <c r="BF641" s="197"/>
      <c r="BG641" s="178">
        <f t="shared" si="124"/>
        <v>0</v>
      </c>
      <c r="BH641" s="190">
        <f t="shared" si="125"/>
        <v>0</v>
      </c>
      <c r="BI641" s="200"/>
      <c r="BJ641" s="197"/>
      <c r="BK641" s="197"/>
      <c r="BL641" s="197"/>
      <c r="BM641" s="197"/>
      <c r="BN641" s="197"/>
      <c r="BO641" s="197"/>
      <c r="BP641" s="197"/>
      <c r="BQ641" s="197"/>
      <c r="BR641" s="197"/>
      <c r="BS641" s="197"/>
      <c r="BT641" s="197"/>
      <c r="BU641" s="197"/>
      <c r="BV641" s="197"/>
      <c r="BW641" s="204"/>
      <c r="BX641" s="204"/>
      <c r="BY641" s="204"/>
      <c r="BZ641" s="204"/>
      <c r="CA641" s="204"/>
      <c r="CB641" s="204"/>
      <c r="CC641" s="204"/>
      <c r="CD641" s="204"/>
      <c r="CE641" s="184">
        <f t="shared" si="126"/>
        <v>0</v>
      </c>
      <c r="CF641" s="244">
        <f t="shared" si="127"/>
        <v>0</v>
      </c>
      <c r="CG641" s="211"/>
      <c r="CH641" s="204"/>
      <c r="CI641" s="204"/>
      <c r="CJ641" s="204"/>
      <c r="CK641" s="204"/>
      <c r="CL641" s="204"/>
      <c r="CM641" s="204"/>
      <c r="CN641" s="204"/>
      <c r="CO641" s="204"/>
      <c r="CP641" s="204"/>
      <c r="CQ641" s="195">
        <f t="shared" si="128"/>
        <v>0</v>
      </c>
      <c r="CR641" s="186">
        <f t="shared" si="129"/>
        <v>0</v>
      </c>
      <c r="CS641" s="166"/>
      <c r="CT641" s="166"/>
      <c r="CU641" s="166"/>
      <c r="CV641" s="166"/>
      <c r="CW641" s="166"/>
      <c r="CX641" s="196"/>
      <c r="CY641" s="195">
        <f t="shared" si="130"/>
        <v>0</v>
      </c>
      <c r="CZ641" s="187">
        <f t="shared" si="131"/>
        <v>0</v>
      </c>
    </row>
    <row r="642" ht="15.75" customHeight="1">
      <c r="A642" s="169">
        <v>48.0</v>
      </c>
      <c r="B642" s="312" t="s">
        <v>330</v>
      </c>
      <c r="C642" s="307" t="s">
        <v>331</v>
      </c>
      <c r="D642" s="124" t="str">
        <f t="shared" si="116"/>
        <v>#REF!</v>
      </c>
      <c r="E642" s="125" t="str">
        <f t="shared" si="117"/>
        <v>#REF!</v>
      </c>
      <c r="F642" s="172" t="str">
        <f t="shared" si="118"/>
        <v>#REF!</v>
      </c>
      <c r="G642" s="189" t="str">
        <f t="shared" si="119"/>
        <v>#REF!</v>
      </c>
      <c r="H642" s="200"/>
      <c r="I642" s="197"/>
      <c r="J642" s="197"/>
      <c r="K642" s="197"/>
      <c r="L642" s="197"/>
      <c r="M642" s="178">
        <f t="shared" si="120"/>
        <v>0</v>
      </c>
      <c r="N642" s="188" t="str">
        <f t="shared" si="121"/>
        <v>#DIV/0!</v>
      </c>
      <c r="O642" s="200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210"/>
      <c r="AG642" s="210"/>
      <c r="AH642" s="210"/>
      <c r="AI642" s="210"/>
      <c r="AJ642" s="178">
        <f t="shared" si="122"/>
        <v>0</v>
      </c>
      <c r="AK642" s="190">
        <f t="shared" si="123"/>
        <v>0</v>
      </c>
      <c r="AL642" s="200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  <c r="AZ642" s="197"/>
      <c r="BA642" s="197"/>
      <c r="BB642" s="197"/>
      <c r="BC642" s="197"/>
      <c r="BD642" s="197"/>
      <c r="BE642" s="197"/>
      <c r="BF642" s="197"/>
      <c r="BG642" s="178">
        <f t="shared" si="124"/>
        <v>0</v>
      </c>
      <c r="BH642" s="190">
        <f t="shared" si="125"/>
        <v>0</v>
      </c>
      <c r="BI642" s="200"/>
      <c r="BJ642" s="197"/>
      <c r="BK642" s="197"/>
      <c r="BL642" s="197"/>
      <c r="BM642" s="197"/>
      <c r="BN642" s="197"/>
      <c r="BO642" s="197"/>
      <c r="BP642" s="197"/>
      <c r="BQ642" s="197"/>
      <c r="BR642" s="197"/>
      <c r="BS642" s="197"/>
      <c r="BT642" s="197"/>
      <c r="BU642" s="197"/>
      <c r="BV642" s="197"/>
      <c r="BW642" s="204"/>
      <c r="BX642" s="204"/>
      <c r="BY642" s="204"/>
      <c r="BZ642" s="204"/>
      <c r="CA642" s="204"/>
      <c r="CB642" s="204"/>
      <c r="CC642" s="204"/>
      <c r="CD642" s="204"/>
      <c r="CE642" s="184">
        <f t="shared" si="126"/>
        <v>0</v>
      </c>
      <c r="CF642" s="244">
        <f t="shared" si="127"/>
        <v>0</v>
      </c>
      <c r="CG642" s="211"/>
      <c r="CH642" s="204"/>
      <c r="CI642" s="204"/>
      <c r="CJ642" s="204"/>
      <c r="CK642" s="204"/>
      <c r="CL642" s="204"/>
      <c r="CM642" s="204"/>
      <c r="CN642" s="204"/>
      <c r="CO642" s="204"/>
      <c r="CP642" s="204"/>
      <c r="CQ642" s="195">
        <f t="shared" si="128"/>
        <v>0</v>
      </c>
      <c r="CR642" s="186">
        <f t="shared" si="129"/>
        <v>0</v>
      </c>
      <c r="CS642" s="166"/>
      <c r="CT642" s="166"/>
      <c r="CU642" s="166"/>
      <c r="CV642" s="166"/>
      <c r="CW642" s="166"/>
      <c r="CX642" s="196"/>
      <c r="CY642" s="195">
        <f t="shared" si="130"/>
        <v>0</v>
      </c>
      <c r="CZ642" s="187">
        <f t="shared" si="131"/>
        <v>0</v>
      </c>
    </row>
    <row r="643" ht="15.75" customHeight="1">
      <c r="A643" s="121">
        <v>49.0</v>
      </c>
      <c r="B643" s="312" t="s">
        <v>332</v>
      </c>
      <c r="C643" s="307" t="s">
        <v>333</v>
      </c>
      <c r="D643" s="124" t="str">
        <f t="shared" si="116"/>
        <v>#REF!</v>
      </c>
      <c r="E643" s="125" t="str">
        <f t="shared" si="117"/>
        <v>#REF!</v>
      </c>
      <c r="F643" s="172" t="str">
        <f t="shared" si="118"/>
        <v>#REF!</v>
      </c>
      <c r="G643" s="189" t="str">
        <f t="shared" si="119"/>
        <v>#REF!</v>
      </c>
      <c r="H643" s="200"/>
      <c r="I643" s="204"/>
      <c r="J643" s="215"/>
      <c r="K643" s="197"/>
      <c r="L643" s="197"/>
      <c r="M643" s="178">
        <f t="shared" si="120"/>
        <v>0</v>
      </c>
      <c r="N643" s="188" t="str">
        <f t="shared" si="121"/>
        <v>#DIV/0!</v>
      </c>
      <c r="O643" s="211"/>
      <c r="P643" s="204"/>
      <c r="Q643" s="204"/>
      <c r="R643" s="204"/>
      <c r="S643" s="204"/>
      <c r="T643" s="204"/>
      <c r="U643" s="204"/>
      <c r="V643" s="204"/>
      <c r="W643" s="204"/>
      <c r="X643" s="204"/>
      <c r="Y643" s="204"/>
      <c r="Z643" s="204"/>
      <c r="AA643" s="204"/>
      <c r="AB643" s="204"/>
      <c r="AC643" s="204"/>
      <c r="AD643" s="204"/>
      <c r="AE643" s="204"/>
      <c r="AF643" s="206"/>
      <c r="AG643" s="206"/>
      <c r="AH643" s="206"/>
      <c r="AI643" s="206"/>
      <c r="AJ643" s="178">
        <f t="shared" si="122"/>
        <v>0</v>
      </c>
      <c r="AK643" s="190">
        <f t="shared" si="123"/>
        <v>0</v>
      </c>
      <c r="AL643" s="211"/>
      <c r="AM643" s="204"/>
      <c r="AN643" s="204"/>
      <c r="AO643" s="204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178">
        <f t="shared" si="124"/>
        <v>0</v>
      </c>
      <c r="BH643" s="190">
        <f t="shared" si="125"/>
        <v>0</v>
      </c>
      <c r="BI643" s="211"/>
      <c r="BJ643" s="204"/>
      <c r="BK643" s="204"/>
      <c r="BL643" s="204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  <c r="BY643" s="204"/>
      <c r="BZ643" s="204"/>
      <c r="CA643" s="204"/>
      <c r="CB643" s="204"/>
      <c r="CC643" s="204"/>
      <c r="CD643" s="204"/>
      <c r="CE643" s="184">
        <f t="shared" si="126"/>
        <v>0</v>
      </c>
      <c r="CF643" s="244">
        <f t="shared" si="127"/>
        <v>0</v>
      </c>
      <c r="CG643" s="211"/>
      <c r="CH643" s="204"/>
      <c r="CI643" s="204"/>
      <c r="CJ643" s="204"/>
      <c r="CK643" s="204"/>
      <c r="CL643" s="204"/>
      <c r="CM643" s="204"/>
      <c r="CN643" s="204"/>
      <c r="CO643" s="204"/>
      <c r="CP643" s="204"/>
      <c r="CQ643" s="195">
        <f t="shared" si="128"/>
        <v>0</v>
      </c>
      <c r="CR643" s="186">
        <f t="shared" si="129"/>
        <v>0</v>
      </c>
      <c r="CS643" s="166"/>
      <c r="CT643" s="166"/>
      <c r="CU643" s="166"/>
      <c r="CV643" s="166"/>
      <c r="CW643" s="166"/>
      <c r="CX643" s="196"/>
      <c r="CY643" s="195">
        <f t="shared" si="130"/>
        <v>0</v>
      </c>
      <c r="CZ643" s="187">
        <f t="shared" si="131"/>
        <v>0</v>
      </c>
    </row>
    <row r="644" ht="15.75" customHeight="1">
      <c r="A644" s="169">
        <v>50.0</v>
      </c>
      <c r="B644" s="312" t="s">
        <v>334</v>
      </c>
      <c r="C644" s="307" t="s">
        <v>335</v>
      </c>
      <c r="D644" s="124" t="str">
        <f t="shared" si="116"/>
        <v>#REF!</v>
      </c>
      <c r="E644" s="125" t="str">
        <f t="shared" si="117"/>
        <v>#REF!</v>
      </c>
      <c r="F644" s="172" t="str">
        <f t="shared" si="118"/>
        <v>#REF!</v>
      </c>
      <c r="G644" s="189" t="str">
        <f t="shared" si="119"/>
        <v>#REF!</v>
      </c>
      <c r="H644" s="200"/>
      <c r="I644" s="204"/>
      <c r="J644" s="204"/>
      <c r="K644" s="197"/>
      <c r="L644" s="197"/>
      <c r="M644" s="178">
        <f t="shared" si="120"/>
        <v>0</v>
      </c>
      <c r="N644" s="188" t="str">
        <f t="shared" si="121"/>
        <v>#DIV/0!</v>
      </c>
      <c r="O644" s="211"/>
      <c r="P644" s="204"/>
      <c r="Q644" s="204"/>
      <c r="R644" s="204"/>
      <c r="S644" s="204"/>
      <c r="T644" s="204"/>
      <c r="U644" s="204"/>
      <c r="V644" s="204"/>
      <c r="W644" s="204"/>
      <c r="X644" s="204"/>
      <c r="Y644" s="204"/>
      <c r="Z644" s="204"/>
      <c r="AA644" s="204"/>
      <c r="AB644" s="204"/>
      <c r="AC644" s="204"/>
      <c r="AD644" s="204"/>
      <c r="AE644" s="204"/>
      <c r="AF644" s="206"/>
      <c r="AG644" s="206"/>
      <c r="AH644" s="206"/>
      <c r="AI644" s="206"/>
      <c r="AJ644" s="178">
        <f t="shared" si="122"/>
        <v>0</v>
      </c>
      <c r="AK644" s="190">
        <f t="shared" si="123"/>
        <v>0</v>
      </c>
      <c r="AL644" s="211"/>
      <c r="AM644" s="204"/>
      <c r="AN644" s="204"/>
      <c r="AO644" s="204"/>
      <c r="AP644" s="204"/>
      <c r="AQ644" s="204"/>
      <c r="AR644" s="204"/>
      <c r="AS644" s="204"/>
      <c r="AT644" s="204"/>
      <c r="AU644" s="204"/>
      <c r="AV644" s="204"/>
      <c r="AW644" s="204"/>
      <c r="AX644" s="204"/>
      <c r="AY644" s="204"/>
      <c r="AZ644" s="204"/>
      <c r="BA644" s="204"/>
      <c r="BB644" s="204"/>
      <c r="BC644" s="204"/>
      <c r="BD644" s="204"/>
      <c r="BE644" s="204"/>
      <c r="BF644" s="204"/>
      <c r="BG644" s="178">
        <f t="shared" si="124"/>
        <v>0</v>
      </c>
      <c r="BH644" s="190">
        <f t="shared" si="125"/>
        <v>0</v>
      </c>
      <c r="BI644" s="211"/>
      <c r="BJ644" s="204"/>
      <c r="BK644" s="204"/>
      <c r="BL644" s="204"/>
      <c r="BM644" s="204"/>
      <c r="BN644" s="204"/>
      <c r="BO644" s="204"/>
      <c r="BP644" s="204"/>
      <c r="BQ644" s="204"/>
      <c r="BR644" s="204"/>
      <c r="BS644" s="204"/>
      <c r="BT644" s="204"/>
      <c r="BU644" s="204"/>
      <c r="BV644" s="204"/>
      <c r="BW644" s="204"/>
      <c r="BX644" s="204"/>
      <c r="BY644" s="204"/>
      <c r="BZ644" s="204"/>
      <c r="CA644" s="204"/>
      <c r="CB644" s="204"/>
      <c r="CC644" s="204"/>
      <c r="CD644" s="204"/>
      <c r="CE644" s="184">
        <f t="shared" si="126"/>
        <v>0</v>
      </c>
      <c r="CF644" s="244">
        <f t="shared" si="127"/>
        <v>0</v>
      </c>
      <c r="CG644" s="211"/>
      <c r="CH644" s="204"/>
      <c r="CI644" s="204"/>
      <c r="CJ644" s="204"/>
      <c r="CK644" s="204"/>
      <c r="CL644" s="204"/>
      <c r="CM644" s="204"/>
      <c r="CN644" s="204"/>
      <c r="CO644" s="204"/>
      <c r="CP644" s="204"/>
      <c r="CQ644" s="195">
        <f t="shared" si="128"/>
        <v>0</v>
      </c>
      <c r="CR644" s="186">
        <f t="shared" si="129"/>
        <v>0</v>
      </c>
      <c r="CS644" s="166"/>
      <c r="CT644" s="166"/>
      <c r="CU644" s="166"/>
      <c r="CV644" s="166"/>
      <c r="CW644" s="166"/>
      <c r="CX644" s="196"/>
      <c r="CY644" s="195">
        <f t="shared" si="130"/>
        <v>0</v>
      </c>
      <c r="CZ644" s="187">
        <f t="shared" si="131"/>
        <v>0</v>
      </c>
    </row>
    <row r="645" ht="15.75" customHeight="1">
      <c r="A645" s="121">
        <v>51.0</v>
      </c>
      <c r="B645" s="312" t="s">
        <v>336</v>
      </c>
      <c r="C645" s="307" t="s">
        <v>337</v>
      </c>
      <c r="D645" s="124" t="str">
        <f t="shared" si="116"/>
        <v>#REF!</v>
      </c>
      <c r="E645" s="125" t="str">
        <f t="shared" si="117"/>
        <v>#REF!</v>
      </c>
      <c r="F645" s="172" t="str">
        <f t="shared" si="118"/>
        <v>#REF!</v>
      </c>
      <c r="G645" s="189" t="str">
        <f t="shared" si="119"/>
        <v>#REF!</v>
      </c>
      <c r="H645" s="200"/>
      <c r="I645" s="215"/>
      <c r="J645" s="215"/>
      <c r="K645" s="197"/>
      <c r="L645" s="197"/>
      <c r="M645" s="178">
        <f t="shared" si="120"/>
        <v>0</v>
      </c>
      <c r="N645" s="188" t="str">
        <f t="shared" si="121"/>
        <v>#DIV/0!</v>
      </c>
      <c r="O645" s="200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210"/>
      <c r="AG645" s="210"/>
      <c r="AH645" s="210"/>
      <c r="AI645" s="210"/>
      <c r="AJ645" s="178">
        <f t="shared" si="122"/>
        <v>0</v>
      </c>
      <c r="AK645" s="190">
        <f t="shared" si="123"/>
        <v>0</v>
      </c>
      <c r="AL645" s="200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  <c r="AZ645" s="197"/>
      <c r="BA645" s="197"/>
      <c r="BB645" s="197"/>
      <c r="BC645" s="197"/>
      <c r="BD645" s="197"/>
      <c r="BE645" s="197"/>
      <c r="BF645" s="197"/>
      <c r="BG645" s="178">
        <f t="shared" si="124"/>
        <v>0</v>
      </c>
      <c r="BH645" s="190">
        <f t="shared" si="125"/>
        <v>0</v>
      </c>
      <c r="BI645" s="200"/>
      <c r="BJ645" s="197"/>
      <c r="BK645" s="197"/>
      <c r="BL645" s="197"/>
      <c r="BM645" s="197"/>
      <c r="BN645" s="197"/>
      <c r="BO645" s="197"/>
      <c r="BP645" s="197"/>
      <c r="BQ645" s="197"/>
      <c r="BR645" s="197"/>
      <c r="BS645" s="197"/>
      <c r="BT645" s="197"/>
      <c r="BU645" s="197"/>
      <c r="BV645" s="197"/>
      <c r="BW645" s="204"/>
      <c r="BX645" s="204"/>
      <c r="BY645" s="204"/>
      <c r="BZ645" s="204"/>
      <c r="CA645" s="204"/>
      <c r="CB645" s="204"/>
      <c r="CC645" s="204"/>
      <c r="CD645" s="204"/>
      <c r="CE645" s="184">
        <f t="shared" si="126"/>
        <v>0</v>
      </c>
      <c r="CF645" s="244">
        <f t="shared" si="127"/>
        <v>0</v>
      </c>
      <c r="CG645" s="211"/>
      <c r="CH645" s="204"/>
      <c r="CI645" s="204"/>
      <c r="CJ645" s="204"/>
      <c r="CK645" s="204"/>
      <c r="CL645" s="204"/>
      <c r="CM645" s="204"/>
      <c r="CN645" s="204"/>
      <c r="CO645" s="204"/>
      <c r="CP645" s="204"/>
      <c r="CQ645" s="195">
        <f t="shared" si="128"/>
        <v>0</v>
      </c>
      <c r="CR645" s="186">
        <f t="shared" si="129"/>
        <v>0</v>
      </c>
      <c r="CS645" s="166"/>
      <c r="CT645" s="166"/>
      <c r="CU645" s="166"/>
      <c r="CV645" s="166"/>
      <c r="CW645" s="166"/>
      <c r="CX645" s="196"/>
      <c r="CY645" s="195">
        <f t="shared" si="130"/>
        <v>0</v>
      </c>
      <c r="CZ645" s="187">
        <f t="shared" si="131"/>
        <v>0</v>
      </c>
    </row>
    <row r="646" ht="15.75" customHeight="1">
      <c r="A646" s="169">
        <v>52.0</v>
      </c>
      <c r="B646" s="312" t="s">
        <v>338</v>
      </c>
      <c r="C646" s="307" t="s">
        <v>339</v>
      </c>
      <c r="D646" s="124" t="str">
        <f t="shared" si="116"/>
        <v>#REF!</v>
      </c>
      <c r="E646" s="125" t="str">
        <f t="shared" si="117"/>
        <v>#REF!</v>
      </c>
      <c r="F646" s="172" t="str">
        <f t="shared" si="118"/>
        <v>#REF!</v>
      </c>
      <c r="G646" s="189" t="str">
        <f t="shared" si="119"/>
        <v>#REF!</v>
      </c>
      <c r="H646" s="216"/>
      <c r="I646" s="197"/>
      <c r="J646" s="197"/>
      <c r="K646" s="197"/>
      <c r="L646" s="197"/>
      <c r="M646" s="178">
        <f t="shared" si="120"/>
        <v>0</v>
      </c>
      <c r="N646" s="188" t="str">
        <f t="shared" si="121"/>
        <v>#DIV/0!</v>
      </c>
      <c r="O646" s="200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210"/>
      <c r="AG646" s="210"/>
      <c r="AH646" s="210"/>
      <c r="AI646" s="210"/>
      <c r="AJ646" s="178">
        <f t="shared" si="122"/>
        <v>0</v>
      </c>
      <c r="AK646" s="190">
        <f t="shared" si="123"/>
        <v>0</v>
      </c>
      <c r="AL646" s="200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  <c r="AZ646" s="197"/>
      <c r="BA646" s="197"/>
      <c r="BB646" s="197"/>
      <c r="BC646" s="197"/>
      <c r="BD646" s="197"/>
      <c r="BE646" s="197"/>
      <c r="BF646" s="197"/>
      <c r="BG646" s="178">
        <f t="shared" si="124"/>
        <v>0</v>
      </c>
      <c r="BH646" s="190">
        <f t="shared" si="125"/>
        <v>0</v>
      </c>
      <c r="BI646" s="200"/>
      <c r="BJ646" s="197"/>
      <c r="BK646" s="197"/>
      <c r="BL646" s="197"/>
      <c r="BM646" s="197"/>
      <c r="BN646" s="197"/>
      <c r="BO646" s="197"/>
      <c r="BP646" s="197"/>
      <c r="BQ646" s="197"/>
      <c r="BR646" s="197"/>
      <c r="BS646" s="197"/>
      <c r="BT646" s="197"/>
      <c r="BU646" s="197"/>
      <c r="BV646" s="197"/>
      <c r="BW646" s="204"/>
      <c r="BX646" s="204"/>
      <c r="BY646" s="204"/>
      <c r="BZ646" s="204"/>
      <c r="CA646" s="204"/>
      <c r="CB646" s="204"/>
      <c r="CC646" s="204"/>
      <c r="CD646" s="204"/>
      <c r="CE646" s="184">
        <f t="shared" si="126"/>
        <v>0</v>
      </c>
      <c r="CF646" s="244">
        <f t="shared" si="127"/>
        <v>0</v>
      </c>
      <c r="CG646" s="211"/>
      <c r="CH646" s="204"/>
      <c r="CI646" s="204"/>
      <c r="CJ646" s="204"/>
      <c r="CK646" s="204"/>
      <c r="CL646" s="204"/>
      <c r="CM646" s="204"/>
      <c r="CN646" s="204"/>
      <c r="CO646" s="204"/>
      <c r="CP646" s="204"/>
      <c r="CQ646" s="195">
        <f t="shared" si="128"/>
        <v>0</v>
      </c>
      <c r="CR646" s="186">
        <f t="shared" si="129"/>
        <v>0</v>
      </c>
      <c r="CS646" s="166"/>
      <c r="CT646" s="166"/>
      <c r="CU646" s="166"/>
      <c r="CV646" s="166"/>
      <c r="CW646" s="166"/>
      <c r="CX646" s="196"/>
      <c r="CY646" s="195">
        <f t="shared" si="130"/>
        <v>0</v>
      </c>
      <c r="CZ646" s="187">
        <f t="shared" si="131"/>
        <v>0</v>
      </c>
    </row>
    <row r="647" ht="15.75" customHeight="1">
      <c r="A647" s="121">
        <v>53.0</v>
      </c>
      <c r="B647" s="312" t="s">
        <v>340</v>
      </c>
      <c r="C647" s="307" t="s">
        <v>341</v>
      </c>
      <c r="D647" s="124" t="str">
        <f t="shared" si="116"/>
        <v>#REF!</v>
      </c>
      <c r="E647" s="125" t="str">
        <f t="shared" si="117"/>
        <v>#REF!</v>
      </c>
      <c r="F647" s="172" t="str">
        <f t="shared" si="118"/>
        <v>#REF!</v>
      </c>
      <c r="G647" s="189" t="str">
        <f t="shared" si="119"/>
        <v>#REF!</v>
      </c>
      <c r="H647" s="200"/>
      <c r="I647" s="197"/>
      <c r="J647" s="197"/>
      <c r="K647" s="197"/>
      <c r="L647" s="197"/>
      <c r="M647" s="178">
        <f t="shared" si="120"/>
        <v>0</v>
      </c>
      <c r="N647" s="188" t="str">
        <f t="shared" si="121"/>
        <v>#DIV/0!</v>
      </c>
      <c r="O647" s="216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  <c r="AB647" s="215"/>
      <c r="AC647" s="215"/>
      <c r="AD647" s="215"/>
      <c r="AE647" s="215"/>
      <c r="AF647" s="218"/>
      <c r="AG647" s="218"/>
      <c r="AH647" s="218"/>
      <c r="AI647" s="218"/>
      <c r="AJ647" s="178">
        <f t="shared" si="122"/>
        <v>0</v>
      </c>
      <c r="AK647" s="190">
        <f t="shared" si="123"/>
        <v>0</v>
      </c>
      <c r="AL647" s="216"/>
      <c r="AM647" s="215"/>
      <c r="AN647" s="215"/>
      <c r="AO647" s="215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178">
        <f t="shared" si="124"/>
        <v>0</v>
      </c>
      <c r="BH647" s="190">
        <f t="shared" si="125"/>
        <v>0</v>
      </c>
      <c r="BI647" s="216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04"/>
      <c r="BX647" s="204"/>
      <c r="BY647" s="204"/>
      <c r="BZ647" s="204"/>
      <c r="CA647" s="204"/>
      <c r="CB647" s="204"/>
      <c r="CC647" s="204"/>
      <c r="CD647" s="204"/>
      <c r="CE647" s="184">
        <f t="shared" si="126"/>
        <v>0</v>
      </c>
      <c r="CF647" s="244">
        <f t="shared" si="127"/>
        <v>0</v>
      </c>
      <c r="CG647" s="211"/>
      <c r="CH647" s="204"/>
      <c r="CI647" s="204"/>
      <c r="CJ647" s="204"/>
      <c r="CK647" s="204"/>
      <c r="CL647" s="204"/>
      <c r="CM647" s="177"/>
      <c r="CN647" s="204"/>
      <c r="CO647" s="204"/>
      <c r="CP647" s="204"/>
      <c r="CQ647" s="195">
        <f t="shared" si="128"/>
        <v>0</v>
      </c>
      <c r="CR647" s="186">
        <f t="shared" si="129"/>
        <v>0</v>
      </c>
      <c r="CS647" s="166"/>
      <c r="CT647" s="166"/>
      <c r="CU647" s="166"/>
      <c r="CV647" s="166"/>
      <c r="CW647" s="166"/>
      <c r="CX647" s="196"/>
      <c r="CY647" s="195">
        <f t="shared" si="130"/>
        <v>0</v>
      </c>
      <c r="CZ647" s="187">
        <f t="shared" si="131"/>
        <v>0</v>
      </c>
    </row>
    <row r="648" ht="15.75" customHeight="1">
      <c r="A648" s="169">
        <v>54.0</v>
      </c>
      <c r="B648" s="312" t="s">
        <v>342</v>
      </c>
      <c r="C648" s="307" t="s">
        <v>343</v>
      </c>
      <c r="D648" s="124" t="str">
        <f t="shared" si="116"/>
        <v>#REF!</v>
      </c>
      <c r="E648" s="125" t="str">
        <f t="shared" si="117"/>
        <v>#REF!</v>
      </c>
      <c r="F648" s="172" t="str">
        <f t="shared" si="118"/>
        <v>#REF!</v>
      </c>
      <c r="G648" s="189" t="str">
        <f t="shared" si="119"/>
        <v>#REF!</v>
      </c>
      <c r="H648" s="200"/>
      <c r="I648" s="197"/>
      <c r="J648" s="197"/>
      <c r="K648" s="197"/>
      <c r="L648" s="197"/>
      <c r="M648" s="178">
        <f t="shared" si="120"/>
        <v>0</v>
      </c>
      <c r="N648" s="188" t="str">
        <f t="shared" si="121"/>
        <v>#DIV/0!</v>
      </c>
      <c r="O648" s="200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210"/>
      <c r="AG648" s="210"/>
      <c r="AH648" s="210"/>
      <c r="AI648" s="210"/>
      <c r="AJ648" s="178">
        <f t="shared" si="122"/>
        <v>0</v>
      </c>
      <c r="AK648" s="190">
        <f t="shared" si="123"/>
        <v>0</v>
      </c>
      <c r="AL648" s="200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  <c r="AZ648" s="197"/>
      <c r="BA648" s="197"/>
      <c r="BB648" s="197"/>
      <c r="BC648" s="197"/>
      <c r="BD648" s="197"/>
      <c r="BE648" s="197"/>
      <c r="BF648" s="197"/>
      <c r="BG648" s="178">
        <f t="shared" si="124"/>
        <v>0</v>
      </c>
      <c r="BH648" s="190">
        <f t="shared" si="125"/>
        <v>0</v>
      </c>
      <c r="BI648" s="200"/>
      <c r="BJ648" s="197"/>
      <c r="BK648" s="197"/>
      <c r="BL648" s="197"/>
      <c r="BM648" s="197"/>
      <c r="BN648" s="197"/>
      <c r="BO648" s="197"/>
      <c r="BP648" s="197"/>
      <c r="BQ648" s="197"/>
      <c r="BR648" s="197"/>
      <c r="BS648" s="197"/>
      <c r="BT648" s="197"/>
      <c r="BU648" s="197"/>
      <c r="BV648" s="197"/>
      <c r="BW648" s="204"/>
      <c r="BX648" s="204"/>
      <c r="BY648" s="204"/>
      <c r="BZ648" s="204"/>
      <c r="CA648" s="204"/>
      <c r="CB648" s="204"/>
      <c r="CC648" s="204"/>
      <c r="CD648" s="204"/>
      <c r="CE648" s="184">
        <f t="shared" si="126"/>
        <v>0</v>
      </c>
      <c r="CF648" s="244">
        <f t="shared" si="127"/>
        <v>0</v>
      </c>
      <c r="CG648" s="211"/>
      <c r="CH648" s="204"/>
      <c r="CI648" s="204"/>
      <c r="CJ648" s="204"/>
      <c r="CK648" s="204"/>
      <c r="CL648" s="204"/>
      <c r="CM648" s="204"/>
      <c r="CN648" s="204"/>
      <c r="CO648" s="204"/>
      <c r="CP648" s="204"/>
      <c r="CQ648" s="195">
        <f t="shared" si="128"/>
        <v>0</v>
      </c>
      <c r="CR648" s="186">
        <f t="shared" si="129"/>
        <v>0</v>
      </c>
      <c r="CS648" s="166"/>
      <c r="CT648" s="166"/>
      <c r="CU648" s="166"/>
      <c r="CV648" s="166"/>
      <c r="CW648" s="166"/>
      <c r="CX648" s="196"/>
      <c r="CY648" s="195">
        <f t="shared" si="130"/>
        <v>0</v>
      </c>
      <c r="CZ648" s="187">
        <f t="shared" si="131"/>
        <v>0</v>
      </c>
    </row>
    <row r="649" ht="15.75" customHeight="1">
      <c r="A649" s="121">
        <v>55.0</v>
      </c>
      <c r="B649" s="312" t="s">
        <v>344</v>
      </c>
      <c r="C649" s="307" t="s">
        <v>345</v>
      </c>
      <c r="D649" s="124" t="str">
        <f t="shared" si="116"/>
        <v>#REF!</v>
      </c>
      <c r="E649" s="125" t="str">
        <f t="shared" si="117"/>
        <v>#REF!</v>
      </c>
      <c r="F649" s="172" t="str">
        <f t="shared" si="118"/>
        <v>#REF!</v>
      </c>
      <c r="G649" s="189" t="str">
        <f t="shared" si="119"/>
        <v>#REF!</v>
      </c>
      <c r="H649" s="200"/>
      <c r="I649" s="197"/>
      <c r="J649" s="204"/>
      <c r="K649" s="197"/>
      <c r="L649" s="197"/>
      <c r="M649" s="178">
        <f t="shared" si="120"/>
        <v>0</v>
      </c>
      <c r="N649" s="188" t="str">
        <f t="shared" si="121"/>
        <v>#DIV/0!</v>
      </c>
      <c r="O649" s="200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210"/>
      <c r="AG649" s="210"/>
      <c r="AH649" s="210"/>
      <c r="AI649" s="210"/>
      <c r="AJ649" s="178">
        <f t="shared" si="122"/>
        <v>0</v>
      </c>
      <c r="AK649" s="190">
        <f t="shared" si="123"/>
        <v>0</v>
      </c>
      <c r="AL649" s="200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  <c r="AZ649" s="197"/>
      <c r="BA649" s="197"/>
      <c r="BB649" s="197"/>
      <c r="BC649" s="197"/>
      <c r="BD649" s="197"/>
      <c r="BE649" s="197"/>
      <c r="BF649" s="197"/>
      <c r="BG649" s="178">
        <f t="shared" si="124"/>
        <v>0</v>
      </c>
      <c r="BH649" s="190">
        <f t="shared" si="125"/>
        <v>0</v>
      </c>
      <c r="BI649" s="200"/>
      <c r="BJ649" s="197"/>
      <c r="BK649" s="197"/>
      <c r="BL649" s="197"/>
      <c r="BM649" s="197"/>
      <c r="BN649" s="197"/>
      <c r="BO649" s="197"/>
      <c r="BP649" s="197"/>
      <c r="BQ649" s="197"/>
      <c r="BR649" s="197"/>
      <c r="BS649" s="197"/>
      <c r="BT649" s="197"/>
      <c r="BU649" s="197"/>
      <c r="BV649" s="197"/>
      <c r="BW649" s="204"/>
      <c r="BX649" s="204"/>
      <c r="BY649" s="204"/>
      <c r="BZ649" s="204"/>
      <c r="CA649" s="204"/>
      <c r="CB649" s="204"/>
      <c r="CC649" s="204"/>
      <c r="CD649" s="204"/>
      <c r="CE649" s="184">
        <f t="shared" si="126"/>
        <v>0</v>
      </c>
      <c r="CF649" s="244">
        <f t="shared" si="127"/>
        <v>0</v>
      </c>
      <c r="CG649" s="211"/>
      <c r="CH649" s="204"/>
      <c r="CI649" s="204"/>
      <c r="CJ649" s="204"/>
      <c r="CK649" s="204"/>
      <c r="CL649" s="204"/>
      <c r="CM649" s="204"/>
      <c r="CN649" s="204"/>
      <c r="CO649" s="204"/>
      <c r="CP649" s="204"/>
      <c r="CQ649" s="195">
        <f t="shared" si="128"/>
        <v>0</v>
      </c>
      <c r="CR649" s="186">
        <f t="shared" si="129"/>
        <v>0</v>
      </c>
      <c r="CS649" s="166"/>
      <c r="CT649" s="166"/>
      <c r="CU649" s="166"/>
      <c r="CV649" s="166"/>
      <c r="CW649" s="166"/>
      <c r="CX649" s="196"/>
      <c r="CY649" s="195">
        <f t="shared" si="130"/>
        <v>0</v>
      </c>
      <c r="CZ649" s="187">
        <f t="shared" si="131"/>
        <v>0</v>
      </c>
    </row>
    <row r="650" ht="15.75" customHeight="1">
      <c r="A650" s="169">
        <v>56.0</v>
      </c>
      <c r="B650" s="312" t="s">
        <v>346</v>
      </c>
      <c r="C650" s="307" t="s">
        <v>347</v>
      </c>
      <c r="D650" s="124" t="str">
        <f t="shared" si="116"/>
        <v>#REF!</v>
      </c>
      <c r="E650" s="125" t="str">
        <f t="shared" si="117"/>
        <v>#REF!</v>
      </c>
      <c r="F650" s="172" t="str">
        <f t="shared" si="118"/>
        <v>#REF!</v>
      </c>
      <c r="G650" s="189" t="str">
        <f t="shared" si="119"/>
        <v>#REF!</v>
      </c>
      <c r="H650" s="200"/>
      <c r="I650" s="197"/>
      <c r="J650" s="197"/>
      <c r="K650" s="197"/>
      <c r="L650" s="197"/>
      <c r="M650" s="178">
        <f t="shared" si="120"/>
        <v>0</v>
      </c>
      <c r="N650" s="188" t="str">
        <f t="shared" si="121"/>
        <v>#DIV/0!</v>
      </c>
      <c r="O650" s="200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210"/>
      <c r="AG650" s="210"/>
      <c r="AH650" s="210"/>
      <c r="AI650" s="210"/>
      <c r="AJ650" s="178">
        <f t="shared" si="122"/>
        <v>0</v>
      </c>
      <c r="AK650" s="190">
        <f t="shared" si="123"/>
        <v>0</v>
      </c>
      <c r="AL650" s="200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  <c r="AZ650" s="197"/>
      <c r="BA650" s="197"/>
      <c r="BB650" s="197"/>
      <c r="BC650" s="197"/>
      <c r="BD650" s="197"/>
      <c r="BE650" s="197"/>
      <c r="BF650" s="197"/>
      <c r="BG650" s="178">
        <f t="shared" si="124"/>
        <v>0</v>
      </c>
      <c r="BH650" s="190">
        <f t="shared" si="125"/>
        <v>0</v>
      </c>
      <c r="BI650" s="200"/>
      <c r="BJ650" s="197"/>
      <c r="BK650" s="197"/>
      <c r="BL650" s="197"/>
      <c r="BM650" s="197"/>
      <c r="BN650" s="197"/>
      <c r="BO650" s="197"/>
      <c r="BP650" s="197"/>
      <c r="BQ650" s="197"/>
      <c r="BR650" s="197"/>
      <c r="BS650" s="197"/>
      <c r="BT650" s="197"/>
      <c r="BU650" s="197"/>
      <c r="BV650" s="197"/>
      <c r="BW650" s="204"/>
      <c r="BX650" s="204"/>
      <c r="BY650" s="204"/>
      <c r="BZ650" s="204"/>
      <c r="CA650" s="204"/>
      <c r="CB650" s="204"/>
      <c r="CC650" s="204"/>
      <c r="CD650" s="204"/>
      <c r="CE650" s="184">
        <f t="shared" si="126"/>
        <v>0</v>
      </c>
      <c r="CF650" s="244">
        <f t="shared" si="127"/>
        <v>0</v>
      </c>
      <c r="CG650" s="211"/>
      <c r="CH650" s="204"/>
      <c r="CI650" s="204"/>
      <c r="CJ650" s="204"/>
      <c r="CK650" s="204"/>
      <c r="CL650" s="204"/>
      <c r="CM650" s="204"/>
      <c r="CN650" s="204"/>
      <c r="CO650" s="204"/>
      <c r="CP650" s="204"/>
      <c r="CQ650" s="195">
        <f t="shared" si="128"/>
        <v>0</v>
      </c>
      <c r="CR650" s="186">
        <f t="shared" si="129"/>
        <v>0</v>
      </c>
      <c r="CS650" s="166"/>
      <c r="CT650" s="166"/>
      <c r="CU650" s="166"/>
      <c r="CV650" s="166"/>
      <c r="CW650" s="166"/>
      <c r="CX650" s="196"/>
      <c r="CY650" s="195">
        <f t="shared" si="130"/>
        <v>0</v>
      </c>
      <c r="CZ650" s="187">
        <f t="shared" si="131"/>
        <v>0</v>
      </c>
    </row>
    <row r="651" ht="15.75" customHeight="1">
      <c r="A651" s="121">
        <v>57.0</v>
      </c>
      <c r="B651" s="312" t="s">
        <v>348</v>
      </c>
      <c r="C651" s="307" t="s">
        <v>349</v>
      </c>
      <c r="D651" s="124" t="str">
        <f t="shared" si="116"/>
        <v>#REF!</v>
      </c>
      <c r="E651" s="125" t="str">
        <f t="shared" si="117"/>
        <v>#REF!</v>
      </c>
      <c r="F651" s="172" t="str">
        <f t="shared" si="118"/>
        <v>#REF!</v>
      </c>
      <c r="G651" s="189" t="str">
        <f t="shared" si="119"/>
        <v>#REF!</v>
      </c>
      <c r="H651" s="200"/>
      <c r="I651" s="197"/>
      <c r="J651" s="197"/>
      <c r="K651" s="197"/>
      <c r="L651" s="197"/>
      <c r="M651" s="178">
        <f t="shared" si="120"/>
        <v>0</v>
      </c>
      <c r="N651" s="188" t="str">
        <f t="shared" si="121"/>
        <v>#DIV/0!</v>
      </c>
      <c r="O651" s="200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210"/>
      <c r="AG651" s="210"/>
      <c r="AH651" s="210"/>
      <c r="AI651" s="210"/>
      <c r="AJ651" s="178">
        <f t="shared" si="122"/>
        <v>0</v>
      </c>
      <c r="AK651" s="190">
        <f t="shared" si="123"/>
        <v>0</v>
      </c>
      <c r="AL651" s="200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  <c r="AZ651" s="197"/>
      <c r="BA651" s="197"/>
      <c r="BB651" s="197"/>
      <c r="BC651" s="197"/>
      <c r="BD651" s="197"/>
      <c r="BE651" s="197"/>
      <c r="BF651" s="197"/>
      <c r="BG651" s="178">
        <f t="shared" si="124"/>
        <v>0</v>
      </c>
      <c r="BH651" s="190">
        <f t="shared" si="125"/>
        <v>0</v>
      </c>
      <c r="BI651" s="200"/>
      <c r="BJ651" s="197"/>
      <c r="BK651" s="197"/>
      <c r="BL651" s="197"/>
      <c r="BM651" s="197"/>
      <c r="BN651" s="197"/>
      <c r="BO651" s="197"/>
      <c r="BP651" s="197"/>
      <c r="BQ651" s="197"/>
      <c r="BR651" s="197"/>
      <c r="BS651" s="197"/>
      <c r="BT651" s="197"/>
      <c r="BU651" s="197"/>
      <c r="BV651" s="197"/>
      <c r="BW651" s="204"/>
      <c r="BX651" s="204"/>
      <c r="BY651" s="204"/>
      <c r="BZ651" s="204"/>
      <c r="CA651" s="204"/>
      <c r="CB651" s="204"/>
      <c r="CC651" s="204"/>
      <c r="CD651" s="204"/>
      <c r="CE651" s="184">
        <f t="shared" si="126"/>
        <v>0</v>
      </c>
      <c r="CF651" s="244">
        <f t="shared" si="127"/>
        <v>0</v>
      </c>
      <c r="CG651" s="211"/>
      <c r="CH651" s="204"/>
      <c r="CI651" s="204"/>
      <c r="CJ651" s="204"/>
      <c r="CK651" s="204"/>
      <c r="CL651" s="204"/>
      <c r="CM651" s="204"/>
      <c r="CN651" s="204"/>
      <c r="CO651" s="204"/>
      <c r="CP651" s="204"/>
      <c r="CQ651" s="195">
        <f t="shared" si="128"/>
        <v>0</v>
      </c>
      <c r="CR651" s="186">
        <f t="shared" si="129"/>
        <v>0</v>
      </c>
      <c r="CS651" s="166"/>
      <c r="CT651" s="166"/>
      <c r="CU651" s="166"/>
      <c r="CV651" s="166"/>
      <c r="CW651" s="166"/>
      <c r="CX651" s="196"/>
      <c r="CY651" s="195">
        <f t="shared" si="130"/>
        <v>0</v>
      </c>
      <c r="CZ651" s="187">
        <f t="shared" si="131"/>
        <v>0</v>
      </c>
    </row>
    <row r="652" ht="15.75" customHeight="1">
      <c r="A652" s="169">
        <v>58.0</v>
      </c>
      <c r="B652" s="312" t="s">
        <v>350</v>
      </c>
      <c r="C652" s="307" t="s">
        <v>351</v>
      </c>
      <c r="D652" s="124" t="str">
        <f t="shared" si="116"/>
        <v>#REF!</v>
      </c>
      <c r="E652" s="125" t="str">
        <f t="shared" si="117"/>
        <v>#REF!</v>
      </c>
      <c r="F652" s="172" t="str">
        <f t="shared" si="118"/>
        <v>#REF!</v>
      </c>
      <c r="G652" s="189" t="str">
        <f t="shared" si="119"/>
        <v>#REF!</v>
      </c>
      <c r="H652" s="216"/>
      <c r="I652" s="215"/>
      <c r="J652" s="215"/>
      <c r="K652" s="215"/>
      <c r="L652" s="215"/>
      <c r="M652" s="178">
        <f t="shared" si="120"/>
        <v>0</v>
      </c>
      <c r="N652" s="188" t="str">
        <f t="shared" si="121"/>
        <v>#DIV/0!</v>
      </c>
      <c r="O652" s="216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  <c r="AB652" s="215"/>
      <c r="AC652" s="215"/>
      <c r="AD652" s="215"/>
      <c r="AE652" s="215"/>
      <c r="AF652" s="218"/>
      <c r="AG652" s="218"/>
      <c r="AH652" s="218"/>
      <c r="AI652" s="218"/>
      <c r="AJ652" s="178">
        <f t="shared" si="122"/>
        <v>0</v>
      </c>
      <c r="AK652" s="190">
        <f t="shared" si="123"/>
        <v>0</v>
      </c>
      <c r="AL652" s="216"/>
      <c r="AM652" s="215"/>
      <c r="AN652" s="215"/>
      <c r="AO652" s="215"/>
      <c r="AP652" s="215"/>
      <c r="AQ652" s="215"/>
      <c r="AR652" s="215"/>
      <c r="AS652" s="215"/>
      <c r="AT652" s="215"/>
      <c r="AU652" s="215"/>
      <c r="AV652" s="215"/>
      <c r="AW652" s="215"/>
      <c r="AX652" s="215"/>
      <c r="AY652" s="215"/>
      <c r="AZ652" s="215"/>
      <c r="BA652" s="215"/>
      <c r="BB652" s="215"/>
      <c r="BC652" s="215"/>
      <c r="BD652" s="215"/>
      <c r="BE652" s="215"/>
      <c r="BF652" s="215"/>
      <c r="BG652" s="178">
        <f t="shared" si="124"/>
        <v>0</v>
      </c>
      <c r="BH652" s="190">
        <f t="shared" si="125"/>
        <v>0</v>
      </c>
      <c r="BI652" s="216"/>
      <c r="BJ652" s="215"/>
      <c r="BK652" s="215"/>
      <c r="BL652" s="215"/>
      <c r="BM652" s="215"/>
      <c r="BN652" s="215"/>
      <c r="BO652" s="215"/>
      <c r="BP652" s="215"/>
      <c r="BQ652" s="215"/>
      <c r="BR652" s="215"/>
      <c r="BS652" s="215"/>
      <c r="BT652" s="215"/>
      <c r="BU652" s="215"/>
      <c r="BV652" s="215"/>
      <c r="BW652" s="204"/>
      <c r="BX652" s="204"/>
      <c r="BY652" s="204"/>
      <c r="BZ652" s="204"/>
      <c r="CA652" s="204"/>
      <c r="CB652" s="204"/>
      <c r="CC652" s="204"/>
      <c r="CD652" s="204"/>
      <c r="CE652" s="184">
        <f t="shared" si="126"/>
        <v>0</v>
      </c>
      <c r="CF652" s="244">
        <f t="shared" si="127"/>
        <v>0</v>
      </c>
      <c r="CG652" s="211"/>
      <c r="CH652" s="204"/>
      <c r="CI652" s="204"/>
      <c r="CJ652" s="204"/>
      <c r="CK652" s="204"/>
      <c r="CL652" s="204"/>
      <c r="CM652" s="204"/>
      <c r="CN652" s="204"/>
      <c r="CO652" s="204"/>
      <c r="CP652" s="204"/>
      <c r="CQ652" s="195">
        <f t="shared" si="128"/>
        <v>0</v>
      </c>
      <c r="CR652" s="186">
        <f t="shared" si="129"/>
        <v>0</v>
      </c>
      <c r="CS652" s="166"/>
      <c r="CT652" s="166"/>
      <c r="CU652" s="166"/>
      <c r="CV652" s="166"/>
      <c r="CW652" s="166"/>
      <c r="CX652" s="196"/>
      <c r="CY652" s="195">
        <f t="shared" si="130"/>
        <v>0</v>
      </c>
      <c r="CZ652" s="187">
        <f t="shared" si="131"/>
        <v>0</v>
      </c>
    </row>
    <row r="653" ht="15.75" customHeight="1">
      <c r="A653" s="121">
        <v>59.0</v>
      </c>
      <c r="B653" s="312" t="s">
        <v>352</v>
      </c>
      <c r="C653" s="307" t="s">
        <v>353</v>
      </c>
      <c r="D653" s="124" t="str">
        <f t="shared" si="116"/>
        <v>#REF!</v>
      </c>
      <c r="E653" s="125" t="str">
        <f t="shared" si="117"/>
        <v>#REF!</v>
      </c>
      <c r="F653" s="172" t="str">
        <f t="shared" si="118"/>
        <v>#REF!</v>
      </c>
      <c r="G653" s="189" t="str">
        <f t="shared" si="119"/>
        <v>#REF!</v>
      </c>
      <c r="H653" s="200"/>
      <c r="I653" s="197"/>
      <c r="J653" s="197"/>
      <c r="K653" s="197"/>
      <c r="L653" s="197"/>
      <c r="M653" s="178">
        <f t="shared" si="120"/>
        <v>0</v>
      </c>
      <c r="N653" s="188" t="str">
        <f t="shared" si="121"/>
        <v>#DIV/0!</v>
      </c>
      <c r="O653" s="200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210"/>
      <c r="AG653" s="210"/>
      <c r="AH653" s="210"/>
      <c r="AI653" s="210"/>
      <c r="AJ653" s="178">
        <f t="shared" si="122"/>
        <v>0</v>
      </c>
      <c r="AK653" s="190">
        <f t="shared" si="123"/>
        <v>0</v>
      </c>
      <c r="AL653" s="200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  <c r="AZ653" s="197"/>
      <c r="BA653" s="197"/>
      <c r="BB653" s="197"/>
      <c r="BC653" s="197"/>
      <c r="BD653" s="197"/>
      <c r="BE653" s="197"/>
      <c r="BF653" s="197"/>
      <c r="BG653" s="178">
        <f t="shared" si="124"/>
        <v>0</v>
      </c>
      <c r="BH653" s="190">
        <f t="shared" si="125"/>
        <v>0</v>
      </c>
      <c r="BI653" s="200"/>
      <c r="BJ653" s="197"/>
      <c r="BK653" s="197"/>
      <c r="BL653" s="197"/>
      <c r="BM653" s="197"/>
      <c r="BN653" s="197"/>
      <c r="BO653" s="197"/>
      <c r="BP653" s="197"/>
      <c r="BQ653" s="197"/>
      <c r="BR653" s="197"/>
      <c r="BS653" s="197"/>
      <c r="BT653" s="197"/>
      <c r="BU653" s="197"/>
      <c r="BV653" s="197"/>
      <c r="BW653" s="204"/>
      <c r="BX653" s="204"/>
      <c r="BY653" s="204"/>
      <c r="BZ653" s="204"/>
      <c r="CA653" s="204"/>
      <c r="CB653" s="204"/>
      <c r="CC653" s="204"/>
      <c r="CD653" s="204"/>
      <c r="CE653" s="184">
        <f t="shared" si="126"/>
        <v>0</v>
      </c>
      <c r="CF653" s="244">
        <f t="shared" si="127"/>
        <v>0</v>
      </c>
      <c r="CG653" s="211"/>
      <c r="CH653" s="204"/>
      <c r="CI653" s="204"/>
      <c r="CJ653" s="204"/>
      <c r="CK653" s="204"/>
      <c r="CL653" s="204"/>
      <c r="CM653" s="204"/>
      <c r="CN653" s="204"/>
      <c r="CO653" s="204"/>
      <c r="CP653" s="204"/>
      <c r="CQ653" s="195">
        <f t="shared" si="128"/>
        <v>0</v>
      </c>
      <c r="CR653" s="186">
        <f t="shared" si="129"/>
        <v>0</v>
      </c>
      <c r="CS653" s="166"/>
      <c r="CT653" s="166"/>
      <c r="CU653" s="166"/>
      <c r="CV653" s="166"/>
      <c r="CW653" s="166"/>
      <c r="CX653" s="196"/>
      <c r="CY653" s="195">
        <f t="shared" si="130"/>
        <v>0</v>
      </c>
      <c r="CZ653" s="187">
        <f t="shared" si="131"/>
        <v>0</v>
      </c>
    </row>
    <row r="654" ht="15.75" customHeight="1">
      <c r="A654" s="169">
        <v>60.0</v>
      </c>
      <c r="B654" s="312" t="s">
        <v>354</v>
      </c>
      <c r="C654" s="307" t="s">
        <v>355</v>
      </c>
      <c r="D654" s="124" t="str">
        <f t="shared" si="116"/>
        <v>#REF!</v>
      </c>
      <c r="E654" s="125" t="str">
        <f t="shared" si="117"/>
        <v>#REF!</v>
      </c>
      <c r="F654" s="172" t="str">
        <f t="shared" si="118"/>
        <v>#REF!</v>
      </c>
      <c r="G654" s="189" t="str">
        <f t="shared" si="119"/>
        <v>#REF!</v>
      </c>
      <c r="H654" s="200"/>
      <c r="I654" s="197"/>
      <c r="J654" s="197"/>
      <c r="K654" s="197"/>
      <c r="L654" s="197"/>
      <c r="M654" s="178">
        <f t="shared" si="120"/>
        <v>0</v>
      </c>
      <c r="N654" s="188" t="str">
        <f t="shared" si="121"/>
        <v>#DIV/0!</v>
      </c>
      <c r="O654" s="200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210"/>
      <c r="AG654" s="210"/>
      <c r="AH654" s="210"/>
      <c r="AI654" s="210"/>
      <c r="AJ654" s="178">
        <f t="shared" si="122"/>
        <v>0</v>
      </c>
      <c r="AK654" s="190">
        <f t="shared" si="123"/>
        <v>0</v>
      </c>
      <c r="AL654" s="200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  <c r="AZ654" s="197"/>
      <c r="BA654" s="197"/>
      <c r="BB654" s="197"/>
      <c r="BC654" s="197"/>
      <c r="BD654" s="197"/>
      <c r="BE654" s="197"/>
      <c r="BF654" s="197"/>
      <c r="BG654" s="178">
        <f t="shared" si="124"/>
        <v>0</v>
      </c>
      <c r="BH654" s="190">
        <f t="shared" si="125"/>
        <v>0</v>
      </c>
      <c r="BI654" s="200"/>
      <c r="BJ654" s="197"/>
      <c r="BK654" s="197"/>
      <c r="BL654" s="197"/>
      <c r="BM654" s="197"/>
      <c r="BN654" s="197"/>
      <c r="BO654" s="197"/>
      <c r="BP654" s="197"/>
      <c r="BQ654" s="197"/>
      <c r="BR654" s="197"/>
      <c r="BS654" s="197"/>
      <c r="BT654" s="197"/>
      <c r="BU654" s="197"/>
      <c r="BV654" s="197"/>
      <c r="BW654" s="204"/>
      <c r="BX654" s="204"/>
      <c r="BY654" s="204"/>
      <c r="BZ654" s="204"/>
      <c r="CA654" s="204"/>
      <c r="CB654" s="204"/>
      <c r="CC654" s="204"/>
      <c r="CD654" s="204"/>
      <c r="CE654" s="184">
        <f t="shared" si="126"/>
        <v>0</v>
      </c>
      <c r="CF654" s="244">
        <f t="shared" si="127"/>
        <v>0</v>
      </c>
      <c r="CG654" s="211"/>
      <c r="CH654" s="204"/>
      <c r="CI654" s="204"/>
      <c r="CJ654" s="204"/>
      <c r="CK654" s="204"/>
      <c r="CL654" s="204"/>
      <c r="CM654" s="204"/>
      <c r="CN654" s="204"/>
      <c r="CO654" s="204"/>
      <c r="CP654" s="204"/>
      <c r="CQ654" s="195">
        <f t="shared" si="128"/>
        <v>0</v>
      </c>
      <c r="CR654" s="186">
        <f t="shared" si="129"/>
        <v>0</v>
      </c>
      <c r="CS654" s="166"/>
      <c r="CT654" s="166"/>
      <c r="CU654" s="166"/>
      <c r="CV654" s="166"/>
      <c r="CW654" s="166"/>
      <c r="CX654" s="196"/>
      <c r="CY654" s="195">
        <f t="shared" si="130"/>
        <v>0</v>
      </c>
      <c r="CZ654" s="187">
        <f t="shared" si="131"/>
        <v>0</v>
      </c>
    </row>
    <row r="655" ht="15.75" customHeight="1">
      <c r="A655" s="121">
        <v>61.0</v>
      </c>
      <c r="B655" s="312" t="s">
        <v>356</v>
      </c>
      <c r="C655" s="307" t="s">
        <v>357</v>
      </c>
      <c r="D655" s="124" t="str">
        <f t="shared" si="116"/>
        <v>#REF!</v>
      </c>
      <c r="E655" s="125" t="str">
        <f t="shared" si="117"/>
        <v>#REF!</v>
      </c>
      <c r="F655" s="172" t="str">
        <f t="shared" si="118"/>
        <v>#REF!</v>
      </c>
      <c r="G655" s="189" t="str">
        <f t="shared" si="119"/>
        <v>#REF!</v>
      </c>
      <c r="H655" s="200"/>
      <c r="I655" s="197"/>
      <c r="J655" s="197"/>
      <c r="K655" s="197"/>
      <c r="L655" s="197"/>
      <c r="M655" s="178">
        <f t="shared" si="120"/>
        <v>0</v>
      </c>
      <c r="N655" s="188" t="str">
        <f t="shared" si="121"/>
        <v>#DIV/0!</v>
      </c>
      <c r="O655" s="200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210"/>
      <c r="AG655" s="210"/>
      <c r="AH655" s="210"/>
      <c r="AI655" s="210"/>
      <c r="AJ655" s="178">
        <f t="shared" si="122"/>
        <v>0</v>
      </c>
      <c r="AK655" s="190">
        <f t="shared" si="123"/>
        <v>0</v>
      </c>
      <c r="AL655" s="200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  <c r="AZ655" s="197"/>
      <c r="BA655" s="197"/>
      <c r="BB655" s="197"/>
      <c r="BC655" s="197"/>
      <c r="BD655" s="197"/>
      <c r="BE655" s="197"/>
      <c r="BF655" s="197"/>
      <c r="BG655" s="178">
        <f t="shared" si="124"/>
        <v>0</v>
      </c>
      <c r="BH655" s="190">
        <f t="shared" si="125"/>
        <v>0</v>
      </c>
      <c r="BI655" s="200"/>
      <c r="BJ655" s="197"/>
      <c r="BK655" s="197"/>
      <c r="BL655" s="197"/>
      <c r="BM655" s="197"/>
      <c r="BN655" s="197"/>
      <c r="BO655" s="197"/>
      <c r="BP655" s="197"/>
      <c r="BQ655" s="197"/>
      <c r="BR655" s="197"/>
      <c r="BS655" s="197"/>
      <c r="BT655" s="197"/>
      <c r="BU655" s="197"/>
      <c r="BV655" s="197"/>
      <c r="BW655" s="204"/>
      <c r="BX655" s="204"/>
      <c r="BY655" s="204"/>
      <c r="BZ655" s="204"/>
      <c r="CA655" s="204"/>
      <c r="CB655" s="204"/>
      <c r="CC655" s="204"/>
      <c r="CD655" s="204"/>
      <c r="CE655" s="184">
        <f t="shared" si="126"/>
        <v>0</v>
      </c>
      <c r="CF655" s="244">
        <f t="shared" si="127"/>
        <v>0</v>
      </c>
      <c r="CG655" s="211"/>
      <c r="CH655" s="204"/>
      <c r="CI655" s="204"/>
      <c r="CJ655" s="204"/>
      <c r="CK655" s="204"/>
      <c r="CL655" s="204"/>
      <c r="CM655" s="204"/>
      <c r="CN655" s="204"/>
      <c r="CO655" s="204"/>
      <c r="CP655" s="204"/>
      <c r="CQ655" s="195">
        <f t="shared" si="128"/>
        <v>0</v>
      </c>
      <c r="CR655" s="186">
        <f t="shared" si="129"/>
        <v>0</v>
      </c>
      <c r="CS655" s="166"/>
      <c r="CT655" s="166"/>
      <c r="CU655" s="166"/>
      <c r="CV655" s="166"/>
      <c r="CW655" s="166"/>
      <c r="CX655" s="196"/>
      <c r="CY655" s="195">
        <f t="shared" si="130"/>
        <v>0</v>
      </c>
      <c r="CZ655" s="187">
        <f t="shared" si="131"/>
        <v>0</v>
      </c>
    </row>
    <row r="656" ht="15.75" customHeight="1">
      <c r="A656" s="169">
        <v>62.0</v>
      </c>
      <c r="B656" s="312" t="s">
        <v>358</v>
      </c>
      <c r="C656" s="307" t="s">
        <v>359</v>
      </c>
      <c r="D656" s="124" t="str">
        <f t="shared" si="116"/>
        <v>#REF!</v>
      </c>
      <c r="E656" s="125" t="str">
        <f t="shared" si="117"/>
        <v>#REF!</v>
      </c>
      <c r="F656" s="172" t="str">
        <f t="shared" si="118"/>
        <v>#REF!</v>
      </c>
      <c r="G656" s="189" t="str">
        <f t="shared" si="119"/>
        <v>#REF!</v>
      </c>
      <c r="H656" s="200"/>
      <c r="I656" s="197"/>
      <c r="J656" s="197"/>
      <c r="K656" s="197"/>
      <c r="L656" s="197"/>
      <c r="M656" s="178">
        <f t="shared" si="120"/>
        <v>0</v>
      </c>
      <c r="N656" s="188" t="str">
        <f t="shared" si="121"/>
        <v>#DIV/0!</v>
      </c>
      <c r="O656" s="200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210"/>
      <c r="AG656" s="210"/>
      <c r="AH656" s="210"/>
      <c r="AI656" s="210"/>
      <c r="AJ656" s="178">
        <f t="shared" si="122"/>
        <v>0</v>
      </c>
      <c r="AK656" s="190">
        <f t="shared" si="123"/>
        <v>0</v>
      </c>
      <c r="AL656" s="200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  <c r="AZ656" s="197"/>
      <c r="BA656" s="197"/>
      <c r="BB656" s="197"/>
      <c r="BC656" s="197"/>
      <c r="BD656" s="197"/>
      <c r="BE656" s="197"/>
      <c r="BF656" s="197"/>
      <c r="BG656" s="178">
        <f t="shared" si="124"/>
        <v>0</v>
      </c>
      <c r="BH656" s="190">
        <f t="shared" si="125"/>
        <v>0</v>
      </c>
      <c r="BI656" s="200"/>
      <c r="BJ656" s="197"/>
      <c r="BK656" s="197"/>
      <c r="BL656" s="197"/>
      <c r="BM656" s="197"/>
      <c r="BN656" s="197"/>
      <c r="BO656" s="197"/>
      <c r="BP656" s="197"/>
      <c r="BQ656" s="197"/>
      <c r="BR656" s="197"/>
      <c r="BS656" s="197"/>
      <c r="BT656" s="197"/>
      <c r="BU656" s="197"/>
      <c r="BV656" s="197"/>
      <c r="BW656" s="204"/>
      <c r="BX656" s="204"/>
      <c r="BY656" s="204"/>
      <c r="BZ656" s="204"/>
      <c r="CA656" s="204"/>
      <c r="CB656" s="204"/>
      <c r="CC656" s="204"/>
      <c r="CD656" s="204"/>
      <c r="CE656" s="184">
        <f t="shared" si="126"/>
        <v>0</v>
      </c>
      <c r="CF656" s="244">
        <f t="shared" si="127"/>
        <v>0</v>
      </c>
      <c r="CG656" s="211"/>
      <c r="CH656" s="204"/>
      <c r="CI656" s="204"/>
      <c r="CJ656" s="204"/>
      <c r="CK656" s="204"/>
      <c r="CL656" s="204"/>
      <c r="CM656" s="204"/>
      <c r="CN656" s="204"/>
      <c r="CO656" s="204"/>
      <c r="CP656" s="204"/>
      <c r="CQ656" s="195">
        <f t="shared" si="128"/>
        <v>0</v>
      </c>
      <c r="CR656" s="186">
        <f t="shared" si="129"/>
        <v>0</v>
      </c>
      <c r="CS656" s="166"/>
      <c r="CT656" s="166"/>
      <c r="CU656" s="166"/>
      <c r="CV656" s="166"/>
      <c r="CW656" s="166"/>
      <c r="CX656" s="196"/>
      <c r="CY656" s="195">
        <f t="shared" si="130"/>
        <v>0</v>
      </c>
      <c r="CZ656" s="187">
        <f t="shared" si="131"/>
        <v>0</v>
      </c>
    </row>
    <row r="657" ht="15.75" customHeight="1">
      <c r="A657" s="121">
        <v>63.0</v>
      </c>
      <c r="B657" s="312" t="s">
        <v>360</v>
      </c>
      <c r="C657" s="307" t="s">
        <v>361</v>
      </c>
      <c r="D657" s="124" t="str">
        <f t="shared" si="116"/>
        <v>#REF!</v>
      </c>
      <c r="E657" s="125" t="str">
        <f t="shared" si="117"/>
        <v>#REF!</v>
      </c>
      <c r="F657" s="172" t="str">
        <f t="shared" si="118"/>
        <v>#REF!</v>
      </c>
      <c r="G657" s="189" t="str">
        <f t="shared" si="119"/>
        <v>#REF!</v>
      </c>
      <c r="H657" s="200"/>
      <c r="I657" s="197"/>
      <c r="J657" s="197"/>
      <c r="K657" s="197"/>
      <c r="L657" s="197"/>
      <c r="M657" s="178">
        <f t="shared" si="120"/>
        <v>0</v>
      </c>
      <c r="N657" s="188" t="str">
        <f t="shared" si="121"/>
        <v>#DIV/0!</v>
      </c>
      <c r="O657" s="200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210"/>
      <c r="AG657" s="210"/>
      <c r="AH657" s="210"/>
      <c r="AI657" s="210"/>
      <c r="AJ657" s="178">
        <f t="shared" si="122"/>
        <v>0</v>
      </c>
      <c r="AK657" s="190">
        <f t="shared" si="123"/>
        <v>0</v>
      </c>
      <c r="AL657" s="200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  <c r="AZ657" s="197"/>
      <c r="BA657" s="197"/>
      <c r="BB657" s="197"/>
      <c r="BC657" s="197"/>
      <c r="BD657" s="197"/>
      <c r="BE657" s="197"/>
      <c r="BF657" s="197"/>
      <c r="BG657" s="178">
        <f t="shared" si="124"/>
        <v>0</v>
      </c>
      <c r="BH657" s="190">
        <f t="shared" si="125"/>
        <v>0</v>
      </c>
      <c r="BI657" s="200"/>
      <c r="BJ657" s="197"/>
      <c r="BK657" s="197"/>
      <c r="BL657" s="197"/>
      <c r="BM657" s="197"/>
      <c r="BN657" s="197"/>
      <c r="BO657" s="197"/>
      <c r="BP657" s="197"/>
      <c r="BQ657" s="197"/>
      <c r="BR657" s="197"/>
      <c r="BS657" s="197"/>
      <c r="BT657" s="197"/>
      <c r="BU657" s="197"/>
      <c r="BV657" s="197"/>
      <c r="BW657" s="204"/>
      <c r="BX657" s="204"/>
      <c r="BY657" s="204"/>
      <c r="BZ657" s="204"/>
      <c r="CA657" s="204"/>
      <c r="CB657" s="204"/>
      <c r="CC657" s="204"/>
      <c r="CD657" s="204"/>
      <c r="CE657" s="184">
        <f t="shared" si="126"/>
        <v>0</v>
      </c>
      <c r="CF657" s="244">
        <f t="shared" si="127"/>
        <v>0</v>
      </c>
      <c r="CG657" s="211"/>
      <c r="CH657" s="204"/>
      <c r="CI657" s="204"/>
      <c r="CJ657" s="204"/>
      <c r="CK657" s="204"/>
      <c r="CL657" s="204"/>
      <c r="CM657" s="204"/>
      <c r="CN657" s="204"/>
      <c r="CO657" s="204"/>
      <c r="CP657" s="204"/>
      <c r="CQ657" s="195">
        <f t="shared" si="128"/>
        <v>0</v>
      </c>
      <c r="CR657" s="186">
        <f t="shared" si="129"/>
        <v>0</v>
      </c>
      <c r="CS657" s="166"/>
      <c r="CT657" s="166"/>
      <c r="CU657" s="166"/>
      <c r="CV657" s="166"/>
      <c r="CW657" s="166"/>
      <c r="CX657" s="196"/>
      <c r="CY657" s="195">
        <f t="shared" si="130"/>
        <v>0</v>
      </c>
      <c r="CZ657" s="187">
        <f t="shared" si="131"/>
        <v>0</v>
      </c>
    </row>
    <row r="658" ht="15.75" customHeight="1">
      <c r="A658" s="169">
        <v>64.0</v>
      </c>
      <c r="B658" s="312" t="s">
        <v>362</v>
      </c>
      <c r="C658" s="307" t="s">
        <v>363</v>
      </c>
      <c r="D658" s="124" t="str">
        <f t="shared" si="116"/>
        <v>#REF!</v>
      </c>
      <c r="E658" s="125" t="str">
        <f t="shared" si="117"/>
        <v>#REF!</v>
      </c>
      <c r="F658" s="172" t="str">
        <f t="shared" si="118"/>
        <v>#REF!</v>
      </c>
      <c r="G658" s="189" t="str">
        <f t="shared" si="119"/>
        <v>#REF!</v>
      </c>
      <c r="H658" s="200"/>
      <c r="I658" s="197"/>
      <c r="J658" s="197"/>
      <c r="K658" s="197"/>
      <c r="L658" s="197"/>
      <c r="M658" s="178">
        <f t="shared" si="120"/>
        <v>0</v>
      </c>
      <c r="N658" s="188" t="str">
        <f t="shared" si="121"/>
        <v>#DIV/0!</v>
      </c>
      <c r="O658" s="200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210"/>
      <c r="AG658" s="210"/>
      <c r="AH658" s="210"/>
      <c r="AI658" s="210"/>
      <c r="AJ658" s="178">
        <f t="shared" si="122"/>
        <v>0</v>
      </c>
      <c r="AK658" s="190">
        <f t="shared" si="123"/>
        <v>0</v>
      </c>
      <c r="AL658" s="200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  <c r="AZ658" s="197"/>
      <c r="BA658" s="197"/>
      <c r="BB658" s="197"/>
      <c r="BC658" s="197"/>
      <c r="BD658" s="197"/>
      <c r="BE658" s="197"/>
      <c r="BF658" s="197"/>
      <c r="BG658" s="178">
        <f t="shared" si="124"/>
        <v>0</v>
      </c>
      <c r="BH658" s="190">
        <f t="shared" si="125"/>
        <v>0</v>
      </c>
      <c r="BI658" s="200"/>
      <c r="BJ658" s="197"/>
      <c r="BK658" s="197"/>
      <c r="BL658" s="197"/>
      <c r="BM658" s="197"/>
      <c r="BN658" s="197"/>
      <c r="BO658" s="197"/>
      <c r="BP658" s="197"/>
      <c r="BQ658" s="197"/>
      <c r="BR658" s="197"/>
      <c r="BS658" s="197"/>
      <c r="BT658" s="197"/>
      <c r="BU658" s="197"/>
      <c r="BV658" s="197"/>
      <c r="BW658" s="204"/>
      <c r="BX658" s="204"/>
      <c r="BY658" s="204"/>
      <c r="BZ658" s="204"/>
      <c r="CA658" s="204"/>
      <c r="CB658" s="204"/>
      <c r="CC658" s="204"/>
      <c r="CD658" s="204"/>
      <c r="CE658" s="184">
        <f t="shared" si="126"/>
        <v>0</v>
      </c>
      <c r="CF658" s="244">
        <f t="shared" si="127"/>
        <v>0</v>
      </c>
      <c r="CG658" s="211"/>
      <c r="CH658" s="204"/>
      <c r="CI658" s="204"/>
      <c r="CJ658" s="204"/>
      <c r="CK658" s="204"/>
      <c r="CL658" s="204"/>
      <c r="CM658" s="204"/>
      <c r="CN658" s="204"/>
      <c r="CO658" s="204"/>
      <c r="CP658" s="204"/>
      <c r="CQ658" s="195">
        <f t="shared" si="128"/>
        <v>0</v>
      </c>
      <c r="CR658" s="186">
        <f t="shared" si="129"/>
        <v>0</v>
      </c>
      <c r="CS658" s="166"/>
      <c r="CT658" s="166"/>
      <c r="CU658" s="166"/>
      <c r="CV658" s="166"/>
      <c r="CW658" s="166"/>
      <c r="CX658" s="196"/>
      <c r="CY658" s="195">
        <f t="shared" si="130"/>
        <v>0</v>
      </c>
      <c r="CZ658" s="187">
        <f t="shared" si="131"/>
        <v>0</v>
      </c>
    </row>
    <row r="659" ht="15.75" customHeight="1">
      <c r="A659" s="121">
        <v>65.0</v>
      </c>
      <c r="B659" s="312" t="s">
        <v>364</v>
      </c>
      <c r="C659" s="307" t="s">
        <v>365</v>
      </c>
      <c r="D659" s="124" t="str">
        <f t="shared" si="116"/>
        <v>#REF!</v>
      </c>
      <c r="E659" s="125" t="str">
        <f t="shared" si="117"/>
        <v>#REF!</v>
      </c>
      <c r="F659" s="172" t="str">
        <f t="shared" si="118"/>
        <v>#REF!</v>
      </c>
      <c r="G659" s="189" t="str">
        <f t="shared" si="119"/>
        <v>#REF!</v>
      </c>
      <c r="H659" s="200"/>
      <c r="I659" s="197"/>
      <c r="J659" s="197"/>
      <c r="K659" s="197"/>
      <c r="L659" s="197"/>
      <c r="M659" s="178">
        <f t="shared" si="120"/>
        <v>0</v>
      </c>
      <c r="N659" s="188" t="str">
        <f t="shared" si="121"/>
        <v>#DIV/0!</v>
      </c>
      <c r="O659" s="200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210"/>
      <c r="AG659" s="210"/>
      <c r="AH659" s="210"/>
      <c r="AI659" s="210"/>
      <c r="AJ659" s="178">
        <f t="shared" si="122"/>
        <v>0</v>
      </c>
      <c r="AK659" s="190">
        <f t="shared" si="123"/>
        <v>0</v>
      </c>
      <c r="AL659" s="200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  <c r="AZ659" s="197"/>
      <c r="BA659" s="197"/>
      <c r="BB659" s="197"/>
      <c r="BC659" s="197"/>
      <c r="BD659" s="197"/>
      <c r="BE659" s="197"/>
      <c r="BF659" s="197"/>
      <c r="BG659" s="178">
        <f t="shared" si="124"/>
        <v>0</v>
      </c>
      <c r="BH659" s="190">
        <f t="shared" si="125"/>
        <v>0</v>
      </c>
      <c r="BI659" s="200"/>
      <c r="BJ659" s="197"/>
      <c r="BK659" s="197"/>
      <c r="BL659" s="197"/>
      <c r="BM659" s="197"/>
      <c r="BN659" s="197"/>
      <c r="BO659" s="197"/>
      <c r="BP659" s="197"/>
      <c r="BQ659" s="197"/>
      <c r="BR659" s="197"/>
      <c r="BS659" s="197"/>
      <c r="BT659" s="197"/>
      <c r="BU659" s="197"/>
      <c r="BV659" s="197"/>
      <c r="BW659" s="204"/>
      <c r="BX659" s="204"/>
      <c r="BY659" s="204"/>
      <c r="BZ659" s="204"/>
      <c r="CA659" s="204"/>
      <c r="CB659" s="204"/>
      <c r="CC659" s="204"/>
      <c r="CD659" s="204"/>
      <c r="CE659" s="184">
        <f t="shared" si="126"/>
        <v>0</v>
      </c>
      <c r="CF659" s="244">
        <f t="shared" si="127"/>
        <v>0</v>
      </c>
      <c r="CG659" s="211"/>
      <c r="CH659" s="204"/>
      <c r="CI659" s="204"/>
      <c r="CJ659" s="204"/>
      <c r="CK659" s="204"/>
      <c r="CL659" s="204"/>
      <c r="CM659" s="204"/>
      <c r="CN659" s="204"/>
      <c r="CO659" s="204"/>
      <c r="CP659" s="204"/>
      <c r="CQ659" s="195">
        <f t="shared" si="128"/>
        <v>0</v>
      </c>
      <c r="CR659" s="186">
        <f t="shared" si="129"/>
        <v>0</v>
      </c>
      <c r="CS659" s="166"/>
      <c r="CT659" s="166"/>
      <c r="CU659" s="166"/>
      <c r="CV659" s="166"/>
      <c r="CW659" s="166"/>
      <c r="CX659" s="196"/>
      <c r="CY659" s="195">
        <f t="shared" si="130"/>
        <v>0</v>
      </c>
      <c r="CZ659" s="187">
        <f t="shared" si="131"/>
        <v>0</v>
      </c>
    </row>
    <row r="660" ht="15.75" customHeight="1">
      <c r="A660" s="169">
        <v>66.0</v>
      </c>
      <c r="B660" s="312" t="s">
        <v>366</v>
      </c>
      <c r="C660" s="307" t="s">
        <v>367</v>
      </c>
      <c r="D660" s="124" t="str">
        <f t="shared" si="116"/>
        <v>#REF!</v>
      </c>
      <c r="E660" s="125" t="str">
        <f t="shared" si="117"/>
        <v>#REF!</v>
      </c>
      <c r="F660" s="172" t="str">
        <f t="shared" si="118"/>
        <v>#REF!</v>
      </c>
      <c r="G660" s="189" t="str">
        <f t="shared" si="119"/>
        <v>#REF!</v>
      </c>
      <c r="H660" s="200"/>
      <c r="I660" s="197"/>
      <c r="J660" s="197"/>
      <c r="K660" s="197"/>
      <c r="L660" s="197"/>
      <c r="M660" s="178">
        <f t="shared" si="120"/>
        <v>0</v>
      </c>
      <c r="N660" s="188" t="str">
        <f t="shared" si="121"/>
        <v>#DIV/0!</v>
      </c>
      <c r="O660" s="200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210"/>
      <c r="AG660" s="210"/>
      <c r="AH660" s="210"/>
      <c r="AI660" s="210"/>
      <c r="AJ660" s="178">
        <f t="shared" si="122"/>
        <v>0</v>
      </c>
      <c r="AK660" s="190">
        <f t="shared" si="123"/>
        <v>0</v>
      </c>
      <c r="AL660" s="200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  <c r="AZ660" s="197"/>
      <c r="BA660" s="197"/>
      <c r="BB660" s="197"/>
      <c r="BC660" s="197"/>
      <c r="BD660" s="197"/>
      <c r="BE660" s="197"/>
      <c r="BF660" s="197"/>
      <c r="BG660" s="178">
        <f t="shared" si="124"/>
        <v>0</v>
      </c>
      <c r="BH660" s="190">
        <f t="shared" si="125"/>
        <v>0</v>
      </c>
      <c r="BI660" s="200"/>
      <c r="BJ660" s="197"/>
      <c r="BK660" s="197"/>
      <c r="BL660" s="197"/>
      <c r="BM660" s="197"/>
      <c r="BN660" s="197"/>
      <c r="BO660" s="197"/>
      <c r="BP660" s="197"/>
      <c r="BQ660" s="197"/>
      <c r="BR660" s="197"/>
      <c r="BS660" s="197"/>
      <c r="BT660" s="197"/>
      <c r="BU660" s="197"/>
      <c r="BV660" s="197"/>
      <c r="BW660" s="204"/>
      <c r="BX660" s="204"/>
      <c r="BY660" s="204"/>
      <c r="BZ660" s="204"/>
      <c r="CA660" s="204"/>
      <c r="CB660" s="204"/>
      <c r="CC660" s="204"/>
      <c r="CD660" s="204"/>
      <c r="CE660" s="184">
        <f t="shared" si="126"/>
        <v>0</v>
      </c>
      <c r="CF660" s="244">
        <f t="shared" si="127"/>
        <v>0</v>
      </c>
      <c r="CG660" s="211"/>
      <c r="CH660" s="204"/>
      <c r="CI660" s="204"/>
      <c r="CJ660" s="204"/>
      <c r="CK660" s="204"/>
      <c r="CL660" s="204"/>
      <c r="CM660" s="204"/>
      <c r="CN660" s="204"/>
      <c r="CO660" s="204"/>
      <c r="CP660" s="204"/>
      <c r="CQ660" s="195">
        <f t="shared" si="128"/>
        <v>0</v>
      </c>
      <c r="CR660" s="186">
        <f t="shared" si="129"/>
        <v>0</v>
      </c>
      <c r="CS660" s="166"/>
      <c r="CT660" s="166"/>
      <c r="CU660" s="166"/>
      <c r="CV660" s="166"/>
      <c r="CW660" s="166"/>
      <c r="CX660" s="196"/>
      <c r="CY660" s="195">
        <f t="shared" si="130"/>
        <v>0</v>
      </c>
      <c r="CZ660" s="187">
        <f t="shared" si="131"/>
        <v>0</v>
      </c>
    </row>
    <row r="661" ht="15.75" customHeight="1">
      <c r="A661" s="121">
        <v>67.0</v>
      </c>
      <c r="B661" s="312" t="s">
        <v>368</v>
      </c>
      <c r="C661" s="307" t="s">
        <v>369</v>
      </c>
      <c r="D661" s="124" t="str">
        <f t="shared" si="116"/>
        <v>#REF!</v>
      </c>
      <c r="E661" s="125" t="str">
        <f t="shared" si="117"/>
        <v>#REF!</v>
      </c>
      <c r="F661" s="172" t="str">
        <f t="shared" si="118"/>
        <v>#REF!</v>
      </c>
      <c r="G661" s="189" t="str">
        <f t="shared" si="119"/>
        <v>#REF!</v>
      </c>
      <c r="H661" s="200"/>
      <c r="I661" s="197"/>
      <c r="J661" s="197"/>
      <c r="K661" s="197"/>
      <c r="L661" s="197"/>
      <c r="M661" s="178">
        <f t="shared" si="120"/>
        <v>0</v>
      </c>
      <c r="N661" s="188" t="str">
        <f t="shared" si="121"/>
        <v>#DIV/0!</v>
      </c>
      <c r="O661" s="200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210"/>
      <c r="AG661" s="210"/>
      <c r="AH661" s="210"/>
      <c r="AI661" s="210"/>
      <c r="AJ661" s="178">
        <f t="shared" si="122"/>
        <v>0</v>
      </c>
      <c r="AK661" s="190">
        <f t="shared" si="123"/>
        <v>0</v>
      </c>
      <c r="AL661" s="200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  <c r="AZ661" s="197"/>
      <c r="BA661" s="197"/>
      <c r="BB661" s="197"/>
      <c r="BC661" s="197"/>
      <c r="BD661" s="197"/>
      <c r="BE661" s="197"/>
      <c r="BF661" s="197"/>
      <c r="BG661" s="178">
        <f t="shared" si="124"/>
        <v>0</v>
      </c>
      <c r="BH661" s="190">
        <f t="shared" si="125"/>
        <v>0</v>
      </c>
      <c r="BI661" s="200"/>
      <c r="BJ661" s="197"/>
      <c r="BK661" s="197"/>
      <c r="BL661" s="197"/>
      <c r="BM661" s="197"/>
      <c r="BN661" s="197"/>
      <c r="BO661" s="197"/>
      <c r="BP661" s="197"/>
      <c r="BQ661" s="197"/>
      <c r="BR661" s="197"/>
      <c r="BS661" s="197"/>
      <c r="BT661" s="197"/>
      <c r="BU661" s="197"/>
      <c r="BV661" s="197"/>
      <c r="BW661" s="204"/>
      <c r="BX661" s="204"/>
      <c r="BY661" s="204"/>
      <c r="BZ661" s="204"/>
      <c r="CA661" s="204"/>
      <c r="CB661" s="204"/>
      <c r="CC661" s="204"/>
      <c r="CD661" s="204"/>
      <c r="CE661" s="184">
        <f t="shared" si="126"/>
        <v>0</v>
      </c>
      <c r="CF661" s="244">
        <f t="shared" si="127"/>
        <v>0</v>
      </c>
      <c r="CG661" s="211"/>
      <c r="CH661" s="204"/>
      <c r="CI661" s="204"/>
      <c r="CJ661" s="204"/>
      <c r="CK661" s="204"/>
      <c r="CL661" s="204"/>
      <c r="CM661" s="204"/>
      <c r="CN661" s="204"/>
      <c r="CO661" s="204"/>
      <c r="CP661" s="204"/>
      <c r="CQ661" s="195">
        <f t="shared" si="128"/>
        <v>0</v>
      </c>
      <c r="CR661" s="186">
        <f t="shared" si="129"/>
        <v>0</v>
      </c>
      <c r="CS661" s="166"/>
      <c r="CT661" s="166"/>
      <c r="CU661" s="166"/>
      <c r="CV661" s="166"/>
      <c r="CW661" s="166"/>
      <c r="CX661" s="196"/>
      <c r="CY661" s="195">
        <f t="shared" si="130"/>
        <v>0</v>
      </c>
      <c r="CZ661" s="187">
        <f t="shared" si="131"/>
        <v>0</v>
      </c>
    </row>
    <row r="662" ht="15.75" customHeight="1">
      <c r="A662" s="169">
        <v>68.0</v>
      </c>
      <c r="B662" s="312" t="s">
        <v>370</v>
      </c>
      <c r="C662" s="307" t="s">
        <v>371</v>
      </c>
      <c r="D662" s="124" t="str">
        <f t="shared" si="116"/>
        <v>#REF!</v>
      </c>
      <c r="E662" s="125" t="str">
        <f t="shared" si="117"/>
        <v>#REF!</v>
      </c>
      <c r="F662" s="172" t="str">
        <f t="shared" si="118"/>
        <v>#REF!</v>
      </c>
      <c r="G662" s="189" t="str">
        <f t="shared" si="119"/>
        <v>#REF!</v>
      </c>
      <c r="H662" s="200"/>
      <c r="I662" s="197"/>
      <c r="J662" s="197"/>
      <c r="K662" s="197"/>
      <c r="L662" s="197"/>
      <c r="M662" s="178">
        <f t="shared" si="120"/>
        <v>0</v>
      </c>
      <c r="N662" s="188" t="str">
        <f t="shared" si="121"/>
        <v>#DIV/0!</v>
      </c>
      <c r="O662" s="200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210"/>
      <c r="AG662" s="210"/>
      <c r="AH662" s="210"/>
      <c r="AI662" s="210"/>
      <c r="AJ662" s="178">
        <f t="shared" si="122"/>
        <v>0</v>
      </c>
      <c r="AK662" s="190">
        <f t="shared" si="123"/>
        <v>0</v>
      </c>
      <c r="AL662" s="200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  <c r="AZ662" s="197"/>
      <c r="BA662" s="197"/>
      <c r="BB662" s="197"/>
      <c r="BC662" s="197"/>
      <c r="BD662" s="197"/>
      <c r="BE662" s="197"/>
      <c r="BF662" s="197"/>
      <c r="BG662" s="178">
        <f t="shared" si="124"/>
        <v>0</v>
      </c>
      <c r="BH662" s="190">
        <f t="shared" si="125"/>
        <v>0</v>
      </c>
      <c r="BI662" s="200"/>
      <c r="BJ662" s="197"/>
      <c r="BK662" s="197"/>
      <c r="BL662" s="197"/>
      <c r="BM662" s="197"/>
      <c r="BN662" s="197"/>
      <c r="BO662" s="197"/>
      <c r="BP662" s="197"/>
      <c r="BQ662" s="197"/>
      <c r="BR662" s="197"/>
      <c r="BS662" s="197"/>
      <c r="BT662" s="197"/>
      <c r="BU662" s="197"/>
      <c r="BV662" s="197"/>
      <c r="BW662" s="204"/>
      <c r="BX662" s="204"/>
      <c r="BY662" s="204"/>
      <c r="BZ662" s="204"/>
      <c r="CA662" s="204"/>
      <c r="CB662" s="204"/>
      <c r="CC662" s="204"/>
      <c r="CD662" s="204"/>
      <c r="CE662" s="184">
        <f t="shared" si="126"/>
        <v>0</v>
      </c>
      <c r="CF662" s="244">
        <f t="shared" si="127"/>
        <v>0</v>
      </c>
      <c r="CG662" s="211"/>
      <c r="CH662" s="204"/>
      <c r="CI662" s="204"/>
      <c r="CJ662" s="204"/>
      <c r="CK662" s="204"/>
      <c r="CL662" s="204"/>
      <c r="CM662" s="204"/>
      <c r="CN662" s="204"/>
      <c r="CO662" s="204"/>
      <c r="CP662" s="204"/>
      <c r="CQ662" s="195">
        <f t="shared" si="128"/>
        <v>0</v>
      </c>
      <c r="CR662" s="186">
        <f t="shared" si="129"/>
        <v>0</v>
      </c>
      <c r="CS662" s="166"/>
      <c r="CT662" s="166"/>
      <c r="CU662" s="166"/>
      <c r="CV662" s="166"/>
      <c r="CW662" s="166"/>
      <c r="CX662" s="196"/>
      <c r="CY662" s="195">
        <f t="shared" si="130"/>
        <v>0</v>
      </c>
      <c r="CZ662" s="187">
        <f t="shared" si="131"/>
        <v>0</v>
      </c>
    </row>
    <row r="663" ht="15.75" customHeight="1">
      <c r="A663" s="121">
        <v>69.0</v>
      </c>
      <c r="B663" s="312" t="s">
        <v>372</v>
      </c>
      <c r="C663" s="307" t="s">
        <v>373</v>
      </c>
      <c r="D663" s="124" t="str">
        <f t="shared" si="116"/>
        <v>#REF!</v>
      </c>
      <c r="E663" s="125" t="str">
        <f t="shared" si="117"/>
        <v>#REF!</v>
      </c>
      <c r="F663" s="172" t="str">
        <f t="shared" si="118"/>
        <v>#REF!</v>
      </c>
      <c r="G663" s="189" t="str">
        <f t="shared" si="119"/>
        <v>#REF!</v>
      </c>
      <c r="H663" s="200"/>
      <c r="I663" s="197"/>
      <c r="J663" s="197"/>
      <c r="K663" s="197"/>
      <c r="L663" s="197"/>
      <c r="M663" s="178">
        <f t="shared" si="120"/>
        <v>0</v>
      </c>
      <c r="N663" s="188" t="str">
        <f t="shared" si="121"/>
        <v>#DIV/0!</v>
      </c>
      <c r="O663" s="200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210"/>
      <c r="AG663" s="210"/>
      <c r="AH663" s="210"/>
      <c r="AI663" s="210"/>
      <c r="AJ663" s="178">
        <f t="shared" si="122"/>
        <v>0</v>
      </c>
      <c r="AK663" s="190">
        <f t="shared" si="123"/>
        <v>0</v>
      </c>
      <c r="AL663" s="200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  <c r="AZ663" s="197"/>
      <c r="BA663" s="197"/>
      <c r="BB663" s="197"/>
      <c r="BC663" s="197"/>
      <c r="BD663" s="197"/>
      <c r="BE663" s="197"/>
      <c r="BF663" s="197"/>
      <c r="BG663" s="178">
        <f t="shared" si="124"/>
        <v>0</v>
      </c>
      <c r="BH663" s="190">
        <f t="shared" si="125"/>
        <v>0</v>
      </c>
      <c r="BI663" s="200"/>
      <c r="BJ663" s="197"/>
      <c r="BK663" s="197"/>
      <c r="BL663" s="197"/>
      <c r="BM663" s="197"/>
      <c r="BN663" s="197"/>
      <c r="BO663" s="197"/>
      <c r="BP663" s="197"/>
      <c r="BQ663" s="197"/>
      <c r="BR663" s="197"/>
      <c r="BS663" s="197"/>
      <c r="BT663" s="197"/>
      <c r="BU663" s="197"/>
      <c r="BV663" s="197"/>
      <c r="BW663" s="204"/>
      <c r="BX663" s="204"/>
      <c r="BY663" s="204"/>
      <c r="BZ663" s="204"/>
      <c r="CA663" s="204"/>
      <c r="CB663" s="204"/>
      <c r="CC663" s="204"/>
      <c r="CD663" s="204"/>
      <c r="CE663" s="184">
        <f t="shared" si="126"/>
        <v>0</v>
      </c>
      <c r="CF663" s="244">
        <f t="shared" si="127"/>
        <v>0</v>
      </c>
      <c r="CG663" s="211"/>
      <c r="CH663" s="204"/>
      <c r="CI663" s="204"/>
      <c r="CJ663" s="204"/>
      <c r="CK663" s="204"/>
      <c r="CL663" s="204"/>
      <c r="CM663" s="204"/>
      <c r="CN663" s="204"/>
      <c r="CO663" s="204"/>
      <c r="CP663" s="204"/>
      <c r="CQ663" s="195">
        <f t="shared" si="128"/>
        <v>0</v>
      </c>
      <c r="CR663" s="186">
        <f t="shared" si="129"/>
        <v>0</v>
      </c>
      <c r="CS663" s="166"/>
      <c r="CT663" s="166"/>
      <c r="CU663" s="166"/>
      <c r="CV663" s="166"/>
      <c r="CW663" s="166"/>
      <c r="CX663" s="196"/>
      <c r="CY663" s="195">
        <f t="shared" si="130"/>
        <v>0</v>
      </c>
      <c r="CZ663" s="187">
        <f t="shared" si="131"/>
        <v>0</v>
      </c>
    </row>
    <row r="664" ht="15.75" customHeight="1">
      <c r="A664" s="169">
        <v>70.0</v>
      </c>
      <c r="B664" s="312" t="s">
        <v>374</v>
      </c>
      <c r="C664" s="307" t="s">
        <v>375</v>
      </c>
      <c r="D664" s="124" t="str">
        <f t="shared" si="116"/>
        <v>#REF!</v>
      </c>
      <c r="E664" s="125" t="str">
        <f t="shared" si="117"/>
        <v>#REF!</v>
      </c>
      <c r="F664" s="172" t="str">
        <f t="shared" si="118"/>
        <v>#REF!</v>
      </c>
      <c r="G664" s="189" t="str">
        <f t="shared" si="119"/>
        <v>#REF!</v>
      </c>
      <c r="H664" s="200"/>
      <c r="I664" s="197"/>
      <c r="J664" s="197"/>
      <c r="K664" s="197"/>
      <c r="L664" s="197"/>
      <c r="M664" s="178">
        <f t="shared" si="120"/>
        <v>0</v>
      </c>
      <c r="N664" s="188" t="str">
        <f t="shared" si="121"/>
        <v>#DIV/0!</v>
      </c>
      <c r="O664" s="200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210"/>
      <c r="AG664" s="210"/>
      <c r="AH664" s="210"/>
      <c r="AI664" s="210"/>
      <c r="AJ664" s="178">
        <f t="shared" si="122"/>
        <v>0</v>
      </c>
      <c r="AK664" s="190">
        <f t="shared" si="123"/>
        <v>0</v>
      </c>
      <c r="AL664" s="200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  <c r="AZ664" s="197"/>
      <c r="BA664" s="197"/>
      <c r="BB664" s="197"/>
      <c r="BC664" s="197"/>
      <c r="BD664" s="197"/>
      <c r="BE664" s="197"/>
      <c r="BF664" s="197"/>
      <c r="BG664" s="178">
        <f t="shared" si="124"/>
        <v>0</v>
      </c>
      <c r="BH664" s="190">
        <f t="shared" si="125"/>
        <v>0</v>
      </c>
      <c r="BI664" s="200"/>
      <c r="BJ664" s="197"/>
      <c r="BK664" s="197"/>
      <c r="BL664" s="197"/>
      <c r="BM664" s="197"/>
      <c r="BN664" s="197"/>
      <c r="BO664" s="197"/>
      <c r="BP664" s="197"/>
      <c r="BQ664" s="197"/>
      <c r="BR664" s="197"/>
      <c r="BS664" s="197"/>
      <c r="BT664" s="197"/>
      <c r="BU664" s="197"/>
      <c r="BV664" s="197"/>
      <c r="BW664" s="204"/>
      <c r="BX664" s="204"/>
      <c r="BY664" s="204"/>
      <c r="BZ664" s="204"/>
      <c r="CA664" s="204"/>
      <c r="CB664" s="204"/>
      <c r="CC664" s="204"/>
      <c r="CD664" s="204"/>
      <c r="CE664" s="184">
        <f t="shared" si="126"/>
        <v>0</v>
      </c>
      <c r="CF664" s="244">
        <f t="shared" si="127"/>
        <v>0</v>
      </c>
      <c r="CG664" s="211"/>
      <c r="CH664" s="204"/>
      <c r="CI664" s="204"/>
      <c r="CJ664" s="204"/>
      <c r="CK664" s="204"/>
      <c r="CL664" s="204"/>
      <c r="CM664" s="204"/>
      <c r="CN664" s="204"/>
      <c r="CO664" s="204"/>
      <c r="CP664" s="204"/>
      <c r="CQ664" s="195">
        <f t="shared" si="128"/>
        <v>0</v>
      </c>
      <c r="CR664" s="186">
        <f t="shared" si="129"/>
        <v>0</v>
      </c>
      <c r="CS664" s="166"/>
      <c r="CT664" s="166"/>
      <c r="CU664" s="166"/>
      <c r="CV664" s="166"/>
      <c r="CW664" s="166"/>
      <c r="CX664" s="196"/>
      <c r="CY664" s="195">
        <f t="shared" si="130"/>
        <v>0</v>
      </c>
      <c r="CZ664" s="187">
        <f t="shared" si="131"/>
        <v>0</v>
      </c>
    </row>
    <row r="665" ht="15.75" customHeight="1">
      <c r="A665" s="121">
        <v>71.0</v>
      </c>
      <c r="B665" s="312" t="s">
        <v>376</v>
      </c>
      <c r="C665" s="307" t="s">
        <v>377</v>
      </c>
      <c r="D665" s="124" t="str">
        <f t="shared" si="116"/>
        <v>#REF!</v>
      </c>
      <c r="E665" s="125" t="str">
        <f t="shared" si="117"/>
        <v>#REF!</v>
      </c>
      <c r="F665" s="172" t="str">
        <f t="shared" si="118"/>
        <v>#REF!</v>
      </c>
      <c r="G665" s="189" t="str">
        <f t="shared" si="119"/>
        <v>#REF!</v>
      </c>
      <c r="H665" s="200"/>
      <c r="I665" s="197"/>
      <c r="J665" s="197"/>
      <c r="K665" s="197"/>
      <c r="L665" s="197"/>
      <c r="M665" s="178">
        <f t="shared" si="120"/>
        <v>0</v>
      </c>
      <c r="N665" s="188" t="str">
        <f t="shared" si="121"/>
        <v>#DIV/0!</v>
      </c>
      <c r="O665" s="200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210"/>
      <c r="AG665" s="210"/>
      <c r="AH665" s="210"/>
      <c r="AI665" s="210"/>
      <c r="AJ665" s="178">
        <f t="shared" si="122"/>
        <v>0</v>
      </c>
      <c r="AK665" s="190">
        <f t="shared" si="123"/>
        <v>0</v>
      </c>
      <c r="AL665" s="200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  <c r="AZ665" s="197"/>
      <c r="BA665" s="197"/>
      <c r="BB665" s="197"/>
      <c r="BC665" s="197"/>
      <c r="BD665" s="197"/>
      <c r="BE665" s="197"/>
      <c r="BF665" s="197"/>
      <c r="BG665" s="178">
        <f t="shared" si="124"/>
        <v>0</v>
      </c>
      <c r="BH665" s="190">
        <f t="shared" si="125"/>
        <v>0</v>
      </c>
      <c r="BI665" s="200"/>
      <c r="BJ665" s="197"/>
      <c r="BK665" s="197"/>
      <c r="BL665" s="197"/>
      <c r="BM665" s="197"/>
      <c r="BN665" s="197"/>
      <c r="BO665" s="197"/>
      <c r="BP665" s="197"/>
      <c r="BQ665" s="197"/>
      <c r="BR665" s="197"/>
      <c r="BS665" s="197"/>
      <c r="BT665" s="197"/>
      <c r="BU665" s="197"/>
      <c r="BV665" s="197"/>
      <c r="BW665" s="204"/>
      <c r="BX665" s="204"/>
      <c r="BY665" s="204"/>
      <c r="BZ665" s="204"/>
      <c r="CA665" s="204"/>
      <c r="CB665" s="204"/>
      <c r="CC665" s="204"/>
      <c r="CD665" s="204"/>
      <c r="CE665" s="184">
        <f t="shared" si="126"/>
        <v>0</v>
      </c>
      <c r="CF665" s="244">
        <f t="shared" si="127"/>
        <v>0</v>
      </c>
      <c r="CG665" s="211"/>
      <c r="CH665" s="204"/>
      <c r="CI665" s="204"/>
      <c r="CJ665" s="204"/>
      <c r="CK665" s="204"/>
      <c r="CL665" s="204"/>
      <c r="CM665" s="204"/>
      <c r="CN665" s="204"/>
      <c r="CO665" s="204"/>
      <c r="CP665" s="204"/>
      <c r="CQ665" s="195">
        <f t="shared" si="128"/>
        <v>0</v>
      </c>
      <c r="CR665" s="186">
        <f t="shared" si="129"/>
        <v>0</v>
      </c>
      <c r="CS665" s="166"/>
      <c r="CT665" s="166"/>
      <c r="CU665" s="166"/>
      <c r="CV665" s="166"/>
      <c r="CW665" s="166"/>
      <c r="CX665" s="196"/>
      <c r="CY665" s="195">
        <f t="shared" si="130"/>
        <v>0</v>
      </c>
      <c r="CZ665" s="187">
        <f t="shared" si="131"/>
        <v>0</v>
      </c>
    </row>
    <row r="666" ht="15.75" customHeight="1">
      <c r="A666" s="169">
        <v>72.0</v>
      </c>
      <c r="B666" s="312" t="s">
        <v>378</v>
      </c>
      <c r="C666" s="307" t="s">
        <v>379</v>
      </c>
      <c r="D666" s="124" t="str">
        <f t="shared" si="116"/>
        <v>#REF!</v>
      </c>
      <c r="E666" s="125" t="str">
        <f t="shared" si="117"/>
        <v>#REF!</v>
      </c>
      <c r="F666" s="172" t="str">
        <f t="shared" si="118"/>
        <v>#REF!</v>
      </c>
      <c r="G666" s="189" t="str">
        <f t="shared" si="119"/>
        <v>#REF!</v>
      </c>
      <c r="H666" s="200"/>
      <c r="I666" s="197"/>
      <c r="J666" s="197"/>
      <c r="K666" s="197"/>
      <c r="L666" s="197"/>
      <c r="M666" s="178">
        <f t="shared" si="120"/>
        <v>0</v>
      </c>
      <c r="N666" s="188" t="str">
        <f t="shared" si="121"/>
        <v>#DIV/0!</v>
      </c>
      <c r="O666" s="200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210"/>
      <c r="AG666" s="210"/>
      <c r="AH666" s="210"/>
      <c r="AI666" s="210"/>
      <c r="AJ666" s="178">
        <f t="shared" si="122"/>
        <v>0</v>
      </c>
      <c r="AK666" s="190">
        <f t="shared" si="123"/>
        <v>0</v>
      </c>
      <c r="AL666" s="200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  <c r="AZ666" s="197"/>
      <c r="BA666" s="197"/>
      <c r="BB666" s="197"/>
      <c r="BC666" s="197"/>
      <c r="BD666" s="197"/>
      <c r="BE666" s="197"/>
      <c r="BF666" s="197"/>
      <c r="BG666" s="178">
        <f t="shared" si="124"/>
        <v>0</v>
      </c>
      <c r="BH666" s="190">
        <f t="shared" si="125"/>
        <v>0</v>
      </c>
      <c r="BI666" s="200"/>
      <c r="BJ666" s="197"/>
      <c r="BK666" s="197"/>
      <c r="BL666" s="197"/>
      <c r="BM666" s="197"/>
      <c r="BN666" s="197"/>
      <c r="BO666" s="197"/>
      <c r="BP666" s="197"/>
      <c r="BQ666" s="197"/>
      <c r="BR666" s="197"/>
      <c r="BS666" s="197"/>
      <c r="BT666" s="197"/>
      <c r="BU666" s="197"/>
      <c r="BV666" s="197"/>
      <c r="BW666" s="204"/>
      <c r="BX666" s="204"/>
      <c r="BY666" s="204"/>
      <c r="BZ666" s="204"/>
      <c r="CA666" s="204"/>
      <c r="CB666" s="204"/>
      <c r="CC666" s="204"/>
      <c r="CD666" s="204"/>
      <c r="CE666" s="184">
        <f t="shared" si="126"/>
        <v>0</v>
      </c>
      <c r="CF666" s="244">
        <f t="shared" si="127"/>
        <v>0</v>
      </c>
      <c r="CG666" s="211"/>
      <c r="CH666" s="204"/>
      <c r="CI666" s="204"/>
      <c r="CJ666" s="204"/>
      <c r="CK666" s="204"/>
      <c r="CL666" s="204"/>
      <c r="CM666" s="204"/>
      <c r="CN666" s="204"/>
      <c r="CO666" s="204"/>
      <c r="CP666" s="204"/>
      <c r="CQ666" s="195">
        <f t="shared" si="128"/>
        <v>0</v>
      </c>
      <c r="CR666" s="186">
        <f t="shared" si="129"/>
        <v>0</v>
      </c>
      <c r="CS666" s="166"/>
      <c r="CT666" s="166"/>
      <c r="CU666" s="166"/>
      <c r="CV666" s="166"/>
      <c r="CW666" s="166"/>
      <c r="CX666" s="196"/>
      <c r="CY666" s="195">
        <f t="shared" si="130"/>
        <v>0</v>
      </c>
      <c r="CZ666" s="187">
        <f t="shared" si="131"/>
        <v>0</v>
      </c>
    </row>
    <row r="667" ht="15.75" customHeight="1">
      <c r="A667" s="121">
        <v>73.0</v>
      </c>
      <c r="B667" s="312" t="s">
        <v>380</v>
      </c>
      <c r="C667" s="307" t="s">
        <v>381</v>
      </c>
      <c r="D667" s="124" t="str">
        <f t="shared" si="116"/>
        <v>#REF!</v>
      </c>
      <c r="E667" s="125" t="str">
        <f t="shared" si="117"/>
        <v>#REF!</v>
      </c>
      <c r="F667" s="172" t="str">
        <f t="shared" si="118"/>
        <v>#REF!</v>
      </c>
      <c r="G667" s="189" t="str">
        <f t="shared" si="119"/>
        <v>#REF!</v>
      </c>
      <c r="H667" s="200"/>
      <c r="I667" s="197"/>
      <c r="J667" s="197"/>
      <c r="K667" s="197"/>
      <c r="L667" s="197"/>
      <c r="M667" s="178">
        <f t="shared" si="120"/>
        <v>0</v>
      </c>
      <c r="N667" s="188" t="str">
        <f t="shared" si="121"/>
        <v>#DIV/0!</v>
      </c>
      <c r="O667" s="200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210"/>
      <c r="AG667" s="210"/>
      <c r="AH667" s="210"/>
      <c r="AI667" s="210"/>
      <c r="AJ667" s="178">
        <f t="shared" si="122"/>
        <v>0</v>
      </c>
      <c r="AK667" s="190">
        <f t="shared" si="123"/>
        <v>0</v>
      </c>
      <c r="AL667" s="200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  <c r="AZ667" s="197"/>
      <c r="BA667" s="197"/>
      <c r="BB667" s="197"/>
      <c r="BC667" s="197"/>
      <c r="BD667" s="197"/>
      <c r="BE667" s="197"/>
      <c r="BF667" s="197"/>
      <c r="BG667" s="178">
        <f t="shared" si="124"/>
        <v>0</v>
      </c>
      <c r="BH667" s="190">
        <f t="shared" si="125"/>
        <v>0</v>
      </c>
      <c r="BI667" s="200"/>
      <c r="BJ667" s="197"/>
      <c r="BK667" s="197"/>
      <c r="BL667" s="197"/>
      <c r="BM667" s="197"/>
      <c r="BN667" s="197"/>
      <c r="BO667" s="197"/>
      <c r="BP667" s="197"/>
      <c r="BQ667" s="197"/>
      <c r="BR667" s="197"/>
      <c r="BS667" s="197"/>
      <c r="BT667" s="197"/>
      <c r="BU667" s="197"/>
      <c r="BV667" s="197"/>
      <c r="BW667" s="204"/>
      <c r="BX667" s="204"/>
      <c r="BY667" s="204"/>
      <c r="BZ667" s="204"/>
      <c r="CA667" s="204"/>
      <c r="CB667" s="204"/>
      <c r="CC667" s="204"/>
      <c r="CD667" s="204"/>
      <c r="CE667" s="184">
        <f t="shared" si="126"/>
        <v>0</v>
      </c>
      <c r="CF667" s="244">
        <f t="shared" si="127"/>
        <v>0</v>
      </c>
      <c r="CG667" s="211"/>
      <c r="CH667" s="253"/>
      <c r="CI667" s="204"/>
      <c r="CJ667" s="204"/>
      <c r="CK667" s="204"/>
      <c r="CL667" s="204"/>
      <c r="CM667" s="253"/>
      <c r="CN667" s="204"/>
      <c r="CO667" s="204"/>
      <c r="CP667" s="204"/>
      <c r="CQ667" s="195">
        <f t="shared" si="128"/>
        <v>0</v>
      </c>
      <c r="CR667" s="186">
        <f t="shared" si="129"/>
        <v>0</v>
      </c>
      <c r="CS667" s="166"/>
      <c r="CT667" s="166"/>
      <c r="CU667" s="166"/>
      <c r="CV667" s="166"/>
      <c r="CW667" s="166"/>
      <c r="CX667" s="196"/>
      <c r="CY667" s="195">
        <f t="shared" si="130"/>
        <v>0</v>
      </c>
      <c r="CZ667" s="187">
        <f t="shared" si="131"/>
        <v>0</v>
      </c>
    </row>
    <row r="668" ht="15.75" customHeight="1">
      <c r="A668" s="169">
        <v>74.0</v>
      </c>
      <c r="B668" s="322" t="s">
        <v>382</v>
      </c>
      <c r="C668" s="323" t="s">
        <v>383</v>
      </c>
      <c r="D668" s="124" t="str">
        <f t="shared" si="116"/>
        <v>#REF!</v>
      </c>
      <c r="E668" s="125" t="str">
        <f t="shared" si="117"/>
        <v>#REF!</v>
      </c>
      <c r="F668" s="172" t="str">
        <f t="shared" si="118"/>
        <v>#REF!</v>
      </c>
      <c r="G668" s="189" t="str">
        <f t="shared" si="119"/>
        <v>#REF!</v>
      </c>
      <c r="H668" s="200"/>
      <c r="I668" s="197"/>
      <c r="J668" s="197"/>
      <c r="K668" s="264"/>
      <c r="L668" s="264"/>
      <c r="M668" s="178">
        <f t="shared" si="120"/>
        <v>0</v>
      </c>
      <c r="N668" s="188" t="str">
        <f t="shared" si="121"/>
        <v>#DIV/0!</v>
      </c>
      <c r="O668" s="200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210"/>
      <c r="AG668" s="210"/>
      <c r="AH668" s="210"/>
      <c r="AI668" s="210"/>
      <c r="AJ668" s="178">
        <f t="shared" si="122"/>
        <v>0</v>
      </c>
      <c r="AK668" s="190">
        <f t="shared" si="123"/>
        <v>0</v>
      </c>
      <c r="AL668" s="200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  <c r="AZ668" s="197"/>
      <c r="BA668" s="197"/>
      <c r="BB668" s="197"/>
      <c r="BC668" s="197"/>
      <c r="BD668" s="197"/>
      <c r="BE668" s="197"/>
      <c r="BF668" s="197"/>
      <c r="BG668" s="178">
        <f t="shared" si="124"/>
        <v>0</v>
      </c>
      <c r="BH668" s="190">
        <f t="shared" si="125"/>
        <v>0</v>
      </c>
      <c r="BI668" s="200"/>
      <c r="BJ668" s="197"/>
      <c r="BK668" s="197"/>
      <c r="BL668" s="197"/>
      <c r="BM668" s="197"/>
      <c r="BN668" s="197"/>
      <c r="BO668" s="197"/>
      <c r="BP668" s="197"/>
      <c r="BQ668" s="197"/>
      <c r="BR668" s="197"/>
      <c r="BS668" s="197"/>
      <c r="BT668" s="197"/>
      <c r="BU668" s="197"/>
      <c r="BV668" s="197"/>
      <c r="BW668" s="204"/>
      <c r="BX668" s="204"/>
      <c r="BY668" s="204"/>
      <c r="BZ668" s="204"/>
      <c r="CA668" s="204"/>
      <c r="CB668" s="204"/>
      <c r="CC668" s="204"/>
      <c r="CD668" s="204"/>
      <c r="CE668" s="184">
        <f t="shared" si="126"/>
        <v>0</v>
      </c>
      <c r="CF668" s="244">
        <f t="shared" si="127"/>
        <v>0</v>
      </c>
      <c r="CG668" s="211"/>
      <c r="CH668" s="253"/>
      <c r="CI668" s="204"/>
      <c r="CJ668" s="204"/>
      <c r="CK668" s="204"/>
      <c r="CL668" s="204"/>
      <c r="CM668" s="253"/>
      <c r="CN668" s="204"/>
      <c r="CO668" s="204"/>
      <c r="CP668" s="204"/>
      <c r="CQ668" s="195">
        <f t="shared" si="128"/>
        <v>0</v>
      </c>
      <c r="CR668" s="186">
        <f t="shared" si="129"/>
        <v>0</v>
      </c>
      <c r="CS668" s="166"/>
      <c r="CT668" s="166"/>
      <c r="CU668" s="166"/>
      <c r="CV668" s="166"/>
      <c r="CW668" s="166"/>
      <c r="CX668" s="196"/>
      <c r="CY668" s="195">
        <f t="shared" si="130"/>
        <v>0</v>
      </c>
      <c r="CZ668" s="187">
        <f t="shared" si="131"/>
        <v>0</v>
      </c>
    </row>
    <row r="669" ht="15.75" customHeight="1">
      <c r="A669" s="121">
        <v>75.0</v>
      </c>
      <c r="B669" s="322" t="s">
        <v>384</v>
      </c>
      <c r="C669" s="323" t="s">
        <v>385</v>
      </c>
      <c r="D669" s="124" t="str">
        <f t="shared" si="116"/>
        <v>#REF!</v>
      </c>
      <c r="E669" s="125" t="str">
        <f t="shared" si="117"/>
        <v>#REF!</v>
      </c>
      <c r="F669" s="172" t="str">
        <f t="shared" si="118"/>
        <v>#REF!</v>
      </c>
      <c r="G669" s="189" t="str">
        <f t="shared" si="119"/>
        <v>#REF!</v>
      </c>
      <c r="H669" s="200"/>
      <c r="I669" s="197"/>
      <c r="J669" s="197"/>
      <c r="K669" s="264"/>
      <c r="L669" s="264"/>
      <c r="M669" s="178">
        <f t="shared" si="120"/>
        <v>0</v>
      </c>
      <c r="N669" s="188" t="str">
        <f t="shared" si="121"/>
        <v>#DIV/0!</v>
      </c>
      <c r="O669" s="200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210"/>
      <c r="AG669" s="210"/>
      <c r="AH669" s="210"/>
      <c r="AI669" s="210"/>
      <c r="AJ669" s="178">
        <f t="shared" si="122"/>
        <v>0</v>
      </c>
      <c r="AK669" s="190">
        <f t="shared" si="123"/>
        <v>0</v>
      </c>
      <c r="AL669" s="200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  <c r="AZ669" s="197"/>
      <c r="BA669" s="197"/>
      <c r="BB669" s="197"/>
      <c r="BC669" s="197"/>
      <c r="BD669" s="197"/>
      <c r="BE669" s="197"/>
      <c r="BF669" s="197"/>
      <c r="BG669" s="178">
        <f t="shared" si="124"/>
        <v>0</v>
      </c>
      <c r="BH669" s="190">
        <f t="shared" si="125"/>
        <v>0</v>
      </c>
      <c r="BI669" s="200"/>
      <c r="BJ669" s="197"/>
      <c r="BK669" s="197"/>
      <c r="BL669" s="197"/>
      <c r="BM669" s="197"/>
      <c r="BN669" s="197"/>
      <c r="BO669" s="197"/>
      <c r="BP669" s="197"/>
      <c r="BQ669" s="197"/>
      <c r="BR669" s="197"/>
      <c r="BS669" s="197"/>
      <c r="BT669" s="197"/>
      <c r="BU669" s="197"/>
      <c r="BV669" s="197"/>
      <c r="BW669" s="204"/>
      <c r="BX669" s="204"/>
      <c r="BY669" s="204"/>
      <c r="BZ669" s="204"/>
      <c r="CA669" s="204"/>
      <c r="CB669" s="204"/>
      <c r="CC669" s="204"/>
      <c r="CD669" s="204"/>
      <c r="CE669" s="184">
        <f t="shared" si="126"/>
        <v>0</v>
      </c>
      <c r="CF669" s="244">
        <f t="shared" si="127"/>
        <v>0</v>
      </c>
      <c r="CG669" s="211"/>
      <c r="CH669" s="253"/>
      <c r="CI669" s="204"/>
      <c r="CJ669" s="204"/>
      <c r="CK669" s="204"/>
      <c r="CL669" s="204"/>
      <c r="CM669" s="253"/>
      <c r="CN669" s="204"/>
      <c r="CO669" s="204"/>
      <c r="CP669" s="204"/>
      <c r="CQ669" s="195">
        <f t="shared" si="128"/>
        <v>0</v>
      </c>
      <c r="CR669" s="186">
        <f t="shared" si="129"/>
        <v>0</v>
      </c>
      <c r="CS669" s="166"/>
      <c r="CT669" s="166"/>
      <c r="CU669" s="166"/>
      <c r="CV669" s="166"/>
      <c r="CW669" s="166"/>
      <c r="CX669" s="196"/>
      <c r="CY669" s="195">
        <f t="shared" si="130"/>
        <v>0</v>
      </c>
      <c r="CZ669" s="187">
        <f t="shared" si="131"/>
        <v>0</v>
      </c>
    </row>
    <row r="670" ht="15.75" customHeight="1">
      <c r="A670" s="169">
        <v>76.0</v>
      </c>
      <c r="B670" s="322" t="s">
        <v>386</v>
      </c>
      <c r="C670" s="323" t="s">
        <v>387</v>
      </c>
      <c r="D670" s="124" t="str">
        <f t="shared" si="116"/>
        <v>#REF!</v>
      </c>
      <c r="E670" s="125" t="str">
        <f t="shared" si="117"/>
        <v>#REF!</v>
      </c>
      <c r="F670" s="172" t="str">
        <f t="shared" si="118"/>
        <v>#REF!</v>
      </c>
      <c r="G670" s="189" t="str">
        <f t="shared" si="119"/>
        <v>#REF!</v>
      </c>
      <c r="H670" s="200"/>
      <c r="I670" s="197"/>
      <c r="J670" s="197"/>
      <c r="K670" s="264"/>
      <c r="L670" s="264"/>
      <c r="M670" s="178">
        <f t="shared" si="120"/>
        <v>0</v>
      </c>
      <c r="N670" s="188" t="str">
        <f t="shared" si="121"/>
        <v>#DIV/0!</v>
      </c>
      <c r="O670" s="200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210"/>
      <c r="AG670" s="210"/>
      <c r="AH670" s="210"/>
      <c r="AI670" s="210"/>
      <c r="AJ670" s="178">
        <f t="shared" si="122"/>
        <v>0</v>
      </c>
      <c r="AK670" s="190">
        <f t="shared" si="123"/>
        <v>0</v>
      </c>
      <c r="AL670" s="200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  <c r="AZ670" s="197"/>
      <c r="BA670" s="197"/>
      <c r="BB670" s="197"/>
      <c r="BC670" s="197"/>
      <c r="BD670" s="197"/>
      <c r="BE670" s="197"/>
      <c r="BF670" s="197"/>
      <c r="BG670" s="178">
        <f t="shared" si="124"/>
        <v>0</v>
      </c>
      <c r="BH670" s="190">
        <f t="shared" si="125"/>
        <v>0</v>
      </c>
      <c r="BI670" s="200"/>
      <c r="BJ670" s="197"/>
      <c r="BK670" s="197"/>
      <c r="BL670" s="197"/>
      <c r="BM670" s="197"/>
      <c r="BN670" s="197"/>
      <c r="BO670" s="197"/>
      <c r="BP670" s="197"/>
      <c r="BQ670" s="197"/>
      <c r="BR670" s="197"/>
      <c r="BS670" s="197"/>
      <c r="BT670" s="197"/>
      <c r="BU670" s="197"/>
      <c r="BV670" s="197"/>
      <c r="BW670" s="204"/>
      <c r="BX670" s="204"/>
      <c r="BY670" s="253"/>
      <c r="BZ670" s="204"/>
      <c r="CA670" s="204"/>
      <c r="CB670" s="204"/>
      <c r="CC670" s="204"/>
      <c r="CD670" s="204"/>
      <c r="CE670" s="184">
        <f t="shared" si="126"/>
        <v>0</v>
      </c>
      <c r="CF670" s="244">
        <f t="shared" si="127"/>
        <v>0</v>
      </c>
      <c r="CG670" s="211"/>
      <c r="CH670" s="253"/>
      <c r="CI670" s="204"/>
      <c r="CJ670" s="204"/>
      <c r="CK670" s="204"/>
      <c r="CL670" s="204"/>
      <c r="CM670" s="253"/>
      <c r="CN670" s="204"/>
      <c r="CO670" s="204"/>
      <c r="CP670" s="204"/>
      <c r="CQ670" s="195">
        <f t="shared" si="128"/>
        <v>0</v>
      </c>
      <c r="CR670" s="186">
        <f t="shared" si="129"/>
        <v>0</v>
      </c>
      <c r="CS670" s="166"/>
      <c r="CT670" s="166"/>
      <c r="CU670" s="166"/>
      <c r="CV670" s="166"/>
      <c r="CW670" s="166"/>
      <c r="CX670" s="196"/>
      <c r="CY670" s="195">
        <f t="shared" si="130"/>
        <v>0</v>
      </c>
      <c r="CZ670" s="187">
        <f t="shared" si="131"/>
        <v>0</v>
      </c>
    </row>
    <row r="671" ht="15.75" customHeight="1">
      <c r="A671" s="121">
        <v>77.0</v>
      </c>
      <c r="B671" s="322" t="s">
        <v>388</v>
      </c>
      <c r="C671" s="323" t="s">
        <v>389</v>
      </c>
      <c r="D671" s="124" t="str">
        <f t="shared" si="116"/>
        <v>#REF!</v>
      </c>
      <c r="E671" s="125" t="str">
        <f t="shared" si="117"/>
        <v>#REF!</v>
      </c>
      <c r="F671" s="172" t="str">
        <f t="shared" si="118"/>
        <v>#REF!</v>
      </c>
      <c r="G671" s="255" t="str">
        <f t="shared" si="119"/>
        <v>#REF!</v>
      </c>
      <c r="H671" s="253"/>
      <c r="I671" s="253"/>
      <c r="J671" s="253"/>
      <c r="K671" s="264"/>
      <c r="L671" s="264"/>
      <c r="M671" s="178">
        <f t="shared" si="120"/>
        <v>0</v>
      </c>
      <c r="N671" s="188" t="str">
        <f t="shared" si="121"/>
        <v>#DIV/0!</v>
      </c>
      <c r="O671" s="253"/>
      <c r="P671" s="253"/>
      <c r="Q671" s="253"/>
      <c r="R671" s="253"/>
      <c r="S671" s="253"/>
      <c r="T671" s="253"/>
      <c r="U671" s="253"/>
      <c r="V671" s="253"/>
      <c r="W671" s="253"/>
      <c r="X671" s="253"/>
      <c r="Y671" s="253"/>
      <c r="Z671" s="253"/>
      <c r="AA671" s="253"/>
      <c r="AB671" s="253"/>
      <c r="AC671" s="253"/>
      <c r="AD671" s="253"/>
      <c r="AE671" s="253"/>
      <c r="AF671" s="265"/>
      <c r="AG671" s="265"/>
      <c r="AH671" s="265"/>
      <c r="AI671" s="265"/>
      <c r="AJ671" s="178">
        <f t="shared" si="122"/>
        <v>0</v>
      </c>
      <c r="AK671" s="190">
        <f t="shared" si="123"/>
        <v>0</v>
      </c>
      <c r="AL671" s="253"/>
      <c r="AM671" s="253"/>
      <c r="AN671" s="253"/>
      <c r="AO671" s="253"/>
      <c r="AP671" s="253"/>
      <c r="AQ671" s="253"/>
      <c r="AR671" s="253"/>
      <c r="AS671" s="253"/>
      <c r="AT671" s="253"/>
      <c r="AU671" s="253"/>
      <c r="AV671" s="253"/>
      <c r="AW671" s="253"/>
      <c r="AX671" s="253"/>
      <c r="AY671" s="253"/>
      <c r="AZ671" s="253"/>
      <c r="BA671" s="253"/>
      <c r="BB671" s="253"/>
      <c r="BC671" s="253"/>
      <c r="BD671" s="253"/>
      <c r="BE671" s="253"/>
      <c r="BF671" s="253"/>
      <c r="BG671" s="178">
        <f t="shared" si="124"/>
        <v>0</v>
      </c>
      <c r="BH671" s="190">
        <f t="shared" si="125"/>
        <v>0</v>
      </c>
      <c r="BI671" s="253"/>
      <c r="BJ671" s="253"/>
      <c r="BK671" s="253"/>
      <c r="BL671" s="253"/>
      <c r="BM671" s="253"/>
      <c r="BN671" s="253"/>
      <c r="BO671" s="253"/>
      <c r="BP671" s="253"/>
      <c r="BQ671" s="253"/>
      <c r="BR671" s="253"/>
      <c r="BS671" s="253"/>
      <c r="BT671" s="253"/>
      <c r="BU671" s="253"/>
      <c r="BV671" s="253"/>
      <c r="BW671" s="253"/>
      <c r="BX671" s="253"/>
      <c r="BY671" s="253"/>
      <c r="BZ671" s="253"/>
      <c r="CA671" s="253"/>
      <c r="CB671" s="253"/>
      <c r="CC671" s="253"/>
      <c r="CD671" s="253"/>
      <c r="CE671" s="184">
        <f t="shared" si="126"/>
        <v>0</v>
      </c>
      <c r="CF671" s="193">
        <f t="shared" si="127"/>
        <v>0</v>
      </c>
      <c r="CG671" s="253"/>
      <c r="CH671" s="253"/>
      <c r="CI671" s="253"/>
      <c r="CJ671" s="253"/>
      <c r="CK671" s="253"/>
      <c r="CL671" s="253"/>
      <c r="CM671" s="253"/>
      <c r="CN671" s="253"/>
      <c r="CO671" s="253"/>
      <c r="CP671" s="253"/>
      <c r="CQ671" s="195">
        <f t="shared" si="128"/>
        <v>0</v>
      </c>
      <c r="CR671" s="186">
        <f t="shared" si="129"/>
        <v>0</v>
      </c>
      <c r="CS671" s="166"/>
      <c r="CT671" s="166"/>
      <c r="CU671" s="166"/>
      <c r="CV671" s="166"/>
      <c r="CW671" s="166"/>
      <c r="CX671" s="196"/>
      <c r="CY671" s="195">
        <f t="shared" si="130"/>
        <v>0</v>
      </c>
      <c r="CZ671" s="187">
        <f t="shared" si="131"/>
        <v>0</v>
      </c>
    </row>
    <row r="672" ht="15.75" customHeight="1">
      <c r="A672" s="169">
        <v>78.0</v>
      </c>
      <c r="B672" s="325" t="s">
        <v>390</v>
      </c>
      <c r="C672" s="323" t="s">
        <v>391</v>
      </c>
      <c r="D672" s="124" t="str">
        <f t="shared" si="116"/>
        <v>#REF!</v>
      </c>
      <c r="E672" s="125" t="str">
        <f t="shared" si="117"/>
        <v>#REF!</v>
      </c>
      <c r="F672" s="172" t="str">
        <f t="shared" si="118"/>
        <v>#REF!</v>
      </c>
      <c r="G672" s="255" t="str">
        <f t="shared" si="119"/>
        <v>#REF!</v>
      </c>
      <c r="H672" s="253"/>
      <c r="I672" s="253"/>
      <c r="J672" s="253"/>
      <c r="K672" s="264"/>
      <c r="L672" s="264"/>
      <c r="M672" s="178">
        <f t="shared" si="120"/>
        <v>0</v>
      </c>
      <c r="N672" s="188" t="str">
        <f t="shared" si="121"/>
        <v>#DIV/0!</v>
      </c>
      <c r="O672" s="253"/>
      <c r="P672" s="253"/>
      <c r="Q672" s="253"/>
      <c r="R672" s="253"/>
      <c r="S672" s="253"/>
      <c r="T672" s="253"/>
      <c r="U672" s="253"/>
      <c r="V672" s="253"/>
      <c r="W672" s="253"/>
      <c r="X672" s="253"/>
      <c r="Y672" s="253"/>
      <c r="Z672" s="253"/>
      <c r="AA672" s="253"/>
      <c r="AB672" s="253"/>
      <c r="AC672" s="253"/>
      <c r="AD672" s="253"/>
      <c r="AE672" s="253"/>
      <c r="AF672" s="265"/>
      <c r="AG672" s="265"/>
      <c r="AH672" s="265"/>
      <c r="AI672" s="265"/>
      <c r="AJ672" s="178">
        <f t="shared" si="122"/>
        <v>0</v>
      </c>
      <c r="AK672" s="190">
        <f t="shared" si="123"/>
        <v>0</v>
      </c>
      <c r="AL672" s="253"/>
      <c r="AM672" s="253"/>
      <c r="AN672" s="253"/>
      <c r="AO672" s="253"/>
      <c r="AP672" s="253"/>
      <c r="AQ672" s="253"/>
      <c r="AR672" s="253"/>
      <c r="AS672" s="253"/>
      <c r="AT672" s="253"/>
      <c r="AU672" s="253"/>
      <c r="AV672" s="253"/>
      <c r="AW672" s="253"/>
      <c r="AX672" s="253"/>
      <c r="AY672" s="253"/>
      <c r="AZ672" s="253"/>
      <c r="BA672" s="253"/>
      <c r="BB672" s="253"/>
      <c r="BC672" s="253"/>
      <c r="BD672" s="253"/>
      <c r="BE672" s="253"/>
      <c r="BF672" s="253"/>
      <c r="BG672" s="178">
        <f t="shared" si="124"/>
        <v>0</v>
      </c>
      <c r="BH672" s="190">
        <f t="shared" si="125"/>
        <v>0</v>
      </c>
      <c r="BI672" s="253"/>
      <c r="BJ672" s="253"/>
      <c r="BK672" s="253"/>
      <c r="BL672" s="253"/>
      <c r="BM672" s="253"/>
      <c r="BN672" s="253"/>
      <c r="BO672" s="253"/>
      <c r="BP672" s="253"/>
      <c r="BQ672" s="253"/>
      <c r="BR672" s="253"/>
      <c r="BS672" s="253"/>
      <c r="BT672" s="253"/>
      <c r="BU672" s="253"/>
      <c r="BV672" s="253"/>
      <c r="BW672" s="253"/>
      <c r="BX672" s="253"/>
      <c r="BY672" s="253"/>
      <c r="BZ672" s="253"/>
      <c r="CA672" s="253"/>
      <c r="CB672" s="253"/>
      <c r="CC672" s="253"/>
      <c r="CD672" s="253"/>
      <c r="CE672" s="184">
        <f t="shared" si="126"/>
        <v>0</v>
      </c>
      <c r="CF672" s="193">
        <f t="shared" si="127"/>
        <v>0</v>
      </c>
      <c r="CG672" s="253"/>
      <c r="CH672" s="253"/>
      <c r="CI672" s="253"/>
      <c r="CJ672" s="253"/>
      <c r="CK672" s="253"/>
      <c r="CL672" s="253"/>
      <c r="CM672" s="253"/>
      <c r="CN672" s="253"/>
      <c r="CO672" s="253"/>
      <c r="CP672" s="253"/>
      <c r="CQ672" s="195">
        <f t="shared" si="128"/>
        <v>0</v>
      </c>
      <c r="CR672" s="186">
        <f t="shared" si="129"/>
        <v>0</v>
      </c>
      <c r="CS672" s="166"/>
      <c r="CT672" s="166"/>
      <c r="CU672" s="166"/>
      <c r="CV672" s="166"/>
      <c r="CW672" s="166"/>
      <c r="CX672" s="196"/>
      <c r="CY672" s="195">
        <f t="shared" si="130"/>
        <v>0</v>
      </c>
      <c r="CZ672" s="187">
        <f t="shared" si="131"/>
        <v>0</v>
      </c>
    </row>
    <row r="673" ht="15.75" customHeight="1">
      <c r="A673" s="121">
        <v>79.0</v>
      </c>
      <c r="B673" s="322" t="s">
        <v>392</v>
      </c>
      <c r="C673" s="323" t="s">
        <v>393</v>
      </c>
      <c r="D673" s="124" t="str">
        <f t="shared" si="116"/>
        <v>#REF!</v>
      </c>
      <c r="E673" s="125" t="str">
        <f t="shared" si="117"/>
        <v>#REF!</v>
      </c>
      <c r="F673" s="172" t="str">
        <f t="shared" si="118"/>
        <v>#REF!</v>
      </c>
      <c r="G673" s="255" t="str">
        <f t="shared" si="119"/>
        <v>#REF!</v>
      </c>
      <c r="H673" s="253"/>
      <c r="I673" s="253"/>
      <c r="J673" s="253"/>
      <c r="K673" s="264"/>
      <c r="L673" s="264"/>
      <c r="M673" s="178">
        <f t="shared" si="120"/>
        <v>0</v>
      </c>
      <c r="N673" s="188" t="str">
        <f t="shared" si="121"/>
        <v>#DIV/0!</v>
      </c>
      <c r="O673" s="253"/>
      <c r="P673" s="253"/>
      <c r="Q673" s="253"/>
      <c r="R673" s="253"/>
      <c r="S673" s="253"/>
      <c r="T673" s="253"/>
      <c r="U673" s="253"/>
      <c r="V673" s="253"/>
      <c r="W673" s="253"/>
      <c r="X673" s="253"/>
      <c r="Y673" s="253"/>
      <c r="Z673" s="253"/>
      <c r="AA673" s="253"/>
      <c r="AB673" s="253"/>
      <c r="AC673" s="253"/>
      <c r="AD673" s="253"/>
      <c r="AE673" s="253"/>
      <c r="AF673" s="265"/>
      <c r="AG673" s="265"/>
      <c r="AH673" s="265"/>
      <c r="AI673" s="265"/>
      <c r="AJ673" s="178">
        <f t="shared" si="122"/>
        <v>0</v>
      </c>
      <c r="AK673" s="190">
        <f t="shared" si="123"/>
        <v>0</v>
      </c>
      <c r="AL673" s="253"/>
      <c r="AM673" s="253"/>
      <c r="AN673" s="253"/>
      <c r="AO673" s="253"/>
      <c r="AP673" s="253"/>
      <c r="AQ673" s="253"/>
      <c r="AR673" s="253"/>
      <c r="AS673" s="253"/>
      <c r="AT673" s="253"/>
      <c r="AU673" s="253"/>
      <c r="AV673" s="253"/>
      <c r="AW673" s="253"/>
      <c r="AX673" s="253"/>
      <c r="AY673" s="253"/>
      <c r="AZ673" s="253"/>
      <c r="BA673" s="253"/>
      <c r="BB673" s="253"/>
      <c r="BC673" s="253"/>
      <c r="BD673" s="253"/>
      <c r="BE673" s="253"/>
      <c r="BF673" s="253"/>
      <c r="BG673" s="178">
        <f t="shared" si="124"/>
        <v>0</v>
      </c>
      <c r="BH673" s="190">
        <f t="shared" si="125"/>
        <v>0</v>
      </c>
      <c r="BI673" s="253"/>
      <c r="BJ673" s="253"/>
      <c r="BK673" s="253"/>
      <c r="BL673" s="253"/>
      <c r="BM673" s="253"/>
      <c r="BN673" s="253"/>
      <c r="BO673" s="253"/>
      <c r="BP673" s="253"/>
      <c r="BQ673" s="253"/>
      <c r="BR673" s="253"/>
      <c r="BS673" s="253"/>
      <c r="BT673" s="253"/>
      <c r="BU673" s="253"/>
      <c r="BV673" s="253"/>
      <c r="BW673" s="253"/>
      <c r="BX673" s="253"/>
      <c r="BY673" s="253"/>
      <c r="BZ673" s="253"/>
      <c r="CA673" s="253"/>
      <c r="CB673" s="253"/>
      <c r="CC673" s="253"/>
      <c r="CD673" s="253"/>
      <c r="CE673" s="184">
        <f t="shared" si="126"/>
        <v>0</v>
      </c>
      <c r="CF673" s="193">
        <f t="shared" si="127"/>
        <v>0</v>
      </c>
      <c r="CG673" s="253"/>
      <c r="CH673" s="253"/>
      <c r="CI673" s="253"/>
      <c r="CJ673" s="253"/>
      <c r="CK673" s="253"/>
      <c r="CL673" s="253"/>
      <c r="CM673" s="253"/>
      <c r="CN673" s="253"/>
      <c r="CO673" s="253"/>
      <c r="CP673" s="253"/>
      <c r="CQ673" s="195">
        <f t="shared" si="128"/>
        <v>0</v>
      </c>
      <c r="CR673" s="186">
        <f t="shared" si="129"/>
        <v>0</v>
      </c>
      <c r="CS673" s="166"/>
      <c r="CT673" s="166"/>
      <c r="CU673" s="166"/>
      <c r="CV673" s="166"/>
      <c r="CW673" s="166"/>
      <c r="CX673" s="196"/>
      <c r="CY673" s="195">
        <f t="shared" si="130"/>
        <v>0</v>
      </c>
      <c r="CZ673" s="187">
        <f t="shared" si="131"/>
        <v>0</v>
      </c>
    </row>
    <row r="674" ht="15.75" customHeight="1">
      <c r="A674" s="169">
        <v>80.0</v>
      </c>
      <c r="B674" s="322" t="s">
        <v>394</v>
      </c>
      <c r="C674" s="323" t="s">
        <v>395</v>
      </c>
      <c r="D674" s="124" t="str">
        <f t="shared" si="116"/>
        <v>#REF!</v>
      </c>
      <c r="E674" s="125" t="str">
        <f t="shared" si="117"/>
        <v>#REF!</v>
      </c>
      <c r="F674" s="172" t="str">
        <f t="shared" si="118"/>
        <v>#REF!</v>
      </c>
      <c r="G674" s="255" t="str">
        <f t="shared" si="119"/>
        <v>#REF!</v>
      </c>
      <c r="H674" s="253"/>
      <c r="I674" s="253"/>
      <c r="J674" s="253"/>
      <c r="K674" s="264"/>
      <c r="L674" s="264"/>
      <c r="M674" s="178">
        <f t="shared" si="120"/>
        <v>0</v>
      </c>
      <c r="N674" s="188" t="str">
        <f t="shared" si="121"/>
        <v>#DIV/0!</v>
      </c>
      <c r="O674" s="253"/>
      <c r="P674" s="253"/>
      <c r="Q674" s="253"/>
      <c r="R674" s="253"/>
      <c r="S674" s="253"/>
      <c r="T674" s="253"/>
      <c r="U674" s="253"/>
      <c r="V674" s="253"/>
      <c r="W674" s="253"/>
      <c r="X674" s="253"/>
      <c r="Y674" s="253"/>
      <c r="Z674" s="253"/>
      <c r="AA674" s="253"/>
      <c r="AB674" s="253"/>
      <c r="AC674" s="253"/>
      <c r="AD674" s="253"/>
      <c r="AE674" s="253"/>
      <c r="AF674" s="265"/>
      <c r="AG674" s="265"/>
      <c r="AH674" s="265"/>
      <c r="AI674" s="265"/>
      <c r="AJ674" s="178">
        <f t="shared" si="122"/>
        <v>0</v>
      </c>
      <c r="AK674" s="190">
        <f t="shared" si="123"/>
        <v>0</v>
      </c>
      <c r="AL674" s="253"/>
      <c r="AM674" s="253"/>
      <c r="AN674" s="253"/>
      <c r="AO674" s="253"/>
      <c r="AP674" s="253"/>
      <c r="AQ674" s="253"/>
      <c r="AR674" s="253"/>
      <c r="AS674" s="253"/>
      <c r="AT674" s="253"/>
      <c r="AU674" s="253"/>
      <c r="AV674" s="253"/>
      <c r="AW674" s="253"/>
      <c r="AX674" s="253"/>
      <c r="AY674" s="253"/>
      <c r="AZ674" s="253"/>
      <c r="BA674" s="253"/>
      <c r="BB674" s="253"/>
      <c r="BC674" s="253"/>
      <c r="BD674" s="253"/>
      <c r="BE674" s="253"/>
      <c r="BF674" s="253"/>
      <c r="BG674" s="178">
        <f t="shared" si="124"/>
        <v>0</v>
      </c>
      <c r="BH674" s="190">
        <f t="shared" si="125"/>
        <v>0</v>
      </c>
      <c r="BI674" s="253"/>
      <c r="BJ674" s="253"/>
      <c r="BK674" s="253"/>
      <c r="BL674" s="253"/>
      <c r="BM674" s="253"/>
      <c r="BN674" s="253"/>
      <c r="BO674" s="253"/>
      <c r="BP674" s="253"/>
      <c r="BQ674" s="253"/>
      <c r="BR674" s="253"/>
      <c r="BS674" s="253"/>
      <c r="BT674" s="253"/>
      <c r="BU674" s="253"/>
      <c r="BV674" s="253"/>
      <c r="BW674" s="253"/>
      <c r="BX674" s="253"/>
      <c r="BY674" s="253"/>
      <c r="BZ674" s="253"/>
      <c r="CA674" s="253"/>
      <c r="CB674" s="253"/>
      <c r="CC674" s="253"/>
      <c r="CD674" s="253"/>
      <c r="CE674" s="184">
        <f t="shared" si="126"/>
        <v>0</v>
      </c>
      <c r="CF674" s="193">
        <f t="shared" si="127"/>
        <v>0</v>
      </c>
      <c r="CG674" s="253"/>
      <c r="CH674" s="253"/>
      <c r="CI674" s="253"/>
      <c r="CJ674" s="253"/>
      <c r="CK674" s="253"/>
      <c r="CL674" s="253"/>
      <c r="CM674" s="253"/>
      <c r="CN674" s="253"/>
      <c r="CO674" s="253"/>
      <c r="CP674" s="253"/>
      <c r="CQ674" s="195">
        <f t="shared" si="128"/>
        <v>0</v>
      </c>
      <c r="CR674" s="186">
        <f t="shared" si="129"/>
        <v>0</v>
      </c>
      <c r="CS674" s="166"/>
      <c r="CT674" s="166"/>
      <c r="CU674" s="166"/>
      <c r="CV674" s="166"/>
      <c r="CW674" s="166"/>
      <c r="CX674" s="196"/>
      <c r="CY674" s="195">
        <f t="shared" si="130"/>
        <v>0</v>
      </c>
      <c r="CZ674" s="187">
        <f t="shared" si="131"/>
        <v>0</v>
      </c>
    </row>
    <row r="675" ht="15.75" customHeight="1">
      <c r="A675" s="121">
        <v>81.0</v>
      </c>
      <c r="B675" s="322" t="s">
        <v>396</v>
      </c>
      <c r="C675" s="323" t="s">
        <v>397</v>
      </c>
      <c r="D675" s="124" t="str">
        <f t="shared" si="116"/>
        <v>#REF!</v>
      </c>
      <c r="E675" s="125" t="str">
        <f t="shared" si="117"/>
        <v>#REF!</v>
      </c>
      <c r="F675" s="172" t="str">
        <f t="shared" si="118"/>
        <v>#REF!</v>
      </c>
      <c r="G675" s="255" t="str">
        <f t="shared" si="119"/>
        <v>#REF!</v>
      </c>
      <c r="H675" s="253"/>
      <c r="I675" s="253"/>
      <c r="J675" s="253"/>
      <c r="K675" s="264"/>
      <c r="L675" s="264"/>
      <c r="M675" s="178">
        <f t="shared" si="120"/>
        <v>0</v>
      </c>
      <c r="N675" s="188" t="str">
        <f t="shared" si="121"/>
        <v>#DIV/0!</v>
      </c>
      <c r="O675" s="253"/>
      <c r="P675" s="253"/>
      <c r="Q675" s="253"/>
      <c r="R675" s="253"/>
      <c r="S675" s="253"/>
      <c r="T675" s="253"/>
      <c r="U675" s="253"/>
      <c r="V675" s="253"/>
      <c r="W675" s="253"/>
      <c r="X675" s="253"/>
      <c r="Y675" s="253"/>
      <c r="Z675" s="253"/>
      <c r="AA675" s="253"/>
      <c r="AB675" s="253"/>
      <c r="AC675" s="253"/>
      <c r="AD675" s="253"/>
      <c r="AE675" s="253"/>
      <c r="AF675" s="265"/>
      <c r="AG675" s="265"/>
      <c r="AH675" s="265"/>
      <c r="AI675" s="265"/>
      <c r="AJ675" s="178">
        <f t="shared" si="122"/>
        <v>0</v>
      </c>
      <c r="AK675" s="190">
        <f t="shared" si="123"/>
        <v>0</v>
      </c>
      <c r="AL675" s="253"/>
      <c r="AM675" s="253"/>
      <c r="AN675" s="253"/>
      <c r="AO675" s="253"/>
      <c r="AP675" s="253"/>
      <c r="AQ675" s="253"/>
      <c r="AR675" s="253"/>
      <c r="AS675" s="253"/>
      <c r="AT675" s="253"/>
      <c r="AU675" s="253"/>
      <c r="AV675" s="253"/>
      <c r="AW675" s="253"/>
      <c r="AX675" s="253"/>
      <c r="AY675" s="253"/>
      <c r="AZ675" s="253"/>
      <c r="BA675" s="253"/>
      <c r="BB675" s="253"/>
      <c r="BC675" s="253"/>
      <c r="BD675" s="253"/>
      <c r="BE675" s="253"/>
      <c r="BF675" s="253"/>
      <c r="BG675" s="178">
        <f t="shared" si="124"/>
        <v>0</v>
      </c>
      <c r="BH675" s="190">
        <f t="shared" si="125"/>
        <v>0</v>
      </c>
      <c r="BI675" s="253"/>
      <c r="BJ675" s="253"/>
      <c r="BK675" s="253"/>
      <c r="BL675" s="253"/>
      <c r="BM675" s="253"/>
      <c r="BN675" s="253"/>
      <c r="BO675" s="253"/>
      <c r="BP675" s="253"/>
      <c r="BQ675" s="253"/>
      <c r="BR675" s="253"/>
      <c r="BS675" s="253"/>
      <c r="BT675" s="253"/>
      <c r="BU675" s="253"/>
      <c r="BV675" s="253"/>
      <c r="BW675" s="253"/>
      <c r="BX675" s="253"/>
      <c r="BY675" s="253"/>
      <c r="BZ675" s="253"/>
      <c r="CA675" s="253"/>
      <c r="CB675" s="253"/>
      <c r="CC675" s="253"/>
      <c r="CD675" s="253"/>
      <c r="CE675" s="184">
        <f t="shared" si="126"/>
        <v>0</v>
      </c>
      <c r="CF675" s="193">
        <f t="shared" si="127"/>
        <v>0</v>
      </c>
      <c r="CG675" s="253"/>
      <c r="CH675" s="253"/>
      <c r="CI675" s="253"/>
      <c r="CJ675" s="253"/>
      <c r="CK675" s="253"/>
      <c r="CL675" s="253"/>
      <c r="CM675" s="253"/>
      <c r="CN675" s="253"/>
      <c r="CO675" s="253"/>
      <c r="CP675" s="253"/>
      <c r="CQ675" s="195">
        <f t="shared" si="128"/>
        <v>0</v>
      </c>
      <c r="CR675" s="186">
        <f t="shared" si="129"/>
        <v>0</v>
      </c>
      <c r="CS675" s="166"/>
      <c r="CT675" s="166"/>
      <c r="CU675" s="166"/>
      <c r="CV675" s="166"/>
      <c r="CW675" s="166"/>
      <c r="CX675" s="196"/>
      <c r="CY675" s="195">
        <f t="shared" si="130"/>
        <v>0</v>
      </c>
      <c r="CZ675" s="187">
        <f t="shared" si="131"/>
        <v>0</v>
      </c>
    </row>
    <row r="676" ht="15.75" customHeight="1">
      <c r="A676" s="169">
        <v>82.0</v>
      </c>
      <c r="B676" s="322" t="s">
        <v>398</v>
      </c>
      <c r="C676" s="323" t="s">
        <v>399</v>
      </c>
      <c r="D676" s="124" t="str">
        <f t="shared" si="116"/>
        <v>#REF!</v>
      </c>
      <c r="E676" s="125" t="str">
        <f t="shared" si="117"/>
        <v>#REF!</v>
      </c>
      <c r="F676" s="172" t="str">
        <f t="shared" si="118"/>
        <v>#REF!</v>
      </c>
      <c r="G676" s="255" t="str">
        <f t="shared" si="119"/>
        <v>#REF!</v>
      </c>
      <c r="H676" s="253"/>
      <c r="I676" s="253"/>
      <c r="J676" s="253"/>
      <c r="K676" s="264"/>
      <c r="L676" s="264"/>
      <c r="M676" s="178">
        <f t="shared" si="120"/>
        <v>0</v>
      </c>
      <c r="N676" s="188" t="str">
        <f t="shared" si="121"/>
        <v>#DIV/0!</v>
      </c>
      <c r="O676" s="253"/>
      <c r="P676" s="253"/>
      <c r="Q676" s="253"/>
      <c r="R676" s="253"/>
      <c r="S676" s="253"/>
      <c r="T676" s="253"/>
      <c r="U676" s="253"/>
      <c r="V676" s="253"/>
      <c r="W676" s="253"/>
      <c r="X676" s="253"/>
      <c r="Y676" s="253"/>
      <c r="Z676" s="253"/>
      <c r="AA676" s="253"/>
      <c r="AB676" s="253"/>
      <c r="AC676" s="253"/>
      <c r="AD676" s="253"/>
      <c r="AE676" s="253"/>
      <c r="AF676" s="265"/>
      <c r="AG676" s="265"/>
      <c r="AH676" s="265"/>
      <c r="AI676" s="265"/>
      <c r="AJ676" s="178">
        <f t="shared" si="122"/>
        <v>0</v>
      </c>
      <c r="AK676" s="190">
        <f t="shared" si="123"/>
        <v>0</v>
      </c>
      <c r="AL676" s="253"/>
      <c r="AM676" s="253"/>
      <c r="AN676" s="253"/>
      <c r="AO676" s="253"/>
      <c r="AP676" s="253"/>
      <c r="AQ676" s="253"/>
      <c r="AR676" s="253"/>
      <c r="AS676" s="253"/>
      <c r="AT676" s="253"/>
      <c r="AU676" s="253"/>
      <c r="AV676" s="253"/>
      <c r="AW676" s="253"/>
      <c r="AX676" s="253"/>
      <c r="AY676" s="253"/>
      <c r="AZ676" s="253"/>
      <c r="BA676" s="253"/>
      <c r="BB676" s="253"/>
      <c r="BC676" s="253"/>
      <c r="BD676" s="253"/>
      <c r="BE676" s="253"/>
      <c r="BF676" s="253"/>
      <c r="BG676" s="178">
        <f t="shared" si="124"/>
        <v>0</v>
      </c>
      <c r="BH676" s="190">
        <f t="shared" si="125"/>
        <v>0</v>
      </c>
      <c r="BI676" s="253"/>
      <c r="BJ676" s="253"/>
      <c r="BK676" s="253"/>
      <c r="BL676" s="253"/>
      <c r="BM676" s="253"/>
      <c r="BN676" s="253"/>
      <c r="BO676" s="253"/>
      <c r="BP676" s="253"/>
      <c r="BQ676" s="253"/>
      <c r="BR676" s="253"/>
      <c r="BS676" s="253"/>
      <c r="BT676" s="253"/>
      <c r="BU676" s="253"/>
      <c r="BV676" s="253"/>
      <c r="BW676" s="253"/>
      <c r="BX676" s="253"/>
      <c r="BY676" s="253"/>
      <c r="BZ676" s="253"/>
      <c r="CA676" s="253"/>
      <c r="CB676" s="253"/>
      <c r="CC676" s="253"/>
      <c r="CD676" s="253"/>
      <c r="CE676" s="184">
        <f t="shared" si="126"/>
        <v>0</v>
      </c>
      <c r="CF676" s="193">
        <f t="shared" si="127"/>
        <v>0</v>
      </c>
      <c r="CG676" s="253"/>
      <c r="CH676" s="253"/>
      <c r="CI676" s="253"/>
      <c r="CJ676" s="253"/>
      <c r="CK676" s="253"/>
      <c r="CL676" s="253"/>
      <c r="CM676" s="253"/>
      <c r="CN676" s="253"/>
      <c r="CO676" s="253"/>
      <c r="CP676" s="253"/>
      <c r="CQ676" s="195">
        <f t="shared" si="128"/>
        <v>0</v>
      </c>
      <c r="CR676" s="186">
        <f t="shared" si="129"/>
        <v>0</v>
      </c>
      <c r="CS676" s="166"/>
      <c r="CT676" s="166"/>
      <c r="CU676" s="166"/>
      <c r="CV676" s="166"/>
      <c r="CW676" s="166"/>
      <c r="CX676" s="196"/>
      <c r="CY676" s="195">
        <f t="shared" si="130"/>
        <v>0</v>
      </c>
      <c r="CZ676" s="187">
        <f t="shared" si="131"/>
        <v>0</v>
      </c>
    </row>
    <row r="677" ht="15.75" customHeight="1">
      <c r="A677" s="121">
        <v>83.0</v>
      </c>
      <c r="B677" s="322" t="s">
        <v>400</v>
      </c>
      <c r="C677" s="323" t="s">
        <v>401</v>
      </c>
      <c r="D677" s="124" t="str">
        <f t="shared" si="116"/>
        <v>#REF!</v>
      </c>
      <c r="E677" s="125" t="str">
        <f t="shared" si="117"/>
        <v>#REF!</v>
      </c>
      <c r="F677" s="172" t="str">
        <f t="shared" si="118"/>
        <v>#REF!</v>
      </c>
      <c r="G677" s="255" t="str">
        <f t="shared" si="119"/>
        <v>#REF!</v>
      </c>
      <c r="H677" s="253"/>
      <c r="I677" s="253"/>
      <c r="J677" s="253"/>
      <c r="K677" s="264"/>
      <c r="L677" s="264"/>
      <c r="M677" s="178">
        <f t="shared" si="120"/>
        <v>0</v>
      </c>
      <c r="N677" s="188" t="str">
        <f t="shared" si="121"/>
        <v>#DIV/0!</v>
      </c>
      <c r="O677" s="253"/>
      <c r="P677" s="253"/>
      <c r="Q677" s="253"/>
      <c r="R677" s="253"/>
      <c r="S677" s="253"/>
      <c r="T677" s="253"/>
      <c r="U677" s="253"/>
      <c r="V677" s="253"/>
      <c r="W677" s="253"/>
      <c r="X677" s="253"/>
      <c r="Y677" s="253"/>
      <c r="Z677" s="253"/>
      <c r="AA677" s="253"/>
      <c r="AB677" s="253"/>
      <c r="AC677" s="253"/>
      <c r="AD677" s="253"/>
      <c r="AE677" s="253"/>
      <c r="AF677" s="265"/>
      <c r="AG677" s="265"/>
      <c r="AH677" s="265"/>
      <c r="AI677" s="265"/>
      <c r="AJ677" s="178">
        <f t="shared" si="122"/>
        <v>0</v>
      </c>
      <c r="AK677" s="190">
        <f t="shared" si="123"/>
        <v>0</v>
      </c>
      <c r="AL677" s="253"/>
      <c r="AM677" s="253"/>
      <c r="AN677" s="253"/>
      <c r="AO677" s="253"/>
      <c r="AP677" s="253"/>
      <c r="AQ677" s="253"/>
      <c r="AR677" s="253"/>
      <c r="AS677" s="253"/>
      <c r="AT677" s="253"/>
      <c r="AU677" s="253"/>
      <c r="AV677" s="253"/>
      <c r="AW677" s="253"/>
      <c r="AX677" s="253"/>
      <c r="AY677" s="253"/>
      <c r="AZ677" s="253"/>
      <c r="BA677" s="253"/>
      <c r="BB677" s="253"/>
      <c r="BC677" s="253"/>
      <c r="BD677" s="253"/>
      <c r="BE677" s="253"/>
      <c r="BF677" s="253"/>
      <c r="BG677" s="178">
        <f t="shared" si="124"/>
        <v>0</v>
      </c>
      <c r="BH677" s="190">
        <f t="shared" si="125"/>
        <v>0</v>
      </c>
      <c r="BI677" s="253"/>
      <c r="BJ677" s="253"/>
      <c r="BK677" s="253"/>
      <c r="BL677" s="253"/>
      <c r="BM677" s="253"/>
      <c r="BN677" s="253"/>
      <c r="BO677" s="253"/>
      <c r="BP677" s="253"/>
      <c r="BQ677" s="253"/>
      <c r="BR677" s="253"/>
      <c r="BS677" s="253"/>
      <c r="BT677" s="253"/>
      <c r="BU677" s="253"/>
      <c r="BV677" s="253"/>
      <c r="BW677" s="253"/>
      <c r="BX677" s="253"/>
      <c r="BY677" s="253"/>
      <c r="BZ677" s="253"/>
      <c r="CA677" s="253"/>
      <c r="CB677" s="253"/>
      <c r="CC677" s="253"/>
      <c r="CD677" s="253"/>
      <c r="CE677" s="184">
        <f t="shared" si="126"/>
        <v>0</v>
      </c>
      <c r="CF677" s="193">
        <f t="shared" si="127"/>
        <v>0</v>
      </c>
      <c r="CG677" s="253"/>
      <c r="CH677" s="253"/>
      <c r="CI677" s="253"/>
      <c r="CJ677" s="253"/>
      <c r="CK677" s="253"/>
      <c r="CL677" s="253"/>
      <c r="CM677" s="253"/>
      <c r="CN677" s="253"/>
      <c r="CO677" s="253"/>
      <c r="CP677" s="253"/>
      <c r="CQ677" s="195">
        <f t="shared" si="128"/>
        <v>0</v>
      </c>
      <c r="CR677" s="186">
        <f t="shared" si="129"/>
        <v>0</v>
      </c>
      <c r="CS677" s="166"/>
      <c r="CT677" s="166"/>
      <c r="CU677" s="166"/>
      <c r="CV677" s="166"/>
      <c r="CW677" s="166"/>
      <c r="CX677" s="196"/>
      <c r="CY677" s="195">
        <f t="shared" si="130"/>
        <v>0</v>
      </c>
      <c r="CZ677" s="187">
        <f t="shared" si="131"/>
        <v>0</v>
      </c>
    </row>
    <row r="678" ht="15.75" customHeight="1">
      <c r="A678" s="169">
        <v>84.0</v>
      </c>
      <c r="B678" s="322" t="s">
        <v>402</v>
      </c>
      <c r="C678" s="323" t="s">
        <v>403</v>
      </c>
      <c r="D678" s="124" t="str">
        <f t="shared" si="116"/>
        <v>#REF!</v>
      </c>
      <c r="E678" s="125" t="str">
        <f t="shared" si="117"/>
        <v>#REF!</v>
      </c>
      <c r="F678" s="172" t="str">
        <f t="shared" si="118"/>
        <v>#REF!</v>
      </c>
      <c r="G678" s="255" t="str">
        <f t="shared" si="119"/>
        <v>#REF!</v>
      </c>
      <c r="H678" s="253"/>
      <c r="I678" s="253"/>
      <c r="J678" s="253"/>
      <c r="K678" s="264"/>
      <c r="L678" s="264"/>
      <c r="M678" s="178">
        <f t="shared" si="120"/>
        <v>0</v>
      </c>
      <c r="N678" s="188" t="str">
        <f t="shared" si="121"/>
        <v>#DIV/0!</v>
      </c>
      <c r="O678" s="253"/>
      <c r="P678" s="253"/>
      <c r="Q678" s="253"/>
      <c r="R678" s="253"/>
      <c r="S678" s="253"/>
      <c r="T678" s="253"/>
      <c r="U678" s="253"/>
      <c r="V678" s="253"/>
      <c r="W678" s="253"/>
      <c r="X678" s="253"/>
      <c r="Y678" s="253"/>
      <c r="Z678" s="253"/>
      <c r="AA678" s="253"/>
      <c r="AB678" s="253"/>
      <c r="AC678" s="253"/>
      <c r="AD678" s="253"/>
      <c r="AE678" s="253"/>
      <c r="AF678" s="265"/>
      <c r="AG678" s="265"/>
      <c r="AH678" s="265"/>
      <c r="AI678" s="265"/>
      <c r="AJ678" s="178">
        <f t="shared" si="122"/>
        <v>0</v>
      </c>
      <c r="AK678" s="190">
        <f t="shared" si="123"/>
        <v>0</v>
      </c>
      <c r="AL678" s="253"/>
      <c r="AM678" s="253"/>
      <c r="AN678" s="253"/>
      <c r="AO678" s="253"/>
      <c r="AP678" s="253"/>
      <c r="AQ678" s="253"/>
      <c r="AR678" s="253"/>
      <c r="AS678" s="253"/>
      <c r="AT678" s="253"/>
      <c r="AU678" s="253"/>
      <c r="AV678" s="253"/>
      <c r="AW678" s="253"/>
      <c r="AX678" s="253"/>
      <c r="AY678" s="253"/>
      <c r="AZ678" s="253"/>
      <c r="BA678" s="253"/>
      <c r="BB678" s="253"/>
      <c r="BC678" s="253"/>
      <c r="BD678" s="253"/>
      <c r="BE678" s="253"/>
      <c r="BF678" s="253"/>
      <c r="BG678" s="178">
        <f t="shared" si="124"/>
        <v>0</v>
      </c>
      <c r="BH678" s="190">
        <f t="shared" si="125"/>
        <v>0</v>
      </c>
      <c r="BI678" s="253"/>
      <c r="BJ678" s="253"/>
      <c r="BK678" s="253"/>
      <c r="BL678" s="253"/>
      <c r="BM678" s="253"/>
      <c r="BN678" s="253"/>
      <c r="BO678" s="253"/>
      <c r="BP678" s="253"/>
      <c r="BQ678" s="253"/>
      <c r="BR678" s="253"/>
      <c r="BS678" s="253"/>
      <c r="BT678" s="253"/>
      <c r="BU678" s="253"/>
      <c r="BV678" s="253"/>
      <c r="BW678" s="253"/>
      <c r="BX678" s="253"/>
      <c r="BY678" s="253"/>
      <c r="BZ678" s="253"/>
      <c r="CA678" s="253"/>
      <c r="CB678" s="253"/>
      <c r="CC678" s="253"/>
      <c r="CD678" s="253"/>
      <c r="CE678" s="184">
        <f t="shared" si="126"/>
        <v>0</v>
      </c>
      <c r="CF678" s="193">
        <f t="shared" si="127"/>
        <v>0</v>
      </c>
      <c r="CG678" s="253"/>
      <c r="CH678" s="253"/>
      <c r="CI678" s="253"/>
      <c r="CJ678" s="253"/>
      <c r="CK678" s="253"/>
      <c r="CL678" s="253"/>
      <c r="CM678" s="253"/>
      <c r="CN678" s="253"/>
      <c r="CO678" s="253"/>
      <c r="CP678" s="253"/>
      <c r="CQ678" s="195">
        <f t="shared" si="128"/>
        <v>0</v>
      </c>
      <c r="CR678" s="186">
        <f t="shared" si="129"/>
        <v>0</v>
      </c>
      <c r="CS678" s="166"/>
      <c r="CT678" s="166"/>
      <c r="CU678" s="166"/>
      <c r="CV678" s="166"/>
      <c r="CW678" s="166"/>
      <c r="CX678" s="196"/>
      <c r="CY678" s="195">
        <f t="shared" si="130"/>
        <v>0</v>
      </c>
      <c r="CZ678" s="187">
        <f t="shared" si="131"/>
        <v>0</v>
      </c>
    </row>
    <row r="679" ht="15.75" customHeight="1">
      <c r="A679" s="121">
        <v>85.0</v>
      </c>
      <c r="B679" s="322" t="s">
        <v>404</v>
      </c>
      <c r="C679" s="323" t="s">
        <v>405</v>
      </c>
      <c r="D679" s="124" t="str">
        <f t="shared" si="116"/>
        <v>#REF!</v>
      </c>
      <c r="E679" s="125" t="str">
        <f t="shared" si="117"/>
        <v>#REF!</v>
      </c>
      <c r="F679" s="172" t="str">
        <f t="shared" si="118"/>
        <v>#REF!</v>
      </c>
      <c r="G679" s="255" t="str">
        <f t="shared" si="119"/>
        <v>#REF!</v>
      </c>
      <c r="H679" s="253"/>
      <c r="I679" s="253"/>
      <c r="J679" s="253"/>
      <c r="K679" s="264"/>
      <c r="L679" s="264"/>
      <c r="M679" s="178">
        <f t="shared" si="120"/>
        <v>0</v>
      </c>
      <c r="N679" s="188" t="str">
        <f t="shared" si="121"/>
        <v>#DIV/0!</v>
      </c>
      <c r="O679" s="253"/>
      <c r="P679" s="253"/>
      <c r="Q679" s="253"/>
      <c r="R679" s="253"/>
      <c r="S679" s="253"/>
      <c r="T679" s="253"/>
      <c r="U679" s="253"/>
      <c r="V679" s="253"/>
      <c r="W679" s="253"/>
      <c r="X679" s="253"/>
      <c r="Y679" s="253"/>
      <c r="Z679" s="253"/>
      <c r="AA679" s="253"/>
      <c r="AB679" s="253"/>
      <c r="AC679" s="253"/>
      <c r="AD679" s="253"/>
      <c r="AE679" s="253"/>
      <c r="AF679" s="265"/>
      <c r="AG679" s="265"/>
      <c r="AH679" s="265"/>
      <c r="AI679" s="265"/>
      <c r="AJ679" s="178">
        <f t="shared" si="122"/>
        <v>0</v>
      </c>
      <c r="AK679" s="190">
        <f t="shared" si="123"/>
        <v>0</v>
      </c>
      <c r="AL679" s="253"/>
      <c r="AM679" s="253"/>
      <c r="AN679" s="253"/>
      <c r="AO679" s="253"/>
      <c r="AP679" s="253"/>
      <c r="AQ679" s="253"/>
      <c r="AR679" s="253"/>
      <c r="AS679" s="253"/>
      <c r="AT679" s="253"/>
      <c r="AU679" s="253"/>
      <c r="AV679" s="253"/>
      <c r="AW679" s="253"/>
      <c r="AX679" s="253"/>
      <c r="AY679" s="253"/>
      <c r="AZ679" s="253"/>
      <c r="BA679" s="253"/>
      <c r="BB679" s="253"/>
      <c r="BC679" s="253"/>
      <c r="BD679" s="253"/>
      <c r="BE679" s="253"/>
      <c r="BF679" s="253"/>
      <c r="BG679" s="178">
        <f t="shared" si="124"/>
        <v>0</v>
      </c>
      <c r="BH679" s="190">
        <f t="shared" si="125"/>
        <v>0</v>
      </c>
      <c r="BI679" s="253"/>
      <c r="BJ679" s="253"/>
      <c r="BK679" s="253"/>
      <c r="BL679" s="253"/>
      <c r="BM679" s="253"/>
      <c r="BN679" s="253"/>
      <c r="BO679" s="253"/>
      <c r="BP679" s="253"/>
      <c r="BQ679" s="253"/>
      <c r="BR679" s="253"/>
      <c r="BS679" s="253"/>
      <c r="BT679" s="253"/>
      <c r="BU679" s="253"/>
      <c r="BV679" s="253"/>
      <c r="BW679" s="253"/>
      <c r="BX679" s="253"/>
      <c r="BY679" s="7"/>
      <c r="BZ679" s="253"/>
      <c r="CA679" s="253"/>
      <c r="CB679" s="253"/>
      <c r="CC679" s="253"/>
      <c r="CD679" s="253"/>
      <c r="CE679" s="184">
        <f t="shared" si="126"/>
        <v>0</v>
      </c>
      <c r="CF679" s="193">
        <f t="shared" si="127"/>
        <v>0</v>
      </c>
      <c r="CG679" s="253"/>
      <c r="CH679" s="253"/>
      <c r="CI679" s="253"/>
      <c r="CJ679" s="253"/>
      <c r="CK679" s="253"/>
      <c r="CL679" s="253"/>
      <c r="CM679" s="253"/>
      <c r="CN679" s="253"/>
      <c r="CO679" s="253"/>
      <c r="CP679" s="253"/>
      <c r="CQ679" s="195">
        <f t="shared" si="128"/>
        <v>0</v>
      </c>
      <c r="CR679" s="186">
        <f t="shared" si="129"/>
        <v>0</v>
      </c>
      <c r="CS679" s="166"/>
      <c r="CT679" s="166"/>
      <c r="CU679" s="166"/>
      <c r="CV679" s="166"/>
      <c r="CW679" s="166"/>
      <c r="CX679" s="196"/>
      <c r="CY679" s="195">
        <f t="shared" si="130"/>
        <v>0</v>
      </c>
      <c r="CZ679" s="187">
        <f t="shared" si="131"/>
        <v>0</v>
      </c>
    </row>
    <row r="680" ht="15.75" customHeight="1">
      <c r="A680" s="6"/>
      <c r="B680" s="7"/>
      <c r="C680" s="7"/>
      <c r="D680" s="6"/>
      <c r="E680" s="6"/>
      <c r="F680" s="6"/>
      <c r="G680" s="6"/>
      <c r="H680" s="7"/>
      <c r="I680" s="7"/>
      <c r="J680" s="7"/>
      <c r="K680" s="7"/>
      <c r="L680" s="7"/>
      <c r="M680" s="6"/>
      <c r="N680" s="6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6"/>
      <c r="AK680" s="6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6"/>
      <c r="BH680" s="6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6"/>
      <c r="CF680" s="6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166"/>
      <c r="CT680" s="166"/>
      <c r="CU680" s="166"/>
      <c r="CV680" s="166"/>
      <c r="CW680" s="166"/>
      <c r="CX680" s="10"/>
      <c r="CY680" s="7"/>
      <c r="CZ680" s="7"/>
    </row>
    <row r="681" ht="15.75" customHeight="1">
      <c r="A681" s="6"/>
      <c r="B681" s="7"/>
      <c r="C681" s="7"/>
      <c r="D681" s="6"/>
      <c r="E681" s="6"/>
      <c r="F681" s="6"/>
      <c r="G681" s="6"/>
      <c r="H681" s="7"/>
      <c r="I681" s="7"/>
      <c r="J681" s="7"/>
      <c r="K681" s="7"/>
      <c r="L681" s="7"/>
      <c r="M681" s="6"/>
      <c r="N681" s="6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6"/>
      <c r="AK681" s="6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6"/>
      <c r="BH681" s="6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6"/>
      <c r="CF681" s="6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166"/>
      <c r="CT681" s="166"/>
      <c r="CU681" s="166"/>
      <c r="CV681" s="166"/>
      <c r="CW681" s="166"/>
      <c r="CX681" s="10"/>
      <c r="CY681" s="7"/>
      <c r="CZ681" s="7"/>
    </row>
    <row r="682" ht="15.75" customHeight="1">
      <c r="A682" s="6"/>
      <c r="B682" s="7"/>
      <c r="C682" s="7"/>
      <c r="D682" s="6"/>
      <c r="E682" s="6"/>
      <c r="F682" s="6"/>
      <c r="G682" s="6"/>
      <c r="H682" s="7"/>
      <c r="I682" s="7"/>
      <c r="J682" s="7"/>
      <c r="K682" s="7"/>
      <c r="L682" s="7"/>
      <c r="M682" s="6"/>
      <c r="N682" s="6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6"/>
      <c r="AK682" s="6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6"/>
      <c r="BH682" s="6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6"/>
      <c r="CF682" s="6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166"/>
      <c r="CT682" s="166"/>
      <c r="CU682" s="166"/>
      <c r="CV682" s="166"/>
      <c r="CW682" s="166"/>
      <c r="CX682" s="10"/>
      <c r="CY682" s="7"/>
      <c r="CZ682" s="7"/>
    </row>
    <row r="683" ht="15.75" customHeight="1">
      <c r="A683" s="6"/>
      <c r="B683" s="7"/>
      <c r="C683" s="7"/>
      <c r="D683" s="6"/>
      <c r="E683" s="6"/>
      <c r="F683" s="6"/>
      <c r="G683" s="6"/>
      <c r="H683" s="7"/>
      <c r="I683" s="7"/>
      <c r="J683" s="7"/>
      <c r="K683" s="7"/>
      <c r="L683" s="7"/>
      <c r="M683" s="6"/>
      <c r="N683" s="6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6"/>
      <c r="AK683" s="6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6"/>
      <c r="BH683" s="6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6"/>
      <c r="CF683" s="6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166"/>
      <c r="CT683" s="166"/>
      <c r="CU683" s="166"/>
      <c r="CV683" s="166"/>
      <c r="CW683" s="166"/>
      <c r="CX683" s="10"/>
      <c r="CY683" s="7"/>
      <c r="CZ683" s="7"/>
    </row>
    <row r="684" ht="15.75" customHeight="1">
      <c r="A684" s="6"/>
      <c r="B684" s="7"/>
      <c r="C684" s="7"/>
      <c r="D684" s="6"/>
      <c r="E684" s="6"/>
      <c r="F684" s="6"/>
      <c r="G684" s="6"/>
      <c r="H684" s="7"/>
      <c r="I684" s="7"/>
      <c r="J684" s="7"/>
      <c r="K684" s="7"/>
      <c r="L684" s="7"/>
      <c r="M684" s="6"/>
      <c r="N684" s="6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6"/>
      <c r="AK684" s="6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6"/>
      <c r="BH684" s="6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6"/>
      <c r="CF684" s="6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166"/>
      <c r="CT684" s="166"/>
      <c r="CU684" s="166"/>
      <c r="CV684" s="166"/>
      <c r="CW684" s="166"/>
      <c r="CX684" s="10"/>
      <c r="CY684" s="7"/>
      <c r="CZ684" s="7"/>
    </row>
    <row r="685" ht="15.75" customHeight="1">
      <c r="A685" s="6"/>
      <c r="B685" s="7"/>
      <c r="C685" s="7"/>
      <c r="D685" s="6"/>
      <c r="E685" s="6"/>
      <c r="F685" s="6"/>
      <c r="G685" s="6"/>
      <c r="H685" s="7"/>
      <c r="I685" s="7"/>
      <c r="J685" s="7"/>
      <c r="K685" s="7"/>
      <c r="L685" s="7"/>
      <c r="M685" s="6"/>
      <c r="N685" s="6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6"/>
      <c r="AK685" s="6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6"/>
      <c r="BH685" s="6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6"/>
      <c r="CF685" s="6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166"/>
      <c r="CT685" s="166"/>
      <c r="CU685" s="166"/>
      <c r="CV685" s="166"/>
      <c r="CW685" s="166"/>
      <c r="CX685" s="10"/>
      <c r="CY685" s="7"/>
      <c r="CZ685" s="7"/>
    </row>
    <row r="686" ht="15.75" customHeight="1">
      <c r="A686" s="6"/>
      <c r="B686" s="7"/>
      <c r="C686" s="7"/>
      <c r="D686" s="6"/>
      <c r="E686" s="6"/>
      <c r="F686" s="6"/>
      <c r="G686" s="6"/>
      <c r="H686" s="7"/>
      <c r="I686" s="7"/>
      <c r="J686" s="7"/>
      <c r="K686" s="7"/>
      <c r="L686" s="7"/>
      <c r="M686" s="6"/>
      <c r="N686" s="6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6"/>
      <c r="AK686" s="6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6"/>
      <c r="BH686" s="6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6"/>
      <c r="CF686" s="6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166"/>
      <c r="CT686" s="166"/>
      <c r="CU686" s="166"/>
      <c r="CV686" s="166"/>
      <c r="CW686" s="166"/>
      <c r="CX686" s="10"/>
      <c r="CY686" s="7"/>
      <c r="CZ686" s="7"/>
    </row>
    <row r="687" ht="15.75" customHeight="1">
      <c r="A687" s="6"/>
      <c r="B687" s="7"/>
      <c r="C687" s="7"/>
      <c r="D687" s="6"/>
      <c r="E687" s="6"/>
      <c r="F687" s="6"/>
      <c r="G687" s="6"/>
      <c r="H687" s="7"/>
      <c r="I687" s="7"/>
      <c r="J687" s="7"/>
      <c r="K687" s="7"/>
      <c r="L687" s="7"/>
      <c r="M687" s="6"/>
      <c r="N687" s="6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6"/>
      <c r="AK687" s="6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6"/>
      <c r="BH687" s="6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6"/>
      <c r="CF687" s="6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166"/>
      <c r="CT687" s="166"/>
      <c r="CU687" s="166"/>
      <c r="CV687" s="166"/>
      <c r="CW687" s="166"/>
      <c r="CX687" s="10"/>
      <c r="CY687" s="7"/>
      <c r="CZ687" s="7"/>
    </row>
    <row r="688" ht="15.75" customHeight="1">
      <c r="A688" s="6"/>
      <c r="B688" s="7"/>
      <c r="C688" s="7"/>
      <c r="D688" s="6"/>
      <c r="E688" s="6"/>
      <c r="F688" s="6"/>
      <c r="G688" s="6"/>
      <c r="H688" s="7"/>
      <c r="I688" s="7"/>
      <c r="J688" s="7"/>
      <c r="K688" s="7"/>
      <c r="L688" s="7"/>
      <c r="M688" s="6"/>
      <c r="N688" s="6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6"/>
      <c r="AK688" s="6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6"/>
      <c r="BH688" s="6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6"/>
      <c r="CF688" s="6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166"/>
      <c r="CT688" s="166"/>
      <c r="CU688" s="166"/>
      <c r="CV688" s="166"/>
      <c r="CW688" s="166"/>
      <c r="CX688" s="10"/>
      <c r="CY688" s="7"/>
      <c r="CZ688" s="7"/>
    </row>
    <row r="689" ht="15.75" customHeight="1">
      <c r="A689" s="6"/>
      <c r="B689" s="7"/>
      <c r="C689" s="7"/>
      <c r="D689" s="6"/>
      <c r="E689" s="6"/>
      <c r="F689" s="6"/>
      <c r="G689" s="6"/>
      <c r="H689" s="7"/>
      <c r="I689" s="7"/>
      <c r="J689" s="7"/>
      <c r="K689" s="7"/>
      <c r="L689" s="7"/>
      <c r="M689" s="6"/>
      <c r="N689" s="6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6"/>
      <c r="AK689" s="6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6"/>
      <c r="BH689" s="6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6"/>
      <c r="CF689" s="6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166"/>
      <c r="CT689" s="166"/>
      <c r="CU689" s="166"/>
      <c r="CV689" s="166"/>
      <c r="CW689" s="166"/>
      <c r="CX689" s="10"/>
      <c r="CY689" s="7"/>
      <c r="CZ689" s="7"/>
    </row>
    <row r="690" ht="15.75" customHeight="1">
      <c r="A690" s="6"/>
      <c r="B690" s="7"/>
      <c r="C690" s="7"/>
      <c r="D690" s="6"/>
      <c r="E690" s="6"/>
      <c r="F690" s="6"/>
      <c r="G690" s="6"/>
      <c r="H690" s="7"/>
      <c r="I690" s="7"/>
      <c r="J690" s="7"/>
      <c r="K690" s="7"/>
      <c r="L690" s="7"/>
      <c r="M690" s="6"/>
      <c r="N690" s="6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6"/>
      <c r="AK690" s="6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6"/>
      <c r="BH690" s="6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6"/>
      <c r="CF690" s="6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166"/>
      <c r="CT690" s="166"/>
      <c r="CU690" s="166"/>
      <c r="CV690" s="166"/>
      <c r="CW690" s="166"/>
      <c r="CX690" s="10"/>
      <c r="CY690" s="7"/>
      <c r="CZ690" s="7"/>
    </row>
    <row r="691" ht="15.75" customHeight="1">
      <c r="A691" s="6"/>
      <c r="B691" s="7"/>
      <c r="C691" s="7"/>
      <c r="D691" s="6"/>
      <c r="E691" s="6"/>
      <c r="F691" s="6"/>
      <c r="G691" s="6"/>
      <c r="H691" s="7"/>
      <c r="I691" s="7"/>
      <c r="J691" s="7"/>
      <c r="K691" s="7"/>
      <c r="L691" s="7"/>
      <c r="M691" s="6"/>
      <c r="N691" s="6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6"/>
      <c r="AK691" s="6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6"/>
      <c r="BH691" s="6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6"/>
      <c r="CF691" s="6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166"/>
      <c r="CT691" s="166"/>
      <c r="CU691" s="166"/>
      <c r="CV691" s="166"/>
      <c r="CW691" s="166"/>
      <c r="CX691" s="10"/>
      <c r="CY691" s="7"/>
      <c r="CZ691" s="7"/>
    </row>
    <row r="692" ht="15.75" customHeight="1">
      <c r="A692" s="6"/>
      <c r="B692" s="7"/>
      <c r="C692" s="7"/>
      <c r="D692" s="6"/>
      <c r="E692" s="6"/>
      <c r="F692" s="6"/>
      <c r="G692" s="6"/>
      <c r="H692" s="7"/>
      <c r="I692" s="7"/>
      <c r="J692" s="7"/>
      <c r="K692" s="7"/>
      <c r="L692" s="7"/>
      <c r="M692" s="6"/>
      <c r="N692" s="6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6"/>
      <c r="AK692" s="6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6"/>
      <c r="BH692" s="6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6"/>
      <c r="CF692" s="6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166"/>
      <c r="CT692" s="166"/>
      <c r="CU692" s="166"/>
      <c r="CV692" s="166"/>
      <c r="CW692" s="166"/>
      <c r="CX692" s="10"/>
      <c r="CY692" s="7"/>
      <c r="CZ692" s="7"/>
    </row>
    <row r="693" ht="15.75" customHeight="1">
      <c r="A693" s="6"/>
      <c r="B693" s="7"/>
      <c r="C693" s="7"/>
      <c r="D693" s="6"/>
      <c r="E693" s="6"/>
      <c r="F693" s="6"/>
      <c r="G693" s="6"/>
      <c r="H693" s="7"/>
      <c r="I693" s="7"/>
      <c r="J693" s="7"/>
      <c r="K693" s="7"/>
      <c r="L693" s="7"/>
      <c r="M693" s="6"/>
      <c r="N693" s="6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6"/>
      <c r="AK693" s="6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6"/>
      <c r="BH693" s="6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6"/>
      <c r="CF693" s="6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166"/>
      <c r="CT693" s="166"/>
      <c r="CU693" s="166"/>
      <c r="CV693" s="166"/>
      <c r="CW693" s="166"/>
      <c r="CX693" s="10"/>
      <c r="CY693" s="7"/>
      <c r="CZ693" s="7"/>
    </row>
    <row r="694" ht="15.75" customHeight="1">
      <c r="A694" s="6"/>
      <c r="B694" s="7"/>
      <c r="C694" s="7"/>
      <c r="D694" s="6"/>
      <c r="E694" s="6"/>
      <c r="F694" s="6"/>
      <c r="G694" s="6"/>
      <c r="H694" s="7"/>
      <c r="I694" s="7"/>
      <c r="J694" s="7"/>
      <c r="K694" s="7"/>
      <c r="L694" s="7"/>
      <c r="M694" s="6"/>
      <c r="N694" s="6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6"/>
      <c r="AK694" s="6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6"/>
      <c r="BH694" s="6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6"/>
      <c r="CF694" s="6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166"/>
      <c r="CT694" s="166"/>
      <c r="CU694" s="166"/>
      <c r="CV694" s="166"/>
      <c r="CW694" s="166"/>
      <c r="CX694" s="10"/>
      <c r="CY694" s="7"/>
      <c r="CZ694" s="7"/>
    </row>
    <row r="695" ht="15.75" customHeight="1">
      <c r="A695" s="6"/>
      <c r="B695" s="7"/>
      <c r="C695" s="7"/>
      <c r="D695" s="6"/>
      <c r="E695" s="6"/>
      <c r="F695" s="6"/>
      <c r="G695" s="6"/>
      <c r="H695" s="7"/>
      <c r="I695" s="7"/>
      <c r="J695" s="7"/>
      <c r="K695" s="7"/>
      <c r="L695" s="7"/>
      <c r="M695" s="6"/>
      <c r="N695" s="6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6"/>
      <c r="AK695" s="6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6"/>
      <c r="BH695" s="6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6"/>
      <c r="CF695" s="6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166"/>
      <c r="CT695" s="166"/>
      <c r="CU695" s="166"/>
      <c r="CV695" s="166"/>
      <c r="CW695" s="166"/>
      <c r="CX695" s="10"/>
      <c r="CY695" s="7"/>
      <c r="CZ695" s="7"/>
    </row>
    <row r="696" ht="15.75" customHeight="1">
      <c r="A696" s="6"/>
      <c r="B696" s="7"/>
      <c r="C696" s="7"/>
      <c r="D696" s="6"/>
      <c r="E696" s="6"/>
      <c r="F696" s="6"/>
      <c r="G696" s="6"/>
      <c r="H696" s="7"/>
      <c r="I696" s="7"/>
      <c r="J696" s="7"/>
      <c r="K696" s="7"/>
      <c r="L696" s="7"/>
      <c r="M696" s="6"/>
      <c r="N696" s="6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6"/>
      <c r="AK696" s="6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6"/>
      <c r="BH696" s="6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6"/>
      <c r="CF696" s="6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166"/>
      <c r="CT696" s="166"/>
      <c r="CU696" s="166"/>
      <c r="CV696" s="166"/>
      <c r="CW696" s="166"/>
      <c r="CX696" s="10"/>
      <c r="CY696" s="7"/>
      <c r="CZ696" s="7"/>
    </row>
    <row r="697" ht="15.75" customHeight="1">
      <c r="A697" s="6"/>
      <c r="B697" s="7"/>
      <c r="C697" s="7"/>
      <c r="D697" s="6"/>
      <c r="E697" s="6"/>
      <c r="F697" s="6"/>
      <c r="G697" s="6"/>
      <c r="H697" s="7"/>
      <c r="I697" s="7"/>
      <c r="J697" s="7"/>
      <c r="K697" s="7"/>
      <c r="L697" s="7"/>
      <c r="M697" s="6"/>
      <c r="N697" s="6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6"/>
      <c r="AK697" s="6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6"/>
      <c r="BH697" s="6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6"/>
      <c r="CF697" s="6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166"/>
      <c r="CT697" s="166"/>
      <c r="CU697" s="166"/>
      <c r="CV697" s="166"/>
      <c r="CW697" s="166"/>
      <c r="CX697" s="10"/>
      <c r="CY697" s="7"/>
      <c r="CZ697" s="7"/>
    </row>
    <row r="698" ht="15.75" customHeight="1">
      <c r="A698" s="6"/>
      <c r="B698" s="7"/>
      <c r="C698" s="7"/>
      <c r="D698" s="6"/>
      <c r="E698" s="6"/>
      <c r="F698" s="6"/>
      <c r="G698" s="6"/>
      <c r="H698" s="7"/>
      <c r="I698" s="7"/>
      <c r="J698" s="7"/>
      <c r="K698" s="7"/>
      <c r="L698" s="7"/>
      <c r="M698" s="6"/>
      <c r="N698" s="6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6"/>
      <c r="AK698" s="6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6"/>
      <c r="BH698" s="6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6"/>
      <c r="CF698" s="6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166"/>
      <c r="CT698" s="166"/>
      <c r="CU698" s="166"/>
      <c r="CV698" s="166"/>
      <c r="CW698" s="166"/>
      <c r="CX698" s="10"/>
      <c r="CY698" s="7"/>
      <c r="CZ698" s="7"/>
    </row>
    <row r="699" ht="15.75" customHeight="1">
      <c r="A699" s="6"/>
      <c r="B699" s="7"/>
      <c r="C699" s="7"/>
      <c r="D699" s="6"/>
      <c r="E699" s="6"/>
      <c r="F699" s="6"/>
      <c r="G699" s="6"/>
      <c r="H699" s="7"/>
      <c r="I699" s="7"/>
      <c r="J699" s="7"/>
      <c r="K699" s="7"/>
      <c r="L699" s="7"/>
      <c r="M699" s="6"/>
      <c r="N699" s="6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6"/>
      <c r="AK699" s="6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6"/>
      <c r="BH699" s="6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6"/>
      <c r="CF699" s="6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166"/>
      <c r="CT699" s="166"/>
      <c r="CU699" s="166"/>
      <c r="CV699" s="166"/>
      <c r="CW699" s="166"/>
      <c r="CX699" s="10"/>
      <c r="CY699" s="7"/>
      <c r="CZ699" s="7"/>
    </row>
    <row r="700" ht="15.75" customHeight="1">
      <c r="A700" s="6"/>
      <c r="B700" s="7"/>
      <c r="C700" s="7"/>
      <c r="D700" s="6"/>
      <c r="E700" s="6"/>
      <c r="F700" s="6"/>
      <c r="G700" s="6"/>
      <c r="H700" s="7"/>
      <c r="I700" s="7"/>
      <c r="J700" s="7"/>
      <c r="K700" s="7"/>
      <c r="L700" s="7"/>
      <c r="M700" s="6"/>
      <c r="N700" s="6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6"/>
      <c r="AK700" s="6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6"/>
      <c r="BH700" s="6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6"/>
      <c r="CF700" s="6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166"/>
      <c r="CT700" s="166"/>
      <c r="CU700" s="166"/>
      <c r="CV700" s="166"/>
      <c r="CW700" s="166"/>
      <c r="CX700" s="10"/>
      <c r="CY700" s="7"/>
      <c r="CZ700" s="7"/>
    </row>
    <row r="701" ht="15.75" customHeight="1">
      <c r="A701" s="6"/>
      <c r="B701" s="7"/>
      <c r="C701" s="7"/>
      <c r="D701" s="6"/>
      <c r="E701" s="6"/>
      <c r="F701" s="6"/>
      <c r="G701" s="6"/>
      <c r="H701" s="7"/>
      <c r="I701" s="7"/>
      <c r="J701" s="7"/>
      <c r="K701" s="7"/>
      <c r="L701" s="7"/>
      <c r="M701" s="6"/>
      <c r="N701" s="6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6"/>
      <c r="AK701" s="6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6"/>
      <c r="BH701" s="6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6"/>
      <c r="CF701" s="6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166"/>
      <c r="CT701" s="166"/>
      <c r="CU701" s="166"/>
      <c r="CV701" s="166"/>
      <c r="CW701" s="166"/>
      <c r="CX701" s="10"/>
      <c r="CY701" s="7"/>
      <c r="CZ701" s="7"/>
    </row>
    <row r="702" ht="15.75" customHeight="1">
      <c r="A702" s="6"/>
      <c r="B702" s="7"/>
      <c r="C702" s="7"/>
      <c r="D702" s="6"/>
      <c r="E702" s="6"/>
      <c r="F702" s="6"/>
      <c r="G702" s="6"/>
      <c r="H702" s="7"/>
      <c r="I702" s="7"/>
      <c r="J702" s="7"/>
      <c r="K702" s="7"/>
      <c r="L702" s="7"/>
      <c r="M702" s="6"/>
      <c r="N702" s="6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6"/>
      <c r="AK702" s="6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6"/>
      <c r="BH702" s="6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6"/>
      <c r="CF702" s="6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166"/>
      <c r="CT702" s="166"/>
      <c r="CU702" s="166"/>
      <c r="CV702" s="166"/>
      <c r="CW702" s="166"/>
      <c r="CX702" s="10"/>
      <c r="CY702" s="7"/>
      <c r="CZ702" s="7"/>
    </row>
    <row r="703" ht="15.75" customHeight="1">
      <c r="A703" s="6"/>
      <c r="B703" s="7"/>
      <c r="C703" s="7"/>
      <c r="D703" s="6"/>
      <c r="E703" s="6"/>
      <c r="F703" s="6"/>
      <c r="G703" s="6"/>
      <c r="H703" s="7"/>
      <c r="I703" s="7"/>
      <c r="J703" s="7"/>
      <c r="K703" s="7"/>
      <c r="L703" s="7"/>
      <c r="M703" s="6"/>
      <c r="N703" s="6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6"/>
      <c r="AK703" s="6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6"/>
      <c r="BH703" s="6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6"/>
      <c r="CF703" s="6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166"/>
      <c r="CT703" s="166"/>
      <c r="CU703" s="166"/>
      <c r="CV703" s="166"/>
      <c r="CW703" s="166"/>
      <c r="CX703" s="10"/>
      <c r="CY703" s="7"/>
      <c r="CZ703" s="7"/>
    </row>
    <row r="704" ht="15.75" customHeight="1">
      <c r="A704" s="6"/>
      <c r="B704" s="7"/>
      <c r="C704" s="7"/>
      <c r="D704" s="6"/>
      <c r="E704" s="6"/>
      <c r="F704" s="6"/>
      <c r="G704" s="6"/>
      <c r="H704" s="7"/>
      <c r="I704" s="7"/>
      <c r="J704" s="7"/>
      <c r="K704" s="7"/>
      <c r="L704" s="7"/>
      <c r="M704" s="6"/>
      <c r="N704" s="6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6"/>
      <c r="AK704" s="6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6"/>
      <c r="BH704" s="6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6"/>
      <c r="CF704" s="6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166"/>
      <c r="CT704" s="166"/>
      <c r="CU704" s="166"/>
      <c r="CV704" s="166"/>
      <c r="CW704" s="166"/>
      <c r="CX704" s="10"/>
      <c r="CY704" s="7"/>
      <c r="CZ704" s="7"/>
    </row>
    <row r="705" ht="15.75" customHeight="1">
      <c r="A705" s="6"/>
      <c r="B705" s="7"/>
      <c r="C705" s="7"/>
      <c r="D705" s="6"/>
      <c r="E705" s="6"/>
      <c r="F705" s="6"/>
      <c r="G705" s="6"/>
      <c r="H705" s="7"/>
      <c r="I705" s="7"/>
      <c r="J705" s="7"/>
      <c r="K705" s="7"/>
      <c r="L705" s="7"/>
      <c r="M705" s="6"/>
      <c r="N705" s="6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6"/>
      <c r="AK705" s="6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6"/>
      <c r="BH705" s="6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6"/>
      <c r="CF705" s="6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166"/>
      <c r="CT705" s="166"/>
      <c r="CU705" s="166"/>
      <c r="CV705" s="166"/>
      <c r="CW705" s="166"/>
      <c r="CX705" s="10"/>
      <c r="CY705" s="7"/>
      <c r="CZ705" s="7"/>
    </row>
    <row r="706" ht="15.75" customHeight="1">
      <c r="A706" s="6"/>
      <c r="B706" s="7"/>
      <c r="C706" s="7"/>
      <c r="D706" s="6"/>
      <c r="E706" s="6"/>
      <c r="F706" s="6"/>
      <c r="G706" s="6"/>
      <c r="H706" s="7"/>
      <c r="I706" s="7"/>
      <c r="J706" s="7"/>
      <c r="K706" s="7"/>
      <c r="L706" s="7"/>
      <c r="M706" s="6"/>
      <c r="N706" s="6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6"/>
      <c r="AK706" s="6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6"/>
      <c r="BH706" s="6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6"/>
      <c r="CF706" s="6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166"/>
      <c r="CT706" s="166"/>
      <c r="CU706" s="166"/>
      <c r="CV706" s="166"/>
      <c r="CW706" s="166"/>
      <c r="CX706" s="10"/>
      <c r="CY706" s="7"/>
      <c r="CZ706" s="7"/>
    </row>
    <row r="707" ht="15.75" customHeight="1">
      <c r="A707" s="6"/>
      <c r="B707" s="7"/>
      <c r="C707" s="7"/>
      <c r="D707" s="6"/>
      <c r="E707" s="6"/>
      <c r="F707" s="6"/>
      <c r="G707" s="6"/>
      <c r="H707" s="7"/>
      <c r="I707" s="7"/>
      <c r="J707" s="7"/>
      <c r="K707" s="7"/>
      <c r="L707" s="7"/>
      <c r="M707" s="6"/>
      <c r="N707" s="6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6"/>
      <c r="AK707" s="6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6"/>
      <c r="BH707" s="6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6"/>
      <c r="CF707" s="6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166"/>
      <c r="CT707" s="166"/>
      <c r="CU707" s="166"/>
      <c r="CV707" s="166"/>
      <c r="CW707" s="166"/>
      <c r="CX707" s="10"/>
      <c r="CY707" s="7"/>
      <c r="CZ707" s="7"/>
    </row>
    <row r="708" ht="15.75" customHeight="1">
      <c r="A708" s="6"/>
      <c r="B708" s="7"/>
      <c r="C708" s="7"/>
      <c r="D708" s="6"/>
      <c r="E708" s="6"/>
      <c r="F708" s="6"/>
      <c r="G708" s="6"/>
      <c r="H708" s="7"/>
      <c r="I708" s="7"/>
      <c r="J708" s="7"/>
      <c r="K708" s="7"/>
      <c r="L708" s="7"/>
      <c r="M708" s="6"/>
      <c r="N708" s="6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6"/>
      <c r="AK708" s="6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6"/>
      <c r="BH708" s="6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6"/>
      <c r="CF708" s="6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166"/>
      <c r="CT708" s="166"/>
      <c r="CU708" s="166"/>
      <c r="CV708" s="166"/>
      <c r="CW708" s="166"/>
      <c r="CX708" s="10"/>
      <c r="CY708" s="7"/>
      <c r="CZ708" s="7"/>
    </row>
    <row r="709" ht="15.75" customHeight="1">
      <c r="A709" s="6"/>
      <c r="B709" s="7"/>
      <c r="C709" s="7"/>
      <c r="D709" s="6"/>
      <c r="E709" s="6"/>
      <c r="F709" s="6"/>
      <c r="G709" s="6"/>
      <c r="H709" s="7"/>
      <c r="I709" s="7"/>
      <c r="J709" s="7"/>
      <c r="K709" s="7"/>
      <c r="L709" s="7"/>
      <c r="M709" s="6"/>
      <c r="N709" s="6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6"/>
      <c r="AK709" s="6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6"/>
      <c r="BH709" s="6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6"/>
      <c r="CF709" s="6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166"/>
      <c r="CT709" s="166"/>
      <c r="CU709" s="166"/>
      <c r="CV709" s="166"/>
      <c r="CW709" s="166"/>
      <c r="CX709" s="10"/>
      <c r="CY709" s="7"/>
      <c r="CZ709" s="7"/>
    </row>
    <row r="710" ht="15.75" customHeight="1">
      <c r="A710" s="6"/>
      <c r="B710" s="7"/>
      <c r="C710" s="7"/>
      <c r="D710" s="6"/>
      <c r="E710" s="6"/>
      <c r="F710" s="6"/>
      <c r="G710" s="6"/>
      <c r="H710" s="7"/>
      <c r="I710" s="7"/>
      <c r="J710" s="7"/>
      <c r="K710" s="7"/>
      <c r="L710" s="7"/>
      <c r="M710" s="6"/>
      <c r="N710" s="6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6"/>
      <c r="AK710" s="6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6"/>
      <c r="BH710" s="6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6"/>
      <c r="CF710" s="6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166"/>
      <c r="CT710" s="166"/>
      <c r="CU710" s="166"/>
      <c r="CV710" s="166"/>
      <c r="CW710" s="166"/>
      <c r="CX710" s="10"/>
      <c r="CY710" s="7"/>
      <c r="CZ710" s="7"/>
    </row>
    <row r="711" ht="15.75" customHeight="1">
      <c r="A711" s="6"/>
      <c r="B711" s="7"/>
      <c r="C711" s="7"/>
      <c r="D711" s="6"/>
      <c r="E711" s="6"/>
      <c r="F711" s="6"/>
      <c r="G711" s="6"/>
      <c r="H711" s="7"/>
      <c r="I711" s="7"/>
      <c r="J711" s="7"/>
      <c r="K711" s="7"/>
      <c r="L711" s="7"/>
      <c r="M711" s="6"/>
      <c r="N711" s="6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6"/>
      <c r="AK711" s="6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6"/>
      <c r="BH711" s="6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6"/>
      <c r="CF711" s="6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166"/>
      <c r="CT711" s="166"/>
      <c r="CU711" s="166"/>
      <c r="CV711" s="166"/>
      <c r="CW711" s="166"/>
      <c r="CX711" s="10"/>
      <c r="CY711" s="7"/>
      <c r="CZ711" s="7"/>
    </row>
    <row r="712" ht="15.75" customHeight="1">
      <c r="A712" s="6"/>
      <c r="B712" s="7"/>
      <c r="C712" s="7"/>
      <c r="D712" s="6"/>
      <c r="E712" s="6"/>
      <c r="F712" s="6"/>
      <c r="G712" s="6"/>
      <c r="H712" s="7"/>
      <c r="I712" s="7"/>
      <c r="J712" s="7"/>
      <c r="K712" s="7"/>
      <c r="L712" s="7"/>
      <c r="M712" s="6"/>
      <c r="N712" s="6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6"/>
      <c r="AK712" s="6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6"/>
      <c r="BH712" s="6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6"/>
      <c r="CF712" s="6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166"/>
      <c r="CT712" s="166"/>
      <c r="CU712" s="166"/>
      <c r="CV712" s="166"/>
      <c r="CW712" s="166"/>
      <c r="CX712" s="10"/>
      <c r="CY712" s="7"/>
      <c r="CZ712" s="7"/>
    </row>
    <row r="713" ht="15.75" customHeight="1">
      <c r="A713" s="6"/>
      <c r="B713" s="7"/>
      <c r="C713" s="7"/>
      <c r="D713" s="6"/>
      <c r="E713" s="6"/>
      <c r="F713" s="6"/>
      <c r="G713" s="6"/>
      <c r="H713" s="7"/>
      <c r="I713" s="7"/>
      <c r="J713" s="7"/>
      <c r="K713" s="7"/>
      <c r="L713" s="7"/>
      <c r="M713" s="6"/>
      <c r="N713" s="6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6"/>
      <c r="AK713" s="6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6"/>
      <c r="BH713" s="6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6"/>
      <c r="CF713" s="6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166"/>
      <c r="CT713" s="166"/>
      <c r="CU713" s="166"/>
      <c r="CV713" s="166"/>
      <c r="CW713" s="166"/>
      <c r="CX713" s="10"/>
      <c r="CY713" s="7"/>
      <c r="CZ713" s="7"/>
    </row>
    <row r="714" ht="15.75" customHeight="1">
      <c r="A714" s="6"/>
      <c r="B714" s="7"/>
      <c r="C714" s="7"/>
      <c r="D714" s="6"/>
      <c r="E714" s="6"/>
      <c r="F714" s="6"/>
      <c r="G714" s="6"/>
      <c r="H714" s="7"/>
      <c r="I714" s="7"/>
      <c r="J714" s="7"/>
      <c r="K714" s="7"/>
      <c r="L714" s="7"/>
      <c r="M714" s="6"/>
      <c r="N714" s="6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6"/>
      <c r="AK714" s="6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6"/>
      <c r="BH714" s="6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6"/>
      <c r="CF714" s="6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166"/>
      <c r="CT714" s="166"/>
      <c r="CU714" s="166"/>
      <c r="CV714" s="166"/>
      <c r="CW714" s="166"/>
      <c r="CX714" s="10"/>
      <c r="CY714" s="7"/>
      <c r="CZ714" s="7"/>
    </row>
    <row r="715" ht="15.75" customHeight="1">
      <c r="A715" s="6"/>
      <c r="B715" s="7"/>
      <c r="C715" s="7"/>
      <c r="D715" s="6"/>
      <c r="E715" s="6"/>
      <c r="F715" s="6"/>
      <c r="G715" s="6"/>
      <c r="H715" s="7"/>
      <c r="I715" s="7"/>
      <c r="J715" s="7"/>
      <c r="K715" s="7"/>
      <c r="L715" s="7"/>
      <c r="M715" s="6"/>
      <c r="N715" s="6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6"/>
      <c r="AK715" s="6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6"/>
      <c r="BH715" s="6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6"/>
      <c r="CF715" s="6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166"/>
      <c r="CT715" s="166"/>
      <c r="CU715" s="166"/>
      <c r="CV715" s="166"/>
      <c r="CW715" s="166"/>
      <c r="CX715" s="10"/>
      <c r="CY715" s="7"/>
      <c r="CZ715" s="7"/>
    </row>
    <row r="716" ht="15.75" customHeight="1">
      <c r="A716" s="6"/>
      <c r="B716" s="7"/>
      <c r="C716" s="7"/>
      <c r="D716" s="6"/>
      <c r="E716" s="6"/>
      <c r="F716" s="6"/>
      <c r="G716" s="6"/>
      <c r="H716" s="7"/>
      <c r="I716" s="7"/>
      <c r="J716" s="7"/>
      <c r="K716" s="7"/>
      <c r="L716" s="7"/>
      <c r="M716" s="6"/>
      <c r="N716" s="6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6"/>
      <c r="AK716" s="6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6"/>
      <c r="BH716" s="6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6"/>
      <c r="CF716" s="6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166"/>
      <c r="CT716" s="166"/>
      <c r="CU716" s="166"/>
      <c r="CV716" s="166"/>
      <c r="CW716" s="166"/>
      <c r="CX716" s="10"/>
      <c r="CY716" s="7"/>
      <c r="CZ716" s="7"/>
    </row>
    <row r="717" ht="15.75" customHeight="1">
      <c r="A717" s="6"/>
      <c r="B717" s="7"/>
      <c r="C717" s="7"/>
      <c r="D717" s="6"/>
      <c r="E717" s="6"/>
      <c r="F717" s="6"/>
      <c r="G717" s="6"/>
      <c r="H717" s="7"/>
      <c r="I717" s="7"/>
      <c r="J717" s="7"/>
      <c r="K717" s="7"/>
      <c r="L717" s="7"/>
      <c r="M717" s="6"/>
      <c r="N717" s="6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6"/>
      <c r="AK717" s="6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6"/>
      <c r="BH717" s="6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6"/>
      <c r="CF717" s="6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166"/>
      <c r="CT717" s="166"/>
      <c r="CU717" s="166"/>
      <c r="CV717" s="166"/>
      <c r="CW717" s="166"/>
      <c r="CX717" s="10"/>
      <c r="CY717" s="7"/>
      <c r="CZ717" s="7"/>
    </row>
    <row r="718" ht="15.75" customHeight="1">
      <c r="A718" s="6"/>
      <c r="B718" s="7"/>
      <c r="C718" s="7"/>
      <c r="D718" s="6"/>
      <c r="E718" s="6"/>
      <c r="F718" s="6"/>
      <c r="G718" s="6"/>
      <c r="H718" s="7"/>
      <c r="I718" s="7"/>
      <c r="J718" s="7"/>
      <c r="K718" s="7"/>
      <c r="L718" s="7"/>
      <c r="M718" s="6"/>
      <c r="N718" s="6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6"/>
      <c r="AK718" s="6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6"/>
      <c r="BH718" s="6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6"/>
      <c r="CF718" s="6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166"/>
      <c r="CT718" s="166"/>
      <c r="CU718" s="166"/>
      <c r="CV718" s="166"/>
      <c r="CW718" s="166"/>
      <c r="CX718" s="10"/>
      <c r="CY718" s="7"/>
      <c r="CZ718" s="7"/>
    </row>
    <row r="719" ht="15.75" customHeight="1">
      <c r="A719" s="6"/>
      <c r="B719" s="7"/>
      <c r="C719" s="7"/>
      <c r="D719" s="6"/>
      <c r="E719" s="6"/>
      <c r="F719" s="6"/>
      <c r="G719" s="6"/>
      <c r="H719" s="7"/>
      <c r="I719" s="7"/>
      <c r="J719" s="7"/>
      <c r="K719" s="7"/>
      <c r="L719" s="7"/>
      <c r="M719" s="6"/>
      <c r="N719" s="6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6"/>
      <c r="AK719" s="6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6"/>
      <c r="BH719" s="6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6"/>
      <c r="CF719" s="6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166"/>
      <c r="CT719" s="166"/>
      <c r="CU719" s="166"/>
      <c r="CV719" s="166"/>
      <c r="CW719" s="166"/>
      <c r="CX719" s="10"/>
      <c r="CY719" s="7"/>
      <c r="CZ719" s="7"/>
    </row>
    <row r="720" ht="15.75" customHeight="1">
      <c r="A720" s="6"/>
      <c r="B720" s="7"/>
      <c r="C720" s="7"/>
      <c r="D720" s="6"/>
      <c r="E720" s="6"/>
      <c r="F720" s="6"/>
      <c r="G720" s="6"/>
      <c r="H720" s="7"/>
      <c r="I720" s="7"/>
      <c r="J720" s="7"/>
      <c r="K720" s="7"/>
      <c r="L720" s="7"/>
      <c r="M720" s="6"/>
      <c r="N720" s="6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6"/>
      <c r="AK720" s="6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6"/>
      <c r="BH720" s="6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6"/>
      <c r="CF720" s="6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166"/>
      <c r="CT720" s="166"/>
      <c r="CU720" s="166"/>
      <c r="CV720" s="166"/>
      <c r="CW720" s="166"/>
      <c r="CX720" s="10"/>
      <c r="CY720" s="7"/>
      <c r="CZ720" s="7"/>
    </row>
    <row r="721" ht="15.75" customHeight="1">
      <c r="A721" s="6"/>
      <c r="B721" s="7"/>
      <c r="C721" s="7"/>
      <c r="D721" s="6"/>
      <c r="E721" s="6"/>
      <c r="F721" s="6"/>
      <c r="G721" s="6"/>
      <c r="H721" s="7"/>
      <c r="I721" s="7"/>
      <c r="J721" s="7"/>
      <c r="K721" s="7"/>
      <c r="L721" s="7"/>
      <c r="M721" s="6"/>
      <c r="N721" s="6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6"/>
      <c r="AK721" s="6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6"/>
      <c r="BH721" s="6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6"/>
      <c r="CF721" s="6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166"/>
      <c r="CT721" s="166"/>
      <c r="CU721" s="166"/>
      <c r="CV721" s="166"/>
      <c r="CW721" s="166"/>
      <c r="CX721" s="10"/>
      <c r="CY721" s="7"/>
      <c r="CZ721" s="7"/>
    </row>
    <row r="722" ht="15.75" customHeight="1">
      <c r="A722" s="6"/>
      <c r="B722" s="7"/>
      <c r="C722" s="7"/>
      <c r="D722" s="6"/>
      <c r="E722" s="6"/>
      <c r="F722" s="6"/>
      <c r="G722" s="6"/>
      <c r="H722" s="7"/>
      <c r="I722" s="7"/>
      <c r="J722" s="7"/>
      <c r="K722" s="7"/>
      <c r="L722" s="7"/>
      <c r="M722" s="6"/>
      <c r="N722" s="6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6"/>
      <c r="AK722" s="6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6"/>
      <c r="BH722" s="6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6"/>
      <c r="CF722" s="6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166"/>
      <c r="CT722" s="166"/>
      <c r="CU722" s="166"/>
      <c r="CV722" s="166"/>
      <c r="CW722" s="166"/>
      <c r="CX722" s="10"/>
      <c r="CY722" s="7"/>
      <c r="CZ722" s="7"/>
    </row>
    <row r="723" ht="15.75" customHeight="1">
      <c r="A723" s="6"/>
      <c r="B723" s="7"/>
      <c r="C723" s="7"/>
      <c r="D723" s="6"/>
      <c r="E723" s="6"/>
      <c r="F723" s="6"/>
      <c r="G723" s="6"/>
      <c r="H723" s="7"/>
      <c r="I723" s="7"/>
      <c r="J723" s="7"/>
      <c r="K723" s="7"/>
      <c r="L723" s="7"/>
      <c r="M723" s="6"/>
      <c r="N723" s="6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6"/>
      <c r="AK723" s="6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6"/>
      <c r="BH723" s="6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6"/>
      <c r="CF723" s="6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166"/>
      <c r="CT723" s="166"/>
      <c r="CU723" s="166"/>
      <c r="CV723" s="166"/>
      <c r="CW723" s="166"/>
      <c r="CX723" s="10"/>
      <c r="CY723" s="7"/>
      <c r="CZ723" s="7"/>
    </row>
    <row r="724" ht="15.75" customHeight="1">
      <c r="A724" s="6"/>
      <c r="B724" s="7"/>
      <c r="C724" s="7"/>
      <c r="D724" s="6"/>
      <c r="E724" s="6"/>
      <c r="F724" s="6"/>
      <c r="G724" s="6"/>
      <c r="H724" s="7"/>
      <c r="I724" s="7"/>
      <c r="J724" s="7"/>
      <c r="K724" s="7"/>
      <c r="L724" s="7"/>
      <c r="M724" s="6"/>
      <c r="N724" s="6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6"/>
      <c r="AK724" s="6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6"/>
      <c r="BH724" s="6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6"/>
      <c r="CF724" s="6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166"/>
      <c r="CT724" s="166"/>
      <c r="CU724" s="166"/>
      <c r="CV724" s="166"/>
      <c r="CW724" s="166"/>
      <c r="CX724" s="10"/>
      <c r="CY724" s="7"/>
      <c r="CZ724" s="7"/>
    </row>
    <row r="725" ht="15.75" customHeight="1">
      <c r="A725" s="6"/>
      <c r="B725" s="7"/>
      <c r="C725" s="7"/>
      <c r="D725" s="6"/>
      <c r="E725" s="6"/>
      <c r="F725" s="6"/>
      <c r="G725" s="6"/>
      <c r="H725" s="7"/>
      <c r="I725" s="7"/>
      <c r="J725" s="7"/>
      <c r="K725" s="7"/>
      <c r="L725" s="7"/>
      <c r="M725" s="6"/>
      <c r="N725" s="6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6"/>
      <c r="AK725" s="6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6"/>
      <c r="BH725" s="6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6"/>
      <c r="CF725" s="6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166"/>
      <c r="CT725" s="166"/>
      <c r="CU725" s="166"/>
      <c r="CV725" s="166"/>
      <c r="CW725" s="166"/>
      <c r="CX725" s="10"/>
      <c r="CY725" s="7"/>
      <c r="CZ725" s="7"/>
    </row>
    <row r="726" ht="15.75" customHeight="1">
      <c r="A726" s="6"/>
      <c r="B726" s="7"/>
      <c r="C726" s="7"/>
      <c r="D726" s="6"/>
      <c r="E726" s="6"/>
      <c r="F726" s="6"/>
      <c r="G726" s="6"/>
      <c r="H726" s="7"/>
      <c r="I726" s="7"/>
      <c r="J726" s="7"/>
      <c r="K726" s="7"/>
      <c r="L726" s="7"/>
      <c r="M726" s="6"/>
      <c r="N726" s="6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6"/>
      <c r="AK726" s="6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6"/>
      <c r="BH726" s="6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6"/>
      <c r="CF726" s="6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166"/>
      <c r="CT726" s="166"/>
      <c r="CU726" s="166"/>
      <c r="CV726" s="166"/>
      <c r="CW726" s="166"/>
      <c r="CX726" s="10"/>
      <c r="CY726" s="7"/>
      <c r="CZ726" s="7"/>
    </row>
    <row r="727" ht="15.75" customHeight="1">
      <c r="A727" s="6"/>
      <c r="B727" s="7"/>
      <c r="C727" s="7"/>
      <c r="D727" s="6"/>
      <c r="E727" s="6"/>
      <c r="F727" s="6"/>
      <c r="G727" s="6"/>
      <c r="H727" s="7"/>
      <c r="I727" s="7"/>
      <c r="J727" s="7"/>
      <c r="K727" s="7"/>
      <c r="L727" s="7"/>
      <c r="M727" s="6"/>
      <c r="N727" s="6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6"/>
      <c r="AK727" s="6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6"/>
      <c r="BH727" s="6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6"/>
      <c r="CF727" s="6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166"/>
      <c r="CT727" s="166"/>
      <c r="CU727" s="166"/>
      <c r="CV727" s="166"/>
      <c r="CW727" s="166"/>
      <c r="CX727" s="10"/>
      <c r="CY727" s="7"/>
      <c r="CZ727" s="7"/>
    </row>
    <row r="728" ht="15.75" customHeight="1">
      <c r="A728" s="6"/>
      <c r="B728" s="7"/>
      <c r="C728" s="7"/>
      <c r="D728" s="6"/>
      <c r="E728" s="6"/>
      <c r="F728" s="6"/>
      <c r="G728" s="6"/>
      <c r="H728" s="7"/>
      <c r="I728" s="7"/>
      <c r="J728" s="7"/>
      <c r="K728" s="7"/>
      <c r="L728" s="7"/>
      <c r="M728" s="6"/>
      <c r="N728" s="6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6"/>
      <c r="AK728" s="6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6"/>
      <c r="BH728" s="6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6"/>
      <c r="CF728" s="6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166"/>
      <c r="CT728" s="166"/>
      <c r="CU728" s="166"/>
      <c r="CV728" s="166"/>
      <c r="CW728" s="166"/>
      <c r="CX728" s="10"/>
      <c r="CY728" s="7"/>
      <c r="CZ728" s="7"/>
    </row>
    <row r="729" ht="15.75" customHeight="1">
      <c r="A729" s="6"/>
      <c r="B729" s="7"/>
      <c r="C729" s="7"/>
      <c r="D729" s="6"/>
      <c r="E729" s="6"/>
      <c r="F729" s="6"/>
      <c r="G729" s="6"/>
      <c r="H729" s="7"/>
      <c r="I729" s="7"/>
      <c r="J729" s="7"/>
      <c r="K729" s="7"/>
      <c r="L729" s="7"/>
      <c r="M729" s="6"/>
      <c r="N729" s="6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6"/>
      <c r="AK729" s="6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6"/>
      <c r="BH729" s="6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6"/>
      <c r="CF729" s="6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166"/>
      <c r="CT729" s="166"/>
      <c r="CU729" s="166"/>
      <c r="CV729" s="166"/>
      <c r="CW729" s="166"/>
      <c r="CX729" s="10"/>
      <c r="CY729" s="7"/>
      <c r="CZ729" s="7"/>
    </row>
    <row r="730" ht="15.75" customHeight="1">
      <c r="A730" s="6"/>
      <c r="B730" s="7"/>
      <c r="C730" s="7"/>
      <c r="D730" s="6"/>
      <c r="E730" s="6"/>
      <c r="F730" s="6"/>
      <c r="G730" s="6"/>
      <c r="H730" s="7"/>
      <c r="I730" s="7"/>
      <c r="J730" s="7"/>
      <c r="K730" s="7"/>
      <c r="L730" s="7"/>
      <c r="M730" s="6"/>
      <c r="N730" s="6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6"/>
      <c r="AK730" s="6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6"/>
      <c r="BH730" s="6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6"/>
      <c r="CF730" s="6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166"/>
      <c r="CT730" s="166"/>
      <c r="CU730" s="166"/>
      <c r="CV730" s="166"/>
      <c r="CW730" s="166"/>
      <c r="CX730" s="10"/>
      <c r="CY730" s="7"/>
      <c r="CZ730" s="7"/>
    </row>
    <row r="731" ht="15.75" customHeight="1">
      <c r="A731" s="6"/>
      <c r="B731" s="7"/>
      <c r="C731" s="7"/>
      <c r="D731" s="6"/>
      <c r="E731" s="6"/>
      <c r="F731" s="6"/>
      <c r="G731" s="6"/>
      <c r="H731" s="7"/>
      <c r="I731" s="7"/>
      <c r="J731" s="7"/>
      <c r="K731" s="7"/>
      <c r="L731" s="7"/>
      <c r="M731" s="6"/>
      <c r="N731" s="6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6"/>
      <c r="AK731" s="6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6"/>
      <c r="BH731" s="6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6"/>
      <c r="CF731" s="6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166"/>
      <c r="CT731" s="166"/>
      <c r="CU731" s="166"/>
      <c r="CV731" s="166"/>
      <c r="CW731" s="166"/>
      <c r="CX731" s="10"/>
      <c r="CY731" s="7"/>
      <c r="CZ731" s="7"/>
    </row>
    <row r="732" ht="15.75" customHeight="1">
      <c r="A732" s="6"/>
      <c r="B732" s="7"/>
      <c r="C732" s="7"/>
      <c r="D732" s="6"/>
      <c r="E732" s="6"/>
      <c r="F732" s="6"/>
      <c r="G732" s="6"/>
      <c r="H732" s="7"/>
      <c r="I732" s="7"/>
      <c r="J732" s="7"/>
      <c r="K732" s="7"/>
      <c r="L732" s="7"/>
      <c r="M732" s="6"/>
      <c r="N732" s="6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6"/>
      <c r="AK732" s="6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6"/>
      <c r="BH732" s="6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6"/>
      <c r="CF732" s="6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166"/>
      <c r="CT732" s="166"/>
      <c r="CU732" s="166"/>
      <c r="CV732" s="166"/>
      <c r="CW732" s="166"/>
      <c r="CX732" s="10"/>
      <c r="CY732" s="7"/>
      <c r="CZ732" s="7"/>
    </row>
    <row r="733" ht="15.75" customHeight="1">
      <c r="A733" s="6"/>
      <c r="B733" s="7"/>
      <c r="C733" s="7"/>
      <c r="D733" s="6"/>
      <c r="E733" s="6"/>
      <c r="F733" s="6"/>
      <c r="G733" s="6"/>
      <c r="H733" s="7"/>
      <c r="I733" s="7"/>
      <c r="J733" s="7"/>
      <c r="K733" s="7"/>
      <c r="L733" s="7"/>
      <c r="M733" s="6"/>
      <c r="N733" s="6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6"/>
      <c r="AK733" s="6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6"/>
      <c r="BH733" s="6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6"/>
      <c r="CF733" s="6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166"/>
      <c r="CT733" s="166"/>
      <c r="CU733" s="166"/>
      <c r="CV733" s="166"/>
      <c r="CW733" s="166"/>
      <c r="CX733" s="10"/>
      <c r="CY733" s="7"/>
      <c r="CZ733" s="7"/>
    </row>
    <row r="734" ht="15.75" customHeight="1">
      <c r="A734" s="6"/>
      <c r="B734" s="7"/>
      <c r="C734" s="7"/>
      <c r="D734" s="6"/>
      <c r="E734" s="6"/>
      <c r="F734" s="6"/>
      <c r="G734" s="6"/>
      <c r="H734" s="7"/>
      <c r="I734" s="7"/>
      <c r="J734" s="7"/>
      <c r="K734" s="7"/>
      <c r="L734" s="7"/>
      <c r="M734" s="6"/>
      <c r="N734" s="6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6"/>
      <c r="AK734" s="6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6"/>
      <c r="BH734" s="6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6"/>
      <c r="CF734" s="6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166"/>
      <c r="CT734" s="166"/>
      <c r="CU734" s="166"/>
      <c r="CV734" s="166"/>
      <c r="CW734" s="166"/>
      <c r="CX734" s="10"/>
      <c r="CY734" s="7"/>
      <c r="CZ734" s="7"/>
    </row>
    <row r="735" ht="15.75" customHeight="1">
      <c r="A735" s="6"/>
      <c r="B735" s="7"/>
      <c r="C735" s="7"/>
      <c r="D735" s="6"/>
      <c r="E735" s="6"/>
      <c r="F735" s="6"/>
      <c r="G735" s="6"/>
      <c r="H735" s="7"/>
      <c r="I735" s="7"/>
      <c r="J735" s="7"/>
      <c r="K735" s="7"/>
      <c r="L735" s="7"/>
      <c r="M735" s="6"/>
      <c r="N735" s="6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6"/>
      <c r="AK735" s="6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6"/>
      <c r="BH735" s="6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6"/>
      <c r="CF735" s="6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166"/>
      <c r="CT735" s="166"/>
      <c r="CU735" s="166"/>
      <c r="CV735" s="166"/>
      <c r="CW735" s="166"/>
      <c r="CX735" s="10"/>
      <c r="CY735" s="7"/>
      <c r="CZ735" s="7"/>
    </row>
    <row r="736" ht="15.75" customHeight="1">
      <c r="A736" s="6"/>
      <c r="B736" s="7"/>
      <c r="C736" s="7"/>
      <c r="D736" s="6"/>
      <c r="E736" s="6"/>
      <c r="F736" s="6"/>
      <c r="G736" s="6"/>
      <c r="H736" s="7"/>
      <c r="I736" s="7"/>
      <c r="J736" s="7"/>
      <c r="K736" s="7"/>
      <c r="L736" s="7"/>
      <c r="M736" s="6"/>
      <c r="N736" s="6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6"/>
      <c r="AK736" s="6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6"/>
      <c r="BH736" s="6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6"/>
      <c r="CF736" s="6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166"/>
      <c r="CT736" s="166"/>
      <c r="CU736" s="166"/>
      <c r="CV736" s="166"/>
      <c r="CW736" s="166"/>
      <c r="CX736" s="10"/>
      <c r="CY736" s="7"/>
      <c r="CZ736" s="7"/>
    </row>
    <row r="737" ht="15.75" customHeight="1">
      <c r="A737" s="6"/>
      <c r="B737" s="7"/>
      <c r="C737" s="7"/>
      <c r="D737" s="6"/>
      <c r="E737" s="6"/>
      <c r="F737" s="6"/>
      <c r="G737" s="6"/>
      <c r="H737" s="7"/>
      <c r="I737" s="7"/>
      <c r="J737" s="7"/>
      <c r="K737" s="7"/>
      <c r="L737" s="7"/>
      <c r="M737" s="6"/>
      <c r="N737" s="6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6"/>
      <c r="AK737" s="6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6"/>
      <c r="BH737" s="6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6"/>
      <c r="CF737" s="6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166"/>
      <c r="CT737" s="166"/>
      <c r="CU737" s="166"/>
      <c r="CV737" s="166"/>
      <c r="CW737" s="166"/>
      <c r="CX737" s="10"/>
      <c r="CY737" s="7"/>
      <c r="CZ737" s="7"/>
    </row>
    <row r="738" ht="15.75" customHeight="1">
      <c r="A738" s="6"/>
      <c r="B738" s="7"/>
      <c r="C738" s="7"/>
      <c r="D738" s="6"/>
      <c r="E738" s="6"/>
      <c r="F738" s="6"/>
      <c r="G738" s="6"/>
      <c r="H738" s="7"/>
      <c r="I738" s="7"/>
      <c r="J738" s="7"/>
      <c r="K738" s="7"/>
      <c r="L738" s="7"/>
      <c r="M738" s="6"/>
      <c r="N738" s="6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6"/>
      <c r="AK738" s="6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6"/>
      <c r="BH738" s="6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6"/>
      <c r="CF738" s="6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166"/>
      <c r="CT738" s="166"/>
      <c r="CU738" s="166"/>
      <c r="CV738" s="166"/>
      <c r="CW738" s="166"/>
      <c r="CX738" s="10"/>
      <c r="CY738" s="7"/>
      <c r="CZ738" s="7"/>
    </row>
    <row r="739" ht="15.75" customHeight="1">
      <c r="A739" s="6"/>
      <c r="B739" s="7"/>
      <c r="C739" s="7"/>
      <c r="D739" s="6"/>
      <c r="E739" s="6"/>
      <c r="F739" s="6"/>
      <c r="G739" s="6"/>
      <c r="H739" s="7"/>
      <c r="I739" s="7"/>
      <c r="J739" s="7"/>
      <c r="K739" s="7"/>
      <c r="L739" s="7"/>
      <c r="M739" s="6"/>
      <c r="N739" s="6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6"/>
      <c r="AK739" s="6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6"/>
      <c r="BH739" s="6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6"/>
      <c r="CF739" s="6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166"/>
      <c r="CT739" s="166"/>
      <c r="CU739" s="166"/>
      <c r="CV739" s="166"/>
      <c r="CW739" s="166"/>
      <c r="CX739" s="10"/>
      <c r="CY739" s="7"/>
      <c r="CZ739" s="7"/>
    </row>
    <row r="740" ht="15.75" customHeight="1">
      <c r="A740" s="6"/>
      <c r="B740" s="7"/>
      <c r="C740" s="7"/>
      <c r="D740" s="6"/>
      <c r="E740" s="6"/>
      <c r="F740" s="6"/>
      <c r="G740" s="6"/>
      <c r="H740" s="7"/>
      <c r="I740" s="7"/>
      <c r="J740" s="7"/>
      <c r="K740" s="7"/>
      <c r="L740" s="7"/>
      <c r="M740" s="6"/>
      <c r="N740" s="6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6"/>
      <c r="AK740" s="6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6"/>
      <c r="BH740" s="6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6"/>
      <c r="CF740" s="6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166"/>
      <c r="CT740" s="166"/>
      <c r="CU740" s="166"/>
      <c r="CV740" s="166"/>
      <c r="CW740" s="166"/>
      <c r="CX740" s="10"/>
      <c r="CY740" s="7"/>
      <c r="CZ740" s="7"/>
    </row>
    <row r="741" ht="15.75" customHeight="1">
      <c r="A741" s="6"/>
      <c r="B741" s="7"/>
      <c r="C741" s="7"/>
      <c r="D741" s="6"/>
      <c r="E741" s="6"/>
      <c r="F741" s="6"/>
      <c r="G741" s="6"/>
      <c r="H741" s="7"/>
      <c r="I741" s="7"/>
      <c r="J741" s="7"/>
      <c r="K741" s="7"/>
      <c r="L741" s="7"/>
      <c r="M741" s="6"/>
      <c r="N741" s="6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6"/>
      <c r="AK741" s="6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6"/>
      <c r="BH741" s="6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6"/>
      <c r="CF741" s="6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166"/>
      <c r="CT741" s="166"/>
      <c r="CU741" s="166"/>
      <c r="CV741" s="166"/>
      <c r="CW741" s="166"/>
      <c r="CX741" s="10"/>
      <c r="CY741" s="7"/>
      <c r="CZ741" s="7"/>
    </row>
    <row r="742" ht="15.75" customHeight="1">
      <c r="A742" s="6"/>
      <c r="B742" s="7"/>
      <c r="C742" s="7"/>
      <c r="D742" s="6"/>
      <c r="E742" s="6"/>
      <c r="F742" s="6"/>
      <c r="G742" s="6"/>
      <c r="H742" s="7"/>
      <c r="I742" s="7"/>
      <c r="J742" s="7"/>
      <c r="K742" s="7"/>
      <c r="L742" s="7"/>
      <c r="M742" s="6"/>
      <c r="N742" s="6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6"/>
      <c r="AK742" s="6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6"/>
      <c r="BH742" s="6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6"/>
      <c r="CF742" s="6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166"/>
      <c r="CT742" s="166"/>
      <c r="CU742" s="166"/>
      <c r="CV742" s="166"/>
      <c r="CW742" s="166"/>
      <c r="CX742" s="10"/>
      <c r="CY742" s="7"/>
      <c r="CZ742" s="7"/>
    </row>
    <row r="743" ht="15.75" customHeight="1">
      <c r="A743" s="6"/>
      <c r="B743" s="7"/>
      <c r="C743" s="7"/>
      <c r="D743" s="6"/>
      <c r="E743" s="6"/>
      <c r="F743" s="6"/>
      <c r="G743" s="6"/>
      <c r="H743" s="7"/>
      <c r="I743" s="7"/>
      <c r="J743" s="7"/>
      <c r="K743" s="7"/>
      <c r="L743" s="7"/>
      <c r="M743" s="6"/>
      <c r="N743" s="6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6"/>
      <c r="AK743" s="6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6"/>
      <c r="BH743" s="6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6"/>
      <c r="CF743" s="6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166"/>
      <c r="CT743" s="166"/>
      <c r="CU743" s="166"/>
      <c r="CV743" s="166"/>
      <c r="CW743" s="166"/>
      <c r="CX743" s="10"/>
      <c r="CY743" s="7"/>
      <c r="CZ743" s="7"/>
    </row>
    <row r="744" ht="15.75" customHeight="1">
      <c r="A744" s="6"/>
      <c r="B744" s="7"/>
      <c r="C744" s="7"/>
      <c r="D744" s="6"/>
      <c r="E744" s="6"/>
      <c r="F744" s="6"/>
      <c r="G744" s="6"/>
      <c r="H744" s="7"/>
      <c r="I744" s="7"/>
      <c r="J744" s="7"/>
      <c r="K744" s="7"/>
      <c r="L744" s="7"/>
      <c r="M744" s="6"/>
      <c r="N744" s="6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6"/>
      <c r="AK744" s="6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6"/>
      <c r="BH744" s="6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6"/>
      <c r="CF744" s="6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166"/>
      <c r="CT744" s="166"/>
      <c r="CU744" s="166"/>
      <c r="CV744" s="166"/>
      <c r="CW744" s="166"/>
      <c r="CX744" s="10"/>
      <c r="CY744" s="7"/>
      <c r="CZ744" s="7"/>
    </row>
    <row r="745" ht="15.75" customHeight="1">
      <c r="A745" s="6"/>
      <c r="B745" s="7"/>
      <c r="C745" s="7"/>
      <c r="D745" s="6"/>
      <c r="E745" s="6"/>
      <c r="F745" s="6"/>
      <c r="G745" s="6"/>
      <c r="H745" s="7"/>
      <c r="I745" s="7"/>
      <c r="J745" s="7"/>
      <c r="K745" s="7"/>
      <c r="L745" s="7"/>
      <c r="M745" s="6"/>
      <c r="N745" s="6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6"/>
      <c r="AK745" s="6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6"/>
      <c r="BH745" s="6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6"/>
      <c r="CF745" s="6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166"/>
      <c r="CT745" s="166"/>
      <c r="CU745" s="166"/>
      <c r="CV745" s="166"/>
      <c r="CW745" s="166"/>
      <c r="CX745" s="10"/>
      <c r="CY745" s="7"/>
      <c r="CZ745" s="7"/>
    </row>
    <row r="746" ht="15.75" customHeight="1">
      <c r="A746" s="6"/>
      <c r="B746" s="7"/>
      <c r="C746" s="7"/>
      <c r="D746" s="6"/>
      <c r="E746" s="6"/>
      <c r="F746" s="6"/>
      <c r="G746" s="6"/>
      <c r="H746" s="7"/>
      <c r="I746" s="7"/>
      <c r="J746" s="7"/>
      <c r="K746" s="7"/>
      <c r="L746" s="7"/>
      <c r="M746" s="6"/>
      <c r="N746" s="6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6"/>
      <c r="AK746" s="6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6"/>
      <c r="BH746" s="6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6"/>
      <c r="CF746" s="6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166"/>
      <c r="CT746" s="166"/>
      <c r="CU746" s="166"/>
      <c r="CV746" s="166"/>
      <c r="CW746" s="166"/>
      <c r="CX746" s="10"/>
      <c r="CY746" s="7"/>
      <c r="CZ746" s="7"/>
    </row>
    <row r="747" ht="15.75" customHeight="1">
      <c r="A747" s="6"/>
      <c r="B747" s="7"/>
      <c r="C747" s="7"/>
      <c r="D747" s="6"/>
      <c r="E747" s="6"/>
      <c r="F747" s="6"/>
      <c r="G747" s="6"/>
      <c r="H747" s="7"/>
      <c r="I747" s="7"/>
      <c r="J747" s="7"/>
      <c r="K747" s="7"/>
      <c r="L747" s="7"/>
      <c r="M747" s="6"/>
      <c r="N747" s="6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6"/>
      <c r="AK747" s="6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6"/>
      <c r="BH747" s="6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6"/>
      <c r="CF747" s="6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166"/>
      <c r="CT747" s="166"/>
      <c r="CU747" s="166"/>
      <c r="CV747" s="166"/>
      <c r="CW747" s="166"/>
      <c r="CX747" s="10"/>
      <c r="CY747" s="7"/>
      <c r="CZ747" s="7"/>
    </row>
    <row r="748" ht="15.75" customHeight="1">
      <c r="A748" s="6"/>
      <c r="B748" s="7"/>
      <c r="C748" s="7"/>
      <c r="D748" s="6"/>
      <c r="E748" s="6"/>
      <c r="F748" s="6"/>
      <c r="G748" s="6"/>
      <c r="H748" s="7"/>
      <c r="I748" s="7"/>
      <c r="J748" s="7"/>
      <c r="K748" s="7"/>
      <c r="L748" s="7"/>
      <c r="M748" s="6"/>
      <c r="N748" s="6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6"/>
      <c r="AK748" s="6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6"/>
      <c r="BH748" s="6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6"/>
      <c r="CF748" s="6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166"/>
      <c r="CT748" s="166"/>
      <c r="CU748" s="166"/>
      <c r="CV748" s="166"/>
      <c r="CW748" s="166"/>
      <c r="CX748" s="10"/>
      <c r="CY748" s="7"/>
      <c r="CZ748" s="7"/>
    </row>
    <row r="749" ht="15.75" customHeight="1">
      <c r="A749" s="6"/>
      <c r="B749" s="7"/>
      <c r="C749" s="7"/>
      <c r="D749" s="6"/>
      <c r="E749" s="6"/>
      <c r="F749" s="6"/>
      <c r="G749" s="6"/>
      <c r="H749" s="7"/>
      <c r="I749" s="7"/>
      <c r="J749" s="7"/>
      <c r="K749" s="7"/>
      <c r="L749" s="7"/>
      <c r="M749" s="6"/>
      <c r="N749" s="6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6"/>
      <c r="AK749" s="6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6"/>
      <c r="BH749" s="6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6"/>
      <c r="CF749" s="6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166"/>
      <c r="CT749" s="166"/>
      <c r="CU749" s="166"/>
      <c r="CV749" s="166"/>
      <c r="CW749" s="166"/>
      <c r="CX749" s="10"/>
      <c r="CY749" s="7"/>
      <c r="CZ749" s="7"/>
    </row>
    <row r="750" ht="15.75" customHeight="1">
      <c r="A750" s="6"/>
      <c r="B750" s="7"/>
      <c r="C750" s="7"/>
      <c r="D750" s="6"/>
      <c r="E750" s="6"/>
      <c r="F750" s="6"/>
      <c r="G750" s="6"/>
      <c r="H750" s="7"/>
      <c r="I750" s="7"/>
      <c r="J750" s="7"/>
      <c r="K750" s="7"/>
      <c r="L750" s="7"/>
      <c r="M750" s="6"/>
      <c r="N750" s="6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6"/>
      <c r="AK750" s="6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6"/>
      <c r="BH750" s="6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6"/>
      <c r="CF750" s="6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166"/>
      <c r="CT750" s="166"/>
      <c r="CU750" s="166"/>
      <c r="CV750" s="166"/>
      <c r="CW750" s="166"/>
      <c r="CX750" s="10"/>
      <c r="CY750" s="7"/>
      <c r="CZ750" s="7"/>
    </row>
    <row r="751" ht="15.75" customHeight="1">
      <c r="A751" s="6"/>
      <c r="B751" s="7"/>
      <c r="C751" s="7"/>
      <c r="D751" s="6"/>
      <c r="E751" s="6"/>
      <c r="F751" s="6"/>
      <c r="G751" s="6"/>
      <c r="H751" s="7"/>
      <c r="I751" s="7"/>
      <c r="J751" s="7"/>
      <c r="K751" s="7"/>
      <c r="L751" s="7"/>
      <c r="M751" s="6"/>
      <c r="N751" s="6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6"/>
      <c r="AK751" s="6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6"/>
      <c r="BH751" s="6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6"/>
      <c r="CF751" s="6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166"/>
      <c r="CT751" s="166"/>
      <c r="CU751" s="166"/>
      <c r="CV751" s="166"/>
      <c r="CW751" s="166"/>
      <c r="CX751" s="10"/>
      <c r="CY751" s="7"/>
      <c r="CZ751" s="7"/>
    </row>
    <row r="752" ht="15.75" customHeight="1">
      <c r="A752" s="6"/>
      <c r="B752" s="7"/>
      <c r="C752" s="7"/>
      <c r="D752" s="6"/>
      <c r="E752" s="6"/>
      <c r="F752" s="6"/>
      <c r="G752" s="6"/>
      <c r="H752" s="7"/>
      <c r="I752" s="7"/>
      <c r="J752" s="7"/>
      <c r="K752" s="7"/>
      <c r="L752" s="7"/>
      <c r="M752" s="6"/>
      <c r="N752" s="6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6"/>
      <c r="AK752" s="6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6"/>
      <c r="BH752" s="6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6"/>
      <c r="CF752" s="6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166"/>
      <c r="CT752" s="166"/>
      <c r="CU752" s="166"/>
      <c r="CV752" s="166"/>
      <c r="CW752" s="166"/>
      <c r="CX752" s="10"/>
      <c r="CY752" s="7"/>
      <c r="CZ752" s="7"/>
    </row>
    <row r="753" ht="15.75" customHeight="1">
      <c r="A753" s="6"/>
      <c r="B753" s="7"/>
      <c r="C753" s="7"/>
      <c r="D753" s="6"/>
      <c r="E753" s="6"/>
      <c r="F753" s="6"/>
      <c r="G753" s="6"/>
      <c r="H753" s="7"/>
      <c r="I753" s="7"/>
      <c r="J753" s="7"/>
      <c r="K753" s="7"/>
      <c r="L753" s="7"/>
      <c r="M753" s="6"/>
      <c r="N753" s="6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6"/>
      <c r="AK753" s="6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6"/>
      <c r="BH753" s="6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6"/>
      <c r="CF753" s="6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166"/>
      <c r="CT753" s="166"/>
      <c r="CU753" s="166"/>
      <c r="CV753" s="166"/>
      <c r="CW753" s="166"/>
      <c r="CX753" s="10"/>
      <c r="CY753" s="7"/>
      <c r="CZ753" s="7"/>
    </row>
    <row r="754" ht="15.75" customHeight="1">
      <c r="A754" s="6"/>
      <c r="B754" s="7"/>
      <c r="C754" s="7"/>
      <c r="D754" s="6"/>
      <c r="E754" s="6"/>
      <c r="F754" s="6"/>
      <c r="G754" s="6"/>
      <c r="H754" s="7"/>
      <c r="I754" s="7"/>
      <c r="J754" s="7"/>
      <c r="K754" s="7"/>
      <c r="L754" s="7"/>
      <c r="M754" s="6"/>
      <c r="N754" s="6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6"/>
      <c r="AK754" s="6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6"/>
      <c r="BH754" s="6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6"/>
      <c r="CF754" s="6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166"/>
      <c r="CT754" s="166"/>
      <c r="CU754" s="166"/>
      <c r="CV754" s="166"/>
      <c r="CW754" s="166"/>
      <c r="CX754" s="10"/>
      <c r="CY754" s="7"/>
      <c r="CZ754" s="7"/>
    </row>
    <row r="755" ht="15.75" customHeight="1">
      <c r="A755" s="6"/>
      <c r="B755" s="7"/>
      <c r="C755" s="7"/>
      <c r="D755" s="6"/>
      <c r="E755" s="6"/>
      <c r="F755" s="6"/>
      <c r="G755" s="6"/>
      <c r="H755" s="7"/>
      <c r="I755" s="7"/>
      <c r="J755" s="7"/>
      <c r="K755" s="7"/>
      <c r="L755" s="7"/>
      <c r="M755" s="6"/>
      <c r="N755" s="6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6"/>
      <c r="AK755" s="6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6"/>
      <c r="BH755" s="6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6"/>
      <c r="CF755" s="6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166"/>
      <c r="CT755" s="166"/>
      <c r="CU755" s="166"/>
      <c r="CV755" s="166"/>
      <c r="CW755" s="166"/>
      <c r="CX755" s="10"/>
      <c r="CY755" s="7"/>
      <c r="CZ755" s="7"/>
    </row>
    <row r="756" ht="15.75" customHeight="1">
      <c r="A756" s="6"/>
      <c r="B756" s="7"/>
      <c r="C756" s="7"/>
      <c r="D756" s="6"/>
      <c r="E756" s="6"/>
      <c r="F756" s="6"/>
      <c r="G756" s="6"/>
      <c r="H756" s="7"/>
      <c r="I756" s="7"/>
      <c r="J756" s="7"/>
      <c r="K756" s="7"/>
      <c r="L756" s="7"/>
      <c r="M756" s="6"/>
      <c r="N756" s="6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6"/>
      <c r="AK756" s="6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6"/>
      <c r="BH756" s="6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6"/>
      <c r="CF756" s="6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166"/>
      <c r="CT756" s="166"/>
      <c r="CU756" s="166"/>
      <c r="CV756" s="166"/>
      <c r="CW756" s="166"/>
      <c r="CX756" s="10"/>
      <c r="CY756" s="7"/>
      <c r="CZ756" s="7"/>
    </row>
    <row r="757" ht="15.75" customHeight="1">
      <c r="A757" s="6"/>
      <c r="B757" s="7"/>
      <c r="C757" s="7"/>
      <c r="D757" s="6"/>
      <c r="E757" s="6"/>
      <c r="F757" s="6"/>
      <c r="G757" s="6"/>
      <c r="H757" s="7"/>
      <c r="I757" s="7"/>
      <c r="J757" s="7"/>
      <c r="K757" s="7"/>
      <c r="L757" s="7"/>
      <c r="M757" s="6"/>
      <c r="N757" s="6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6"/>
      <c r="AK757" s="6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6"/>
      <c r="BH757" s="6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6"/>
      <c r="CF757" s="6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166"/>
      <c r="CT757" s="166"/>
      <c r="CU757" s="166"/>
      <c r="CV757" s="166"/>
      <c r="CW757" s="166"/>
      <c r="CX757" s="10"/>
      <c r="CY757" s="7"/>
      <c r="CZ757" s="7"/>
    </row>
    <row r="758" ht="15.75" customHeight="1">
      <c r="A758" s="6"/>
      <c r="B758" s="7"/>
      <c r="C758" s="7"/>
      <c r="D758" s="6"/>
      <c r="E758" s="6"/>
      <c r="F758" s="6"/>
      <c r="G758" s="6"/>
      <c r="H758" s="7"/>
      <c r="I758" s="7"/>
      <c r="J758" s="7"/>
      <c r="K758" s="7"/>
      <c r="L758" s="7"/>
      <c r="M758" s="6"/>
      <c r="N758" s="6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6"/>
      <c r="AK758" s="6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6"/>
      <c r="BH758" s="6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6"/>
      <c r="CF758" s="6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166"/>
      <c r="CT758" s="166"/>
      <c r="CU758" s="166"/>
      <c r="CV758" s="166"/>
      <c r="CW758" s="166"/>
      <c r="CX758" s="10"/>
      <c r="CY758" s="7"/>
      <c r="CZ758" s="7"/>
    </row>
    <row r="759" ht="15.75" customHeight="1">
      <c r="A759" s="6"/>
      <c r="B759" s="7"/>
      <c r="C759" s="7"/>
      <c r="D759" s="6"/>
      <c r="E759" s="6"/>
      <c r="F759" s="6"/>
      <c r="G759" s="6"/>
      <c r="H759" s="7"/>
      <c r="I759" s="7"/>
      <c r="J759" s="7"/>
      <c r="K759" s="7"/>
      <c r="L759" s="7"/>
      <c r="M759" s="6"/>
      <c r="N759" s="6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6"/>
      <c r="AK759" s="6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6"/>
      <c r="BH759" s="6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6"/>
      <c r="CF759" s="6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166"/>
      <c r="CT759" s="166"/>
      <c r="CU759" s="166"/>
      <c r="CV759" s="166"/>
      <c r="CW759" s="166"/>
      <c r="CX759" s="10"/>
      <c r="CY759" s="7"/>
      <c r="CZ759" s="7"/>
    </row>
    <row r="760" ht="15.75" customHeight="1">
      <c r="A760" s="6"/>
      <c r="B760" s="7"/>
      <c r="C760" s="7"/>
      <c r="D760" s="6"/>
      <c r="E760" s="6"/>
      <c r="F760" s="6"/>
      <c r="G760" s="6"/>
      <c r="H760" s="7"/>
      <c r="I760" s="7"/>
      <c r="J760" s="7"/>
      <c r="K760" s="7"/>
      <c r="L760" s="7"/>
      <c r="M760" s="6"/>
      <c r="N760" s="6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6"/>
      <c r="AK760" s="6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6"/>
      <c r="BH760" s="6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6"/>
      <c r="CF760" s="6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166"/>
      <c r="CT760" s="166"/>
      <c r="CU760" s="166"/>
      <c r="CV760" s="166"/>
      <c r="CW760" s="166"/>
      <c r="CX760" s="10"/>
      <c r="CY760" s="7"/>
      <c r="CZ760" s="7"/>
    </row>
    <row r="761" ht="15.75" customHeight="1">
      <c r="A761" s="6"/>
      <c r="B761" s="7"/>
      <c r="C761" s="7"/>
      <c r="D761" s="6"/>
      <c r="E761" s="6"/>
      <c r="F761" s="6"/>
      <c r="G761" s="6"/>
      <c r="H761" s="7"/>
      <c r="I761" s="7"/>
      <c r="J761" s="7"/>
      <c r="K761" s="7"/>
      <c r="L761" s="7"/>
      <c r="M761" s="6"/>
      <c r="N761" s="6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6"/>
      <c r="AK761" s="6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6"/>
      <c r="BH761" s="6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6"/>
      <c r="CF761" s="6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166"/>
      <c r="CT761" s="166"/>
      <c r="CU761" s="166"/>
      <c r="CV761" s="166"/>
      <c r="CW761" s="166"/>
      <c r="CX761" s="10"/>
      <c r="CY761" s="7"/>
      <c r="CZ761" s="7"/>
    </row>
    <row r="762" ht="15.75" customHeight="1">
      <c r="A762" s="6"/>
      <c r="B762" s="7"/>
      <c r="C762" s="7"/>
      <c r="D762" s="6"/>
      <c r="E762" s="6"/>
      <c r="F762" s="6"/>
      <c r="G762" s="6"/>
      <c r="H762" s="7"/>
      <c r="I762" s="7"/>
      <c r="J762" s="7"/>
      <c r="K762" s="7"/>
      <c r="L762" s="7"/>
      <c r="M762" s="6"/>
      <c r="N762" s="6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6"/>
      <c r="AK762" s="6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6"/>
      <c r="BH762" s="6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6"/>
      <c r="CF762" s="6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166"/>
      <c r="CT762" s="166"/>
      <c r="CU762" s="166"/>
      <c r="CV762" s="166"/>
      <c r="CW762" s="166"/>
      <c r="CX762" s="10"/>
      <c r="CY762" s="7"/>
      <c r="CZ762" s="7"/>
    </row>
    <row r="763" ht="15.75" customHeight="1">
      <c r="A763" s="6"/>
      <c r="B763" s="7"/>
      <c r="C763" s="7"/>
      <c r="D763" s="6"/>
      <c r="E763" s="6"/>
      <c r="F763" s="6"/>
      <c r="G763" s="6"/>
      <c r="H763" s="7"/>
      <c r="I763" s="7"/>
      <c r="J763" s="7"/>
      <c r="K763" s="7"/>
      <c r="L763" s="7"/>
      <c r="M763" s="6"/>
      <c r="N763" s="6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6"/>
      <c r="AK763" s="6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6"/>
      <c r="BH763" s="6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6"/>
      <c r="CF763" s="6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166"/>
      <c r="CT763" s="166"/>
      <c r="CU763" s="166"/>
      <c r="CV763" s="166"/>
      <c r="CW763" s="166"/>
      <c r="CX763" s="10"/>
      <c r="CY763" s="7"/>
      <c r="CZ763" s="7"/>
    </row>
    <row r="764" ht="15.75" customHeight="1">
      <c r="A764" s="6"/>
      <c r="B764" s="7"/>
      <c r="C764" s="7"/>
      <c r="D764" s="6"/>
      <c r="E764" s="6"/>
      <c r="F764" s="6"/>
      <c r="G764" s="6"/>
      <c r="H764" s="7"/>
      <c r="I764" s="7"/>
      <c r="J764" s="7"/>
      <c r="K764" s="7"/>
      <c r="L764" s="7"/>
      <c r="M764" s="6"/>
      <c r="N764" s="6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6"/>
      <c r="AK764" s="6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6"/>
      <c r="BH764" s="6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6"/>
      <c r="CF764" s="6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166"/>
      <c r="CT764" s="166"/>
      <c r="CU764" s="166"/>
      <c r="CV764" s="166"/>
      <c r="CW764" s="166"/>
      <c r="CX764" s="10"/>
      <c r="CY764" s="7"/>
      <c r="CZ764" s="7"/>
    </row>
    <row r="765" ht="15.75" customHeight="1">
      <c r="A765" s="6"/>
      <c r="B765" s="7"/>
      <c r="C765" s="7"/>
      <c r="D765" s="6"/>
      <c r="E765" s="6"/>
      <c r="F765" s="6"/>
      <c r="G765" s="6"/>
      <c r="H765" s="7"/>
      <c r="I765" s="7"/>
      <c r="J765" s="7"/>
      <c r="K765" s="7"/>
      <c r="L765" s="7"/>
      <c r="M765" s="6"/>
      <c r="N765" s="6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6"/>
      <c r="AK765" s="6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6"/>
      <c r="BH765" s="6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6"/>
      <c r="CF765" s="6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166"/>
      <c r="CT765" s="166"/>
      <c r="CU765" s="166"/>
      <c r="CV765" s="166"/>
      <c r="CW765" s="166"/>
      <c r="CX765" s="10"/>
      <c r="CY765" s="7"/>
      <c r="CZ765" s="7"/>
    </row>
    <row r="766" ht="15.75" customHeight="1">
      <c r="A766" s="6"/>
      <c r="B766" s="7"/>
      <c r="C766" s="7"/>
      <c r="D766" s="6"/>
      <c r="E766" s="6"/>
      <c r="F766" s="6"/>
      <c r="G766" s="6"/>
      <c r="H766" s="7"/>
      <c r="I766" s="7"/>
      <c r="J766" s="7"/>
      <c r="K766" s="7"/>
      <c r="L766" s="7"/>
      <c r="M766" s="6"/>
      <c r="N766" s="6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6"/>
      <c r="AK766" s="6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6"/>
      <c r="BH766" s="6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6"/>
      <c r="CF766" s="6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166"/>
      <c r="CT766" s="166"/>
      <c r="CU766" s="166"/>
      <c r="CV766" s="166"/>
      <c r="CW766" s="166"/>
      <c r="CX766" s="10"/>
      <c r="CY766" s="7"/>
      <c r="CZ766" s="7"/>
    </row>
    <row r="767" ht="15.75" customHeight="1">
      <c r="A767" s="6"/>
      <c r="B767" s="7"/>
      <c r="C767" s="7"/>
      <c r="D767" s="6"/>
      <c r="E767" s="6"/>
      <c r="F767" s="6"/>
      <c r="G767" s="6"/>
      <c r="H767" s="7"/>
      <c r="I767" s="7"/>
      <c r="J767" s="7"/>
      <c r="K767" s="7"/>
      <c r="L767" s="7"/>
      <c r="M767" s="6"/>
      <c r="N767" s="6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6"/>
      <c r="AK767" s="6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6"/>
      <c r="BH767" s="6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6"/>
      <c r="CF767" s="6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166"/>
      <c r="CT767" s="166"/>
      <c r="CU767" s="166"/>
      <c r="CV767" s="166"/>
      <c r="CW767" s="166"/>
      <c r="CX767" s="10"/>
      <c r="CY767" s="7"/>
      <c r="CZ767" s="7"/>
    </row>
    <row r="768" ht="15.75" customHeight="1">
      <c r="A768" s="6"/>
      <c r="B768" s="7"/>
      <c r="C768" s="7"/>
      <c r="D768" s="6"/>
      <c r="E768" s="6"/>
      <c r="F768" s="6"/>
      <c r="G768" s="6"/>
      <c r="H768" s="7"/>
      <c r="I768" s="7"/>
      <c r="J768" s="7"/>
      <c r="K768" s="7"/>
      <c r="L768" s="7"/>
      <c r="M768" s="6"/>
      <c r="N768" s="6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6"/>
      <c r="AK768" s="6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6"/>
      <c r="BH768" s="6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6"/>
      <c r="CF768" s="6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166"/>
      <c r="CT768" s="166"/>
      <c r="CU768" s="166"/>
      <c r="CV768" s="166"/>
      <c r="CW768" s="166"/>
      <c r="CX768" s="10"/>
      <c r="CY768" s="7"/>
      <c r="CZ768" s="7"/>
    </row>
    <row r="769" ht="15.75" customHeight="1">
      <c r="A769" s="6"/>
      <c r="B769" s="7"/>
      <c r="C769" s="7"/>
      <c r="D769" s="6"/>
      <c r="E769" s="6"/>
      <c r="F769" s="6"/>
      <c r="G769" s="6"/>
      <c r="H769" s="7"/>
      <c r="I769" s="7"/>
      <c r="J769" s="7"/>
      <c r="K769" s="7"/>
      <c r="L769" s="7"/>
      <c r="M769" s="6"/>
      <c r="N769" s="6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6"/>
      <c r="AK769" s="6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6"/>
      <c r="BH769" s="6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6"/>
      <c r="CF769" s="6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166"/>
      <c r="CT769" s="166"/>
      <c r="CU769" s="166"/>
      <c r="CV769" s="166"/>
      <c r="CW769" s="166"/>
      <c r="CX769" s="10"/>
      <c r="CY769" s="7"/>
      <c r="CZ769" s="7"/>
    </row>
    <row r="770" ht="15.75" customHeight="1">
      <c r="A770" s="6"/>
      <c r="B770" s="7"/>
      <c r="C770" s="7"/>
      <c r="D770" s="6"/>
      <c r="E770" s="6"/>
      <c r="F770" s="6"/>
      <c r="G770" s="6"/>
      <c r="H770" s="7"/>
      <c r="I770" s="7"/>
      <c r="J770" s="7"/>
      <c r="K770" s="7"/>
      <c r="L770" s="7"/>
      <c r="M770" s="6"/>
      <c r="N770" s="6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6"/>
      <c r="AK770" s="6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6"/>
      <c r="BH770" s="6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6"/>
      <c r="CF770" s="6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166"/>
      <c r="CT770" s="166"/>
      <c r="CU770" s="166"/>
      <c r="CV770" s="166"/>
      <c r="CW770" s="166"/>
      <c r="CX770" s="10"/>
      <c r="CY770" s="7"/>
      <c r="CZ770" s="7"/>
    </row>
    <row r="771" ht="15.75" customHeight="1">
      <c r="A771" s="6"/>
      <c r="B771" s="7"/>
      <c r="C771" s="7"/>
      <c r="D771" s="6"/>
      <c r="E771" s="6"/>
      <c r="F771" s="6"/>
      <c r="G771" s="6"/>
      <c r="H771" s="7"/>
      <c r="I771" s="7"/>
      <c r="J771" s="7"/>
      <c r="K771" s="7"/>
      <c r="L771" s="7"/>
      <c r="M771" s="6"/>
      <c r="N771" s="6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6"/>
      <c r="AK771" s="6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6"/>
      <c r="BH771" s="6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6"/>
      <c r="CF771" s="6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166"/>
      <c r="CT771" s="166"/>
      <c r="CU771" s="166"/>
      <c r="CV771" s="166"/>
      <c r="CW771" s="166"/>
      <c r="CX771" s="10"/>
      <c r="CY771" s="7"/>
      <c r="CZ771" s="7"/>
    </row>
    <row r="772" ht="15.75" customHeight="1">
      <c r="A772" s="6"/>
      <c r="B772" s="7"/>
      <c r="C772" s="7"/>
      <c r="D772" s="6"/>
      <c r="E772" s="6"/>
      <c r="F772" s="6"/>
      <c r="G772" s="6"/>
      <c r="H772" s="7"/>
      <c r="I772" s="7"/>
      <c r="J772" s="7"/>
      <c r="K772" s="7"/>
      <c r="L772" s="7"/>
      <c r="M772" s="6"/>
      <c r="N772" s="6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6"/>
      <c r="AK772" s="6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6"/>
      <c r="BH772" s="6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6"/>
      <c r="CF772" s="6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166"/>
      <c r="CT772" s="166"/>
      <c r="CU772" s="166"/>
      <c r="CV772" s="166"/>
      <c r="CW772" s="166"/>
      <c r="CX772" s="10"/>
      <c r="CY772" s="7"/>
      <c r="CZ772" s="7"/>
    </row>
    <row r="773" ht="15.75" customHeight="1">
      <c r="A773" s="6"/>
      <c r="B773" s="7"/>
      <c r="C773" s="7"/>
      <c r="D773" s="6"/>
      <c r="E773" s="6"/>
      <c r="F773" s="6"/>
      <c r="G773" s="6"/>
      <c r="H773" s="7"/>
      <c r="I773" s="7"/>
      <c r="J773" s="7"/>
      <c r="K773" s="7"/>
      <c r="L773" s="7"/>
      <c r="M773" s="6"/>
      <c r="N773" s="6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6"/>
      <c r="AK773" s="6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6"/>
      <c r="BH773" s="6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6"/>
      <c r="CF773" s="6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166"/>
      <c r="CT773" s="166"/>
      <c r="CU773" s="166"/>
      <c r="CV773" s="166"/>
      <c r="CW773" s="166"/>
      <c r="CX773" s="10"/>
      <c r="CY773" s="7"/>
      <c r="CZ773" s="7"/>
    </row>
    <row r="774" ht="15.75" customHeight="1">
      <c r="A774" s="6"/>
      <c r="B774" s="7"/>
      <c r="C774" s="7"/>
      <c r="D774" s="6"/>
      <c r="E774" s="6"/>
      <c r="F774" s="6"/>
      <c r="G774" s="6"/>
      <c r="H774" s="7"/>
      <c r="I774" s="7"/>
      <c r="J774" s="7"/>
      <c r="K774" s="7"/>
      <c r="L774" s="7"/>
      <c r="M774" s="6"/>
      <c r="N774" s="6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6"/>
      <c r="AK774" s="6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6"/>
      <c r="BH774" s="6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6"/>
      <c r="CF774" s="6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166"/>
      <c r="CT774" s="166"/>
      <c r="CU774" s="166"/>
      <c r="CV774" s="166"/>
      <c r="CW774" s="166"/>
      <c r="CX774" s="10"/>
      <c r="CY774" s="7"/>
      <c r="CZ774" s="7"/>
    </row>
    <row r="775" ht="15.75" customHeight="1">
      <c r="A775" s="6"/>
      <c r="B775" s="7"/>
      <c r="C775" s="7"/>
      <c r="D775" s="6"/>
      <c r="E775" s="6"/>
      <c r="F775" s="6"/>
      <c r="G775" s="6"/>
      <c r="H775" s="7"/>
      <c r="I775" s="7"/>
      <c r="J775" s="7"/>
      <c r="K775" s="7"/>
      <c r="L775" s="7"/>
      <c r="M775" s="6"/>
      <c r="N775" s="6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6"/>
      <c r="AK775" s="6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6"/>
      <c r="BH775" s="6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6"/>
      <c r="CF775" s="6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166"/>
      <c r="CT775" s="166"/>
      <c r="CU775" s="166"/>
      <c r="CV775" s="166"/>
      <c r="CW775" s="166"/>
      <c r="CX775" s="10"/>
      <c r="CY775" s="7"/>
      <c r="CZ775" s="7"/>
    </row>
    <row r="776" ht="15.75" customHeight="1">
      <c r="A776" s="6"/>
      <c r="B776" s="7"/>
      <c r="C776" s="7"/>
      <c r="D776" s="6"/>
      <c r="E776" s="6"/>
      <c r="F776" s="6"/>
      <c r="G776" s="6"/>
      <c r="H776" s="7"/>
      <c r="I776" s="7"/>
      <c r="J776" s="7"/>
      <c r="K776" s="7"/>
      <c r="L776" s="7"/>
      <c r="M776" s="6"/>
      <c r="N776" s="6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6"/>
      <c r="AK776" s="6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6"/>
      <c r="BH776" s="6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6"/>
      <c r="CF776" s="6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166"/>
      <c r="CT776" s="166"/>
      <c r="CU776" s="166"/>
      <c r="CV776" s="166"/>
      <c r="CW776" s="166"/>
      <c r="CX776" s="10"/>
      <c r="CY776" s="7"/>
      <c r="CZ776" s="7"/>
    </row>
    <row r="777" ht="15.75" customHeight="1">
      <c r="A777" s="6"/>
      <c r="B777" s="7"/>
      <c r="C777" s="7"/>
      <c r="D777" s="6"/>
      <c r="E777" s="6"/>
      <c r="F777" s="6"/>
      <c r="G777" s="6"/>
      <c r="H777" s="7"/>
      <c r="I777" s="7"/>
      <c r="J777" s="7"/>
      <c r="K777" s="7"/>
      <c r="L777" s="7"/>
      <c r="M777" s="6"/>
      <c r="N777" s="6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6"/>
      <c r="AK777" s="6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6"/>
      <c r="BH777" s="6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6"/>
      <c r="CF777" s="6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166"/>
      <c r="CT777" s="166"/>
      <c r="CU777" s="166"/>
      <c r="CV777" s="166"/>
      <c r="CW777" s="166"/>
      <c r="CX777" s="10"/>
      <c r="CY777" s="7"/>
      <c r="CZ777" s="7"/>
    </row>
    <row r="778" ht="15.75" customHeight="1">
      <c r="A778" s="6"/>
      <c r="B778" s="7"/>
      <c r="C778" s="7"/>
      <c r="D778" s="6"/>
      <c r="E778" s="6"/>
      <c r="F778" s="6"/>
      <c r="G778" s="6"/>
      <c r="H778" s="7"/>
      <c r="I778" s="7"/>
      <c r="J778" s="7"/>
      <c r="K778" s="7"/>
      <c r="L778" s="7"/>
      <c r="M778" s="6"/>
      <c r="N778" s="6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6"/>
      <c r="AK778" s="6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6"/>
      <c r="BH778" s="6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6"/>
      <c r="CF778" s="6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166"/>
      <c r="CT778" s="166"/>
      <c r="CU778" s="166"/>
      <c r="CV778" s="166"/>
      <c r="CW778" s="166"/>
      <c r="CX778" s="10"/>
      <c r="CY778" s="7"/>
      <c r="CZ778" s="7"/>
    </row>
    <row r="779" ht="15.75" customHeight="1">
      <c r="A779" s="6"/>
      <c r="B779" s="7"/>
      <c r="C779" s="7"/>
      <c r="D779" s="6"/>
      <c r="E779" s="6"/>
      <c r="F779" s="6"/>
      <c r="G779" s="6"/>
      <c r="H779" s="7"/>
      <c r="I779" s="7"/>
      <c r="J779" s="7"/>
      <c r="K779" s="7"/>
      <c r="L779" s="7"/>
      <c r="M779" s="6"/>
      <c r="N779" s="6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6"/>
      <c r="AK779" s="6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6"/>
      <c r="BH779" s="6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6"/>
      <c r="CF779" s="6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166"/>
      <c r="CT779" s="166"/>
      <c r="CU779" s="166"/>
      <c r="CV779" s="166"/>
      <c r="CW779" s="166"/>
      <c r="CX779" s="10"/>
      <c r="CY779" s="7"/>
      <c r="CZ779" s="7"/>
    </row>
    <row r="780" ht="15.75" customHeight="1">
      <c r="A780" s="6"/>
      <c r="B780" s="7"/>
      <c r="C780" s="7"/>
      <c r="D780" s="6"/>
      <c r="E780" s="6"/>
      <c r="F780" s="6"/>
      <c r="G780" s="6"/>
      <c r="H780" s="7"/>
      <c r="I780" s="7"/>
      <c r="J780" s="7"/>
      <c r="K780" s="7"/>
      <c r="L780" s="7"/>
      <c r="M780" s="6"/>
      <c r="N780" s="6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6"/>
      <c r="AK780" s="6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6"/>
      <c r="BH780" s="6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6"/>
      <c r="CF780" s="6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166"/>
      <c r="CT780" s="166"/>
      <c r="CU780" s="166"/>
      <c r="CV780" s="166"/>
      <c r="CW780" s="166"/>
      <c r="CX780" s="10"/>
      <c r="CY780" s="7"/>
      <c r="CZ780" s="7"/>
    </row>
    <row r="781" ht="15.75" customHeight="1">
      <c r="A781" s="6"/>
      <c r="B781" s="7"/>
      <c r="C781" s="7"/>
      <c r="D781" s="6"/>
      <c r="E781" s="6"/>
      <c r="F781" s="6"/>
      <c r="G781" s="6"/>
      <c r="H781" s="7"/>
      <c r="I781" s="7"/>
      <c r="J781" s="7"/>
      <c r="K781" s="7"/>
      <c r="L781" s="7"/>
      <c r="M781" s="6"/>
      <c r="N781" s="6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6"/>
      <c r="AK781" s="6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6"/>
      <c r="BH781" s="6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6"/>
      <c r="CF781" s="6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166"/>
      <c r="CT781" s="166"/>
      <c r="CU781" s="166"/>
      <c r="CV781" s="166"/>
      <c r="CW781" s="166"/>
      <c r="CX781" s="10"/>
      <c r="CY781" s="7"/>
      <c r="CZ781" s="7"/>
    </row>
    <row r="782" ht="15.75" customHeight="1">
      <c r="A782" s="6"/>
      <c r="B782" s="7"/>
      <c r="C782" s="7"/>
      <c r="D782" s="6"/>
      <c r="E782" s="6"/>
      <c r="F782" s="6"/>
      <c r="G782" s="6"/>
      <c r="H782" s="7"/>
      <c r="I782" s="7"/>
      <c r="J782" s="7"/>
      <c r="K782" s="7"/>
      <c r="L782" s="7"/>
      <c r="M782" s="6"/>
      <c r="N782" s="6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6"/>
      <c r="AK782" s="6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6"/>
      <c r="BH782" s="6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6"/>
      <c r="CF782" s="6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166"/>
      <c r="CT782" s="166"/>
      <c r="CU782" s="166"/>
      <c r="CV782" s="166"/>
      <c r="CW782" s="166"/>
      <c r="CX782" s="10"/>
      <c r="CY782" s="7"/>
      <c r="CZ782" s="7"/>
    </row>
    <row r="783" ht="15.75" customHeight="1">
      <c r="A783" s="6"/>
      <c r="B783" s="7"/>
      <c r="C783" s="7"/>
      <c r="D783" s="6"/>
      <c r="E783" s="6"/>
      <c r="F783" s="6"/>
      <c r="G783" s="6"/>
      <c r="H783" s="7"/>
      <c r="I783" s="7"/>
      <c r="J783" s="7"/>
      <c r="K783" s="7"/>
      <c r="L783" s="7"/>
      <c r="M783" s="6"/>
      <c r="N783" s="6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6"/>
      <c r="AK783" s="6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6"/>
      <c r="BH783" s="6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6"/>
      <c r="CF783" s="6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166"/>
      <c r="CT783" s="166"/>
      <c r="CU783" s="166"/>
      <c r="CV783" s="166"/>
      <c r="CW783" s="166"/>
      <c r="CX783" s="10"/>
      <c r="CY783" s="7"/>
      <c r="CZ783" s="7"/>
    </row>
    <row r="784" ht="15.75" customHeight="1">
      <c r="A784" s="6"/>
      <c r="B784" s="7"/>
      <c r="C784" s="7"/>
      <c r="D784" s="6"/>
      <c r="E784" s="6"/>
      <c r="F784" s="6"/>
      <c r="G784" s="6"/>
      <c r="H784" s="7"/>
      <c r="I784" s="7"/>
      <c r="J784" s="7"/>
      <c r="K784" s="7"/>
      <c r="L784" s="7"/>
      <c r="M784" s="6"/>
      <c r="N784" s="6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6"/>
      <c r="AK784" s="6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6"/>
      <c r="BH784" s="6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6"/>
      <c r="CF784" s="6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166"/>
      <c r="CT784" s="166"/>
      <c r="CU784" s="166"/>
      <c r="CV784" s="166"/>
      <c r="CW784" s="166"/>
      <c r="CX784" s="10"/>
      <c r="CY784" s="7"/>
      <c r="CZ784" s="7"/>
    </row>
    <row r="785" ht="15.75" customHeight="1">
      <c r="A785" s="6"/>
      <c r="B785" s="7"/>
      <c r="C785" s="7"/>
      <c r="D785" s="6"/>
      <c r="E785" s="6"/>
      <c r="F785" s="6"/>
      <c r="G785" s="6"/>
      <c r="H785" s="7"/>
      <c r="I785" s="7"/>
      <c r="J785" s="7"/>
      <c r="K785" s="7"/>
      <c r="L785" s="7"/>
      <c r="M785" s="6"/>
      <c r="N785" s="6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6"/>
      <c r="AK785" s="6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6"/>
      <c r="BH785" s="6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6"/>
      <c r="CF785" s="6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166"/>
      <c r="CT785" s="166"/>
      <c r="CU785" s="166"/>
      <c r="CV785" s="166"/>
      <c r="CW785" s="166"/>
      <c r="CX785" s="10"/>
      <c r="CY785" s="7"/>
      <c r="CZ785" s="7"/>
    </row>
    <row r="786" ht="15.75" customHeight="1">
      <c r="A786" s="6"/>
      <c r="B786" s="7"/>
      <c r="C786" s="7"/>
      <c r="D786" s="6"/>
      <c r="E786" s="6"/>
      <c r="F786" s="6"/>
      <c r="G786" s="6"/>
      <c r="H786" s="7"/>
      <c r="I786" s="7"/>
      <c r="J786" s="7"/>
      <c r="K786" s="7"/>
      <c r="L786" s="7"/>
      <c r="M786" s="6"/>
      <c r="N786" s="6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6"/>
      <c r="AK786" s="6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6"/>
      <c r="BH786" s="6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6"/>
      <c r="CF786" s="6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166"/>
      <c r="CT786" s="166"/>
      <c r="CU786" s="166"/>
      <c r="CV786" s="166"/>
      <c r="CW786" s="166"/>
      <c r="CX786" s="10"/>
      <c r="CY786" s="7"/>
      <c r="CZ786" s="7"/>
    </row>
    <row r="787" ht="15.75" customHeight="1">
      <c r="A787" s="6"/>
      <c r="B787" s="7"/>
      <c r="C787" s="7"/>
      <c r="D787" s="6"/>
      <c r="E787" s="6"/>
      <c r="F787" s="6"/>
      <c r="G787" s="6"/>
      <c r="H787" s="7"/>
      <c r="I787" s="7"/>
      <c r="J787" s="7"/>
      <c r="K787" s="7"/>
      <c r="L787" s="7"/>
      <c r="M787" s="6"/>
      <c r="N787" s="6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6"/>
      <c r="AK787" s="6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6"/>
      <c r="BH787" s="6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6"/>
      <c r="CF787" s="6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166"/>
      <c r="CT787" s="166"/>
      <c r="CU787" s="166"/>
      <c r="CV787" s="166"/>
      <c r="CW787" s="166"/>
      <c r="CX787" s="10"/>
      <c r="CY787" s="7"/>
      <c r="CZ787" s="7"/>
    </row>
    <row r="788" ht="15.75" customHeight="1">
      <c r="A788" s="6"/>
      <c r="B788" s="7"/>
      <c r="C788" s="7"/>
      <c r="D788" s="6"/>
      <c r="E788" s="6"/>
      <c r="F788" s="6"/>
      <c r="G788" s="6"/>
      <c r="H788" s="7"/>
      <c r="I788" s="7"/>
      <c r="J788" s="7"/>
      <c r="K788" s="7"/>
      <c r="L788" s="7"/>
      <c r="M788" s="6"/>
      <c r="N788" s="6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6"/>
      <c r="AK788" s="6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6"/>
      <c r="BH788" s="6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6"/>
      <c r="CF788" s="6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166"/>
      <c r="CT788" s="166"/>
      <c r="CU788" s="166"/>
      <c r="CV788" s="166"/>
      <c r="CW788" s="166"/>
      <c r="CX788" s="10"/>
      <c r="CY788" s="7"/>
      <c r="CZ788" s="7"/>
    </row>
    <row r="789" ht="15.75" customHeight="1">
      <c r="A789" s="6"/>
      <c r="B789" s="7"/>
      <c r="C789" s="7"/>
      <c r="D789" s="6"/>
      <c r="E789" s="6"/>
      <c r="F789" s="6"/>
      <c r="G789" s="6"/>
      <c r="H789" s="7"/>
      <c r="I789" s="7"/>
      <c r="J789" s="7"/>
      <c r="K789" s="7"/>
      <c r="L789" s="7"/>
      <c r="M789" s="6"/>
      <c r="N789" s="6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6"/>
      <c r="AK789" s="6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6"/>
      <c r="BH789" s="6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6"/>
      <c r="CF789" s="6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166"/>
      <c r="CT789" s="166"/>
      <c r="CU789" s="166"/>
      <c r="CV789" s="166"/>
      <c r="CW789" s="166"/>
      <c r="CX789" s="10"/>
      <c r="CY789" s="7"/>
      <c r="CZ789" s="7"/>
    </row>
    <row r="790" ht="15.75" customHeight="1">
      <c r="A790" s="6"/>
      <c r="B790" s="7"/>
      <c r="C790" s="7"/>
      <c r="D790" s="6"/>
      <c r="E790" s="6"/>
      <c r="F790" s="6"/>
      <c r="G790" s="6"/>
      <c r="H790" s="7"/>
      <c r="I790" s="7"/>
      <c r="J790" s="7"/>
      <c r="K790" s="7"/>
      <c r="L790" s="7"/>
      <c r="M790" s="6"/>
      <c r="N790" s="6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6"/>
      <c r="AK790" s="6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6"/>
      <c r="BH790" s="6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6"/>
      <c r="CF790" s="6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166"/>
      <c r="CT790" s="166"/>
      <c r="CU790" s="166"/>
      <c r="CV790" s="166"/>
      <c r="CW790" s="166"/>
      <c r="CX790" s="10"/>
      <c r="CY790" s="7"/>
      <c r="CZ790" s="7"/>
    </row>
    <row r="791" ht="15.75" customHeight="1">
      <c r="A791" s="6"/>
      <c r="B791" s="7"/>
      <c r="C791" s="7"/>
      <c r="D791" s="6"/>
      <c r="E791" s="6"/>
      <c r="F791" s="6"/>
      <c r="G791" s="6"/>
      <c r="H791" s="7"/>
      <c r="I791" s="7"/>
      <c r="J791" s="7"/>
      <c r="K791" s="7"/>
      <c r="L791" s="7"/>
      <c r="M791" s="6"/>
      <c r="N791" s="6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6"/>
      <c r="AK791" s="6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6"/>
      <c r="BH791" s="6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6"/>
      <c r="CF791" s="6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166"/>
      <c r="CT791" s="166"/>
      <c r="CU791" s="166"/>
      <c r="CV791" s="166"/>
      <c r="CW791" s="166"/>
      <c r="CX791" s="10"/>
      <c r="CY791" s="7"/>
      <c r="CZ791" s="7"/>
    </row>
    <row r="792" ht="15.75" customHeight="1">
      <c r="A792" s="6"/>
      <c r="B792" s="7"/>
      <c r="C792" s="7"/>
      <c r="D792" s="6"/>
      <c r="E792" s="6"/>
      <c r="F792" s="6"/>
      <c r="G792" s="6"/>
      <c r="H792" s="7"/>
      <c r="I792" s="7"/>
      <c r="J792" s="7"/>
      <c r="K792" s="7"/>
      <c r="L792" s="7"/>
      <c r="M792" s="6"/>
      <c r="N792" s="6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6"/>
      <c r="AK792" s="6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6"/>
      <c r="BH792" s="6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6"/>
      <c r="CF792" s="6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166"/>
      <c r="CT792" s="166"/>
      <c r="CU792" s="166"/>
      <c r="CV792" s="166"/>
      <c r="CW792" s="166"/>
      <c r="CX792" s="10"/>
      <c r="CY792" s="7"/>
      <c r="CZ792" s="7"/>
    </row>
    <row r="793" ht="15.75" customHeight="1">
      <c r="A793" s="6"/>
      <c r="B793" s="7"/>
      <c r="C793" s="7"/>
      <c r="D793" s="6"/>
      <c r="E793" s="6"/>
      <c r="F793" s="6"/>
      <c r="G793" s="6"/>
      <c r="H793" s="7"/>
      <c r="I793" s="7"/>
      <c r="J793" s="7"/>
      <c r="K793" s="7"/>
      <c r="L793" s="7"/>
      <c r="M793" s="6"/>
      <c r="N793" s="6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6"/>
      <c r="AK793" s="6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6"/>
      <c r="BH793" s="6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6"/>
      <c r="CF793" s="6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166"/>
      <c r="CT793" s="166"/>
      <c r="CU793" s="166"/>
      <c r="CV793" s="166"/>
      <c r="CW793" s="166"/>
      <c r="CX793" s="10"/>
      <c r="CY793" s="7"/>
      <c r="CZ793" s="7"/>
    </row>
    <row r="794" ht="15.75" customHeight="1">
      <c r="A794" s="6"/>
      <c r="B794" s="7"/>
      <c r="C794" s="7"/>
      <c r="D794" s="6"/>
      <c r="E794" s="6"/>
      <c r="F794" s="6"/>
      <c r="G794" s="6"/>
      <c r="H794" s="7"/>
      <c r="I794" s="7"/>
      <c r="J794" s="7"/>
      <c r="K794" s="7"/>
      <c r="L794" s="7"/>
      <c r="M794" s="6"/>
      <c r="N794" s="6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6"/>
      <c r="AK794" s="6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6"/>
      <c r="BH794" s="6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6"/>
      <c r="CF794" s="6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166"/>
      <c r="CT794" s="166"/>
      <c r="CU794" s="166"/>
      <c r="CV794" s="166"/>
      <c r="CW794" s="166"/>
      <c r="CX794" s="10"/>
      <c r="CY794" s="7"/>
      <c r="CZ794" s="7"/>
    </row>
    <row r="795" ht="15.75" customHeight="1">
      <c r="A795" s="6"/>
      <c r="B795" s="7"/>
      <c r="C795" s="7"/>
      <c r="D795" s="6"/>
      <c r="E795" s="6"/>
      <c r="F795" s="6"/>
      <c r="G795" s="6"/>
      <c r="H795" s="7"/>
      <c r="I795" s="7"/>
      <c r="J795" s="7"/>
      <c r="K795" s="7"/>
      <c r="L795" s="7"/>
      <c r="M795" s="6"/>
      <c r="N795" s="6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6"/>
      <c r="AK795" s="6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6"/>
      <c r="BH795" s="6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6"/>
      <c r="CF795" s="6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166"/>
      <c r="CT795" s="166"/>
      <c r="CU795" s="166"/>
      <c r="CV795" s="166"/>
      <c r="CW795" s="166"/>
      <c r="CX795" s="10"/>
      <c r="CY795" s="7"/>
      <c r="CZ795" s="7"/>
    </row>
    <row r="796" ht="15.75" customHeight="1">
      <c r="A796" s="6"/>
      <c r="B796" s="7"/>
      <c r="C796" s="7"/>
      <c r="D796" s="6"/>
      <c r="E796" s="6"/>
      <c r="F796" s="6"/>
      <c r="G796" s="6"/>
      <c r="H796" s="7"/>
      <c r="I796" s="7"/>
      <c r="J796" s="7"/>
      <c r="K796" s="7"/>
      <c r="L796" s="7"/>
      <c r="M796" s="6"/>
      <c r="N796" s="6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6"/>
      <c r="AK796" s="6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6"/>
      <c r="BH796" s="6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6"/>
      <c r="CF796" s="6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166"/>
      <c r="CT796" s="166"/>
      <c r="CU796" s="166"/>
      <c r="CV796" s="166"/>
      <c r="CW796" s="166"/>
      <c r="CX796" s="10"/>
      <c r="CY796" s="7"/>
      <c r="CZ796" s="7"/>
    </row>
    <row r="797" ht="15.75" customHeight="1">
      <c r="A797" s="6"/>
      <c r="B797" s="7"/>
      <c r="C797" s="7"/>
      <c r="D797" s="6"/>
      <c r="E797" s="6"/>
      <c r="F797" s="6"/>
      <c r="G797" s="6"/>
      <c r="H797" s="7"/>
      <c r="I797" s="7"/>
      <c r="J797" s="7"/>
      <c r="K797" s="7"/>
      <c r="L797" s="7"/>
      <c r="M797" s="6"/>
      <c r="N797" s="6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6"/>
      <c r="AK797" s="6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6"/>
      <c r="BH797" s="6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6"/>
      <c r="CF797" s="6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166"/>
      <c r="CT797" s="166"/>
      <c r="CU797" s="166"/>
      <c r="CV797" s="166"/>
      <c r="CW797" s="166"/>
      <c r="CX797" s="10"/>
      <c r="CY797" s="7"/>
      <c r="CZ797" s="7"/>
    </row>
    <row r="798" ht="15.75" customHeight="1">
      <c r="A798" s="6"/>
      <c r="B798" s="7"/>
      <c r="C798" s="7"/>
      <c r="D798" s="6"/>
      <c r="E798" s="6"/>
      <c r="F798" s="6"/>
      <c r="G798" s="6"/>
      <c r="H798" s="7"/>
      <c r="I798" s="7"/>
      <c r="J798" s="7"/>
      <c r="K798" s="7"/>
      <c r="L798" s="7"/>
      <c r="M798" s="6"/>
      <c r="N798" s="6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6"/>
      <c r="AK798" s="6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6"/>
      <c r="BH798" s="6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6"/>
      <c r="CF798" s="6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166"/>
      <c r="CT798" s="166"/>
      <c r="CU798" s="166"/>
      <c r="CV798" s="166"/>
      <c r="CW798" s="166"/>
      <c r="CX798" s="10"/>
      <c r="CY798" s="7"/>
      <c r="CZ798" s="7"/>
    </row>
    <row r="799" ht="15.75" customHeight="1">
      <c r="A799" s="6"/>
      <c r="B799" s="7"/>
      <c r="C799" s="7"/>
      <c r="D799" s="6"/>
      <c r="E799" s="6"/>
      <c r="F799" s="6"/>
      <c r="G799" s="6"/>
      <c r="H799" s="7"/>
      <c r="I799" s="7"/>
      <c r="J799" s="7"/>
      <c r="K799" s="7"/>
      <c r="L799" s="7"/>
      <c r="M799" s="6"/>
      <c r="N799" s="6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6"/>
      <c r="AK799" s="6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6"/>
      <c r="BH799" s="6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6"/>
      <c r="CF799" s="6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166"/>
      <c r="CT799" s="166"/>
      <c r="CU799" s="166"/>
      <c r="CV799" s="166"/>
      <c r="CW799" s="166"/>
      <c r="CX799" s="10"/>
      <c r="CY799" s="7"/>
      <c r="CZ799" s="7"/>
    </row>
    <row r="800" ht="15.75" customHeight="1">
      <c r="A800" s="6"/>
      <c r="B800" s="7"/>
      <c r="C800" s="7"/>
      <c r="D800" s="6"/>
      <c r="E800" s="6"/>
      <c r="F800" s="6"/>
      <c r="G800" s="6"/>
      <c r="H800" s="7"/>
      <c r="I800" s="7"/>
      <c r="J800" s="7"/>
      <c r="K800" s="7"/>
      <c r="L800" s="7"/>
      <c r="M800" s="6"/>
      <c r="N800" s="6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6"/>
      <c r="AK800" s="6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6"/>
      <c r="BH800" s="6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6"/>
      <c r="CF800" s="6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166"/>
      <c r="CT800" s="166"/>
      <c r="CU800" s="166"/>
      <c r="CV800" s="166"/>
      <c r="CW800" s="166"/>
      <c r="CX800" s="10"/>
      <c r="CY800" s="7"/>
      <c r="CZ800" s="7"/>
    </row>
    <row r="801" ht="15.75" customHeight="1">
      <c r="A801" s="6"/>
      <c r="B801" s="7"/>
      <c r="C801" s="7"/>
      <c r="D801" s="6"/>
      <c r="E801" s="6"/>
      <c r="F801" s="6"/>
      <c r="G801" s="6"/>
      <c r="H801" s="7"/>
      <c r="I801" s="7"/>
      <c r="J801" s="7"/>
      <c r="K801" s="7"/>
      <c r="L801" s="7"/>
      <c r="M801" s="6"/>
      <c r="N801" s="6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6"/>
      <c r="AK801" s="6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6"/>
      <c r="BH801" s="6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6"/>
      <c r="CF801" s="6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166"/>
      <c r="CT801" s="166"/>
      <c r="CU801" s="166"/>
      <c r="CV801" s="166"/>
      <c r="CW801" s="166"/>
      <c r="CX801" s="10"/>
      <c r="CY801" s="7"/>
      <c r="CZ801" s="7"/>
    </row>
    <row r="802" ht="15.75" customHeight="1">
      <c r="A802" s="6"/>
      <c r="B802" s="7"/>
      <c r="C802" s="7"/>
      <c r="D802" s="6"/>
      <c r="E802" s="6"/>
      <c r="F802" s="6"/>
      <c r="G802" s="6"/>
      <c r="H802" s="7"/>
      <c r="I802" s="7"/>
      <c r="J802" s="7"/>
      <c r="K802" s="7"/>
      <c r="L802" s="7"/>
      <c r="M802" s="6"/>
      <c r="N802" s="6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6"/>
      <c r="AK802" s="6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6"/>
      <c r="BH802" s="6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6"/>
      <c r="CF802" s="6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166"/>
      <c r="CT802" s="166"/>
      <c r="CU802" s="166"/>
      <c r="CV802" s="166"/>
      <c r="CW802" s="166"/>
      <c r="CX802" s="10"/>
      <c r="CY802" s="7"/>
      <c r="CZ802" s="7"/>
    </row>
    <row r="803" ht="15.75" customHeight="1">
      <c r="A803" s="6"/>
      <c r="B803" s="7"/>
      <c r="C803" s="7"/>
      <c r="D803" s="6"/>
      <c r="E803" s="6"/>
      <c r="F803" s="6"/>
      <c r="G803" s="6"/>
      <c r="H803" s="7"/>
      <c r="I803" s="7"/>
      <c r="J803" s="7"/>
      <c r="K803" s="7"/>
      <c r="L803" s="7"/>
      <c r="M803" s="6"/>
      <c r="N803" s="6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6"/>
      <c r="AK803" s="6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6"/>
      <c r="BH803" s="6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6"/>
      <c r="CF803" s="6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166"/>
      <c r="CT803" s="166"/>
      <c r="CU803" s="166"/>
      <c r="CV803" s="166"/>
      <c r="CW803" s="166"/>
      <c r="CX803" s="10"/>
      <c r="CY803" s="7"/>
      <c r="CZ803" s="7"/>
    </row>
    <row r="804" ht="15.75" customHeight="1">
      <c r="A804" s="6"/>
      <c r="B804" s="7"/>
      <c r="C804" s="7"/>
      <c r="D804" s="6"/>
      <c r="E804" s="6"/>
      <c r="F804" s="6"/>
      <c r="G804" s="6"/>
      <c r="H804" s="7"/>
      <c r="I804" s="7"/>
      <c r="J804" s="7"/>
      <c r="K804" s="7"/>
      <c r="L804" s="7"/>
      <c r="M804" s="6"/>
      <c r="N804" s="6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6"/>
      <c r="AK804" s="6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6"/>
      <c r="BH804" s="6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6"/>
      <c r="CF804" s="6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166"/>
      <c r="CT804" s="166"/>
      <c r="CU804" s="166"/>
      <c r="CV804" s="166"/>
      <c r="CW804" s="166"/>
      <c r="CX804" s="10"/>
      <c r="CY804" s="7"/>
      <c r="CZ804" s="7"/>
    </row>
    <row r="805" ht="15.75" customHeight="1">
      <c r="A805" s="6"/>
      <c r="B805" s="7"/>
      <c r="C805" s="7"/>
      <c r="D805" s="6"/>
      <c r="E805" s="6"/>
      <c r="F805" s="6"/>
      <c r="G805" s="6"/>
      <c r="H805" s="7"/>
      <c r="I805" s="7"/>
      <c r="J805" s="7"/>
      <c r="K805" s="7"/>
      <c r="L805" s="7"/>
      <c r="M805" s="6"/>
      <c r="N805" s="6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6"/>
      <c r="AK805" s="6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6"/>
      <c r="BH805" s="6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6"/>
      <c r="CF805" s="6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166"/>
      <c r="CT805" s="166"/>
      <c r="CU805" s="166"/>
      <c r="CV805" s="166"/>
      <c r="CW805" s="166"/>
      <c r="CX805" s="10"/>
      <c r="CY805" s="7"/>
      <c r="CZ805" s="7"/>
    </row>
    <row r="806" ht="15.75" customHeight="1">
      <c r="A806" s="6"/>
      <c r="B806" s="7"/>
      <c r="C806" s="7"/>
      <c r="D806" s="6"/>
      <c r="E806" s="6"/>
      <c r="F806" s="6"/>
      <c r="G806" s="6"/>
      <c r="H806" s="7"/>
      <c r="I806" s="7"/>
      <c r="J806" s="7"/>
      <c r="K806" s="7"/>
      <c r="L806" s="7"/>
      <c r="M806" s="6"/>
      <c r="N806" s="6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6"/>
      <c r="AK806" s="6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6"/>
      <c r="BH806" s="6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6"/>
      <c r="CF806" s="6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166"/>
      <c r="CT806" s="166"/>
      <c r="CU806" s="166"/>
      <c r="CV806" s="166"/>
      <c r="CW806" s="166"/>
      <c r="CX806" s="10"/>
      <c r="CY806" s="7"/>
      <c r="CZ806" s="7"/>
    </row>
    <row r="807" ht="15.75" customHeight="1">
      <c r="A807" s="6"/>
      <c r="B807" s="7"/>
      <c r="C807" s="7"/>
      <c r="D807" s="6"/>
      <c r="E807" s="6"/>
      <c r="F807" s="6"/>
      <c r="G807" s="6"/>
      <c r="H807" s="7"/>
      <c r="I807" s="7"/>
      <c r="J807" s="7"/>
      <c r="K807" s="7"/>
      <c r="L807" s="7"/>
      <c r="M807" s="6"/>
      <c r="N807" s="6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6"/>
      <c r="AK807" s="6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6"/>
      <c r="BH807" s="6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6"/>
      <c r="CF807" s="6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166"/>
      <c r="CT807" s="166"/>
      <c r="CU807" s="166"/>
      <c r="CV807" s="166"/>
      <c r="CW807" s="166"/>
      <c r="CX807" s="10"/>
      <c r="CY807" s="7"/>
      <c r="CZ807" s="7"/>
    </row>
    <row r="808" ht="15.75" customHeight="1">
      <c r="A808" s="6"/>
      <c r="B808" s="7"/>
      <c r="C808" s="7"/>
      <c r="D808" s="6"/>
      <c r="E808" s="6"/>
      <c r="F808" s="6"/>
      <c r="G808" s="6"/>
      <c r="H808" s="7"/>
      <c r="I808" s="7"/>
      <c r="J808" s="7"/>
      <c r="K808" s="7"/>
      <c r="L808" s="7"/>
      <c r="M808" s="6"/>
      <c r="N808" s="6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6"/>
      <c r="AK808" s="6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6"/>
      <c r="BH808" s="6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6"/>
      <c r="CF808" s="6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166"/>
      <c r="CT808" s="166"/>
      <c r="CU808" s="166"/>
      <c r="CV808" s="166"/>
      <c r="CW808" s="166"/>
      <c r="CX808" s="10"/>
      <c r="CY808" s="7"/>
      <c r="CZ808" s="7"/>
    </row>
    <row r="809" ht="15.75" customHeight="1">
      <c r="A809" s="6"/>
      <c r="B809" s="7"/>
      <c r="C809" s="7"/>
      <c r="D809" s="6"/>
      <c r="E809" s="6"/>
      <c r="F809" s="6"/>
      <c r="G809" s="6"/>
      <c r="H809" s="7"/>
      <c r="I809" s="7"/>
      <c r="J809" s="7"/>
      <c r="K809" s="7"/>
      <c r="L809" s="7"/>
      <c r="M809" s="6"/>
      <c r="N809" s="6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6"/>
      <c r="AK809" s="6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6"/>
      <c r="BH809" s="6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6"/>
      <c r="CF809" s="6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166"/>
      <c r="CT809" s="166"/>
      <c r="CU809" s="166"/>
      <c r="CV809" s="166"/>
      <c r="CW809" s="166"/>
      <c r="CX809" s="10"/>
      <c r="CY809" s="7"/>
      <c r="CZ809" s="7"/>
    </row>
    <row r="810" ht="15.75" customHeight="1">
      <c r="A810" s="6"/>
      <c r="B810" s="7"/>
      <c r="C810" s="7"/>
      <c r="D810" s="6"/>
      <c r="E810" s="6"/>
      <c r="F810" s="6"/>
      <c r="G810" s="6"/>
      <c r="H810" s="7"/>
      <c r="I810" s="7"/>
      <c r="J810" s="7"/>
      <c r="K810" s="7"/>
      <c r="L810" s="7"/>
      <c r="M810" s="6"/>
      <c r="N810" s="6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6"/>
      <c r="AK810" s="6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6"/>
      <c r="BH810" s="6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6"/>
      <c r="CF810" s="6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166"/>
      <c r="CT810" s="166"/>
      <c r="CU810" s="166"/>
      <c r="CV810" s="166"/>
      <c r="CW810" s="166"/>
      <c r="CX810" s="10"/>
      <c r="CY810" s="7"/>
      <c r="CZ810" s="7"/>
    </row>
    <row r="811" ht="15.75" customHeight="1">
      <c r="A811" s="6"/>
      <c r="B811" s="7"/>
      <c r="C811" s="7"/>
      <c r="D811" s="6"/>
      <c r="E811" s="6"/>
      <c r="F811" s="6"/>
      <c r="G811" s="6"/>
      <c r="H811" s="7"/>
      <c r="I811" s="7"/>
      <c r="J811" s="7"/>
      <c r="K811" s="7"/>
      <c r="L811" s="7"/>
      <c r="M811" s="6"/>
      <c r="N811" s="6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6"/>
      <c r="AK811" s="6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6"/>
      <c r="BH811" s="6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6"/>
      <c r="CF811" s="6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166"/>
      <c r="CT811" s="166"/>
      <c r="CU811" s="166"/>
      <c r="CV811" s="166"/>
      <c r="CW811" s="166"/>
      <c r="CX811" s="10"/>
      <c r="CY811" s="7"/>
      <c r="CZ811" s="7"/>
    </row>
    <row r="812" ht="15.75" customHeight="1">
      <c r="A812" s="6"/>
      <c r="B812" s="7"/>
      <c r="C812" s="7"/>
      <c r="D812" s="6"/>
      <c r="E812" s="6"/>
      <c r="F812" s="6"/>
      <c r="G812" s="6"/>
      <c r="H812" s="7"/>
      <c r="I812" s="7"/>
      <c r="J812" s="7"/>
      <c r="K812" s="7"/>
      <c r="L812" s="7"/>
      <c r="M812" s="6"/>
      <c r="N812" s="6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6"/>
      <c r="AK812" s="6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6"/>
      <c r="BH812" s="6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6"/>
      <c r="CF812" s="6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166"/>
      <c r="CT812" s="166"/>
      <c r="CU812" s="166"/>
      <c r="CV812" s="166"/>
      <c r="CW812" s="166"/>
      <c r="CX812" s="10"/>
      <c r="CY812" s="7"/>
      <c r="CZ812" s="7"/>
    </row>
    <row r="813" ht="15.75" customHeight="1">
      <c r="A813" s="6"/>
      <c r="B813" s="7"/>
      <c r="C813" s="7"/>
      <c r="D813" s="6"/>
      <c r="E813" s="6"/>
      <c r="F813" s="6"/>
      <c r="G813" s="6"/>
      <c r="H813" s="7"/>
      <c r="I813" s="7"/>
      <c r="J813" s="7"/>
      <c r="K813" s="7"/>
      <c r="L813" s="7"/>
      <c r="M813" s="6"/>
      <c r="N813" s="6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6"/>
      <c r="AK813" s="6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6"/>
      <c r="BH813" s="6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6"/>
      <c r="CF813" s="6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166"/>
      <c r="CT813" s="166"/>
      <c r="CU813" s="166"/>
      <c r="CV813" s="166"/>
      <c r="CW813" s="166"/>
      <c r="CX813" s="10"/>
      <c r="CY813" s="7"/>
      <c r="CZ813" s="7"/>
    </row>
    <row r="814" ht="15.75" customHeight="1">
      <c r="A814" s="6"/>
      <c r="B814" s="7"/>
      <c r="C814" s="7"/>
      <c r="D814" s="6"/>
      <c r="E814" s="6"/>
      <c r="F814" s="6"/>
      <c r="G814" s="6"/>
      <c r="H814" s="7"/>
      <c r="I814" s="7"/>
      <c r="J814" s="7"/>
      <c r="K814" s="7"/>
      <c r="L814" s="7"/>
      <c r="M814" s="6"/>
      <c r="N814" s="6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6"/>
      <c r="AK814" s="6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6"/>
      <c r="BH814" s="6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6"/>
      <c r="CF814" s="6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166"/>
      <c r="CT814" s="166"/>
      <c r="CU814" s="166"/>
      <c r="CV814" s="166"/>
      <c r="CW814" s="166"/>
      <c r="CX814" s="10"/>
      <c r="CY814" s="7"/>
      <c r="CZ814" s="7"/>
    </row>
    <row r="815" ht="15.75" customHeight="1">
      <c r="A815" s="6"/>
      <c r="B815" s="7"/>
      <c r="C815" s="7"/>
      <c r="D815" s="6"/>
      <c r="E815" s="6"/>
      <c r="F815" s="6"/>
      <c r="G815" s="6"/>
      <c r="H815" s="7"/>
      <c r="I815" s="7"/>
      <c r="J815" s="7"/>
      <c r="K815" s="7"/>
      <c r="L815" s="7"/>
      <c r="M815" s="6"/>
      <c r="N815" s="6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6"/>
      <c r="AK815" s="6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6"/>
      <c r="BH815" s="6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6"/>
      <c r="CF815" s="6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166"/>
      <c r="CT815" s="166"/>
      <c r="CU815" s="166"/>
      <c r="CV815" s="166"/>
      <c r="CW815" s="166"/>
      <c r="CX815" s="10"/>
      <c r="CY815" s="7"/>
      <c r="CZ815" s="7"/>
    </row>
    <row r="816" ht="15.75" customHeight="1">
      <c r="A816" s="6"/>
      <c r="B816" s="7"/>
      <c r="C816" s="7"/>
      <c r="D816" s="6"/>
      <c r="E816" s="6"/>
      <c r="F816" s="6"/>
      <c r="G816" s="6"/>
      <c r="H816" s="7"/>
      <c r="I816" s="7"/>
      <c r="J816" s="7"/>
      <c r="K816" s="7"/>
      <c r="L816" s="7"/>
      <c r="M816" s="6"/>
      <c r="N816" s="6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6"/>
      <c r="AK816" s="6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6"/>
      <c r="BH816" s="6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6"/>
      <c r="CF816" s="6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166"/>
      <c r="CT816" s="166"/>
      <c r="CU816" s="166"/>
      <c r="CV816" s="166"/>
      <c r="CW816" s="166"/>
      <c r="CX816" s="10"/>
      <c r="CY816" s="7"/>
      <c r="CZ816" s="7"/>
    </row>
    <row r="817" ht="15.75" customHeight="1">
      <c r="A817" s="6"/>
      <c r="B817" s="7"/>
      <c r="C817" s="7"/>
      <c r="D817" s="6"/>
      <c r="E817" s="6"/>
      <c r="F817" s="6"/>
      <c r="G817" s="6"/>
      <c r="H817" s="7"/>
      <c r="I817" s="7"/>
      <c r="J817" s="7"/>
      <c r="K817" s="7"/>
      <c r="L817" s="7"/>
      <c r="M817" s="6"/>
      <c r="N817" s="6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6"/>
      <c r="AK817" s="6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6"/>
      <c r="BH817" s="6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6"/>
      <c r="CF817" s="6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166"/>
      <c r="CT817" s="166"/>
      <c r="CU817" s="166"/>
      <c r="CV817" s="166"/>
      <c r="CW817" s="166"/>
      <c r="CX817" s="10"/>
      <c r="CY817" s="7"/>
      <c r="CZ817" s="7"/>
    </row>
    <row r="818" ht="15.75" customHeight="1">
      <c r="A818" s="6"/>
      <c r="B818" s="7"/>
      <c r="C818" s="7"/>
      <c r="D818" s="6"/>
      <c r="E818" s="6"/>
      <c r="F818" s="6"/>
      <c r="G818" s="6"/>
      <c r="H818" s="7"/>
      <c r="I818" s="7"/>
      <c r="J818" s="7"/>
      <c r="K818" s="7"/>
      <c r="L818" s="7"/>
      <c r="M818" s="6"/>
      <c r="N818" s="6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6"/>
      <c r="AK818" s="6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6"/>
      <c r="BH818" s="6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6"/>
      <c r="CF818" s="6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166"/>
      <c r="CT818" s="166"/>
      <c r="CU818" s="166"/>
      <c r="CV818" s="166"/>
      <c r="CW818" s="166"/>
      <c r="CX818" s="10"/>
      <c r="CY818" s="7"/>
      <c r="CZ818" s="7"/>
    </row>
    <row r="819" ht="15.75" customHeight="1">
      <c r="A819" s="6"/>
      <c r="B819" s="7"/>
      <c r="C819" s="7"/>
      <c r="D819" s="6"/>
      <c r="E819" s="6"/>
      <c r="F819" s="6"/>
      <c r="G819" s="6"/>
      <c r="H819" s="7"/>
      <c r="I819" s="7"/>
      <c r="J819" s="7"/>
      <c r="K819" s="7"/>
      <c r="L819" s="7"/>
      <c r="M819" s="6"/>
      <c r="N819" s="6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6"/>
      <c r="AK819" s="6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6"/>
      <c r="BH819" s="6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6"/>
      <c r="CF819" s="6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166"/>
      <c r="CT819" s="166"/>
      <c r="CU819" s="166"/>
      <c r="CV819" s="166"/>
      <c r="CW819" s="166"/>
      <c r="CX819" s="10"/>
      <c r="CY819" s="7"/>
      <c r="CZ819" s="7"/>
    </row>
    <row r="820" ht="15.75" customHeight="1">
      <c r="A820" s="6"/>
      <c r="B820" s="7"/>
      <c r="C820" s="7"/>
      <c r="D820" s="6"/>
      <c r="E820" s="6"/>
      <c r="F820" s="6"/>
      <c r="G820" s="6"/>
      <c r="H820" s="7"/>
      <c r="I820" s="7"/>
      <c r="J820" s="7"/>
      <c r="K820" s="7"/>
      <c r="L820" s="7"/>
      <c r="M820" s="6"/>
      <c r="N820" s="6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6"/>
      <c r="AK820" s="6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6"/>
      <c r="BH820" s="6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6"/>
      <c r="CF820" s="6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166"/>
      <c r="CT820" s="166"/>
      <c r="CU820" s="166"/>
      <c r="CV820" s="166"/>
      <c r="CW820" s="166"/>
      <c r="CX820" s="10"/>
      <c r="CY820" s="7"/>
      <c r="CZ820" s="7"/>
    </row>
    <row r="821" ht="15.75" customHeight="1">
      <c r="A821" s="6"/>
      <c r="B821" s="7"/>
      <c r="C821" s="7"/>
      <c r="D821" s="6"/>
      <c r="E821" s="6"/>
      <c r="F821" s="6"/>
      <c r="G821" s="6"/>
      <c r="H821" s="7"/>
      <c r="I821" s="7"/>
      <c r="J821" s="7"/>
      <c r="K821" s="7"/>
      <c r="L821" s="7"/>
      <c r="M821" s="6"/>
      <c r="N821" s="6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6"/>
      <c r="AK821" s="6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6"/>
      <c r="BH821" s="6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6"/>
      <c r="CF821" s="6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166"/>
      <c r="CT821" s="166"/>
      <c r="CU821" s="166"/>
      <c r="CV821" s="166"/>
      <c r="CW821" s="166"/>
      <c r="CX821" s="10"/>
      <c r="CY821" s="7"/>
      <c r="CZ821" s="7"/>
    </row>
    <row r="822" ht="15.75" customHeight="1">
      <c r="A822" s="6"/>
      <c r="B822" s="7"/>
      <c r="C822" s="7"/>
      <c r="D822" s="6"/>
      <c r="E822" s="6"/>
      <c r="F822" s="6"/>
      <c r="G822" s="6"/>
      <c r="H822" s="7"/>
      <c r="I822" s="7"/>
      <c r="J822" s="7"/>
      <c r="K822" s="7"/>
      <c r="L822" s="7"/>
      <c r="M822" s="6"/>
      <c r="N822" s="6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6"/>
      <c r="AK822" s="6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6"/>
      <c r="BH822" s="6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6"/>
      <c r="CF822" s="6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166"/>
      <c r="CT822" s="166"/>
      <c r="CU822" s="166"/>
      <c r="CV822" s="166"/>
      <c r="CW822" s="166"/>
      <c r="CX822" s="10"/>
      <c r="CY822" s="7"/>
      <c r="CZ822" s="7"/>
    </row>
    <row r="823" ht="15.75" customHeight="1">
      <c r="A823" s="6"/>
      <c r="B823" s="7"/>
      <c r="C823" s="7"/>
      <c r="D823" s="6"/>
      <c r="E823" s="6"/>
      <c r="F823" s="6"/>
      <c r="G823" s="6"/>
      <c r="H823" s="7"/>
      <c r="I823" s="7"/>
      <c r="J823" s="7"/>
      <c r="K823" s="7"/>
      <c r="L823" s="7"/>
      <c r="M823" s="6"/>
      <c r="N823" s="6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6"/>
      <c r="AK823" s="6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6"/>
      <c r="BH823" s="6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6"/>
      <c r="CF823" s="6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166"/>
      <c r="CT823" s="166"/>
      <c r="CU823" s="166"/>
      <c r="CV823" s="166"/>
      <c r="CW823" s="166"/>
      <c r="CX823" s="10"/>
      <c r="CY823" s="7"/>
      <c r="CZ823" s="7"/>
    </row>
    <row r="824" ht="15.75" customHeight="1">
      <c r="A824" s="6"/>
      <c r="B824" s="7"/>
      <c r="C824" s="7"/>
      <c r="D824" s="6"/>
      <c r="E824" s="6"/>
      <c r="F824" s="6"/>
      <c r="G824" s="6"/>
      <c r="H824" s="7"/>
      <c r="I824" s="7"/>
      <c r="J824" s="7"/>
      <c r="K824" s="7"/>
      <c r="L824" s="7"/>
      <c r="M824" s="6"/>
      <c r="N824" s="6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6"/>
      <c r="AK824" s="6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6"/>
      <c r="BH824" s="6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6"/>
      <c r="CF824" s="6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166"/>
      <c r="CT824" s="166"/>
      <c r="CU824" s="166"/>
      <c r="CV824" s="166"/>
      <c r="CW824" s="166"/>
      <c r="CX824" s="10"/>
      <c r="CY824" s="7"/>
      <c r="CZ824" s="7"/>
    </row>
    <row r="825" ht="15.75" customHeight="1">
      <c r="A825" s="6"/>
      <c r="B825" s="7"/>
      <c r="C825" s="7"/>
      <c r="D825" s="6"/>
      <c r="E825" s="6"/>
      <c r="F825" s="6"/>
      <c r="G825" s="6"/>
      <c r="H825" s="7"/>
      <c r="I825" s="7"/>
      <c r="J825" s="7"/>
      <c r="K825" s="7"/>
      <c r="L825" s="7"/>
      <c r="M825" s="6"/>
      <c r="N825" s="6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6"/>
      <c r="AK825" s="6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6"/>
      <c r="BH825" s="6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6"/>
      <c r="CF825" s="6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166"/>
      <c r="CT825" s="166"/>
      <c r="CU825" s="166"/>
      <c r="CV825" s="166"/>
      <c r="CW825" s="166"/>
      <c r="CX825" s="10"/>
      <c r="CY825" s="7"/>
      <c r="CZ825" s="7"/>
    </row>
    <row r="826" ht="15.75" customHeight="1">
      <c r="A826" s="6"/>
      <c r="B826" s="7"/>
      <c r="C826" s="7"/>
      <c r="D826" s="6"/>
      <c r="E826" s="6"/>
      <c r="F826" s="6"/>
      <c r="G826" s="6"/>
      <c r="H826" s="7"/>
      <c r="I826" s="7"/>
      <c r="J826" s="7"/>
      <c r="K826" s="7"/>
      <c r="L826" s="7"/>
      <c r="M826" s="6"/>
      <c r="N826" s="6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6"/>
      <c r="AK826" s="6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6"/>
      <c r="BH826" s="6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6"/>
      <c r="CF826" s="6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166"/>
      <c r="CT826" s="166"/>
      <c r="CU826" s="166"/>
      <c r="CV826" s="166"/>
      <c r="CW826" s="166"/>
      <c r="CX826" s="10"/>
      <c r="CY826" s="7"/>
      <c r="CZ826" s="7"/>
    </row>
    <row r="827" ht="15.75" customHeight="1">
      <c r="A827" s="6"/>
      <c r="B827" s="7"/>
      <c r="C827" s="7"/>
      <c r="D827" s="6"/>
      <c r="E827" s="6"/>
      <c r="F827" s="6"/>
      <c r="G827" s="6"/>
      <c r="H827" s="7"/>
      <c r="I827" s="7"/>
      <c r="J827" s="7"/>
      <c r="K827" s="7"/>
      <c r="L827" s="7"/>
      <c r="M827" s="6"/>
      <c r="N827" s="6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6"/>
      <c r="AK827" s="6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6"/>
      <c r="BH827" s="6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6"/>
      <c r="CF827" s="6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166"/>
      <c r="CT827" s="166"/>
      <c r="CU827" s="166"/>
      <c r="CV827" s="166"/>
      <c r="CW827" s="166"/>
      <c r="CX827" s="10"/>
      <c r="CY827" s="7"/>
      <c r="CZ827" s="7"/>
    </row>
    <row r="828" ht="15.75" customHeight="1">
      <c r="A828" s="6"/>
      <c r="B828" s="7"/>
      <c r="C828" s="7"/>
      <c r="D828" s="6"/>
      <c r="E828" s="6"/>
      <c r="F828" s="6"/>
      <c r="G828" s="6"/>
      <c r="H828" s="7"/>
      <c r="I828" s="7"/>
      <c r="J828" s="7"/>
      <c r="K828" s="7"/>
      <c r="L828" s="7"/>
      <c r="M828" s="6"/>
      <c r="N828" s="6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6"/>
      <c r="AK828" s="6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6"/>
      <c r="BH828" s="6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6"/>
      <c r="CF828" s="6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166"/>
      <c r="CT828" s="166"/>
      <c r="CU828" s="166"/>
      <c r="CV828" s="166"/>
      <c r="CW828" s="166"/>
      <c r="CX828" s="10"/>
      <c r="CY828" s="7"/>
      <c r="CZ828" s="7"/>
    </row>
    <row r="829" ht="15.75" customHeight="1">
      <c r="A829" s="6"/>
      <c r="B829" s="7"/>
      <c r="C829" s="7"/>
      <c r="D829" s="6"/>
      <c r="E829" s="6"/>
      <c r="F829" s="6"/>
      <c r="G829" s="6"/>
      <c r="H829" s="7"/>
      <c r="I829" s="7"/>
      <c r="J829" s="7"/>
      <c r="K829" s="7"/>
      <c r="L829" s="7"/>
      <c r="M829" s="6"/>
      <c r="N829" s="6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6"/>
      <c r="AK829" s="6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6"/>
      <c r="BH829" s="6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6"/>
      <c r="CF829" s="6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166"/>
      <c r="CT829" s="166"/>
      <c r="CU829" s="166"/>
      <c r="CV829" s="166"/>
      <c r="CW829" s="166"/>
      <c r="CX829" s="10"/>
      <c r="CY829" s="7"/>
      <c r="CZ829" s="7"/>
    </row>
    <row r="830" ht="15.75" customHeight="1">
      <c r="A830" s="6"/>
      <c r="B830" s="7"/>
      <c r="C830" s="7"/>
      <c r="D830" s="6"/>
      <c r="E830" s="6"/>
      <c r="F830" s="6"/>
      <c r="G830" s="6"/>
      <c r="H830" s="7"/>
      <c r="I830" s="7"/>
      <c r="J830" s="7"/>
      <c r="K830" s="7"/>
      <c r="L830" s="7"/>
      <c r="M830" s="6"/>
      <c r="N830" s="6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6"/>
      <c r="AK830" s="6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6"/>
      <c r="BH830" s="6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6"/>
      <c r="CF830" s="6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166"/>
      <c r="CT830" s="166"/>
      <c r="CU830" s="166"/>
      <c r="CV830" s="166"/>
      <c r="CW830" s="166"/>
      <c r="CX830" s="10"/>
      <c r="CY830" s="7"/>
      <c r="CZ830" s="7"/>
    </row>
    <row r="831" ht="15.75" customHeight="1">
      <c r="A831" s="6"/>
      <c r="B831" s="7"/>
      <c r="C831" s="7"/>
      <c r="D831" s="6"/>
      <c r="E831" s="6"/>
      <c r="F831" s="6"/>
      <c r="G831" s="6"/>
      <c r="H831" s="7"/>
      <c r="I831" s="7"/>
      <c r="J831" s="7"/>
      <c r="K831" s="7"/>
      <c r="L831" s="7"/>
      <c r="M831" s="6"/>
      <c r="N831" s="6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6"/>
      <c r="AK831" s="6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6"/>
      <c r="BH831" s="6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6"/>
      <c r="CF831" s="6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166"/>
      <c r="CT831" s="166"/>
      <c r="CU831" s="166"/>
      <c r="CV831" s="166"/>
      <c r="CW831" s="166"/>
      <c r="CX831" s="10"/>
      <c r="CY831" s="7"/>
      <c r="CZ831" s="7"/>
    </row>
    <row r="832" ht="15.75" customHeight="1">
      <c r="A832" s="6"/>
      <c r="B832" s="7"/>
      <c r="C832" s="7"/>
      <c r="D832" s="6"/>
      <c r="E832" s="6"/>
      <c r="F832" s="6"/>
      <c r="G832" s="6"/>
      <c r="H832" s="7"/>
      <c r="I832" s="7"/>
      <c r="J832" s="7"/>
      <c r="K832" s="7"/>
      <c r="L832" s="7"/>
      <c r="M832" s="6"/>
      <c r="N832" s="6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6"/>
      <c r="AK832" s="6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6"/>
      <c r="BH832" s="6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6"/>
      <c r="CF832" s="6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166"/>
      <c r="CT832" s="166"/>
      <c r="CU832" s="166"/>
      <c r="CV832" s="166"/>
      <c r="CW832" s="166"/>
      <c r="CX832" s="10"/>
      <c r="CY832" s="7"/>
      <c r="CZ832" s="7"/>
    </row>
    <row r="833" ht="15.75" customHeight="1">
      <c r="A833" s="6"/>
      <c r="B833" s="7"/>
      <c r="C833" s="7"/>
      <c r="D833" s="6"/>
      <c r="E833" s="6"/>
      <c r="F833" s="6"/>
      <c r="G833" s="6"/>
      <c r="H833" s="7"/>
      <c r="I833" s="7"/>
      <c r="J833" s="7"/>
      <c r="K833" s="7"/>
      <c r="L833" s="7"/>
      <c r="M833" s="6"/>
      <c r="N833" s="6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6"/>
      <c r="AK833" s="6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6"/>
      <c r="BH833" s="6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6"/>
      <c r="CF833" s="6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166"/>
      <c r="CT833" s="166"/>
      <c r="CU833" s="166"/>
      <c r="CV833" s="166"/>
      <c r="CW833" s="166"/>
      <c r="CX833" s="10"/>
      <c r="CY833" s="7"/>
      <c r="CZ833" s="7"/>
    </row>
    <row r="834" ht="15.75" customHeight="1">
      <c r="A834" s="6"/>
      <c r="B834" s="7"/>
      <c r="C834" s="7"/>
      <c r="D834" s="6"/>
      <c r="E834" s="6"/>
      <c r="F834" s="6"/>
      <c r="G834" s="6"/>
      <c r="H834" s="7"/>
      <c r="I834" s="7"/>
      <c r="J834" s="7"/>
      <c r="K834" s="7"/>
      <c r="L834" s="7"/>
      <c r="M834" s="6"/>
      <c r="N834" s="6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6"/>
      <c r="AK834" s="6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6"/>
      <c r="BH834" s="6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6"/>
      <c r="CF834" s="6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166"/>
      <c r="CT834" s="166"/>
      <c r="CU834" s="166"/>
      <c r="CV834" s="166"/>
      <c r="CW834" s="166"/>
      <c r="CX834" s="10"/>
      <c r="CY834" s="7"/>
      <c r="CZ834" s="7"/>
    </row>
    <row r="835" ht="15.75" customHeight="1">
      <c r="A835" s="6"/>
      <c r="B835" s="7"/>
      <c r="C835" s="7"/>
      <c r="D835" s="6"/>
      <c r="E835" s="6"/>
      <c r="F835" s="6"/>
      <c r="G835" s="6"/>
      <c r="H835" s="7"/>
      <c r="I835" s="7"/>
      <c r="J835" s="7"/>
      <c r="K835" s="7"/>
      <c r="L835" s="7"/>
      <c r="M835" s="6"/>
      <c r="N835" s="6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6"/>
      <c r="AK835" s="6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6"/>
      <c r="BH835" s="6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6"/>
      <c r="CF835" s="6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166"/>
      <c r="CT835" s="166"/>
      <c r="CU835" s="166"/>
      <c r="CV835" s="166"/>
      <c r="CW835" s="166"/>
      <c r="CX835" s="10"/>
      <c r="CY835" s="7"/>
      <c r="CZ835" s="7"/>
    </row>
    <row r="836" ht="15.75" customHeight="1">
      <c r="A836" s="6"/>
      <c r="B836" s="7"/>
      <c r="C836" s="7"/>
      <c r="D836" s="6"/>
      <c r="E836" s="6"/>
      <c r="F836" s="6"/>
      <c r="G836" s="6"/>
      <c r="H836" s="7"/>
      <c r="I836" s="7"/>
      <c r="J836" s="7"/>
      <c r="K836" s="7"/>
      <c r="L836" s="7"/>
      <c r="M836" s="6"/>
      <c r="N836" s="6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6"/>
      <c r="AK836" s="6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6"/>
      <c r="BH836" s="6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6"/>
      <c r="CF836" s="6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166"/>
      <c r="CT836" s="166"/>
      <c r="CU836" s="166"/>
      <c r="CV836" s="166"/>
      <c r="CW836" s="166"/>
      <c r="CX836" s="10"/>
      <c r="CY836" s="7"/>
      <c r="CZ836" s="7"/>
    </row>
    <row r="837" ht="15.75" customHeight="1">
      <c r="A837" s="6"/>
      <c r="B837" s="7"/>
      <c r="C837" s="7"/>
      <c r="D837" s="6"/>
      <c r="E837" s="6"/>
      <c r="F837" s="6"/>
      <c r="G837" s="6"/>
      <c r="H837" s="7"/>
      <c r="I837" s="7"/>
      <c r="J837" s="7"/>
      <c r="K837" s="7"/>
      <c r="L837" s="7"/>
      <c r="M837" s="6"/>
      <c r="N837" s="6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6"/>
      <c r="AK837" s="6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6"/>
      <c r="BH837" s="6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6"/>
      <c r="CF837" s="6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166"/>
      <c r="CT837" s="166"/>
      <c r="CU837" s="166"/>
      <c r="CV837" s="166"/>
      <c r="CW837" s="166"/>
      <c r="CX837" s="10"/>
      <c r="CY837" s="7"/>
      <c r="CZ837" s="7"/>
    </row>
    <row r="838" ht="15.75" customHeight="1">
      <c r="A838" s="6"/>
      <c r="B838" s="7"/>
      <c r="C838" s="7"/>
      <c r="D838" s="6"/>
      <c r="E838" s="6"/>
      <c r="F838" s="6"/>
      <c r="G838" s="6"/>
      <c r="H838" s="7"/>
      <c r="I838" s="7"/>
      <c r="J838" s="7"/>
      <c r="K838" s="7"/>
      <c r="L838" s="7"/>
      <c r="M838" s="6"/>
      <c r="N838" s="6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6"/>
      <c r="AK838" s="6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6"/>
      <c r="BH838" s="6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6"/>
      <c r="CF838" s="6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166"/>
      <c r="CT838" s="166"/>
      <c r="CU838" s="166"/>
      <c r="CV838" s="166"/>
      <c r="CW838" s="166"/>
      <c r="CX838" s="10"/>
      <c r="CY838" s="7"/>
      <c r="CZ838" s="7"/>
    </row>
    <row r="839" ht="15.75" customHeight="1">
      <c r="A839" s="6"/>
      <c r="B839" s="7"/>
      <c r="C839" s="7"/>
      <c r="D839" s="6"/>
      <c r="E839" s="6"/>
      <c r="F839" s="6"/>
      <c r="G839" s="6"/>
      <c r="H839" s="7"/>
      <c r="I839" s="7"/>
      <c r="J839" s="7"/>
      <c r="K839" s="7"/>
      <c r="L839" s="7"/>
      <c r="M839" s="6"/>
      <c r="N839" s="6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6"/>
      <c r="AK839" s="6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6"/>
      <c r="BH839" s="6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6"/>
      <c r="CF839" s="6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166"/>
      <c r="CT839" s="166"/>
      <c r="CU839" s="166"/>
      <c r="CV839" s="166"/>
      <c r="CW839" s="166"/>
      <c r="CX839" s="10"/>
      <c r="CY839" s="7"/>
      <c r="CZ839" s="7"/>
    </row>
    <row r="840" ht="15.75" customHeight="1">
      <c r="A840" s="6"/>
      <c r="B840" s="7"/>
      <c r="C840" s="7"/>
      <c r="D840" s="6"/>
      <c r="E840" s="6"/>
      <c r="F840" s="6"/>
      <c r="G840" s="6"/>
      <c r="H840" s="7"/>
      <c r="I840" s="7"/>
      <c r="J840" s="7"/>
      <c r="K840" s="7"/>
      <c r="L840" s="7"/>
      <c r="M840" s="6"/>
      <c r="N840" s="6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6"/>
      <c r="AK840" s="6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6"/>
      <c r="BH840" s="6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6"/>
      <c r="CF840" s="6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166"/>
      <c r="CT840" s="166"/>
      <c r="CU840" s="166"/>
      <c r="CV840" s="166"/>
      <c r="CW840" s="166"/>
      <c r="CX840" s="10"/>
      <c r="CY840" s="7"/>
      <c r="CZ840" s="7"/>
    </row>
    <row r="841" ht="15.75" customHeight="1">
      <c r="A841" s="6"/>
      <c r="B841" s="7"/>
      <c r="C841" s="7"/>
      <c r="D841" s="6"/>
      <c r="E841" s="6"/>
      <c r="F841" s="6"/>
      <c r="G841" s="6"/>
      <c r="H841" s="7"/>
      <c r="I841" s="7"/>
      <c r="J841" s="7"/>
      <c r="K841" s="7"/>
      <c r="L841" s="7"/>
      <c r="M841" s="6"/>
      <c r="N841" s="6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6"/>
      <c r="AK841" s="6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6"/>
      <c r="BH841" s="6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6"/>
      <c r="CF841" s="6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166"/>
      <c r="CT841" s="166"/>
      <c r="CU841" s="166"/>
      <c r="CV841" s="166"/>
      <c r="CW841" s="166"/>
      <c r="CX841" s="10"/>
      <c r="CY841" s="7"/>
      <c r="CZ841" s="7"/>
    </row>
    <row r="842" ht="15.75" customHeight="1">
      <c r="A842" s="6"/>
      <c r="B842" s="7"/>
      <c r="C842" s="7"/>
      <c r="D842" s="6"/>
      <c r="E842" s="6"/>
      <c r="F842" s="6"/>
      <c r="G842" s="6"/>
      <c r="H842" s="7"/>
      <c r="I842" s="7"/>
      <c r="J842" s="7"/>
      <c r="K842" s="7"/>
      <c r="L842" s="7"/>
      <c r="M842" s="6"/>
      <c r="N842" s="6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6"/>
      <c r="AK842" s="6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6"/>
      <c r="BH842" s="6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6"/>
      <c r="CF842" s="6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166"/>
      <c r="CT842" s="166"/>
      <c r="CU842" s="166"/>
      <c r="CV842" s="166"/>
      <c r="CW842" s="166"/>
      <c r="CX842" s="10"/>
      <c r="CY842" s="7"/>
      <c r="CZ842" s="7"/>
    </row>
    <row r="843" ht="15.75" customHeight="1">
      <c r="A843" s="6"/>
      <c r="B843" s="7"/>
      <c r="C843" s="7"/>
      <c r="D843" s="6"/>
      <c r="E843" s="6"/>
      <c r="F843" s="6"/>
      <c r="G843" s="6"/>
      <c r="H843" s="7"/>
      <c r="I843" s="7"/>
      <c r="J843" s="7"/>
      <c r="K843" s="7"/>
      <c r="L843" s="7"/>
      <c r="M843" s="6"/>
      <c r="N843" s="6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6"/>
      <c r="AK843" s="6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6"/>
      <c r="BH843" s="6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6"/>
      <c r="CF843" s="6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166"/>
      <c r="CT843" s="166"/>
      <c r="CU843" s="166"/>
      <c r="CV843" s="166"/>
      <c r="CW843" s="166"/>
      <c r="CX843" s="10"/>
      <c r="CY843" s="7"/>
      <c r="CZ843" s="7"/>
    </row>
    <row r="844" ht="15.75" customHeight="1">
      <c r="A844" s="6"/>
      <c r="B844" s="7"/>
      <c r="C844" s="7"/>
      <c r="D844" s="6"/>
      <c r="E844" s="6"/>
      <c r="F844" s="6"/>
      <c r="G844" s="6"/>
      <c r="H844" s="7"/>
      <c r="I844" s="7"/>
      <c r="J844" s="7"/>
      <c r="K844" s="7"/>
      <c r="L844" s="7"/>
      <c r="M844" s="6"/>
      <c r="N844" s="6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6"/>
      <c r="AK844" s="6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6"/>
      <c r="BH844" s="6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6"/>
      <c r="CF844" s="6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166"/>
      <c r="CT844" s="166"/>
      <c r="CU844" s="166"/>
      <c r="CV844" s="166"/>
      <c r="CW844" s="166"/>
      <c r="CX844" s="10"/>
      <c r="CY844" s="7"/>
      <c r="CZ844" s="7"/>
    </row>
    <row r="845" ht="15.75" customHeight="1">
      <c r="A845" s="6"/>
      <c r="B845" s="7"/>
      <c r="C845" s="7"/>
      <c r="D845" s="6"/>
      <c r="E845" s="6"/>
      <c r="F845" s="6"/>
      <c r="G845" s="6"/>
      <c r="H845" s="7"/>
      <c r="I845" s="7"/>
      <c r="J845" s="7"/>
      <c r="K845" s="7"/>
      <c r="L845" s="7"/>
      <c r="M845" s="6"/>
      <c r="N845" s="6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6"/>
      <c r="AK845" s="6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6"/>
      <c r="BH845" s="6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6"/>
      <c r="CF845" s="6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166"/>
      <c r="CT845" s="166"/>
      <c r="CU845" s="166"/>
      <c r="CV845" s="166"/>
      <c r="CW845" s="166"/>
      <c r="CX845" s="10"/>
      <c r="CY845" s="7"/>
      <c r="CZ845" s="7"/>
    </row>
    <row r="846" ht="15.75" customHeight="1">
      <c r="A846" s="6"/>
      <c r="B846" s="7"/>
      <c r="C846" s="7"/>
      <c r="D846" s="6"/>
      <c r="E846" s="6"/>
      <c r="F846" s="6"/>
      <c r="G846" s="6"/>
      <c r="H846" s="7"/>
      <c r="I846" s="7"/>
      <c r="J846" s="7"/>
      <c r="K846" s="7"/>
      <c r="L846" s="7"/>
      <c r="M846" s="6"/>
      <c r="N846" s="6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6"/>
      <c r="AK846" s="6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6"/>
      <c r="BH846" s="6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6"/>
      <c r="CF846" s="6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166"/>
      <c r="CT846" s="166"/>
      <c r="CU846" s="166"/>
      <c r="CV846" s="166"/>
      <c r="CW846" s="166"/>
      <c r="CX846" s="10"/>
      <c r="CY846" s="7"/>
      <c r="CZ846" s="7"/>
    </row>
    <row r="847" ht="15.75" customHeight="1">
      <c r="A847" s="6"/>
      <c r="B847" s="7"/>
      <c r="C847" s="7"/>
      <c r="D847" s="6"/>
      <c r="E847" s="6"/>
      <c r="F847" s="6"/>
      <c r="G847" s="6"/>
      <c r="H847" s="7"/>
      <c r="I847" s="7"/>
      <c r="J847" s="7"/>
      <c r="K847" s="7"/>
      <c r="L847" s="7"/>
      <c r="M847" s="6"/>
      <c r="N847" s="6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6"/>
      <c r="AK847" s="6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6"/>
      <c r="BH847" s="6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6"/>
      <c r="CF847" s="6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166"/>
      <c r="CT847" s="166"/>
      <c r="CU847" s="166"/>
      <c r="CV847" s="166"/>
      <c r="CW847" s="166"/>
      <c r="CX847" s="10"/>
      <c r="CY847" s="7"/>
      <c r="CZ847" s="7"/>
    </row>
    <row r="848" ht="15.75" customHeight="1">
      <c r="A848" s="6"/>
      <c r="B848" s="7"/>
      <c r="C848" s="7"/>
      <c r="D848" s="6"/>
      <c r="E848" s="6"/>
      <c r="F848" s="6"/>
      <c r="G848" s="6"/>
      <c r="H848" s="7"/>
      <c r="I848" s="7"/>
      <c r="J848" s="7"/>
      <c r="K848" s="7"/>
      <c r="L848" s="7"/>
      <c r="M848" s="6"/>
      <c r="N848" s="6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6"/>
      <c r="AK848" s="6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6"/>
      <c r="BH848" s="6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6"/>
      <c r="CF848" s="6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166"/>
      <c r="CT848" s="166"/>
      <c r="CU848" s="166"/>
      <c r="CV848" s="166"/>
      <c r="CW848" s="166"/>
      <c r="CX848" s="10"/>
      <c r="CY848" s="7"/>
      <c r="CZ848" s="7"/>
    </row>
    <row r="849" ht="15.75" customHeight="1">
      <c r="A849" s="6"/>
      <c r="B849" s="7"/>
      <c r="C849" s="7"/>
      <c r="D849" s="6"/>
      <c r="E849" s="6"/>
      <c r="F849" s="6"/>
      <c r="G849" s="6"/>
      <c r="H849" s="7"/>
      <c r="I849" s="7"/>
      <c r="J849" s="7"/>
      <c r="K849" s="7"/>
      <c r="L849" s="7"/>
      <c r="M849" s="6"/>
      <c r="N849" s="6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6"/>
      <c r="AK849" s="6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6"/>
      <c r="BH849" s="6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6"/>
      <c r="CF849" s="6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166"/>
      <c r="CT849" s="166"/>
      <c r="CU849" s="166"/>
      <c r="CV849" s="166"/>
      <c r="CW849" s="166"/>
      <c r="CX849" s="10"/>
      <c r="CY849" s="7"/>
      <c r="CZ849" s="7"/>
    </row>
    <row r="850" ht="15.75" customHeight="1">
      <c r="A850" s="6"/>
      <c r="B850" s="7"/>
      <c r="C850" s="7"/>
      <c r="D850" s="6"/>
      <c r="E850" s="6"/>
      <c r="F850" s="6"/>
      <c r="G850" s="6"/>
      <c r="H850" s="7"/>
      <c r="I850" s="7"/>
      <c r="J850" s="7"/>
      <c r="K850" s="7"/>
      <c r="L850" s="7"/>
      <c r="M850" s="6"/>
      <c r="N850" s="6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6"/>
      <c r="AK850" s="6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6"/>
      <c r="BH850" s="6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6"/>
      <c r="CF850" s="6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166"/>
      <c r="CT850" s="166"/>
      <c r="CU850" s="166"/>
      <c r="CV850" s="166"/>
      <c r="CW850" s="166"/>
      <c r="CX850" s="10"/>
      <c r="CY850" s="7"/>
      <c r="CZ850" s="7"/>
    </row>
    <row r="851" ht="15.75" customHeight="1">
      <c r="A851" s="6"/>
      <c r="B851" s="7"/>
      <c r="C851" s="7"/>
      <c r="D851" s="6"/>
      <c r="E851" s="6"/>
      <c r="F851" s="6"/>
      <c r="G851" s="6"/>
      <c r="H851" s="7"/>
      <c r="I851" s="7"/>
      <c r="J851" s="7"/>
      <c r="K851" s="7"/>
      <c r="L851" s="7"/>
      <c r="M851" s="6"/>
      <c r="N851" s="6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6"/>
      <c r="AK851" s="6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6"/>
      <c r="BH851" s="6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6"/>
      <c r="CF851" s="6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166"/>
      <c r="CT851" s="166"/>
      <c r="CU851" s="166"/>
      <c r="CV851" s="166"/>
      <c r="CW851" s="166"/>
      <c r="CX851" s="10"/>
      <c r="CY851" s="7"/>
      <c r="CZ851" s="7"/>
    </row>
    <row r="852" ht="15.75" customHeight="1">
      <c r="A852" s="6"/>
      <c r="B852" s="7"/>
      <c r="C852" s="7"/>
      <c r="D852" s="6"/>
      <c r="E852" s="6"/>
      <c r="F852" s="6"/>
      <c r="G852" s="6"/>
      <c r="H852" s="7"/>
      <c r="I852" s="7"/>
      <c r="J852" s="7"/>
      <c r="K852" s="7"/>
      <c r="L852" s="7"/>
      <c r="M852" s="6"/>
      <c r="N852" s="6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6"/>
      <c r="AK852" s="6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6"/>
      <c r="BH852" s="6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6"/>
      <c r="CF852" s="6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166"/>
      <c r="CT852" s="166"/>
      <c r="CU852" s="166"/>
      <c r="CV852" s="166"/>
      <c r="CW852" s="166"/>
      <c r="CX852" s="10"/>
      <c r="CY852" s="7"/>
      <c r="CZ852" s="7"/>
    </row>
    <row r="853" ht="15.75" customHeight="1">
      <c r="A853" s="6"/>
      <c r="B853" s="7"/>
      <c r="C853" s="7"/>
      <c r="D853" s="6"/>
      <c r="E853" s="6"/>
      <c r="F853" s="6"/>
      <c r="G853" s="6"/>
      <c r="H853" s="7"/>
      <c r="I853" s="7"/>
      <c r="J853" s="7"/>
      <c r="K853" s="7"/>
      <c r="L853" s="7"/>
      <c r="M853" s="6"/>
      <c r="N853" s="6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6"/>
      <c r="AK853" s="6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6"/>
      <c r="BH853" s="6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6"/>
      <c r="CF853" s="6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166"/>
      <c r="CT853" s="166"/>
      <c r="CU853" s="166"/>
      <c r="CV853" s="166"/>
      <c r="CW853" s="166"/>
      <c r="CX853" s="10"/>
      <c r="CY853" s="7"/>
      <c r="CZ853" s="7"/>
    </row>
    <row r="854" ht="15.75" customHeight="1">
      <c r="A854" s="6"/>
      <c r="B854" s="7"/>
      <c r="C854" s="7"/>
      <c r="D854" s="6"/>
      <c r="E854" s="6"/>
      <c r="F854" s="6"/>
      <c r="G854" s="6"/>
      <c r="H854" s="7"/>
      <c r="I854" s="7"/>
      <c r="J854" s="7"/>
      <c r="K854" s="7"/>
      <c r="L854" s="7"/>
      <c r="M854" s="6"/>
      <c r="N854" s="6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6"/>
      <c r="AK854" s="6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6"/>
      <c r="BH854" s="6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6"/>
      <c r="CF854" s="6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166"/>
      <c r="CT854" s="166"/>
      <c r="CU854" s="166"/>
      <c r="CV854" s="166"/>
      <c r="CW854" s="166"/>
      <c r="CX854" s="10"/>
      <c r="CY854" s="7"/>
      <c r="CZ854" s="7"/>
    </row>
    <row r="855" ht="15.75" customHeight="1">
      <c r="A855" s="6"/>
      <c r="B855" s="7"/>
      <c r="C855" s="7"/>
      <c r="D855" s="6"/>
      <c r="E855" s="6"/>
      <c r="F855" s="6"/>
      <c r="G855" s="6"/>
      <c r="H855" s="7"/>
      <c r="I855" s="7"/>
      <c r="J855" s="7"/>
      <c r="K855" s="7"/>
      <c r="L855" s="7"/>
      <c r="M855" s="6"/>
      <c r="N855" s="6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6"/>
      <c r="AK855" s="6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6"/>
      <c r="BH855" s="6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6"/>
      <c r="CF855" s="6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166"/>
      <c r="CT855" s="166"/>
      <c r="CU855" s="166"/>
      <c r="CV855" s="166"/>
      <c r="CW855" s="166"/>
      <c r="CX855" s="10"/>
      <c r="CY855" s="7"/>
      <c r="CZ855" s="7"/>
    </row>
    <row r="856" ht="15.75" customHeight="1">
      <c r="A856" s="6"/>
      <c r="B856" s="7"/>
      <c r="C856" s="7"/>
      <c r="D856" s="6"/>
      <c r="E856" s="6"/>
      <c r="F856" s="6"/>
      <c r="G856" s="6"/>
      <c r="H856" s="7"/>
      <c r="I856" s="7"/>
      <c r="J856" s="7"/>
      <c r="K856" s="7"/>
      <c r="L856" s="7"/>
      <c r="M856" s="6"/>
      <c r="N856" s="6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6"/>
      <c r="AK856" s="6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6"/>
      <c r="BH856" s="6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6"/>
      <c r="CF856" s="6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166"/>
      <c r="CT856" s="166"/>
      <c r="CU856" s="166"/>
      <c r="CV856" s="166"/>
      <c r="CW856" s="166"/>
      <c r="CX856" s="10"/>
      <c r="CY856" s="7"/>
      <c r="CZ856" s="7"/>
    </row>
    <row r="857" ht="15.75" customHeight="1">
      <c r="A857" s="6"/>
      <c r="B857" s="7"/>
      <c r="C857" s="7"/>
      <c r="D857" s="6"/>
      <c r="E857" s="6"/>
      <c r="F857" s="6"/>
      <c r="G857" s="6"/>
      <c r="H857" s="7"/>
      <c r="I857" s="7"/>
      <c r="J857" s="7"/>
      <c r="K857" s="7"/>
      <c r="L857" s="7"/>
      <c r="M857" s="6"/>
      <c r="N857" s="6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6"/>
      <c r="AK857" s="6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6"/>
      <c r="BH857" s="6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6"/>
      <c r="CF857" s="6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166"/>
      <c r="CT857" s="166"/>
      <c r="CU857" s="166"/>
      <c r="CV857" s="166"/>
      <c r="CW857" s="166"/>
      <c r="CX857" s="10"/>
      <c r="CY857" s="7"/>
      <c r="CZ857" s="7"/>
    </row>
    <row r="858" ht="15.75" customHeight="1">
      <c r="A858" s="6"/>
      <c r="B858" s="7"/>
      <c r="C858" s="7"/>
      <c r="D858" s="6"/>
      <c r="E858" s="6"/>
      <c r="F858" s="6"/>
      <c r="G858" s="6"/>
      <c r="H858" s="7"/>
      <c r="I858" s="7"/>
      <c r="J858" s="7"/>
      <c r="K858" s="7"/>
      <c r="L858" s="7"/>
      <c r="M858" s="6"/>
      <c r="N858" s="6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6"/>
      <c r="AK858" s="6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6"/>
      <c r="BH858" s="6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6"/>
      <c r="CF858" s="6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166"/>
      <c r="CT858" s="166"/>
      <c r="CU858" s="166"/>
      <c r="CV858" s="166"/>
      <c r="CW858" s="166"/>
      <c r="CX858" s="10"/>
      <c r="CY858" s="7"/>
      <c r="CZ858" s="7"/>
    </row>
    <row r="859" ht="15.75" customHeight="1">
      <c r="A859" s="6"/>
      <c r="B859" s="7"/>
      <c r="C859" s="7"/>
      <c r="D859" s="6"/>
      <c r="E859" s="6"/>
      <c r="F859" s="6"/>
      <c r="G859" s="6"/>
      <c r="H859" s="7"/>
      <c r="I859" s="7"/>
      <c r="J859" s="7"/>
      <c r="K859" s="7"/>
      <c r="L859" s="7"/>
      <c r="M859" s="6"/>
      <c r="N859" s="6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6"/>
      <c r="AK859" s="6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6"/>
      <c r="BH859" s="6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6"/>
      <c r="CF859" s="6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166"/>
      <c r="CT859" s="166"/>
      <c r="CU859" s="166"/>
      <c r="CV859" s="166"/>
      <c r="CW859" s="166"/>
      <c r="CX859" s="10"/>
      <c r="CY859" s="7"/>
      <c r="CZ859" s="7"/>
    </row>
    <row r="860" ht="15.75" customHeight="1">
      <c r="A860" s="6"/>
      <c r="B860" s="7"/>
      <c r="C860" s="7"/>
      <c r="D860" s="6"/>
      <c r="E860" s="6"/>
      <c r="F860" s="6"/>
      <c r="G860" s="6"/>
      <c r="H860" s="7"/>
      <c r="I860" s="7"/>
      <c r="J860" s="7"/>
      <c r="K860" s="7"/>
      <c r="L860" s="7"/>
      <c r="M860" s="6"/>
      <c r="N860" s="6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6"/>
      <c r="AK860" s="6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6"/>
      <c r="BH860" s="6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6"/>
      <c r="CF860" s="6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166"/>
      <c r="CT860" s="166"/>
      <c r="CU860" s="166"/>
      <c r="CV860" s="166"/>
      <c r="CW860" s="166"/>
      <c r="CX860" s="10"/>
      <c r="CY860" s="7"/>
      <c r="CZ860" s="7"/>
    </row>
    <row r="861" ht="15.75" customHeight="1">
      <c r="A861" s="6"/>
      <c r="B861" s="7"/>
      <c r="C861" s="7"/>
      <c r="D861" s="6"/>
      <c r="E861" s="6"/>
      <c r="F861" s="6"/>
      <c r="G861" s="6"/>
      <c r="H861" s="7"/>
      <c r="I861" s="7"/>
      <c r="J861" s="7"/>
      <c r="K861" s="7"/>
      <c r="L861" s="7"/>
      <c r="M861" s="6"/>
      <c r="N861" s="6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6"/>
      <c r="AK861" s="6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6"/>
      <c r="BH861" s="6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6"/>
      <c r="CF861" s="6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166"/>
      <c r="CT861" s="166"/>
      <c r="CU861" s="166"/>
      <c r="CV861" s="166"/>
      <c r="CW861" s="166"/>
      <c r="CX861" s="10"/>
      <c r="CY861" s="7"/>
      <c r="CZ861" s="7"/>
    </row>
    <row r="862" ht="15.75" customHeight="1">
      <c r="A862" s="6"/>
      <c r="B862" s="7"/>
      <c r="C862" s="7"/>
      <c r="D862" s="6"/>
      <c r="E862" s="6"/>
      <c r="F862" s="6"/>
      <c r="G862" s="6"/>
      <c r="H862" s="7"/>
      <c r="I862" s="7"/>
      <c r="J862" s="7"/>
      <c r="K862" s="7"/>
      <c r="L862" s="7"/>
      <c r="M862" s="6"/>
      <c r="N862" s="6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6"/>
      <c r="AK862" s="6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6"/>
      <c r="BH862" s="6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6"/>
      <c r="CF862" s="6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166"/>
      <c r="CT862" s="166"/>
      <c r="CU862" s="166"/>
      <c r="CV862" s="166"/>
      <c r="CW862" s="166"/>
      <c r="CX862" s="10"/>
      <c r="CY862" s="7"/>
      <c r="CZ862" s="7"/>
    </row>
    <row r="863" ht="15.75" customHeight="1">
      <c r="A863" s="6"/>
      <c r="B863" s="7"/>
      <c r="C863" s="7"/>
      <c r="D863" s="6"/>
      <c r="E863" s="6"/>
      <c r="F863" s="6"/>
      <c r="G863" s="6"/>
      <c r="H863" s="7"/>
      <c r="I863" s="7"/>
      <c r="J863" s="7"/>
      <c r="K863" s="7"/>
      <c r="L863" s="7"/>
      <c r="M863" s="6"/>
      <c r="N863" s="6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6"/>
      <c r="AK863" s="6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6"/>
      <c r="BH863" s="6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6"/>
      <c r="CF863" s="6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166"/>
      <c r="CT863" s="166"/>
      <c r="CU863" s="166"/>
      <c r="CV863" s="166"/>
      <c r="CW863" s="166"/>
      <c r="CX863" s="10"/>
      <c r="CY863" s="7"/>
      <c r="CZ863" s="7"/>
    </row>
    <row r="864" ht="15.75" customHeight="1">
      <c r="A864" s="6"/>
      <c r="B864" s="7"/>
      <c r="C864" s="7"/>
      <c r="D864" s="6"/>
      <c r="E864" s="6"/>
      <c r="F864" s="6"/>
      <c r="G864" s="6"/>
      <c r="H864" s="7"/>
      <c r="I864" s="7"/>
      <c r="J864" s="7"/>
      <c r="K864" s="7"/>
      <c r="L864" s="7"/>
      <c r="M864" s="6"/>
      <c r="N864" s="6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6"/>
      <c r="AK864" s="6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6"/>
      <c r="BH864" s="6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6"/>
      <c r="CF864" s="6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166"/>
      <c r="CT864" s="166"/>
      <c r="CU864" s="166"/>
      <c r="CV864" s="166"/>
      <c r="CW864" s="166"/>
      <c r="CX864" s="10"/>
      <c r="CY864" s="7"/>
      <c r="CZ864" s="7"/>
    </row>
    <row r="865" ht="15.75" customHeight="1">
      <c r="A865" s="6"/>
      <c r="B865" s="7"/>
      <c r="C865" s="7"/>
      <c r="D865" s="6"/>
      <c r="E865" s="6"/>
      <c r="F865" s="6"/>
      <c r="G865" s="6"/>
      <c r="H865" s="7"/>
      <c r="I865" s="7"/>
      <c r="J865" s="7"/>
      <c r="K865" s="7"/>
      <c r="L865" s="7"/>
      <c r="M865" s="6"/>
      <c r="N865" s="6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6"/>
      <c r="AK865" s="6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6"/>
      <c r="BH865" s="6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6"/>
      <c r="CF865" s="6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166"/>
      <c r="CT865" s="166"/>
      <c r="CU865" s="166"/>
      <c r="CV865" s="166"/>
      <c r="CW865" s="166"/>
      <c r="CX865" s="10"/>
      <c r="CY865" s="7"/>
      <c r="CZ865" s="7"/>
    </row>
    <row r="866" ht="15.75" customHeight="1">
      <c r="A866" s="6"/>
      <c r="B866" s="7"/>
      <c r="C866" s="7"/>
      <c r="D866" s="6"/>
      <c r="E866" s="6"/>
      <c r="F866" s="6"/>
      <c r="G866" s="6"/>
      <c r="H866" s="7"/>
      <c r="I866" s="7"/>
      <c r="J866" s="7"/>
      <c r="K866" s="7"/>
      <c r="L866" s="7"/>
      <c r="M866" s="6"/>
      <c r="N866" s="6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6"/>
      <c r="AK866" s="6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6"/>
      <c r="BH866" s="6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6"/>
      <c r="CF866" s="6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166"/>
      <c r="CT866" s="166"/>
      <c r="CU866" s="166"/>
      <c r="CV866" s="166"/>
      <c r="CW866" s="166"/>
      <c r="CX866" s="10"/>
      <c r="CY866" s="7"/>
      <c r="CZ866" s="7"/>
    </row>
    <row r="867" ht="15.75" customHeight="1">
      <c r="A867" s="6"/>
      <c r="B867" s="7"/>
      <c r="C867" s="7"/>
      <c r="D867" s="6"/>
      <c r="E867" s="6"/>
      <c r="F867" s="6"/>
      <c r="G867" s="6"/>
      <c r="H867" s="7"/>
      <c r="I867" s="7"/>
      <c r="J867" s="7"/>
      <c r="K867" s="7"/>
      <c r="L867" s="7"/>
      <c r="M867" s="6"/>
      <c r="N867" s="6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6"/>
      <c r="AK867" s="6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6"/>
      <c r="BH867" s="6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6"/>
      <c r="CF867" s="6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166"/>
      <c r="CT867" s="166"/>
      <c r="CU867" s="166"/>
      <c r="CV867" s="166"/>
      <c r="CW867" s="166"/>
      <c r="CX867" s="10"/>
      <c r="CY867" s="7"/>
      <c r="CZ867" s="7"/>
    </row>
    <row r="868" ht="15.75" customHeight="1">
      <c r="A868" s="6"/>
      <c r="B868" s="7"/>
      <c r="C868" s="7"/>
      <c r="D868" s="6"/>
      <c r="E868" s="6"/>
      <c r="F868" s="6"/>
      <c r="G868" s="6"/>
      <c r="H868" s="7"/>
      <c r="I868" s="7"/>
      <c r="J868" s="7"/>
      <c r="K868" s="7"/>
      <c r="L868" s="7"/>
      <c r="M868" s="6"/>
      <c r="N868" s="6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6"/>
      <c r="AK868" s="6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6"/>
      <c r="BH868" s="6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6"/>
      <c r="CF868" s="6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166"/>
      <c r="CT868" s="166"/>
      <c r="CU868" s="166"/>
      <c r="CV868" s="166"/>
      <c r="CW868" s="166"/>
      <c r="CX868" s="10"/>
      <c r="CY868" s="7"/>
      <c r="CZ868" s="7"/>
    </row>
    <row r="869" ht="15.75" customHeight="1">
      <c r="A869" s="6"/>
      <c r="B869" s="7"/>
      <c r="C869" s="7"/>
      <c r="D869" s="6"/>
      <c r="E869" s="6"/>
      <c r="F869" s="6"/>
      <c r="G869" s="6"/>
      <c r="H869" s="7"/>
      <c r="I869" s="7"/>
      <c r="J869" s="7"/>
      <c r="K869" s="7"/>
      <c r="L869" s="7"/>
      <c r="M869" s="6"/>
      <c r="N869" s="6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6"/>
      <c r="AK869" s="6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6"/>
      <c r="BH869" s="6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6"/>
      <c r="CF869" s="6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166"/>
      <c r="CT869" s="166"/>
      <c r="CU869" s="166"/>
      <c r="CV869" s="166"/>
      <c r="CW869" s="166"/>
      <c r="CX869" s="10"/>
      <c r="CY869" s="7"/>
      <c r="CZ869" s="7"/>
    </row>
    <row r="870" ht="15.75" customHeight="1">
      <c r="A870" s="6"/>
      <c r="B870" s="7"/>
      <c r="C870" s="7"/>
      <c r="D870" s="6"/>
      <c r="E870" s="6"/>
      <c r="F870" s="6"/>
      <c r="G870" s="6"/>
      <c r="H870" s="7"/>
      <c r="I870" s="7"/>
      <c r="J870" s="7"/>
      <c r="K870" s="7"/>
      <c r="L870" s="7"/>
      <c r="M870" s="6"/>
      <c r="N870" s="6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6"/>
      <c r="AK870" s="6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6"/>
      <c r="BH870" s="6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6"/>
      <c r="CF870" s="6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166"/>
      <c r="CT870" s="166"/>
      <c r="CU870" s="166"/>
      <c r="CV870" s="166"/>
      <c r="CW870" s="166"/>
      <c r="CX870" s="10"/>
      <c r="CY870" s="7"/>
      <c r="CZ870" s="7"/>
    </row>
    <row r="871" ht="15.75" customHeight="1">
      <c r="A871" s="6"/>
      <c r="B871" s="7"/>
      <c r="C871" s="7"/>
      <c r="D871" s="6"/>
      <c r="E871" s="6"/>
      <c r="F871" s="6"/>
      <c r="G871" s="6"/>
      <c r="H871" s="7"/>
      <c r="I871" s="7"/>
      <c r="J871" s="7"/>
      <c r="K871" s="7"/>
      <c r="L871" s="7"/>
      <c r="M871" s="6"/>
      <c r="N871" s="6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6"/>
      <c r="AK871" s="6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6"/>
      <c r="BH871" s="6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6"/>
      <c r="CF871" s="6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166"/>
      <c r="CT871" s="166"/>
      <c r="CU871" s="166"/>
      <c r="CV871" s="166"/>
      <c r="CW871" s="166"/>
      <c r="CX871" s="10"/>
      <c r="CY871" s="7"/>
      <c r="CZ871" s="7"/>
    </row>
    <row r="872" ht="15.75" customHeight="1">
      <c r="A872" s="6"/>
      <c r="B872" s="7"/>
      <c r="C872" s="7"/>
      <c r="D872" s="6"/>
      <c r="E872" s="6"/>
      <c r="F872" s="6"/>
      <c r="G872" s="6"/>
      <c r="H872" s="7"/>
      <c r="I872" s="7"/>
      <c r="J872" s="7"/>
      <c r="K872" s="7"/>
      <c r="L872" s="7"/>
      <c r="M872" s="6"/>
      <c r="N872" s="6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6"/>
      <c r="AK872" s="6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6"/>
      <c r="BH872" s="6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6"/>
      <c r="CF872" s="6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166"/>
      <c r="CT872" s="166"/>
      <c r="CU872" s="166"/>
      <c r="CV872" s="166"/>
      <c r="CW872" s="166"/>
      <c r="CX872" s="10"/>
      <c r="CY872" s="7"/>
      <c r="CZ872" s="7"/>
    </row>
    <row r="873" ht="15.75" customHeight="1">
      <c r="A873" s="6"/>
      <c r="B873" s="7"/>
      <c r="C873" s="7"/>
      <c r="D873" s="6"/>
      <c r="E873" s="6"/>
      <c r="F873" s="6"/>
      <c r="G873" s="6"/>
      <c r="H873" s="7"/>
      <c r="I873" s="7"/>
      <c r="J873" s="7"/>
      <c r="K873" s="7"/>
      <c r="L873" s="7"/>
      <c r="M873" s="6"/>
      <c r="N873" s="6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6"/>
      <c r="AK873" s="6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6"/>
      <c r="BH873" s="6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6"/>
      <c r="CF873" s="6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166"/>
      <c r="CT873" s="166"/>
      <c r="CU873" s="166"/>
      <c r="CV873" s="166"/>
      <c r="CW873" s="166"/>
      <c r="CX873" s="10"/>
      <c r="CY873" s="7"/>
      <c r="CZ873" s="7"/>
    </row>
    <row r="874" ht="15.75" customHeight="1">
      <c r="A874" s="6"/>
      <c r="B874" s="7"/>
      <c r="C874" s="7"/>
      <c r="D874" s="6"/>
      <c r="E874" s="6"/>
      <c r="F874" s="6"/>
      <c r="G874" s="6"/>
      <c r="H874" s="7"/>
      <c r="I874" s="7"/>
      <c r="J874" s="7"/>
      <c r="K874" s="7"/>
      <c r="L874" s="7"/>
      <c r="M874" s="6"/>
      <c r="N874" s="6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6"/>
      <c r="AK874" s="6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6"/>
      <c r="BH874" s="6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6"/>
      <c r="CF874" s="6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166"/>
      <c r="CT874" s="166"/>
      <c r="CU874" s="166"/>
      <c r="CV874" s="166"/>
      <c r="CW874" s="166"/>
      <c r="CX874" s="10"/>
      <c r="CY874" s="7"/>
      <c r="CZ874" s="7"/>
    </row>
    <row r="875" ht="15.75" customHeight="1">
      <c r="A875" s="6"/>
      <c r="B875" s="7"/>
      <c r="C875" s="7"/>
      <c r="D875" s="6"/>
      <c r="E875" s="6"/>
      <c r="F875" s="6"/>
      <c r="G875" s="6"/>
      <c r="H875" s="7"/>
      <c r="I875" s="7"/>
      <c r="J875" s="7"/>
      <c r="K875" s="7"/>
      <c r="L875" s="7"/>
      <c r="M875" s="6"/>
      <c r="N875" s="6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6"/>
      <c r="AK875" s="6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6"/>
      <c r="BH875" s="6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6"/>
      <c r="CF875" s="6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166"/>
      <c r="CT875" s="166"/>
      <c r="CU875" s="166"/>
      <c r="CV875" s="166"/>
      <c r="CW875" s="166"/>
      <c r="CX875" s="10"/>
      <c r="CY875" s="7"/>
      <c r="CZ875" s="7"/>
    </row>
    <row r="876" ht="15.75" customHeight="1">
      <c r="A876" s="6"/>
      <c r="B876" s="7"/>
      <c r="C876" s="7"/>
      <c r="D876" s="6"/>
      <c r="E876" s="6"/>
      <c r="F876" s="6"/>
      <c r="G876" s="6"/>
      <c r="H876" s="7"/>
      <c r="I876" s="7"/>
      <c r="J876" s="7"/>
      <c r="K876" s="7"/>
      <c r="L876" s="7"/>
      <c r="M876" s="6"/>
      <c r="N876" s="6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6"/>
      <c r="AK876" s="6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6"/>
      <c r="BH876" s="6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6"/>
      <c r="CF876" s="6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166"/>
      <c r="CT876" s="166"/>
      <c r="CU876" s="166"/>
      <c r="CV876" s="166"/>
      <c r="CW876" s="166"/>
      <c r="CX876" s="10"/>
      <c r="CY876" s="7"/>
      <c r="CZ876" s="7"/>
    </row>
    <row r="877" ht="15.75" customHeight="1">
      <c r="A877" s="6"/>
      <c r="B877" s="7"/>
      <c r="C877" s="7"/>
      <c r="D877" s="6"/>
      <c r="E877" s="6"/>
      <c r="F877" s="6"/>
      <c r="G877" s="6"/>
      <c r="H877" s="7"/>
      <c r="I877" s="7"/>
      <c r="J877" s="7"/>
      <c r="K877" s="7"/>
      <c r="L877" s="7"/>
      <c r="M877" s="6"/>
      <c r="N877" s="6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6"/>
      <c r="AK877" s="6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6"/>
      <c r="BH877" s="6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6"/>
      <c r="CF877" s="6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166"/>
      <c r="CT877" s="166"/>
      <c r="CU877" s="166"/>
      <c r="CV877" s="166"/>
      <c r="CW877" s="166"/>
      <c r="CX877" s="10"/>
      <c r="CY877" s="7"/>
      <c r="CZ877" s="7"/>
    </row>
    <row r="878" ht="15.75" customHeight="1">
      <c r="A878" s="6"/>
      <c r="B878" s="7"/>
      <c r="C878" s="7"/>
      <c r="D878" s="6"/>
      <c r="E878" s="6"/>
      <c r="F878" s="6"/>
      <c r="G878" s="6"/>
      <c r="H878" s="7"/>
      <c r="I878" s="7"/>
      <c r="J878" s="7"/>
      <c r="K878" s="7"/>
      <c r="L878" s="7"/>
      <c r="M878" s="6"/>
      <c r="N878" s="6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6"/>
      <c r="AK878" s="6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6"/>
      <c r="BH878" s="6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6"/>
      <c r="CF878" s="6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166"/>
      <c r="CT878" s="166"/>
      <c r="CU878" s="166"/>
      <c r="CV878" s="166"/>
      <c r="CW878" s="166"/>
      <c r="CX878" s="10"/>
      <c r="CY878" s="7"/>
      <c r="CZ878" s="7"/>
    </row>
    <row r="879" ht="15.75" customHeight="1">
      <c r="A879" s="6"/>
      <c r="B879" s="7"/>
      <c r="C879" s="7"/>
      <c r="D879" s="6"/>
      <c r="E879" s="6"/>
      <c r="F879" s="6"/>
      <c r="G879" s="6"/>
      <c r="H879" s="7"/>
      <c r="I879" s="7"/>
      <c r="J879" s="7"/>
      <c r="K879" s="7"/>
      <c r="L879" s="7"/>
      <c r="M879" s="6"/>
      <c r="N879" s="6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6"/>
      <c r="AK879" s="6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6"/>
      <c r="BH879" s="6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Z879" s="7"/>
      <c r="CA879" s="7"/>
      <c r="CB879" s="7"/>
      <c r="CC879" s="7"/>
      <c r="CD879" s="7"/>
      <c r="CE879" s="6"/>
      <c r="CF879" s="6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166"/>
      <c r="CT879" s="166"/>
      <c r="CU879" s="166"/>
      <c r="CV879" s="166"/>
      <c r="CW879" s="166"/>
      <c r="CX879" s="10"/>
      <c r="CY879" s="7"/>
      <c r="CZ879" s="7"/>
    </row>
  </sheetData>
  <mergeCells count="39">
    <mergeCell ref="A1:B1"/>
    <mergeCell ref="C1:F1"/>
    <mergeCell ref="A2:B2"/>
    <mergeCell ref="C2:F2"/>
    <mergeCell ref="A3:B3"/>
    <mergeCell ref="C3:F3"/>
    <mergeCell ref="C4:F4"/>
    <mergeCell ref="A4:B4"/>
    <mergeCell ref="A5:B5"/>
    <mergeCell ref="A6:B6"/>
    <mergeCell ref="A50:B50"/>
    <mergeCell ref="A290:B290"/>
    <mergeCell ref="A291:B291"/>
    <mergeCell ref="A292:B292"/>
    <mergeCell ref="C295:F295"/>
    <mergeCell ref="C585:F585"/>
    <mergeCell ref="C586:F586"/>
    <mergeCell ref="C587:F587"/>
    <mergeCell ref="C588:F588"/>
    <mergeCell ref="C589:F589"/>
    <mergeCell ref="C590:F590"/>
    <mergeCell ref="C5:F5"/>
    <mergeCell ref="C6:F6"/>
    <mergeCell ref="C290:F290"/>
    <mergeCell ref="C291:F291"/>
    <mergeCell ref="C292:F292"/>
    <mergeCell ref="C293:F293"/>
    <mergeCell ref="C294:F294"/>
    <mergeCell ref="A588:B588"/>
    <mergeCell ref="A589:B589"/>
    <mergeCell ref="A590:B590"/>
    <mergeCell ref="A631:B631"/>
    <mergeCell ref="A293:B293"/>
    <mergeCell ref="A294:B294"/>
    <mergeCell ref="A295:B295"/>
    <mergeCell ref="A336:B336"/>
    <mergeCell ref="A585:B585"/>
    <mergeCell ref="A586:B586"/>
    <mergeCell ref="A587:B587"/>
  </mergeCells>
  <conditionalFormatting sqref="BB9:BD9">
    <cfRule type="cellIs" dxfId="0" priority="1" operator="lessThan">
      <formula>1</formula>
    </cfRule>
  </conditionalFormatting>
  <conditionalFormatting sqref="BB9:BD9">
    <cfRule type="cellIs" dxfId="0" priority="2" operator="lessThan">
      <formula>1</formula>
    </cfRule>
  </conditionalFormatting>
  <conditionalFormatting sqref="H9:CZ9 H50:M50 AJ50:CP50 BY297 H298:BX298 BZ298:CP298 BY335 H336:M336 AJ336:BX336 BZ336:CP336 BY592 H593:BX593 BZ593:CP593 BY630 H631:M631 AJ631:BX631 BZ631:CP631">
    <cfRule type="cellIs" dxfId="0" priority="3" operator="lessThan">
      <formula>1</formula>
    </cfRule>
  </conditionalFormatting>
  <conditionalFormatting sqref="H9:CZ9">
    <cfRule type="cellIs" dxfId="0" priority="4" operator="lessThan">
      <formula>1</formula>
    </cfRule>
  </conditionalFormatting>
  <hyperlinks>
    <hyperlink r:id="rId1" ref="A9"/>
    <hyperlink r:id="rId2" ref="A298"/>
    <hyperlink r:id="rId3" ref="A593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1" width="4.29"/>
    <col customWidth="1" min="2" max="2" width="15.57"/>
    <col customWidth="1" min="3" max="3" width="23.43"/>
    <col customWidth="1" min="4" max="4" width="5.43"/>
    <col customWidth="1" min="5" max="5" width="4.43"/>
    <col customWidth="1" min="6" max="6" width="4.14"/>
    <col customWidth="1" min="7" max="7" width="9.14"/>
    <col customWidth="1" min="8" max="8" width="8.57"/>
    <col customWidth="1" min="9" max="9" width="8.43"/>
    <col customWidth="1" min="10" max="11" width="9.29"/>
    <col customWidth="1" min="12" max="12" width="8.14"/>
    <col customWidth="1" min="13" max="13" width="7.71"/>
    <col customWidth="1" min="14" max="14" width="8.14"/>
    <col customWidth="1" min="15" max="15" width="7.71"/>
    <col customWidth="1" min="16" max="16" width="7.29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7" t="s">
        <v>422</v>
      </c>
      <c r="B1" s="364" t="s">
        <v>423</v>
      </c>
      <c r="C1" s="366" t="s">
        <v>424</v>
      </c>
      <c r="D1" s="21"/>
      <c r="E1" s="21"/>
      <c r="F1" s="368"/>
      <c r="G1" s="21"/>
      <c r="H1" s="21"/>
      <c r="I1" s="21"/>
      <c r="J1" s="21"/>
      <c r="K1" s="21"/>
      <c r="L1" s="21"/>
      <c r="M1" s="7"/>
      <c r="N1" s="7"/>
      <c r="O1" s="7"/>
      <c r="P1" s="369"/>
      <c r="Q1" s="7"/>
      <c r="R1" s="370"/>
      <c r="S1" s="370"/>
      <c r="T1" s="370"/>
      <c r="U1" s="7"/>
      <c r="V1" s="7"/>
      <c r="W1" s="7"/>
      <c r="X1" s="7"/>
      <c r="Y1" s="7"/>
      <c r="Z1" s="7"/>
      <c r="AA1" s="7"/>
      <c r="AB1" s="7"/>
      <c r="AC1" s="7"/>
    </row>
    <row r="2">
      <c r="A2" s="7"/>
      <c r="B2" s="371" t="s">
        <v>425</v>
      </c>
      <c r="C2" s="372" t="s">
        <v>426</v>
      </c>
      <c r="D2" s="21"/>
      <c r="E2" s="21"/>
      <c r="F2" s="368"/>
      <c r="G2" s="21"/>
      <c r="H2" s="21"/>
      <c r="I2" s="21"/>
      <c r="J2" s="21"/>
      <c r="K2" s="21"/>
      <c r="L2" s="21"/>
      <c r="M2" s="7"/>
      <c r="N2" s="7"/>
      <c r="O2" s="7"/>
      <c r="P2" s="369"/>
      <c r="Q2" s="7"/>
      <c r="R2" s="370"/>
      <c r="S2" s="370"/>
      <c r="T2" s="370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371" t="s">
        <v>427</v>
      </c>
      <c r="C3" s="373">
        <v>45740.0</v>
      </c>
      <c r="D3" s="7"/>
      <c r="E3" s="7"/>
      <c r="F3" s="374"/>
      <c r="G3" s="7"/>
      <c r="H3" s="7"/>
      <c r="I3" s="7"/>
      <c r="J3" s="7"/>
      <c r="K3" s="7"/>
      <c r="L3" s="7"/>
      <c r="M3" s="7"/>
      <c r="N3" s="7"/>
      <c r="O3" s="7"/>
      <c r="P3" s="370"/>
      <c r="Q3" s="7"/>
      <c r="R3" s="370"/>
      <c r="S3" s="370"/>
      <c r="T3" s="370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375" t="s">
        <v>428</v>
      </c>
      <c r="C4" s="376"/>
      <c r="D4" s="7"/>
      <c r="E4" s="7"/>
      <c r="F4" s="374"/>
      <c r="G4" s="7"/>
      <c r="H4" s="7"/>
      <c r="I4" s="7"/>
      <c r="J4" s="7"/>
      <c r="K4" s="7"/>
      <c r="L4" s="7"/>
      <c r="M4" s="7"/>
      <c r="N4" s="7"/>
      <c r="O4" s="7"/>
      <c r="P4" s="370"/>
      <c r="Q4" s="7"/>
      <c r="R4" s="370"/>
      <c r="S4" s="370"/>
      <c r="T4" s="370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7"/>
      <c r="C5" s="7"/>
      <c r="D5" s="7"/>
      <c r="E5" s="7"/>
      <c r="F5" s="374"/>
      <c r="G5" s="7"/>
      <c r="H5" s="7"/>
      <c r="I5" s="7"/>
      <c r="J5" s="7"/>
      <c r="K5" s="7"/>
      <c r="L5" s="7"/>
      <c r="M5" s="7"/>
      <c r="N5" s="7"/>
      <c r="O5" s="7"/>
      <c r="P5" s="370"/>
      <c r="Q5" s="7"/>
      <c r="R5" s="370"/>
      <c r="S5" s="370"/>
      <c r="T5" s="370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7"/>
      <c r="C6" s="7"/>
      <c r="D6" s="21"/>
      <c r="E6" s="21"/>
      <c r="F6" s="368"/>
      <c r="G6" s="21"/>
      <c r="H6" s="21"/>
      <c r="I6" s="21"/>
      <c r="J6" s="21"/>
      <c r="K6" s="21"/>
      <c r="L6" s="21"/>
      <c r="M6" s="21"/>
      <c r="N6" s="21"/>
      <c r="O6" s="21"/>
      <c r="P6" s="369"/>
      <c r="Q6" s="7"/>
      <c r="R6" s="370"/>
      <c r="S6" s="370"/>
      <c r="T6" s="370"/>
      <c r="U6" s="7"/>
      <c r="V6" s="7"/>
      <c r="W6" s="7"/>
      <c r="X6" s="7"/>
      <c r="Y6" s="7"/>
      <c r="Z6" s="7"/>
      <c r="AA6" s="7"/>
      <c r="AB6" s="7"/>
      <c r="AC6" s="7"/>
    </row>
    <row r="7" ht="45.75" customHeight="1">
      <c r="A7" s="377"/>
      <c r="B7" s="377"/>
      <c r="C7" s="378"/>
      <c r="D7" s="379" t="s">
        <v>429</v>
      </c>
      <c r="E7" s="380" t="s">
        <v>430</v>
      </c>
      <c r="F7" s="379" t="s">
        <v>431</v>
      </c>
      <c r="G7" s="381">
        <v>401.0</v>
      </c>
      <c r="H7" s="382">
        <v>402.0</v>
      </c>
      <c r="I7" s="383" t="s">
        <v>432</v>
      </c>
      <c r="J7" s="382">
        <v>403.0</v>
      </c>
      <c r="K7" s="383" t="s">
        <v>433</v>
      </c>
      <c r="L7" s="384">
        <v>404.0</v>
      </c>
      <c r="M7" s="385" t="s">
        <v>434</v>
      </c>
      <c r="N7" s="386">
        <v>405.0</v>
      </c>
      <c r="O7" s="385" t="s">
        <v>435</v>
      </c>
      <c r="P7" s="387" t="s">
        <v>436</v>
      </c>
      <c r="Q7" s="388" t="s">
        <v>437</v>
      </c>
      <c r="R7" s="389" t="s">
        <v>438</v>
      </c>
      <c r="S7" s="390" t="s">
        <v>439</v>
      </c>
      <c r="T7" s="391" t="s">
        <v>440</v>
      </c>
      <c r="U7" s="7"/>
      <c r="V7" s="7"/>
      <c r="W7" s="7"/>
      <c r="X7" s="7"/>
      <c r="Y7" s="7"/>
      <c r="Z7" s="7"/>
      <c r="AA7" s="7"/>
      <c r="AB7" s="7"/>
      <c r="AC7" s="7"/>
    </row>
    <row r="8">
      <c r="A8" s="392" t="s">
        <v>441</v>
      </c>
      <c r="B8" s="393" t="str">
        <f>[2]Master!C2</f>
        <v>#ERROR!</v>
      </c>
      <c r="C8" s="394" t="s">
        <v>50</v>
      </c>
      <c r="D8" s="395"/>
      <c r="E8" s="395"/>
      <c r="F8" s="396"/>
      <c r="G8" s="397">
        <f>'401'!D9</f>
        <v>41</v>
      </c>
      <c r="H8" s="38">
        <f>'402'!D9</f>
        <v>45</v>
      </c>
      <c r="I8" s="316">
        <f>'402 L'!D9</f>
        <v>15</v>
      </c>
      <c r="J8" s="38">
        <f>'403'!D9</f>
        <v>40</v>
      </c>
      <c r="K8" s="316">
        <f>'403 L'!D9</f>
        <v>12</v>
      </c>
      <c r="L8" s="38">
        <f>'404'!D9</f>
        <v>45</v>
      </c>
      <c r="M8" s="38">
        <f>'404 L'!D9</f>
        <v>14</v>
      </c>
      <c r="N8" s="316">
        <f>'405'!D9</f>
        <v>49</v>
      </c>
      <c r="O8" s="38">
        <f>'405 L'!D9</f>
        <v>4</v>
      </c>
      <c r="P8" s="39">
        <f>'406 L'!D9</f>
        <v>22</v>
      </c>
      <c r="Q8" s="316">
        <f t="shared" ref="Q8:Q92" si="1">SUM(G8+H8+J8+L8+N8)</f>
        <v>220</v>
      </c>
      <c r="R8" s="398">
        <f t="shared" ref="R8:R92" si="2">SUM(K8+O8+P8+M8+I8)</f>
        <v>67</v>
      </c>
      <c r="S8" s="39">
        <f t="shared" ref="S8:S92" si="3">Q8+R8+D8+E8</f>
        <v>287</v>
      </c>
      <c r="T8" s="399" t="s">
        <v>442</v>
      </c>
      <c r="U8" s="7"/>
      <c r="V8" s="7"/>
      <c r="W8" s="7"/>
      <c r="X8" s="7"/>
      <c r="Y8" s="7"/>
      <c r="Z8" s="7"/>
      <c r="AA8" s="7"/>
      <c r="AB8" s="7"/>
      <c r="AC8" s="7"/>
    </row>
    <row r="9">
      <c r="A9" s="121">
        <v>1.0</v>
      </c>
      <c r="B9" s="122" t="s">
        <v>56</v>
      </c>
      <c r="C9" s="123" t="s">
        <v>57</v>
      </c>
      <c r="D9" s="400"/>
      <c r="E9" s="400"/>
      <c r="F9" s="401"/>
      <c r="G9" s="402">
        <f>'401'!D10</f>
        <v>35</v>
      </c>
      <c r="H9" s="403">
        <f>'402'!D10</f>
        <v>37</v>
      </c>
      <c r="I9" s="404">
        <f>'402 L'!D10</f>
        <v>13</v>
      </c>
      <c r="J9" s="403">
        <f>'403'!D10</f>
        <v>33</v>
      </c>
      <c r="K9" s="404">
        <f>'403 L'!D10</f>
        <v>11</v>
      </c>
      <c r="L9" s="403">
        <f>'404'!D10</f>
        <v>38</v>
      </c>
      <c r="M9" s="403">
        <f>'404 L'!D10</f>
        <v>11</v>
      </c>
      <c r="N9" s="404">
        <f>'405'!D10</f>
        <v>34</v>
      </c>
      <c r="O9" s="403">
        <f>'405 L'!D10</f>
        <v>4</v>
      </c>
      <c r="P9" s="405">
        <f>'406 L'!D10</f>
        <v>18</v>
      </c>
      <c r="Q9" s="404">
        <f t="shared" si="1"/>
        <v>177</v>
      </c>
      <c r="R9" s="406">
        <f t="shared" si="2"/>
        <v>57</v>
      </c>
      <c r="S9" s="405">
        <f t="shared" si="3"/>
        <v>234</v>
      </c>
      <c r="T9" s="407">
        <f t="shared" ref="T9:T48" si="4">ROUND(S9/S$8*100,0)</f>
        <v>82</v>
      </c>
      <c r="U9" s="408"/>
      <c r="V9" s="408"/>
      <c r="W9" s="408"/>
      <c r="X9" s="408"/>
      <c r="Y9" s="408"/>
      <c r="Z9" s="408"/>
      <c r="AA9" s="408"/>
      <c r="AB9" s="408"/>
      <c r="AC9" s="408"/>
    </row>
    <row r="10" ht="15.75" customHeight="1">
      <c r="A10" s="169">
        <v>2.0</v>
      </c>
      <c r="B10" s="170" t="s">
        <v>58</v>
      </c>
      <c r="C10" s="171" t="s">
        <v>59</v>
      </c>
      <c r="D10" s="400"/>
      <c r="E10" s="400"/>
      <c r="F10" s="401"/>
      <c r="G10" s="402">
        <f>'401'!D11</f>
        <v>17</v>
      </c>
      <c r="H10" s="403">
        <f>'402'!D11</f>
        <v>22</v>
      </c>
      <c r="I10" s="404">
        <f>'402 L'!D11</f>
        <v>7</v>
      </c>
      <c r="J10" s="403">
        <f>'403'!D11</f>
        <v>13</v>
      </c>
      <c r="K10" s="404">
        <f>'403 L'!D11</f>
        <v>2</v>
      </c>
      <c r="L10" s="403">
        <f>'404'!D11</f>
        <v>23</v>
      </c>
      <c r="M10" s="403">
        <f>'404 L'!D11</f>
        <v>5</v>
      </c>
      <c r="N10" s="404">
        <f>'405'!D11</f>
        <v>27</v>
      </c>
      <c r="O10" s="403">
        <f>'405 L'!D11</f>
        <v>1</v>
      </c>
      <c r="P10" s="405">
        <f>'406 L'!D11</f>
        <v>9</v>
      </c>
      <c r="Q10" s="404">
        <f t="shared" si="1"/>
        <v>102</v>
      </c>
      <c r="R10" s="406">
        <f t="shared" si="2"/>
        <v>24</v>
      </c>
      <c r="S10" s="405">
        <f t="shared" si="3"/>
        <v>126</v>
      </c>
      <c r="T10" s="407">
        <f t="shared" si="4"/>
        <v>44</v>
      </c>
      <c r="U10" s="408"/>
      <c r="V10" s="408"/>
      <c r="W10" s="408"/>
      <c r="X10" s="408"/>
      <c r="Y10" s="408"/>
      <c r="Z10" s="408"/>
      <c r="AA10" s="408"/>
      <c r="AB10" s="408"/>
      <c r="AC10" s="408"/>
    </row>
    <row r="11">
      <c r="A11" s="121">
        <v>3.0</v>
      </c>
      <c r="B11" s="170" t="s">
        <v>60</v>
      </c>
      <c r="C11" s="171" t="s">
        <v>61</v>
      </c>
      <c r="D11" s="400"/>
      <c r="E11" s="409"/>
      <c r="F11" s="401"/>
      <c r="G11" s="402">
        <f>'401'!D12</f>
        <v>16</v>
      </c>
      <c r="H11" s="403">
        <f>'402'!D12</f>
        <v>17</v>
      </c>
      <c r="I11" s="404">
        <f>'402 L'!D12</f>
        <v>7</v>
      </c>
      <c r="J11" s="403">
        <f>'403'!D12</f>
        <v>19</v>
      </c>
      <c r="K11" s="404">
        <f>'403 L'!D12</f>
        <v>4</v>
      </c>
      <c r="L11" s="403">
        <f>'404'!D12</f>
        <v>22</v>
      </c>
      <c r="M11" s="403">
        <f>'404 L'!D12</f>
        <v>9</v>
      </c>
      <c r="N11" s="404">
        <f>'405'!D12</f>
        <v>26</v>
      </c>
      <c r="O11" s="403">
        <f>'405 L'!D12</f>
        <v>1</v>
      </c>
      <c r="P11" s="405">
        <f>'406 L'!D12</f>
        <v>10</v>
      </c>
      <c r="Q11" s="404">
        <f t="shared" si="1"/>
        <v>100</v>
      </c>
      <c r="R11" s="406">
        <f t="shared" si="2"/>
        <v>31</v>
      </c>
      <c r="S11" s="405">
        <f t="shared" si="3"/>
        <v>131</v>
      </c>
      <c r="T11" s="407">
        <f t="shared" si="4"/>
        <v>46</v>
      </c>
      <c r="U11" s="408"/>
      <c r="V11" s="408"/>
      <c r="W11" s="408"/>
      <c r="X11" s="408"/>
      <c r="Y11" s="408"/>
      <c r="Z11" s="408"/>
      <c r="AA11" s="408"/>
      <c r="AB11" s="408"/>
      <c r="AC11" s="408"/>
    </row>
    <row r="12">
      <c r="A12" s="121">
        <v>4.0</v>
      </c>
      <c r="B12" s="170" t="s">
        <v>62</v>
      </c>
      <c r="C12" s="171" t="s">
        <v>63</v>
      </c>
      <c r="D12" s="400"/>
      <c r="E12" s="400"/>
      <c r="F12" s="401"/>
      <c r="G12" s="402">
        <f>'401'!D13</f>
        <v>21</v>
      </c>
      <c r="H12" s="403">
        <f>'402'!D13</f>
        <v>22</v>
      </c>
      <c r="I12" s="404">
        <f>'402 L'!D13</f>
        <v>6</v>
      </c>
      <c r="J12" s="403">
        <f>'403'!D13</f>
        <v>21</v>
      </c>
      <c r="K12" s="404">
        <f>'403 L'!D13</f>
        <v>6</v>
      </c>
      <c r="L12" s="403">
        <f>'404'!D13</f>
        <v>22</v>
      </c>
      <c r="M12" s="403">
        <f>'404 L'!D13</f>
        <v>5</v>
      </c>
      <c r="N12" s="404">
        <f>'405'!D13</f>
        <v>25</v>
      </c>
      <c r="O12" s="403">
        <f>'405 L'!D13</f>
        <v>3</v>
      </c>
      <c r="P12" s="405">
        <f>'406 L'!D13</f>
        <v>12</v>
      </c>
      <c r="Q12" s="404">
        <f t="shared" si="1"/>
        <v>111</v>
      </c>
      <c r="R12" s="406">
        <f t="shared" si="2"/>
        <v>32</v>
      </c>
      <c r="S12" s="405">
        <f t="shared" si="3"/>
        <v>143</v>
      </c>
      <c r="T12" s="407">
        <f t="shared" si="4"/>
        <v>50</v>
      </c>
      <c r="U12" s="408"/>
      <c r="V12" s="408"/>
      <c r="W12" s="408"/>
      <c r="X12" s="408"/>
      <c r="Y12" s="408"/>
      <c r="Z12" s="408"/>
      <c r="AA12" s="408"/>
      <c r="AB12" s="408"/>
      <c r="AC12" s="408"/>
    </row>
    <row r="13">
      <c r="A13" s="169">
        <v>5.0</v>
      </c>
      <c r="B13" s="170" t="s">
        <v>64</v>
      </c>
      <c r="C13" s="171" t="s">
        <v>65</v>
      </c>
      <c r="D13" s="400"/>
      <c r="E13" s="409"/>
      <c r="F13" s="401"/>
      <c r="G13" s="402">
        <f>'401'!D14</f>
        <v>29</v>
      </c>
      <c r="H13" s="403">
        <f>'402'!D14</f>
        <v>36</v>
      </c>
      <c r="I13" s="404">
        <f>'402 L'!D14</f>
        <v>11</v>
      </c>
      <c r="J13" s="403">
        <f>'403'!D14</f>
        <v>28</v>
      </c>
      <c r="K13" s="404">
        <f>'403 L'!D14</f>
        <v>8</v>
      </c>
      <c r="L13" s="403">
        <f>'404'!D14</f>
        <v>34</v>
      </c>
      <c r="M13" s="403">
        <f>'404 L'!D14</f>
        <v>10</v>
      </c>
      <c r="N13" s="404">
        <f>'405'!D14</f>
        <v>35</v>
      </c>
      <c r="O13" s="403">
        <f>'405 L'!D14</f>
        <v>2</v>
      </c>
      <c r="P13" s="405">
        <f>'406 L'!D14</f>
        <v>14</v>
      </c>
      <c r="Q13" s="404">
        <f t="shared" si="1"/>
        <v>162</v>
      </c>
      <c r="R13" s="406">
        <f t="shared" si="2"/>
        <v>45</v>
      </c>
      <c r="S13" s="405">
        <f t="shared" si="3"/>
        <v>207</v>
      </c>
      <c r="T13" s="407">
        <f t="shared" si="4"/>
        <v>72</v>
      </c>
      <c r="U13" s="408"/>
      <c r="V13" s="408"/>
      <c r="W13" s="408"/>
      <c r="X13" s="408"/>
      <c r="Y13" s="408"/>
      <c r="Z13" s="408"/>
      <c r="AA13" s="408"/>
      <c r="AB13" s="408"/>
      <c r="AC13" s="408"/>
    </row>
    <row r="14">
      <c r="A14" s="121">
        <v>6.0</v>
      </c>
      <c r="B14" s="170" t="s">
        <v>66</v>
      </c>
      <c r="C14" s="171" t="s">
        <v>67</v>
      </c>
      <c r="D14" s="400"/>
      <c r="E14" s="400"/>
      <c r="F14" s="401"/>
      <c r="G14" s="402">
        <f>'401'!D15</f>
        <v>16</v>
      </c>
      <c r="H14" s="403">
        <f>'402'!D15</f>
        <v>19</v>
      </c>
      <c r="I14" s="404">
        <f>'402 L'!D15</f>
        <v>7</v>
      </c>
      <c r="J14" s="403">
        <f>'403'!D15</f>
        <v>16</v>
      </c>
      <c r="K14" s="404">
        <f>'403 L'!D15</f>
        <v>4</v>
      </c>
      <c r="L14" s="403">
        <f>'404'!D15</f>
        <v>15</v>
      </c>
      <c r="M14" s="403">
        <f>'404 L'!D15</f>
        <v>7</v>
      </c>
      <c r="N14" s="404">
        <f>'405'!D15</f>
        <v>27</v>
      </c>
      <c r="O14" s="403">
        <f>'405 L'!D15</f>
        <v>2</v>
      </c>
      <c r="P14" s="405">
        <f>'406 L'!D15</f>
        <v>12</v>
      </c>
      <c r="Q14" s="404">
        <f t="shared" si="1"/>
        <v>93</v>
      </c>
      <c r="R14" s="406">
        <f t="shared" si="2"/>
        <v>32</v>
      </c>
      <c r="S14" s="405">
        <f t="shared" si="3"/>
        <v>125</v>
      </c>
      <c r="T14" s="407">
        <f t="shared" si="4"/>
        <v>44</v>
      </c>
      <c r="U14" s="408"/>
      <c r="V14" s="408"/>
      <c r="W14" s="408"/>
      <c r="X14" s="408"/>
      <c r="Y14" s="408"/>
      <c r="Z14" s="408"/>
      <c r="AA14" s="408"/>
      <c r="AB14" s="408"/>
      <c r="AC14" s="408"/>
    </row>
    <row r="15">
      <c r="A15" s="121">
        <v>7.0</v>
      </c>
      <c r="B15" s="170" t="s">
        <v>68</v>
      </c>
      <c r="C15" s="171" t="s">
        <v>69</v>
      </c>
      <c r="D15" s="400"/>
      <c r="E15" s="400"/>
      <c r="F15" s="401"/>
      <c r="G15" s="402">
        <f>'401'!D16</f>
        <v>1</v>
      </c>
      <c r="H15" s="403">
        <f>'402'!D16</f>
        <v>1</v>
      </c>
      <c r="I15" s="404">
        <f>'402 L'!D16</f>
        <v>2</v>
      </c>
      <c r="J15" s="403">
        <f>'403'!D16</f>
        <v>2</v>
      </c>
      <c r="K15" s="404">
        <f>'403 L'!D16</f>
        <v>1</v>
      </c>
      <c r="L15" s="403">
        <f>'404'!D16</f>
        <v>2</v>
      </c>
      <c r="M15" s="403">
        <f>'404 L'!D16</f>
        <v>1</v>
      </c>
      <c r="N15" s="404">
        <f>'405'!D16</f>
        <v>2</v>
      </c>
      <c r="O15" s="403">
        <f>'405 L'!D16</f>
        <v>0</v>
      </c>
      <c r="P15" s="405">
        <f>'406 L'!D16</f>
        <v>0</v>
      </c>
      <c r="Q15" s="404">
        <f t="shared" si="1"/>
        <v>8</v>
      </c>
      <c r="R15" s="406">
        <f t="shared" si="2"/>
        <v>4</v>
      </c>
      <c r="S15" s="405">
        <f t="shared" si="3"/>
        <v>12</v>
      </c>
      <c r="T15" s="407">
        <f t="shared" si="4"/>
        <v>4</v>
      </c>
      <c r="U15" s="408"/>
      <c r="V15" s="408"/>
      <c r="W15" s="408"/>
      <c r="X15" s="408"/>
      <c r="Y15" s="408"/>
      <c r="Z15" s="408"/>
      <c r="AA15" s="408"/>
      <c r="AB15" s="408"/>
      <c r="AC15" s="408"/>
    </row>
    <row r="16">
      <c r="A16" s="169">
        <v>8.0</v>
      </c>
      <c r="B16" s="170" t="s">
        <v>70</v>
      </c>
      <c r="C16" s="171" t="s">
        <v>71</v>
      </c>
      <c r="D16" s="400"/>
      <c r="E16" s="400"/>
      <c r="F16" s="401"/>
      <c r="G16" s="402">
        <f>'401'!D17</f>
        <v>0</v>
      </c>
      <c r="H16" s="403">
        <f>'402'!D17</f>
        <v>0</v>
      </c>
      <c r="I16" s="404">
        <f>'402 L'!D17</f>
        <v>0</v>
      </c>
      <c r="J16" s="403">
        <f>'403'!D17</f>
        <v>0</v>
      </c>
      <c r="K16" s="404">
        <f>'403 L'!D17</f>
        <v>0</v>
      </c>
      <c r="L16" s="403">
        <f>'404'!D17</f>
        <v>0</v>
      </c>
      <c r="M16" s="403">
        <f>'404 L'!D17</f>
        <v>0</v>
      </c>
      <c r="N16" s="404">
        <f>'405'!D17</f>
        <v>0</v>
      </c>
      <c r="O16" s="403">
        <f>'405 L'!D17</f>
        <v>0</v>
      </c>
      <c r="P16" s="405">
        <f>'406 L'!D17</f>
        <v>0</v>
      </c>
      <c r="Q16" s="404">
        <f t="shared" si="1"/>
        <v>0</v>
      </c>
      <c r="R16" s="406">
        <f t="shared" si="2"/>
        <v>0</v>
      </c>
      <c r="S16" s="405">
        <f t="shared" si="3"/>
        <v>0</v>
      </c>
      <c r="T16" s="407">
        <f t="shared" si="4"/>
        <v>0</v>
      </c>
      <c r="U16" s="408"/>
      <c r="V16" s="408"/>
      <c r="W16" s="408"/>
      <c r="X16" s="408"/>
      <c r="Y16" s="408"/>
      <c r="Z16" s="408"/>
      <c r="AA16" s="408"/>
      <c r="AB16" s="408"/>
      <c r="AC16" s="408"/>
    </row>
    <row r="17">
      <c r="A17" s="121">
        <v>9.0</v>
      </c>
      <c r="B17" s="170" t="s">
        <v>72</v>
      </c>
      <c r="C17" s="171" t="s">
        <v>73</v>
      </c>
      <c r="D17" s="400"/>
      <c r="E17" s="400"/>
      <c r="F17" s="401"/>
      <c r="G17" s="402">
        <f>'401'!D18</f>
        <v>23</v>
      </c>
      <c r="H17" s="403">
        <f>'402'!D18</f>
        <v>30</v>
      </c>
      <c r="I17" s="404">
        <f>'402 L'!D18</f>
        <v>10</v>
      </c>
      <c r="J17" s="403">
        <f>'403'!D18</f>
        <v>23</v>
      </c>
      <c r="K17" s="404">
        <f>'403 L'!D18</f>
        <v>7</v>
      </c>
      <c r="L17" s="403">
        <f>'404'!D18</f>
        <v>28</v>
      </c>
      <c r="M17" s="403">
        <f>'404 L'!D18</f>
        <v>10</v>
      </c>
      <c r="N17" s="404">
        <f>'405'!D18</f>
        <v>34</v>
      </c>
      <c r="O17" s="403">
        <f>'405 L'!D18</f>
        <v>2</v>
      </c>
      <c r="P17" s="405">
        <f>'406 L'!D18</f>
        <v>14</v>
      </c>
      <c r="Q17" s="404">
        <f t="shared" si="1"/>
        <v>138</v>
      </c>
      <c r="R17" s="406">
        <f t="shared" si="2"/>
        <v>43</v>
      </c>
      <c r="S17" s="405">
        <f t="shared" si="3"/>
        <v>181</v>
      </c>
      <c r="T17" s="407">
        <f t="shared" si="4"/>
        <v>63</v>
      </c>
      <c r="U17" s="408"/>
      <c r="V17" s="408"/>
      <c r="W17" s="408"/>
      <c r="X17" s="408"/>
      <c r="Y17" s="408"/>
      <c r="Z17" s="408"/>
      <c r="AA17" s="408"/>
      <c r="AB17" s="408"/>
      <c r="AC17" s="408"/>
    </row>
    <row r="18">
      <c r="A18" s="121">
        <v>10.0</v>
      </c>
      <c r="B18" s="170" t="s">
        <v>74</v>
      </c>
      <c r="C18" s="171" t="s">
        <v>75</v>
      </c>
      <c r="D18" s="400"/>
      <c r="E18" s="400"/>
      <c r="F18" s="401"/>
      <c r="G18" s="402">
        <f>'401'!D19</f>
        <v>0</v>
      </c>
      <c r="H18" s="403">
        <f>'402'!D19</f>
        <v>0</v>
      </c>
      <c r="I18" s="404">
        <f>'402 L'!D19</f>
        <v>0</v>
      </c>
      <c r="J18" s="403">
        <f>'403'!D19</f>
        <v>0</v>
      </c>
      <c r="K18" s="404">
        <f>'403 L'!D19</f>
        <v>0</v>
      </c>
      <c r="L18" s="403">
        <f>'404'!D19</f>
        <v>0</v>
      </c>
      <c r="M18" s="403">
        <f>'404 L'!D19</f>
        <v>0</v>
      </c>
      <c r="N18" s="404">
        <f>'405'!D19</f>
        <v>0</v>
      </c>
      <c r="O18" s="403">
        <f>'405 L'!D19</f>
        <v>0</v>
      </c>
      <c r="P18" s="405">
        <f>'406 L'!D19</f>
        <v>0</v>
      </c>
      <c r="Q18" s="404">
        <f t="shared" si="1"/>
        <v>0</v>
      </c>
      <c r="R18" s="406">
        <f t="shared" si="2"/>
        <v>0</v>
      </c>
      <c r="S18" s="405">
        <f t="shared" si="3"/>
        <v>0</v>
      </c>
      <c r="T18" s="407">
        <f t="shared" si="4"/>
        <v>0</v>
      </c>
      <c r="U18" s="408"/>
      <c r="V18" s="408"/>
      <c r="W18" s="408"/>
      <c r="X18" s="408"/>
      <c r="Y18" s="408"/>
      <c r="Z18" s="408"/>
      <c r="AA18" s="408"/>
      <c r="AB18" s="408"/>
      <c r="AC18" s="408"/>
    </row>
    <row r="19">
      <c r="A19" s="169">
        <v>11.0</v>
      </c>
      <c r="B19" s="170" t="s">
        <v>76</v>
      </c>
      <c r="C19" s="171" t="s">
        <v>77</v>
      </c>
      <c r="D19" s="400"/>
      <c r="E19" s="400"/>
      <c r="F19" s="401"/>
      <c r="G19" s="402">
        <f>'401'!D20</f>
        <v>38</v>
      </c>
      <c r="H19" s="403">
        <f>'402'!D20</f>
        <v>43</v>
      </c>
      <c r="I19" s="404">
        <f>'402 L'!D20</f>
        <v>14</v>
      </c>
      <c r="J19" s="403">
        <f>'403'!D20</f>
        <v>37</v>
      </c>
      <c r="K19" s="404">
        <f>'403 L'!D20</f>
        <v>12</v>
      </c>
      <c r="L19" s="403">
        <f>'404'!D20</f>
        <v>43</v>
      </c>
      <c r="M19" s="403">
        <f>'404 L'!D20</f>
        <v>12</v>
      </c>
      <c r="N19" s="404">
        <f>'405'!D20</f>
        <v>42</v>
      </c>
      <c r="O19" s="403">
        <f>'405 L'!D20</f>
        <v>4</v>
      </c>
      <c r="P19" s="405">
        <f>'406 L'!D20</f>
        <v>20</v>
      </c>
      <c r="Q19" s="404">
        <f t="shared" si="1"/>
        <v>203</v>
      </c>
      <c r="R19" s="406">
        <f t="shared" si="2"/>
        <v>62</v>
      </c>
      <c r="S19" s="405">
        <f t="shared" si="3"/>
        <v>265</v>
      </c>
      <c r="T19" s="407">
        <f t="shared" si="4"/>
        <v>92</v>
      </c>
      <c r="U19" s="408"/>
      <c r="V19" s="408"/>
      <c r="W19" s="408"/>
      <c r="X19" s="408"/>
      <c r="Y19" s="408"/>
      <c r="Z19" s="408"/>
      <c r="AA19" s="408"/>
      <c r="AB19" s="408"/>
      <c r="AC19" s="408"/>
    </row>
    <row r="20" ht="15.75" customHeight="1">
      <c r="A20" s="121">
        <v>12.0</v>
      </c>
      <c r="B20" s="170" t="s">
        <v>78</v>
      </c>
      <c r="C20" s="171" t="s">
        <v>79</v>
      </c>
      <c r="D20" s="400"/>
      <c r="E20" s="400"/>
      <c r="F20" s="401"/>
      <c r="G20" s="402">
        <f>'401'!D21</f>
        <v>6</v>
      </c>
      <c r="H20" s="403">
        <f>'402'!D21</f>
        <v>2</v>
      </c>
      <c r="I20" s="404">
        <f>'402 L'!D21</f>
        <v>1</v>
      </c>
      <c r="J20" s="403">
        <f>'403'!D21</f>
        <v>6</v>
      </c>
      <c r="K20" s="404">
        <f>'403 L'!D21</f>
        <v>1</v>
      </c>
      <c r="L20" s="403">
        <f>'404'!D21</f>
        <v>8</v>
      </c>
      <c r="M20" s="403">
        <f>'404 L'!D21</f>
        <v>2</v>
      </c>
      <c r="N20" s="404">
        <f>'405'!D21</f>
        <v>7</v>
      </c>
      <c r="O20" s="403">
        <f>'405 L'!D21</f>
        <v>0</v>
      </c>
      <c r="P20" s="405">
        <f>'406 L'!D21</f>
        <v>3</v>
      </c>
      <c r="Q20" s="404">
        <f t="shared" si="1"/>
        <v>29</v>
      </c>
      <c r="R20" s="406">
        <f t="shared" si="2"/>
        <v>7</v>
      </c>
      <c r="S20" s="405">
        <f t="shared" si="3"/>
        <v>36</v>
      </c>
      <c r="T20" s="407">
        <f t="shared" si="4"/>
        <v>13</v>
      </c>
      <c r="U20" s="408"/>
      <c r="V20" s="408"/>
      <c r="W20" s="408"/>
      <c r="X20" s="408"/>
      <c r="Y20" s="408"/>
      <c r="Z20" s="408"/>
      <c r="AA20" s="408"/>
      <c r="AB20" s="408"/>
      <c r="AC20" s="408"/>
    </row>
    <row r="21" ht="15.75" customHeight="1">
      <c r="A21" s="121">
        <v>13.0</v>
      </c>
      <c r="B21" s="170" t="s">
        <v>80</v>
      </c>
      <c r="C21" s="171" t="s">
        <v>81</v>
      </c>
      <c r="D21" s="400"/>
      <c r="E21" s="400"/>
      <c r="F21" s="401"/>
      <c r="G21" s="402">
        <f>'401'!D22</f>
        <v>12</v>
      </c>
      <c r="H21" s="403">
        <f>'402'!D22</f>
        <v>11</v>
      </c>
      <c r="I21" s="404">
        <f>'402 L'!D22</f>
        <v>2</v>
      </c>
      <c r="J21" s="403">
        <f>'403'!D22</f>
        <v>12</v>
      </c>
      <c r="K21" s="404">
        <f>'403 L'!D22</f>
        <v>4</v>
      </c>
      <c r="L21" s="403">
        <f>'404'!D22</f>
        <v>7</v>
      </c>
      <c r="M21" s="403">
        <f>'404 L'!D22</f>
        <v>3</v>
      </c>
      <c r="N21" s="404">
        <f>'405'!D22</f>
        <v>12</v>
      </c>
      <c r="O21" s="403">
        <f>'405 L'!D22</f>
        <v>0</v>
      </c>
      <c r="P21" s="405">
        <f>'406 L'!D22</f>
        <v>7</v>
      </c>
      <c r="Q21" s="404">
        <f t="shared" si="1"/>
        <v>54</v>
      </c>
      <c r="R21" s="406">
        <f t="shared" si="2"/>
        <v>16</v>
      </c>
      <c r="S21" s="405">
        <f t="shared" si="3"/>
        <v>70</v>
      </c>
      <c r="T21" s="407">
        <f t="shared" si="4"/>
        <v>24</v>
      </c>
      <c r="U21" s="408"/>
      <c r="V21" s="408"/>
      <c r="W21" s="408"/>
      <c r="X21" s="408"/>
      <c r="Y21" s="408"/>
      <c r="Z21" s="408"/>
      <c r="AA21" s="408"/>
      <c r="AB21" s="408"/>
      <c r="AC21" s="408"/>
    </row>
    <row r="22" ht="15.75" customHeight="1">
      <c r="A22" s="169">
        <v>14.0</v>
      </c>
      <c r="B22" s="170" t="s">
        <v>82</v>
      </c>
      <c r="C22" s="171" t="s">
        <v>83</v>
      </c>
      <c r="D22" s="400"/>
      <c r="E22" s="400"/>
      <c r="F22" s="412"/>
      <c r="G22" s="402">
        <f>'401'!D23</f>
        <v>11</v>
      </c>
      <c r="H22" s="403">
        <f>'402'!D23</f>
        <v>11</v>
      </c>
      <c r="I22" s="404">
        <f>'402 L'!D23</f>
        <v>6</v>
      </c>
      <c r="J22" s="403">
        <f>'403'!D23</f>
        <v>12</v>
      </c>
      <c r="K22" s="404">
        <f>'403 L'!D23</f>
        <v>3</v>
      </c>
      <c r="L22" s="403">
        <f>'404'!D23</f>
        <v>13</v>
      </c>
      <c r="M22" s="403">
        <f>'404 L'!D23</f>
        <v>5</v>
      </c>
      <c r="N22" s="404">
        <f>'405'!D23</f>
        <v>22</v>
      </c>
      <c r="O22" s="403">
        <f>'405 L'!D23</f>
        <v>1</v>
      </c>
      <c r="P22" s="405">
        <f>'406 L'!D23</f>
        <v>9</v>
      </c>
      <c r="Q22" s="404">
        <f t="shared" si="1"/>
        <v>69</v>
      </c>
      <c r="R22" s="406">
        <f t="shared" si="2"/>
        <v>24</v>
      </c>
      <c r="S22" s="405">
        <f t="shared" si="3"/>
        <v>93</v>
      </c>
      <c r="T22" s="407">
        <f t="shared" si="4"/>
        <v>32</v>
      </c>
      <c r="U22" s="408"/>
      <c r="V22" s="408"/>
      <c r="W22" s="408"/>
      <c r="X22" s="408"/>
      <c r="Y22" s="408"/>
      <c r="Z22" s="408"/>
      <c r="AA22" s="408"/>
      <c r="AB22" s="408"/>
      <c r="AC22" s="408"/>
    </row>
    <row r="23" ht="15.75" customHeight="1">
      <c r="A23" s="121">
        <v>15.0</v>
      </c>
      <c r="B23" s="170" t="s">
        <v>84</v>
      </c>
      <c r="C23" s="171" t="s">
        <v>85</v>
      </c>
      <c r="D23" s="400"/>
      <c r="E23" s="400"/>
      <c r="F23" s="401"/>
      <c r="G23" s="402">
        <f>'401'!D24</f>
        <v>20</v>
      </c>
      <c r="H23" s="403">
        <f>'402'!D24</f>
        <v>22</v>
      </c>
      <c r="I23" s="404">
        <f>'402 L'!D24</f>
        <v>4</v>
      </c>
      <c r="J23" s="403">
        <f>'403'!D24</f>
        <v>21</v>
      </c>
      <c r="K23" s="404">
        <f>'403 L'!D24</f>
        <v>5</v>
      </c>
      <c r="L23" s="403">
        <f>'404'!D24</f>
        <v>22</v>
      </c>
      <c r="M23" s="403">
        <f>'404 L'!D24</f>
        <v>7</v>
      </c>
      <c r="N23" s="404">
        <f>'405'!D24</f>
        <v>26</v>
      </c>
      <c r="O23" s="403">
        <f>'405 L'!D24</f>
        <v>2</v>
      </c>
      <c r="P23" s="405">
        <f>'406 L'!D24</f>
        <v>12</v>
      </c>
      <c r="Q23" s="404">
        <f t="shared" si="1"/>
        <v>111</v>
      </c>
      <c r="R23" s="406">
        <f t="shared" si="2"/>
        <v>30</v>
      </c>
      <c r="S23" s="405">
        <f t="shared" si="3"/>
        <v>141</v>
      </c>
      <c r="T23" s="407">
        <f t="shared" si="4"/>
        <v>49</v>
      </c>
      <c r="U23" s="408"/>
      <c r="V23" s="408"/>
      <c r="W23" s="408"/>
      <c r="X23" s="408"/>
      <c r="Y23" s="408"/>
      <c r="Z23" s="408"/>
      <c r="AA23" s="408"/>
      <c r="AB23" s="408"/>
      <c r="AC23" s="408"/>
    </row>
    <row r="24" ht="15.75" customHeight="1">
      <c r="A24" s="121">
        <v>16.0</v>
      </c>
      <c r="B24" s="170" t="s">
        <v>86</v>
      </c>
      <c r="C24" s="171" t="s">
        <v>87</v>
      </c>
      <c r="D24" s="400"/>
      <c r="E24" s="400"/>
      <c r="F24" s="401"/>
      <c r="G24" s="402">
        <f>'401'!D25</f>
        <v>0</v>
      </c>
      <c r="H24" s="403">
        <f>'402'!D25</f>
        <v>0</v>
      </c>
      <c r="I24" s="404">
        <f>'402 L'!D25</f>
        <v>0</v>
      </c>
      <c r="J24" s="403">
        <f>'403'!D25</f>
        <v>0</v>
      </c>
      <c r="K24" s="404">
        <f>'403 L'!D25</f>
        <v>0</v>
      </c>
      <c r="L24" s="403">
        <f>'404'!D25</f>
        <v>0</v>
      </c>
      <c r="M24" s="403">
        <f>'404 L'!D25</f>
        <v>0</v>
      </c>
      <c r="N24" s="404">
        <f>'405'!D25</f>
        <v>0</v>
      </c>
      <c r="O24" s="403">
        <f>'405 L'!D25</f>
        <v>0</v>
      </c>
      <c r="P24" s="405">
        <f>'406 L'!D25</f>
        <v>0</v>
      </c>
      <c r="Q24" s="404">
        <f t="shared" si="1"/>
        <v>0</v>
      </c>
      <c r="R24" s="406">
        <f t="shared" si="2"/>
        <v>0</v>
      </c>
      <c r="S24" s="405">
        <f t="shared" si="3"/>
        <v>0</v>
      </c>
      <c r="T24" s="407">
        <f t="shared" si="4"/>
        <v>0</v>
      </c>
      <c r="U24" s="408"/>
      <c r="V24" s="408"/>
      <c r="W24" s="408"/>
      <c r="X24" s="408"/>
      <c r="Y24" s="408"/>
      <c r="Z24" s="408"/>
      <c r="AA24" s="408"/>
      <c r="AB24" s="408"/>
      <c r="AC24" s="408"/>
    </row>
    <row r="25" ht="15.75" customHeight="1">
      <c r="A25" s="169">
        <v>17.0</v>
      </c>
      <c r="B25" s="170" t="s">
        <v>88</v>
      </c>
      <c r="C25" s="171" t="s">
        <v>89</v>
      </c>
      <c r="D25" s="400"/>
      <c r="E25" s="409"/>
      <c r="F25" s="401"/>
      <c r="G25" s="402">
        <f>'401'!D26</f>
        <v>20</v>
      </c>
      <c r="H25" s="403">
        <f>'402'!D26</f>
        <v>21</v>
      </c>
      <c r="I25" s="404">
        <f>'402 L'!D26</f>
        <v>8</v>
      </c>
      <c r="J25" s="403">
        <f>'403'!D26</f>
        <v>20</v>
      </c>
      <c r="K25" s="404">
        <f>'403 L'!D26</f>
        <v>5</v>
      </c>
      <c r="L25" s="403">
        <f>'404'!D26</f>
        <v>22</v>
      </c>
      <c r="M25" s="403">
        <f>'404 L'!D26</f>
        <v>8</v>
      </c>
      <c r="N25" s="404">
        <f>'405'!D26</f>
        <v>32</v>
      </c>
      <c r="O25" s="403">
        <f>'405 L'!D26</f>
        <v>1</v>
      </c>
      <c r="P25" s="405">
        <f>'406 L'!D26</f>
        <v>13</v>
      </c>
      <c r="Q25" s="404">
        <f t="shared" si="1"/>
        <v>115</v>
      </c>
      <c r="R25" s="406">
        <f t="shared" si="2"/>
        <v>35</v>
      </c>
      <c r="S25" s="405">
        <f t="shared" si="3"/>
        <v>150</v>
      </c>
      <c r="T25" s="407">
        <f t="shared" si="4"/>
        <v>52</v>
      </c>
      <c r="U25" s="408"/>
      <c r="V25" s="408"/>
      <c r="W25" s="408"/>
      <c r="X25" s="408"/>
      <c r="Y25" s="408"/>
      <c r="Z25" s="408"/>
      <c r="AA25" s="408"/>
      <c r="AB25" s="408"/>
      <c r="AC25" s="408"/>
    </row>
    <row r="26" ht="15.75" customHeight="1">
      <c r="A26" s="121">
        <v>18.0</v>
      </c>
      <c r="B26" s="170" t="s">
        <v>90</v>
      </c>
      <c r="C26" s="171" t="s">
        <v>91</v>
      </c>
      <c r="D26" s="400"/>
      <c r="E26" s="400"/>
      <c r="F26" s="401"/>
      <c r="G26" s="402">
        <f>'401'!D27</f>
        <v>9</v>
      </c>
      <c r="H26" s="403">
        <f>'402'!D27</f>
        <v>6</v>
      </c>
      <c r="I26" s="404">
        <f>'402 L'!D27</f>
        <v>1</v>
      </c>
      <c r="J26" s="403">
        <f>'403'!D27</f>
        <v>9</v>
      </c>
      <c r="K26" s="404">
        <f>'403 L'!D27</f>
        <v>3</v>
      </c>
      <c r="L26" s="403">
        <f>'404'!D27</f>
        <v>5</v>
      </c>
      <c r="M26" s="403">
        <f>'404 L'!D27</f>
        <v>2</v>
      </c>
      <c r="N26" s="404">
        <f>'405'!D27</f>
        <v>6</v>
      </c>
      <c r="O26" s="403">
        <f>'405 L'!D27</f>
        <v>1</v>
      </c>
      <c r="P26" s="405">
        <f>'406 L'!D27</f>
        <v>3</v>
      </c>
      <c r="Q26" s="404">
        <f t="shared" si="1"/>
        <v>35</v>
      </c>
      <c r="R26" s="406">
        <f t="shared" si="2"/>
        <v>10</v>
      </c>
      <c r="S26" s="405">
        <f t="shared" si="3"/>
        <v>45</v>
      </c>
      <c r="T26" s="407">
        <f t="shared" si="4"/>
        <v>16</v>
      </c>
      <c r="U26" s="408"/>
      <c r="V26" s="408"/>
      <c r="W26" s="408"/>
      <c r="X26" s="408"/>
      <c r="Y26" s="408"/>
      <c r="Z26" s="408"/>
      <c r="AA26" s="408"/>
      <c r="AB26" s="408"/>
      <c r="AC26" s="408"/>
    </row>
    <row r="27" ht="15.75" customHeight="1">
      <c r="A27" s="121">
        <v>19.0</v>
      </c>
      <c r="B27" s="170" t="s">
        <v>92</v>
      </c>
      <c r="C27" s="171" t="s">
        <v>93</v>
      </c>
      <c r="D27" s="400"/>
      <c r="E27" s="400"/>
      <c r="F27" s="401"/>
      <c r="G27" s="402">
        <f>'401'!D28</f>
        <v>26</v>
      </c>
      <c r="H27" s="403">
        <f>'402'!D28</f>
        <v>27</v>
      </c>
      <c r="I27" s="404">
        <f>'402 L'!D28</f>
        <v>10</v>
      </c>
      <c r="J27" s="403">
        <f>'403'!D28</f>
        <v>25</v>
      </c>
      <c r="K27" s="404">
        <f>'403 L'!D28</f>
        <v>7</v>
      </c>
      <c r="L27" s="403">
        <f>'404'!D28</f>
        <v>30</v>
      </c>
      <c r="M27" s="403">
        <f>'404 L'!D28</f>
        <v>7</v>
      </c>
      <c r="N27" s="404">
        <f>'405'!D28</f>
        <v>28</v>
      </c>
      <c r="O27" s="403">
        <f>'405 L'!D28</f>
        <v>4</v>
      </c>
      <c r="P27" s="405">
        <f>'406 L'!D28</f>
        <v>16</v>
      </c>
      <c r="Q27" s="404">
        <f t="shared" si="1"/>
        <v>136</v>
      </c>
      <c r="R27" s="406">
        <f t="shared" si="2"/>
        <v>44</v>
      </c>
      <c r="S27" s="405">
        <f t="shared" si="3"/>
        <v>180</v>
      </c>
      <c r="T27" s="407">
        <f t="shared" si="4"/>
        <v>63</v>
      </c>
      <c r="U27" s="408"/>
      <c r="V27" s="408"/>
      <c r="W27" s="408"/>
      <c r="X27" s="408"/>
      <c r="Y27" s="408"/>
      <c r="Z27" s="408"/>
      <c r="AA27" s="408"/>
      <c r="AB27" s="408"/>
      <c r="AC27" s="408"/>
    </row>
    <row r="28" ht="15.75" customHeight="1">
      <c r="A28" s="169">
        <v>20.0</v>
      </c>
      <c r="B28" s="170" t="s">
        <v>94</v>
      </c>
      <c r="C28" s="171" t="s">
        <v>95</v>
      </c>
      <c r="D28" s="400"/>
      <c r="E28" s="400"/>
      <c r="F28" s="401"/>
      <c r="G28" s="402">
        <f>'401'!D29</f>
        <v>34</v>
      </c>
      <c r="H28" s="403">
        <f>'402'!D29</f>
        <v>39</v>
      </c>
      <c r="I28" s="404">
        <f>'402 L'!D29</f>
        <v>12</v>
      </c>
      <c r="J28" s="403">
        <f>'403'!D29</f>
        <v>33</v>
      </c>
      <c r="K28" s="404">
        <f>'403 L'!D29</f>
        <v>11</v>
      </c>
      <c r="L28" s="403">
        <f>'404'!D29</f>
        <v>40</v>
      </c>
      <c r="M28" s="403">
        <f>'404 L'!D29</f>
        <v>13</v>
      </c>
      <c r="N28" s="404">
        <f>'405'!D29</f>
        <v>43</v>
      </c>
      <c r="O28" s="403">
        <f>'405 L'!D29</f>
        <v>2</v>
      </c>
      <c r="P28" s="405">
        <f>'406 L'!D29</f>
        <v>20</v>
      </c>
      <c r="Q28" s="404">
        <f t="shared" si="1"/>
        <v>189</v>
      </c>
      <c r="R28" s="406">
        <f t="shared" si="2"/>
        <v>58</v>
      </c>
      <c r="S28" s="405">
        <f t="shared" si="3"/>
        <v>247</v>
      </c>
      <c r="T28" s="407">
        <f t="shared" si="4"/>
        <v>86</v>
      </c>
      <c r="U28" s="408"/>
      <c r="V28" s="408"/>
      <c r="W28" s="408"/>
      <c r="X28" s="408"/>
      <c r="Y28" s="408"/>
      <c r="Z28" s="408"/>
      <c r="AA28" s="408"/>
      <c r="AB28" s="408"/>
      <c r="AC28" s="408"/>
    </row>
    <row r="29" ht="15.75" customHeight="1">
      <c r="A29" s="121">
        <v>21.0</v>
      </c>
      <c r="B29" s="170" t="s">
        <v>96</v>
      </c>
      <c r="C29" s="171" t="s">
        <v>97</v>
      </c>
      <c r="D29" s="400"/>
      <c r="E29" s="400"/>
      <c r="F29" s="401"/>
      <c r="G29" s="402">
        <f>'401'!D30</f>
        <v>9</v>
      </c>
      <c r="H29" s="403">
        <f>'402'!D30</f>
        <v>6</v>
      </c>
      <c r="I29" s="404">
        <f>'402 L'!D30</f>
        <v>3</v>
      </c>
      <c r="J29" s="403">
        <f>'403'!D30</f>
        <v>12</v>
      </c>
      <c r="K29" s="404">
        <f>'403 L'!D30</f>
        <v>4</v>
      </c>
      <c r="L29" s="403">
        <f>'404'!D30</f>
        <v>8</v>
      </c>
      <c r="M29" s="403">
        <f>'404 L'!D30</f>
        <v>4</v>
      </c>
      <c r="N29" s="404">
        <f>'405'!D30</f>
        <v>18</v>
      </c>
      <c r="O29" s="403">
        <f>'405 L'!D30</f>
        <v>0</v>
      </c>
      <c r="P29" s="405">
        <f>'406 L'!D30</f>
        <v>6</v>
      </c>
      <c r="Q29" s="404">
        <f t="shared" si="1"/>
        <v>53</v>
      </c>
      <c r="R29" s="406">
        <f t="shared" si="2"/>
        <v>17</v>
      </c>
      <c r="S29" s="405">
        <f t="shared" si="3"/>
        <v>70</v>
      </c>
      <c r="T29" s="407">
        <f t="shared" si="4"/>
        <v>24</v>
      </c>
      <c r="U29" s="408"/>
      <c r="V29" s="408"/>
      <c r="W29" s="408"/>
      <c r="X29" s="408"/>
      <c r="Y29" s="408"/>
      <c r="Z29" s="408"/>
      <c r="AA29" s="408"/>
      <c r="AB29" s="408"/>
      <c r="AC29" s="408"/>
    </row>
    <row r="30" ht="15.75" customHeight="1">
      <c r="A30" s="121">
        <v>22.0</v>
      </c>
      <c r="B30" s="170" t="s">
        <v>98</v>
      </c>
      <c r="C30" s="171" t="s">
        <v>99</v>
      </c>
      <c r="D30" s="400"/>
      <c r="E30" s="400"/>
      <c r="F30" s="401"/>
      <c r="G30" s="402">
        <f>'401'!D31</f>
        <v>19</v>
      </c>
      <c r="H30" s="403">
        <f>'402'!D31</f>
        <v>26</v>
      </c>
      <c r="I30" s="404">
        <f>'402 L'!D31</f>
        <v>7</v>
      </c>
      <c r="J30" s="403">
        <f>'403'!D31</f>
        <v>22</v>
      </c>
      <c r="K30" s="404">
        <f>'403 L'!D31</f>
        <v>6</v>
      </c>
      <c r="L30" s="403">
        <f>'404'!D31</f>
        <v>23</v>
      </c>
      <c r="M30" s="403">
        <f>'404 L'!D31</f>
        <v>8</v>
      </c>
      <c r="N30" s="404">
        <f>'405'!D31</f>
        <v>31</v>
      </c>
      <c r="O30" s="403">
        <f>'405 L'!D31</f>
        <v>0</v>
      </c>
      <c r="P30" s="405">
        <f>'406 L'!D31</f>
        <v>13</v>
      </c>
      <c r="Q30" s="404">
        <f t="shared" si="1"/>
        <v>121</v>
      </c>
      <c r="R30" s="406">
        <f t="shared" si="2"/>
        <v>34</v>
      </c>
      <c r="S30" s="405">
        <f t="shared" si="3"/>
        <v>155</v>
      </c>
      <c r="T30" s="407">
        <f t="shared" si="4"/>
        <v>54</v>
      </c>
      <c r="U30" s="408"/>
      <c r="V30" s="408"/>
      <c r="W30" s="408"/>
      <c r="X30" s="408"/>
      <c r="Y30" s="408"/>
      <c r="Z30" s="408"/>
      <c r="AA30" s="408"/>
      <c r="AB30" s="408"/>
      <c r="AC30" s="408"/>
    </row>
    <row r="31" ht="15.75" customHeight="1">
      <c r="A31" s="169">
        <v>23.0</v>
      </c>
      <c r="B31" s="170" t="s">
        <v>100</v>
      </c>
      <c r="C31" s="171" t="s">
        <v>101</v>
      </c>
      <c r="D31" s="400"/>
      <c r="E31" s="400"/>
      <c r="F31" s="401"/>
      <c r="G31" s="402">
        <f>'401'!D32</f>
        <v>27</v>
      </c>
      <c r="H31" s="403">
        <f>'402'!D32</f>
        <v>32</v>
      </c>
      <c r="I31" s="404">
        <f>'402 L'!D32</f>
        <v>8</v>
      </c>
      <c r="J31" s="403">
        <f>'403'!D32</f>
        <v>28</v>
      </c>
      <c r="K31" s="404">
        <f>'403 L'!D32</f>
        <v>9</v>
      </c>
      <c r="L31" s="403">
        <f>'404'!D32</f>
        <v>26</v>
      </c>
      <c r="M31" s="403">
        <f>'404 L'!D32</f>
        <v>9</v>
      </c>
      <c r="N31" s="404">
        <f>'405'!D32</f>
        <v>33</v>
      </c>
      <c r="O31" s="403">
        <f>'405 L'!D32</f>
        <v>2</v>
      </c>
      <c r="P31" s="405">
        <f>'406 L'!D32</f>
        <v>17</v>
      </c>
      <c r="Q31" s="404">
        <f t="shared" si="1"/>
        <v>146</v>
      </c>
      <c r="R31" s="406">
        <f t="shared" si="2"/>
        <v>45</v>
      </c>
      <c r="S31" s="405">
        <f t="shared" si="3"/>
        <v>191</v>
      </c>
      <c r="T31" s="407">
        <f t="shared" si="4"/>
        <v>67</v>
      </c>
      <c r="U31" s="408"/>
      <c r="V31" s="408"/>
      <c r="W31" s="408"/>
      <c r="X31" s="408"/>
      <c r="Y31" s="408"/>
      <c r="Z31" s="408"/>
      <c r="AA31" s="408"/>
      <c r="AB31" s="408"/>
      <c r="AC31" s="408"/>
    </row>
    <row r="32" ht="15.75" customHeight="1">
      <c r="A32" s="121">
        <v>24.0</v>
      </c>
      <c r="B32" s="170" t="s">
        <v>102</v>
      </c>
      <c r="C32" s="171" t="s">
        <v>103</v>
      </c>
      <c r="D32" s="400"/>
      <c r="E32" s="409"/>
      <c r="F32" s="401"/>
      <c r="G32" s="402">
        <f>'401'!D33</f>
        <v>1</v>
      </c>
      <c r="H32" s="403">
        <f>'402'!D33</f>
        <v>4</v>
      </c>
      <c r="I32" s="404">
        <f>'402 L'!D33</f>
        <v>0</v>
      </c>
      <c r="J32" s="403">
        <f>'403'!D33</f>
        <v>2</v>
      </c>
      <c r="K32" s="404">
        <f>'403 L'!D33</f>
        <v>1</v>
      </c>
      <c r="L32" s="403">
        <f>'404'!D33</f>
        <v>1</v>
      </c>
      <c r="M32" s="403">
        <f>'404 L'!D33</f>
        <v>0</v>
      </c>
      <c r="N32" s="404">
        <f>'405'!D33</f>
        <v>3</v>
      </c>
      <c r="O32" s="403">
        <f>'405 L'!D33</f>
        <v>0</v>
      </c>
      <c r="P32" s="405">
        <f>'406 L'!D33</f>
        <v>2</v>
      </c>
      <c r="Q32" s="404">
        <f t="shared" si="1"/>
        <v>11</v>
      </c>
      <c r="R32" s="406">
        <f t="shared" si="2"/>
        <v>3</v>
      </c>
      <c r="S32" s="405">
        <f t="shared" si="3"/>
        <v>14</v>
      </c>
      <c r="T32" s="407">
        <f t="shared" si="4"/>
        <v>5</v>
      </c>
      <c r="U32" s="408"/>
      <c r="V32" s="408"/>
      <c r="W32" s="408"/>
      <c r="X32" s="408"/>
      <c r="Y32" s="408"/>
      <c r="Z32" s="408"/>
      <c r="AA32" s="408"/>
      <c r="AB32" s="408"/>
      <c r="AC32" s="408"/>
    </row>
    <row r="33" ht="15.75" customHeight="1">
      <c r="A33" s="121">
        <v>25.0</v>
      </c>
      <c r="B33" s="170" t="s">
        <v>104</v>
      </c>
      <c r="C33" s="171" t="s">
        <v>105</v>
      </c>
      <c r="D33" s="400"/>
      <c r="E33" s="400"/>
      <c r="F33" s="401"/>
      <c r="G33" s="402">
        <f>'401'!D34</f>
        <v>4</v>
      </c>
      <c r="H33" s="403">
        <f>'402'!D34</f>
        <v>6</v>
      </c>
      <c r="I33" s="404">
        <f>'402 L'!D34</f>
        <v>3</v>
      </c>
      <c r="J33" s="403">
        <f>'403'!D34</f>
        <v>4</v>
      </c>
      <c r="K33" s="404">
        <f>'403 L'!D34</f>
        <v>3</v>
      </c>
      <c r="L33" s="403">
        <f>'404'!D34</f>
        <v>6</v>
      </c>
      <c r="M33" s="403">
        <f>'404 L'!D34</f>
        <v>1</v>
      </c>
      <c r="N33" s="404">
        <f>'405'!D34</f>
        <v>6</v>
      </c>
      <c r="O33" s="403">
        <f>'405 L'!D34</f>
        <v>0</v>
      </c>
      <c r="P33" s="405">
        <f>'406 L'!D34</f>
        <v>2</v>
      </c>
      <c r="Q33" s="404">
        <f t="shared" si="1"/>
        <v>26</v>
      </c>
      <c r="R33" s="406">
        <f t="shared" si="2"/>
        <v>9</v>
      </c>
      <c r="S33" s="405">
        <f t="shared" si="3"/>
        <v>35</v>
      </c>
      <c r="T33" s="407">
        <f t="shared" si="4"/>
        <v>12</v>
      </c>
      <c r="U33" s="408"/>
      <c r="V33" s="408"/>
      <c r="W33" s="408"/>
      <c r="X33" s="408"/>
      <c r="Y33" s="408"/>
      <c r="Z33" s="408"/>
      <c r="AA33" s="408"/>
      <c r="AB33" s="408"/>
      <c r="AC33" s="408"/>
    </row>
    <row r="34" ht="15.75" customHeight="1">
      <c r="A34" s="169">
        <v>26.0</v>
      </c>
      <c r="B34" s="170" t="s">
        <v>106</v>
      </c>
      <c r="C34" s="171" t="s">
        <v>107</v>
      </c>
      <c r="D34" s="400"/>
      <c r="E34" s="400"/>
      <c r="F34" s="401"/>
      <c r="G34" s="402">
        <f>'401'!D35</f>
        <v>20</v>
      </c>
      <c r="H34" s="403">
        <f>'402'!D35</f>
        <v>24</v>
      </c>
      <c r="I34" s="404">
        <f>'402 L'!D35</f>
        <v>9</v>
      </c>
      <c r="J34" s="403">
        <f>'403'!D35</f>
        <v>19</v>
      </c>
      <c r="K34" s="404">
        <f>'403 L'!D35</f>
        <v>5</v>
      </c>
      <c r="L34" s="403">
        <f>'404'!D35</f>
        <v>24</v>
      </c>
      <c r="M34" s="403">
        <f>'404 L'!D35</f>
        <v>6</v>
      </c>
      <c r="N34" s="404">
        <f>'405'!D35</f>
        <v>26</v>
      </c>
      <c r="O34" s="403">
        <f>'405 L'!D35</f>
        <v>2</v>
      </c>
      <c r="P34" s="405">
        <f>'406 L'!D35</f>
        <v>12</v>
      </c>
      <c r="Q34" s="404">
        <f t="shared" si="1"/>
        <v>113</v>
      </c>
      <c r="R34" s="406">
        <f t="shared" si="2"/>
        <v>34</v>
      </c>
      <c r="S34" s="405">
        <f t="shared" si="3"/>
        <v>147</v>
      </c>
      <c r="T34" s="407">
        <f t="shared" si="4"/>
        <v>51</v>
      </c>
      <c r="U34" s="408"/>
      <c r="V34" s="408"/>
      <c r="W34" s="408"/>
      <c r="X34" s="408"/>
      <c r="Y34" s="408"/>
      <c r="Z34" s="408"/>
      <c r="AA34" s="408"/>
      <c r="AB34" s="408"/>
      <c r="AC34" s="408"/>
    </row>
    <row r="35" ht="15.75" customHeight="1">
      <c r="A35" s="121">
        <v>27.0</v>
      </c>
      <c r="B35" s="170" t="s">
        <v>108</v>
      </c>
      <c r="C35" s="171" t="s">
        <v>109</v>
      </c>
      <c r="D35" s="400"/>
      <c r="E35" s="400"/>
      <c r="F35" s="401"/>
      <c r="G35" s="402">
        <f>'401'!D36</f>
        <v>8</v>
      </c>
      <c r="H35" s="403">
        <f>'402'!D36</f>
        <v>6</v>
      </c>
      <c r="I35" s="404">
        <f>'402 L'!D36</f>
        <v>3</v>
      </c>
      <c r="J35" s="403">
        <f>'403'!D36</f>
        <v>11</v>
      </c>
      <c r="K35" s="404">
        <f>'403 L'!D36</f>
        <v>4</v>
      </c>
      <c r="L35" s="403">
        <f>'404'!D36</f>
        <v>8</v>
      </c>
      <c r="M35" s="403">
        <f>'404 L'!D36</f>
        <v>4</v>
      </c>
      <c r="N35" s="404">
        <f>'405'!D36</f>
        <v>18</v>
      </c>
      <c r="O35" s="403">
        <f>'405 L'!D36</f>
        <v>0</v>
      </c>
      <c r="P35" s="405">
        <f>'406 L'!D36</f>
        <v>7</v>
      </c>
      <c r="Q35" s="404">
        <f t="shared" si="1"/>
        <v>51</v>
      </c>
      <c r="R35" s="406">
        <f t="shared" si="2"/>
        <v>18</v>
      </c>
      <c r="S35" s="405">
        <f t="shared" si="3"/>
        <v>69</v>
      </c>
      <c r="T35" s="407">
        <f t="shared" si="4"/>
        <v>24</v>
      </c>
      <c r="U35" s="408"/>
      <c r="V35" s="408"/>
      <c r="W35" s="408"/>
      <c r="X35" s="408"/>
      <c r="Y35" s="408"/>
      <c r="Z35" s="408"/>
      <c r="AA35" s="408"/>
      <c r="AB35" s="408"/>
      <c r="AC35" s="408"/>
    </row>
    <row r="36" ht="15.75" customHeight="1">
      <c r="A36" s="121">
        <v>28.0</v>
      </c>
      <c r="B36" s="170" t="s">
        <v>110</v>
      </c>
      <c r="C36" s="171" t="s">
        <v>111</v>
      </c>
      <c r="D36" s="400"/>
      <c r="E36" s="400"/>
      <c r="F36" s="401"/>
      <c r="G36" s="402">
        <f>'401'!D37</f>
        <v>24</v>
      </c>
      <c r="H36" s="403">
        <f>'402'!D37</f>
        <v>30</v>
      </c>
      <c r="I36" s="404">
        <f>'402 L'!D37</f>
        <v>9</v>
      </c>
      <c r="J36" s="403">
        <f>'403'!D37</f>
        <v>27</v>
      </c>
      <c r="K36" s="404">
        <f>'403 L'!D37</f>
        <v>10</v>
      </c>
      <c r="L36" s="403">
        <f>'404'!D37</f>
        <v>26</v>
      </c>
      <c r="M36" s="403">
        <f>'404 L'!D37</f>
        <v>8</v>
      </c>
      <c r="N36" s="404">
        <f>'405'!D37</f>
        <v>35</v>
      </c>
      <c r="O36" s="403">
        <f>'405 L'!D37</f>
        <v>1</v>
      </c>
      <c r="P36" s="405">
        <f>'406 L'!D37</f>
        <v>13</v>
      </c>
      <c r="Q36" s="404">
        <f t="shared" si="1"/>
        <v>142</v>
      </c>
      <c r="R36" s="406">
        <f t="shared" si="2"/>
        <v>41</v>
      </c>
      <c r="S36" s="405">
        <f t="shared" si="3"/>
        <v>183</v>
      </c>
      <c r="T36" s="407">
        <f t="shared" si="4"/>
        <v>64</v>
      </c>
      <c r="U36" s="408"/>
      <c r="V36" s="408"/>
      <c r="W36" s="408"/>
      <c r="X36" s="408"/>
      <c r="Y36" s="408"/>
      <c r="Z36" s="408"/>
      <c r="AA36" s="408"/>
      <c r="AB36" s="408"/>
      <c r="AC36" s="408"/>
    </row>
    <row r="37" ht="15.75" customHeight="1">
      <c r="A37" s="169">
        <v>29.0</v>
      </c>
      <c r="B37" s="170" t="s">
        <v>112</v>
      </c>
      <c r="C37" s="171" t="s">
        <v>113</v>
      </c>
      <c r="D37" s="400"/>
      <c r="E37" s="400"/>
      <c r="F37" s="401"/>
      <c r="G37" s="402">
        <f>'401'!D38</f>
        <v>16</v>
      </c>
      <c r="H37" s="403">
        <f>'402'!D38</f>
        <v>17</v>
      </c>
      <c r="I37" s="404">
        <f>'402 L'!D38</f>
        <v>8</v>
      </c>
      <c r="J37" s="403">
        <f>'403'!D38</f>
        <v>12</v>
      </c>
      <c r="K37" s="404">
        <f>'403 L'!D38</f>
        <v>4</v>
      </c>
      <c r="L37" s="403">
        <f>'404'!D38</f>
        <v>21</v>
      </c>
      <c r="M37" s="403">
        <f>'404 L'!D38</f>
        <v>5</v>
      </c>
      <c r="N37" s="404">
        <f>'405'!D38</f>
        <v>18</v>
      </c>
      <c r="O37" s="403">
        <f>'405 L'!D38</f>
        <v>1</v>
      </c>
      <c r="P37" s="405">
        <f>'406 L'!D38</f>
        <v>10</v>
      </c>
      <c r="Q37" s="404">
        <f t="shared" si="1"/>
        <v>84</v>
      </c>
      <c r="R37" s="406">
        <f t="shared" si="2"/>
        <v>28</v>
      </c>
      <c r="S37" s="405">
        <f t="shared" si="3"/>
        <v>112</v>
      </c>
      <c r="T37" s="407">
        <f t="shared" si="4"/>
        <v>39</v>
      </c>
      <c r="U37" s="408"/>
      <c r="V37" s="408"/>
      <c r="W37" s="408"/>
      <c r="X37" s="408"/>
      <c r="Y37" s="408"/>
      <c r="Z37" s="408"/>
      <c r="AA37" s="408"/>
      <c r="AB37" s="408"/>
      <c r="AC37" s="408"/>
    </row>
    <row r="38" ht="15.75" customHeight="1">
      <c r="A38" s="121">
        <v>30.0</v>
      </c>
      <c r="B38" s="170" t="s">
        <v>114</v>
      </c>
      <c r="C38" s="171" t="s">
        <v>115</v>
      </c>
      <c r="D38" s="400"/>
      <c r="E38" s="400"/>
      <c r="F38" s="401"/>
      <c r="G38" s="402">
        <f>'401'!D39</f>
        <v>12</v>
      </c>
      <c r="H38" s="403">
        <f>'402'!D39</f>
        <v>14</v>
      </c>
      <c r="I38" s="404">
        <f>'402 L'!D39</f>
        <v>7</v>
      </c>
      <c r="J38" s="403">
        <f>'403'!D39</f>
        <v>14</v>
      </c>
      <c r="K38" s="404">
        <f>'403 L'!D39</f>
        <v>5</v>
      </c>
      <c r="L38" s="403">
        <f>'404'!D39</f>
        <v>14</v>
      </c>
      <c r="M38" s="403">
        <f>'404 L'!D39</f>
        <v>2</v>
      </c>
      <c r="N38" s="404">
        <f>'405'!D39</f>
        <v>16</v>
      </c>
      <c r="O38" s="403">
        <f>'405 L'!D39</f>
        <v>1</v>
      </c>
      <c r="P38" s="405">
        <f>'406 L'!D39</f>
        <v>10</v>
      </c>
      <c r="Q38" s="404">
        <f t="shared" si="1"/>
        <v>70</v>
      </c>
      <c r="R38" s="406">
        <f t="shared" si="2"/>
        <v>25</v>
      </c>
      <c r="S38" s="405">
        <f t="shared" si="3"/>
        <v>95</v>
      </c>
      <c r="T38" s="407">
        <f t="shared" si="4"/>
        <v>33</v>
      </c>
      <c r="U38" s="408"/>
      <c r="V38" s="408"/>
      <c r="W38" s="408"/>
      <c r="X38" s="408"/>
      <c r="Y38" s="408"/>
      <c r="Z38" s="408"/>
      <c r="AA38" s="408"/>
      <c r="AB38" s="408"/>
      <c r="AC38" s="408"/>
    </row>
    <row r="39" ht="15.75" customHeight="1">
      <c r="A39" s="121">
        <v>31.0</v>
      </c>
      <c r="B39" s="170" t="s">
        <v>116</v>
      </c>
      <c r="C39" s="171" t="s">
        <v>117</v>
      </c>
      <c r="D39" s="418"/>
      <c r="E39" s="409"/>
      <c r="F39" s="401"/>
      <c r="G39" s="402">
        <f>'401'!D40</f>
        <v>16</v>
      </c>
      <c r="H39" s="403">
        <f>'402'!D40</f>
        <v>22</v>
      </c>
      <c r="I39" s="404">
        <f>'402 L'!D40</f>
        <v>7</v>
      </c>
      <c r="J39" s="403">
        <f>'403'!D40</f>
        <v>19</v>
      </c>
      <c r="K39" s="404">
        <f>'403 L'!D40</f>
        <v>5</v>
      </c>
      <c r="L39" s="403">
        <f>'404'!D40</f>
        <v>15</v>
      </c>
      <c r="M39" s="403">
        <f>'404 L'!D40</f>
        <v>4</v>
      </c>
      <c r="N39" s="404">
        <f>'405'!D40</f>
        <v>24</v>
      </c>
      <c r="O39" s="403">
        <f>'405 L'!D40</f>
        <v>2</v>
      </c>
      <c r="P39" s="405">
        <f>'406 L'!D40</f>
        <v>13</v>
      </c>
      <c r="Q39" s="404">
        <f t="shared" si="1"/>
        <v>96</v>
      </c>
      <c r="R39" s="406">
        <f t="shared" si="2"/>
        <v>31</v>
      </c>
      <c r="S39" s="405">
        <f t="shared" si="3"/>
        <v>127</v>
      </c>
      <c r="T39" s="407">
        <f t="shared" si="4"/>
        <v>44</v>
      </c>
      <c r="U39" s="408"/>
      <c r="V39" s="408"/>
      <c r="W39" s="408"/>
      <c r="X39" s="408"/>
      <c r="Y39" s="408"/>
      <c r="Z39" s="408"/>
      <c r="AA39" s="408"/>
      <c r="AB39" s="408"/>
      <c r="AC39" s="408"/>
    </row>
    <row r="40" ht="15.75" customHeight="1">
      <c r="A40" s="169">
        <v>32.0</v>
      </c>
      <c r="B40" s="170" t="s">
        <v>118</v>
      </c>
      <c r="C40" s="171" t="s">
        <v>119</v>
      </c>
      <c r="D40" s="409"/>
      <c r="E40" s="409"/>
      <c r="F40" s="401"/>
      <c r="G40" s="402">
        <f>'401'!D41</f>
        <v>22</v>
      </c>
      <c r="H40" s="403">
        <f>'402'!D41</f>
        <v>22</v>
      </c>
      <c r="I40" s="404">
        <f>'402 L'!D41</f>
        <v>7</v>
      </c>
      <c r="J40" s="403">
        <f>'403'!D41</f>
        <v>23</v>
      </c>
      <c r="K40" s="404">
        <f>'403 L'!D41</f>
        <v>6</v>
      </c>
      <c r="L40" s="403">
        <f>'404'!D41</f>
        <v>21</v>
      </c>
      <c r="M40" s="403">
        <f>'404 L'!D41</f>
        <v>6</v>
      </c>
      <c r="N40" s="404">
        <f>'405'!D41</f>
        <v>28</v>
      </c>
      <c r="O40" s="403">
        <f>'405 L'!D41</f>
        <v>2</v>
      </c>
      <c r="P40" s="405">
        <f>'406 L'!D41</f>
        <v>14</v>
      </c>
      <c r="Q40" s="404">
        <f t="shared" si="1"/>
        <v>116</v>
      </c>
      <c r="R40" s="406">
        <f t="shared" si="2"/>
        <v>35</v>
      </c>
      <c r="S40" s="405">
        <f t="shared" si="3"/>
        <v>151</v>
      </c>
      <c r="T40" s="407">
        <f t="shared" si="4"/>
        <v>53</v>
      </c>
      <c r="U40" s="408"/>
      <c r="V40" s="408"/>
      <c r="W40" s="408"/>
      <c r="X40" s="408"/>
      <c r="Y40" s="408"/>
      <c r="Z40" s="408"/>
      <c r="AA40" s="408"/>
      <c r="AB40" s="408"/>
      <c r="AC40" s="408"/>
    </row>
    <row r="41" ht="15.75" customHeight="1">
      <c r="A41" s="121">
        <v>33.0</v>
      </c>
      <c r="B41" s="170" t="s">
        <v>120</v>
      </c>
      <c r="C41" s="171" t="s">
        <v>121</v>
      </c>
      <c r="D41" s="400"/>
      <c r="E41" s="400"/>
      <c r="F41" s="401"/>
      <c r="G41" s="402">
        <f>'401'!D42</f>
        <v>0</v>
      </c>
      <c r="H41" s="403">
        <f>'402'!D42</f>
        <v>0</v>
      </c>
      <c r="I41" s="404">
        <f>'402 L'!D42</f>
        <v>0</v>
      </c>
      <c r="J41" s="403">
        <f>'403'!D42</f>
        <v>0</v>
      </c>
      <c r="K41" s="404">
        <f>'403 L'!D42</f>
        <v>0</v>
      </c>
      <c r="L41" s="403">
        <f>'404'!D42</f>
        <v>0</v>
      </c>
      <c r="M41" s="403">
        <f>'404 L'!D42</f>
        <v>0</v>
      </c>
      <c r="N41" s="404">
        <f>'405'!D42</f>
        <v>0</v>
      </c>
      <c r="O41" s="403">
        <f>'405 L'!D42</f>
        <v>0</v>
      </c>
      <c r="P41" s="405">
        <f>'406 L'!D42</f>
        <v>0</v>
      </c>
      <c r="Q41" s="404">
        <f t="shared" si="1"/>
        <v>0</v>
      </c>
      <c r="R41" s="406">
        <f t="shared" si="2"/>
        <v>0</v>
      </c>
      <c r="S41" s="405">
        <f t="shared" si="3"/>
        <v>0</v>
      </c>
      <c r="T41" s="407">
        <f t="shared" si="4"/>
        <v>0</v>
      </c>
      <c r="U41" s="408"/>
      <c r="V41" s="408"/>
      <c r="W41" s="408"/>
      <c r="X41" s="408"/>
      <c r="Y41" s="408"/>
      <c r="Z41" s="408"/>
      <c r="AA41" s="408"/>
      <c r="AB41" s="408"/>
      <c r="AC41" s="408"/>
    </row>
    <row r="42" ht="15.75" customHeight="1">
      <c r="A42" s="121">
        <v>34.0</v>
      </c>
      <c r="B42" s="170" t="s">
        <v>122</v>
      </c>
      <c r="C42" s="171" t="s">
        <v>123</v>
      </c>
      <c r="D42" s="400"/>
      <c r="E42" s="409"/>
      <c r="F42" s="401"/>
      <c r="G42" s="402">
        <f>'401'!D43</f>
        <v>20</v>
      </c>
      <c r="H42" s="403">
        <f>'402'!D43</f>
        <v>23</v>
      </c>
      <c r="I42" s="404">
        <f>'402 L'!D43</f>
        <v>6</v>
      </c>
      <c r="J42" s="403">
        <f>'403'!D43</f>
        <v>19</v>
      </c>
      <c r="K42" s="404">
        <f>'403 L'!D43</f>
        <v>6</v>
      </c>
      <c r="L42" s="403">
        <f>'404'!D43</f>
        <v>24</v>
      </c>
      <c r="M42" s="403">
        <f>'404 L'!D43</f>
        <v>7</v>
      </c>
      <c r="N42" s="404">
        <f>'405'!D43</f>
        <v>22</v>
      </c>
      <c r="O42" s="403">
        <f>'405 L'!D43</f>
        <v>2</v>
      </c>
      <c r="P42" s="405">
        <f>'406 L'!D43</f>
        <v>15</v>
      </c>
      <c r="Q42" s="404">
        <f t="shared" si="1"/>
        <v>108</v>
      </c>
      <c r="R42" s="406">
        <f t="shared" si="2"/>
        <v>36</v>
      </c>
      <c r="S42" s="405">
        <f t="shared" si="3"/>
        <v>144</v>
      </c>
      <c r="T42" s="407">
        <f t="shared" si="4"/>
        <v>50</v>
      </c>
      <c r="U42" s="408"/>
      <c r="V42" s="408"/>
      <c r="W42" s="408"/>
      <c r="X42" s="408"/>
      <c r="Y42" s="408"/>
      <c r="Z42" s="408"/>
      <c r="AA42" s="408"/>
      <c r="AB42" s="408"/>
      <c r="AC42" s="408"/>
    </row>
    <row r="43" ht="15.75" customHeight="1">
      <c r="A43" s="169">
        <v>35.0</v>
      </c>
      <c r="B43" s="170" t="s">
        <v>124</v>
      </c>
      <c r="C43" s="171" t="s">
        <v>125</v>
      </c>
      <c r="D43" s="400"/>
      <c r="E43" s="409"/>
      <c r="F43" s="401"/>
      <c r="G43" s="402">
        <f>'401'!D44</f>
        <v>19</v>
      </c>
      <c r="H43" s="403">
        <f>'402'!D44</f>
        <v>26</v>
      </c>
      <c r="I43" s="404">
        <f>'402 L'!D44</f>
        <v>4</v>
      </c>
      <c r="J43" s="403">
        <f>'403'!D44</f>
        <v>16</v>
      </c>
      <c r="K43" s="404">
        <f>'403 L'!D44</f>
        <v>4</v>
      </c>
      <c r="L43" s="403">
        <f>'404'!D44</f>
        <v>21</v>
      </c>
      <c r="M43" s="403">
        <f>'404 L'!D44</f>
        <v>6</v>
      </c>
      <c r="N43" s="404">
        <f>'405'!D44</f>
        <v>18</v>
      </c>
      <c r="O43" s="403">
        <f>'405 L'!D44</f>
        <v>4</v>
      </c>
      <c r="P43" s="405">
        <f>'406 L'!D44</f>
        <v>10</v>
      </c>
      <c r="Q43" s="404">
        <f t="shared" si="1"/>
        <v>100</v>
      </c>
      <c r="R43" s="406">
        <f t="shared" si="2"/>
        <v>28</v>
      </c>
      <c r="S43" s="405">
        <f t="shared" si="3"/>
        <v>128</v>
      </c>
      <c r="T43" s="407">
        <f t="shared" si="4"/>
        <v>45</v>
      </c>
      <c r="U43" s="408"/>
      <c r="V43" s="408"/>
      <c r="W43" s="408"/>
      <c r="X43" s="408"/>
      <c r="Y43" s="408"/>
      <c r="Z43" s="408"/>
      <c r="AA43" s="408"/>
      <c r="AB43" s="408"/>
      <c r="AC43" s="408"/>
    </row>
    <row r="44" ht="15.75" customHeight="1">
      <c r="A44" s="121">
        <v>36.0</v>
      </c>
      <c r="B44" s="170" t="s">
        <v>126</v>
      </c>
      <c r="C44" s="171" t="s">
        <v>127</v>
      </c>
      <c r="D44" s="400"/>
      <c r="E44" s="400"/>
      <c r="F44" s="401"/>
      <c r="G44" s="402">
        <f>'401'!D45</f>
        <v>19</v>
      </c>
      <c r="H44" s="403">
        <f>'402'!D45</f>
        <v>20</v>
      </c>
      <c r="I44" s="404">
        <f>'402 L'!D45</f>
        <v>4</v>
      </c>
      <c r="J44" s="403">
        <f>'403'!D45</f>
        <v>17</v>
      </c>
      <c r="K44" s="404">
        <f>'403 L'!D45</f>
        <v>5</v>
      </c>
      <c r="L44" s="403">
        <f>'404'!D45</f>
        <v>19</v>
      </c>
      <c r="M44" s="403">
        <f>'404 L'!D45</f>
        <v>7</v>
      </c>
      <c r="N44" s="404">
        <f>'405'!D45</f>
        <v>27</v>
      </c>
      <c r="O44" s="403">
        <f>'405 L'!D45</f>
        <v>1</v>
      </c>
      <c r="P44" s="405">
        <f>'406 L'!D45</f>
        <v>10</v>
      </c>
      <c r="Q44" s="404">
        <f t="shared" si="1"/>
        <v>102</v>
      </c>
      <c r="R44" s="406">
        <f t="shared" si="2"/>
        <v>27</v>
      </c>
      <c r="S44" s="405">
        <f t="shared" si="3"/>
        <v>129</v>
      </c>
      <c r="T44" s="407">
        <f t="shared" si="4"/>
        <v>45</v>
      </c>
      <c r="U44" s="408"/>
      <c r="V44" s="408"/>
      <c r="W44" s="408"/>
      <c r="X44" s="408"/>
      <c r="Y44" s="408"/>
      <c r="Z44" s="408"/>
      <c r="AA44" s="408"/>
      <c r="AB44" s="408"/>
      <c r="AC44" s="408"/>
    </row>
    <row r="45" ht="15.75" customHeight="1">
      <c r="A45" s="121">
        <v>37.0</v>
      </c>
      <c r="B45" s="170" t="s">
        <v>128</v>
      </c>
      <c r="C45" s="171" t="s">
        <v>129</v>
      </c>
      <c r="D45" s="409"/>
      <c r="E45" s="409"/>
      <c r="F45" s="422"/>
      <c r="G45" s="402">
        <f>'401'!D46</f>
        <v>15</v>
      </c>
      <c r="H45" s="403">
        <f>'402'!D46</f>
        <v>20</v>
      </c>
      <c r="I45" s="404">
        <f>'402 L'!D46</f>
        <v>5</v>
      </c>
      <c r="J45" s="403">
        <f>'403'!D46</f>
        <v>13</v>
      </c>
      <c r="K45" s="404">
        <f>'403 L'!D46</f>
        <v>4</v>
      </c>
      <c r="L45" s="403">
        <f>'404'!D46</f>
        <v>16</v>
      </c>
      <c r="M45" s="403">
        <f>'404 L'!D46</f>
        <v>5</v>
      </c>
      <c r="N45" s="404">
        <f>'405'!D46</f>
        <v>16</v>
      </c>
      <c r="O45" s="403">
        <f>'405 L'!D46</f>
        <v>2</v>
      </c>
      <c r="P45" s="405">
        <f>'406 L'!D46</f>
        <v>6</v>
      </c>
      <c r="Q45" s="404">
        <f t="shared" si="1"/>
        <v>80</v>
      </c>
      <c r="R45" s="406">
        <f t="shared" si="2"/>
        <v>22</v>
      </c>
      <c r="S45" s="405">
        <f t="shared" si="3"/>
        <v>102</v>
      </c>
      <c r="T45" s="407">
        <f t="shared" si="4"/>
        <v>36</v>
      </c>
      <c r="U45" s="408"/>
      <c r="V45" s="408"/>
      <c r="W45" s="408"/>
      <c r="X45" s="408"/>
      <c r="Y45" s="408"/>
      <c r="Z45" s="408"/>
      <c r="AA45" s="408"/>
      <c r="AB45" s="408"/>
      <c r="AC45" s="408"/>
    </row>
    <row r="46" ht="15.75" customHeight="1">
      <c r="A46" s="169">
        <v>38.0</v>
      </c>
      <c r="B46" s="170" t="s">
        <v>130</v>
      </c>
      <c r="C46" s="171" t="s">
        <v>131</v>
      </c>
      <c r="D46" s="409"/>
      <c r="E46" s="409"/>
      <c r="F46" s="401"/>
      <c r="G46" s="402">
        <f>'401'!D47</f>
        <v>32</v>
      </c>
      <c r="H46" s="403">
        <f>'402'!D47</f>
        <v>35</v>
      </c>
      <c r="I46" s="404">
        <f>'402 L'!D47</f>
        <v>12</v>
      </c>
      <c r="J46" s="403">
        <f>'403'!D47</f>
        <v>32</v>
      </c>
      <c r="K46" s="404">
        <f>'403 L'!D47</f>
        <v>8</v>
      </c>
      <c r="L46" s="403">
        <f>'404'!D47</f>
        <v>36</v>
      </c>
      <c r="M46" s="403">
        <f>'404 L'!D47</f>
        <v>13</v>
      </c>
      <c r="N46" s="404">
        <f>'405'!D47</f>
        <v>43</v>
      </c>
      <c r="O46" s="403">
        <f>'405 L'!D47</f>
        <v>3</v>
      </c>
      <c r="P46" s="405">
        <f>'406 L'!D47</f>
        <v>19</v>
      </c>
      <c r="Q46" s="404">
        <f t="shared" si="1"/>
        <v>178</v>
      </c>
      <c r="R46" s="406">
        <f t="shared" si="2"/>
        <v>55</v>
      </c>
      <c r="S46" s="405">
        <f t="shared" si="3"/>
        <v>233</v>
      </c>
      <c r="T46" s="407">
        <f t="shared" si="4"/>
        <v>81</v>
      </c>
      <c r="U46" s="408"/>
      <c r="V46" s="408"/>
      <c r="W46" s="408"/>
      <c r="X46" s="408"/>
      <c r="Y46" s="408"/>
      <c r="Z46" s="408"/>
      <c r="AA46" s="408"/>
      <c r="AB46" s="408"/>
      <c r="AC46" s="408"/>
    </row>
    <row r="47" ht="15.75" customHeight="1">
      <c r="A47" s="121">
        <v>39.0</v>
      </c>
      <c r="B47" s="170" t="s">
        <v>132</v>
      </c>
      <c r="C47" s="171" t="s">
        <v>133</v>
      </c>
      <c r="D47" s="409"/>
      <c r="E47" s="409"/>
      <c r="F47" s="401"/>
      <c r="G47" s="402">
        <f>'401'!D48</f>
        <v>1</v>
      </c>
      <c r="H47" s="403">
        <f>'402'!D48</f>
        <v>0</v>
      </c>
      <c r="I47" s="404">
        <f>'402 L'!D48</f>
        <v>0</v>
      </c>
      <c r="J47" s="403">
        <f>'403'!D48</f>
        <v>0</v>
      </c>
      <c r="K47" s="404">
        <f>'403 L'!D48</f>
        <v>0</v>
      </c>
      <c r="L47" s="403">
        <f>'404'!D48</f>
        <v>0</v>
      </c>
      <c r="M47" s="403">
        <f>'404 L'!D48</f>
        <v>0</v>
      </c>
      <c r="N47" s="404">
        <f>'405'!D48</f>
        <v>0</v>
      </c>
      <c r="O47" s="403">
        <f>'405 L'!D48</f>
        <v>0</v>
      </c>
      <c r="P47" s="405">
        <f>'406 L'!D48</f>
        <v>0</v>
      </c>
      <c r="Q47" s="404">
        <f t="shared" si="1"/>
        <v>1</v>
      </c>
      <c r="R47" s="406">
        <f t="shared" si="2"/>
        <v>0</v>
      </c>
      <c r="S47" s="405">
        <f t="shared" si="3"/>
        <v>1</v>
      </c>
      <c r="T47" s="407">
        <f t="shared" si="4"/>
        <v>0</v>
      </c>
      <c r="U47" s="408"/>
      <c r="V47" s="408"/>
      <c r="W47" s="408"/>
      <c r="X47" s="408"/>
      <c r="Y47" s="408"/>
      <c r="Z47" s="408"/>
      <c r="AA47" s="408"/>
      <c r="AB47" s="408"/>
      <c r="AC47" s="408"/>
    </row>
    <row r="48" ht="15.75" customHeight="1">
      <c r="A48" s="121">
        <v>40.0</v>
      </c>
      <c r="B48" s="170" t="s">
        <v>134</v>
      </c>
      <c r="C48" s="171" t="s">
        <v>135</v>
      </c>
      <c r="D48" s="409"/>
      <c r="E48" s="409"/>
      <c r="F48" s="401"/>
      <c r="G48" s="402">
        <f>'401'!D49</f>
        <v>8</v>
      </c>
      <c r="H48" s="403">
        <f>'402'!D49</f>
        <v>6</v>
      </c>
      <c r="I48" s="404">
        <f>'402 L'!D49</f>
        <v>1</v>
      </c>
      <c r="J48" s="403">
        <f>'403'!D49</f>
        <v>12</v>
      </c>
      <c r="K48" s="404">
        <f>'403 L'!D49</f>
        <v>2</v>
      </c>
      <c r="L48" s="403">
        <f>'404'!D49</f>
        <v>7</v>
      </c>
      <c r="M48" s="403">
        <f>'404 L'!D49</f>
        <v>3</v>
      </c>
      <c r="N48" s="404">
        <f>'405'!D49</f>
        <v>11</v>
      </c>
      <c r="O48" s="403">
        <f>'405 L'!D49</f>
        <v>1</v>
      </c>
      <c r="P48" s="405">
        <f>'406 L'!D49</f>
        <v>5</v>
      </c>
      <c r="Q48" s="404">
        <f t="shared" si="1"/>
        <v>44</v>
      </c>
      <c r="R48" s="406">
        <f t="shared" si="2"/>
        <v>12</v>
      </c>
      <c r="S48" s="405">
        <f t="shared" si="3"/>
        <v>56</v>
      </c>
      <c r="T48" s="407">
        <f t="shared" si="4"/>
        <v>20</v>
      </c>
      <c r="U48" s="408"/>
      <c r="V48" s="408"/>
      <c r="W48" s="408"/>
      <c r="X48" s="408"/>
      <c r="Y48" s="408"/>
      <c r="Z48" s="408"/>
      <c r="AA48" s="408"/>
      <c r="AB48" s="408"/>
      <c r="AC48" s="408"/>
    </row>
    <row r="49" ht="15.75" customHeight="1">
      <c r="A49" s="423" t="s">
        <v>146</v>
      </c>
      <c r="B49" s="424"/>
      <c r="C49" s="240"/>
      <c r="D49" s="425"/>
      <c r="E49" s="425"/>
      <c r="F49" s="426"/>
      <c r="G49" s="397">
        <f>'401'!D9</f>
        <v>41</v>
      </c>
      <c r="H49" s="38">
        <f>'402'!D9</f>
        <v>45</v>
      </c>
      <c r="I49" s="316">
        <f>'402 L'!D50</f>
        <v>15</v>
      </c>
      <c r="J49" s="38">
        <f>'403'!D9</f>
        <v>40</v>
      </c>
      <c r="K49" s="316">
        <f>'403 L'!D50</f>
        <v>12</v>
      </c>
      <c r="L49" s="38">
        <f>'404'!D9</f>
        <v>45</v>
      </c>
      <c r="M49" s="38">
        <f>'404 L'!D50</f>
        <v>13</v>
      </c>
      <c r="N49" s="316">
        <f>'405'!D9</f>
        <v>49</v>
      </c>
      <c r="O49" s="38">
        <f>'405 L'!D50</f>
        <v>4</v>
      </c>
      <c r="P49" s="39">
        <f>'406 L'!D50</f>
        <v>22</v>
      </c>
      <c r="Q49" s="316">
        <f t="shared" si="1"/>
        <v>220</v>
      </c>
      <c r="R49" s="398">
        <f t="shared" si="2"/>
        <v>66</v>
      </c>
      <c r="S49" s="39">
        <f t="shared" si="3"/>
        <v>286</v>
      </c>
      <c r="T49" s="399" t="s">
        <v>442</v>
      </c>
      <c r="U49" s="427"/>
      <c r="V49" s="427"/>
      <c r="W49" s="427"/>
      <c r="X49" s="427"/>
      <c r="Y49" s="427"/>
      <c r="Z49" s="427"/>
      <c r="AA49" s="427"/>
      <c r="AB49" s="427"/>
      <c r="AC49" s="427"/>
    </row>
    <row r="50" ht="20.25" customHeight="1">
      <c r="A50" s="428">
        <v>41.0</v>
      </c>
      <c r="B50" s="170" t="s">
        <v>136</v>
      </c>
      <c r="C50" s="171" t="s">
        <v>137</v>
      </c>
      <c r="D50" s="400"/>
      <c r="E50" s="400"/>
      <c r="F50" s="401"/>
      <c r="G50" s="402">
        <f>'401'!D50</f>
        <v>5</v>
      </c>
      <c r="H50" s="403">
        <f>'402'!D50</f>
        <v>3</v>
      </c>
      <c r="I50" s="404">
        <f>'402 L'!D51</f>
        <v>3</v>
      </c>
      <c r="J50" s="403">
        <f>'403'!D50</f>
        <v>3</v>
      </c>
      <c r="K50" s="404">
        <f>'403 L'!D51</f>
        <v>1</v>
      </c>
      <c r="L50" s="403">
        <f>'404'!D50</f>
        <v>5</v>
      </c>
      <c r="M50" s="403">
        <f>'404 L'!D51</f>
        <v>1</v>
      </c>
      <c r="N50" s="404">
        <f>'405'!D50</f>
        <v>8</v>
      </c>
      <c r="O50" s="403">
        <f>'405 L'!D51</f>
        <v>1</v>
      </c>
      <c r="P50" s="405">
        <f>'406 L'!D51</f>
        <v>2</v>
      </c>
      <c r="Q50" s="404">
        <f t="shared" si="1"/>
        <v>24</v>
      </c>
      <c r="R50" s="406">
        <f t="shared" si="2"/>
        <v>8</v>
      </c>
      <c r="S50" s="405">
        <f t="shared" si="3"/>
        <v>32</v>
      </c>
      <c r="T50" s="429">
        <f t="shared" ref="T50:T92" si="5">ROUND(S50/S$49*100,0)</f>
        <v>11</v>
      </c>
      <c r="U50" s="427"/>
      <c r="V50" s="427"/>
      <c r="W50" s="427"/>
      <c r="X50" s="427"/>
      <c r="Y50" s="427"/>
      <c r="Z50" s="427"/>
      <c r="AA50" s="427"/>
      <c r="AB50" s="427"/>
      <c r="AC50" s="427"/>
    </row>
    <row r="51" ht="15.75" customHeight="1">
      <c r="A51" s="169">
        <v>42.0</v>
      </c>
      <c r="B51" s="170" t="s">
        <v>138</v>
      </c>
      <c r="C51" s="171" t="s">
        <v>139</v>
      </c>
      <c r="D51" s="400"/>
      <c r="E51" s="400"/>
      <c r="F51" s="401"/>
      <c r="G51" s="402">
        <f>'401'!D51</f>
        <v>0</v>
      </c>
      <c r="H51" s="403">
        <f>'402'!D51</f>
        <v>0</v>
      </c>
      <c r="I51" s="404">
        <f>'402 L'!D52</f>
        <v>0</v>
      </c>
      <c r="J51" s="403">
        <f>'403'!D51</f>
        <v>1</v>
      </c>
      <c r="K51" s="404">
        <f>'403 L'!D52</f>
        <v>0</v>
      </c>
      <c r="L51" s="403">
        <f>'404'!D51</f>
        <v>1</v>
      </c>
      <c r="M51" s="403">
        <f>'404 L'!D52</f>
        <v>0</v>
      </c>
      <c r="N51" s="404">
        <f>'405'!D51</f>
        <v>0</v>
      </c>
      <c r="O51" s="403">
        <f>'405 L'!D52</f>
        <v>0</v>
      </c>
      <c r="P51" s="405">
        <f>'406 L'!D52</f>
        <v>0</v>
      </c>
      <c r="Q51" s="404">
        <f t="shared" si="1"/>
        <v>2</v>
      </c>
      <c r="R51" s="406">
        <f t="shared" si="2"/>
        <v>0</v>
      </c>
      <c r="S51" s="405">
        <f t="shared" si="3"/>
        <v>2</v>
      </c>
      <c r="T51" s="429">
        <f t="shared" si="5"/>
        <v>1</v>
      </c>
      <c r="U51" s="408"/>
      <c r="V51" s="408"/>
      <c r="W51" s="408"/>
      <c r="X51" s="408"/>
      <c r="Y51" s="408"/>
      <c r="Z51" s="408"/>
      <c r="AA51" s="408"/>
      <c r="AB51" s="408"/>
      <c r="AC51" s="408"/>
    </row>
    <row r="52" ht="15.75" customHeight="1">
      <c r="A52" s="121">
        <v>43.0</v>
      </c>
      <c r="B52" s="170" t="s">
        <v>140</v>
      </c>
      <c r="C52" s="171" t="s">
        <v>141</v>
      </c>
      <c r="D52" s="400"/>
      <c r="E52" s="400"/>
      <c r="F52" s="401"/>
      <c r="G52" s="402">
        <f>'401'!D52</f>
        <v>0</v>
      </c>
      <c r="H52" s="403">
        <f>'402'!D52</f>
        <v>0</v>
      </c>
      <c r="I52" s="404">
        <f>'402 L'!D53</f>
        <v>0</v>
      </c>
      <c r="J52" s="403">
        <f>'403'!D52</f>
        <v>0</v>
      </c>
      <c r="K52" s="404">
        <f>'403 L'!D53</f>
        <v>0</v>
      </c>
      <c r="L52" s="403">
        <f>'404'!D52</f>
        <v>0</v>
      </c>
      <c r="M52" s="403">
        <f>'404 L'!D53</f>
        <v>0</v>
      </c>
      <c r="N52" s="404">
        <f>'405'!D52</f>
        <v>0</v>
      </c>
      <c r="O52" s="403">
        <f>'405 L'!D53</f>
        <v>0</v>
      </c>
      <c r="P52" s="405">
        <f>'406 L'!D53</f>
        <v>0</v>
      </c>
      <c r="Q52" s="404">
        <f t="shared" si="1"/>
        <v>0</v>
      </c>
      <c r="R52" s="406">
        <f t="shared" si="2"/>
        <v>0</v>
      </c>
      <c r="S52" s="405">
        <f t="shared" si="3"/>
        <v>0</v>
      </c>
      <c r="T52" s="429">
        <f t="shared" si="5"/>
        <v>0</v>
      </c>
      <c r="U52" s="408"/>
      <c r="V52" s="408"/>
      <c r="W52" s="408"/>
      <c r="X52" s="408"/>
      <c r="Y52" s="408"/>
      <c r="Z52" s="408"/>
      <c r="AA52" s="408"/>
      <c r="AB52" s="408"/>
      <c r="AC52" s="408"/>
    </row>
    <row r="53" ht="15.75" customHeight="1">
      <c r="A53" s="428">
        <v>44.0</v>
      </c>
      <c r="B53" s="170" t="s">
        <v>142</v>
      </c>
      <c r="C53" s="171" t="s">
        <v>143</v>
      </c>
      <c r="D53" s="400"/>
      <c r="E53" s="400"/>
      <c r="F53" s="401"/>
      <c r="G53" s="402">
        <f>'401'!D53</f>
        <v>2</v>
      </c>
      <c r="H53" s="403">
        <f>'402'!D53</f>
        <v>2</v>
      </c>
      <c r="I53" s="404">
        <f>'402 L'!D54</f>
        <v>1</v>
      </c>
      <c r="J53" s="403">
        <f>'403'!D53</f>
        <v>1</v>
      </c>
      <c r="K53" s="404">
        <f>'403 L'!D54</f>
        <v>0</v>
      </c>
      <c r="L53" s="403">
        <f>'404'!D53</f>
        <v>5</v>
      </c>
      <c r="M53" s="403">
        <f>'404 L'!D54</f>
        <v>2</v>
      </c>
      <c r="N53" s="404">
        <f>'405'!D53</f>
        <v>2</v>
      </c>
      <c r="O53" s="403">
        <f>'405 L'!D54</f>
        <v>0</v>
      </c>
      <c r="P53" s="405">
        <f>'406 L'!D54</f>
        <v>0</v>
      </c>
      <c r="Q53" s="404">
        <f t="shared" si="1"/>
        <v>12</v>
      </c>
      <c r="R53" s="406">
        <f t="shared" si="2"/>
        <v>3</v>
      </c>
      <c r="S53" s="405">
        <f t="shared" si="3"/>
        <v>15</v>
      </c>
      <c r="T53" s="429">
        <f t="shared" si="5"/>
        <v>5</v>
      </c>
      <c r="U53" s="408"/>
      <c r="V53" s="408"/>
      <c r="W53" s="408"/>
      <c r="X53" s="408"/>
      <c r="Y53" s="408"/>
      <c r="Z53" s="408"/>
      <c r="AA53" s="408"/>
      <c r="AB53" s="408"/>
      <c r="AC53" s="408"/>
    </row>
    <row r="54" ht="15.75" customHeight="1">
      <c r="A54" s="169">
        <v>45.0</v>
      </c>
      <c r="B54" s="170" t="s">
        <v>144</v>
      </c>
      <c r="C54" s="171" t="s">
        <v>145</v>
      </c>
      <c r="D54" s="400"/>
      <c r="E54" s="400"/>
      <c r="F54" s="401"/>
      <c r="G54" s="402">
        <f>'401'!D54</f>
        <v>13</v>
      </c>
      <c r="H54" s="403">
        <f>'402'!D54</f>
        <v>13</v>
      </c>
      <c r="I54" s="404">
        <f>'402 L'!D55</f>
        <v>3</v>
      </c>
      <c r="J54" s="403">
        <f>'403'!D54</f>
        <v>12</v>
      </c>
      <c r="K54" s="404">
        <f>'403 L'!D55</f>
        <v>2</v>
      </c>
      <c r="L54" s="403">
        <f>'404'!D54</f>
        <v>10</v>
      </c>
      <c r="M54" s="403">
        <f>'404 L'!D55</f>
        <v>1</v>
      </c>
      <c r="N54" s="404">
        <f>'405'!D54</f>
        <v>15</v>
      </c>
      <c r="O54" s="403">
        <f>'405 L'!D55</f>
        <v>1</v>
      </c>
      <c r="P54" s="405">
        <f>'406 L'!D55</f>
        <v>8</v>
      </c>
      <c r="Q54" s="404">
        <f t="shared" si="1"/>
        <v>63</v>
      </c>
      <c r="R54" s="406">
        <f t="shared" si="2"/>
        <v>15</v>
      </c>
      <c r="S54" s="405">
        <f t="shared" si="3"/>
        <v>78</v>
      </c>
      <c r="T54" s="429">
        <f t="shared" si="5"/>
        <v>27</v>
      </c>
      <c r="U54" s="408"/>
      <c r="V54" s="408"/>
      <c r="W54" s="408"/>
      <c r="X54" s="408"/>
      <c r="Y54" s="408"/>
      <c r="Z54" s="408"/>
      <c r="AA54" s="408"/>
      <c r="AB54" s="408"/>
      <c r="AC54" s="408"/>
    </row>
    <row r="55" ht="15.75" customHeight="1">
      <c r="A55" s="121">
        <v>46.0</v>
      </c>
      <c r="B55" s="170" t="s">
        <v>147</v>
      </c>
      <c r="C55" s="171" t="s">
        <v>148</v>
      </c>
      <c r="D55" s="400"/>
      <c r="E55" s="400"/>
      <c r="F55" s="401"/>
      <c r="G55" s="402">
        <f>'401'!D55</f>
        <v>0</v>
      </c>
      <c r="H55" s="403">
        <f>'402'!D55</f>
        <v>0</v>
      </c>
      <c r="I55" s="404">
        <f>'402 L'!D56</f>
        <v>0</v>
      </c>
      <c r="J55" s="403">
        <f>'403'!D55</f>
        <v>0</v>
      </c>
      <c r="K55" s="404">
        <f>'403 L'!D56</f>
        <v>0</v>
      </c>
      <c r="L55" s="403">
        <f>'404'!D55</f>
        <v>0</v>
      </c>
      <c r="M55" s="403">
        <f>'404 L'!D56</f>
        <v>0</v>
      </c>
      <c r="N55" s="404">
        <f>'405'!D55</f>
        <v>0</v>
      </c>
      <c r="O55" s="403">
        <f>'405 L'!D56</f>
        <v>0</v>
      </c>
      <c r="P55" s="405">
        <f>'406 L'!D56</f>
        <v>0</v>
      </c>
      <c r="Q55" s="404">
        <f t="shared" si="1"/>
        <v>0</v>
      </c>
      <c r="R55" s="406">
        <f t="shared" si="2"/>
        <v>0</v>
      </c>
      <c r="S55" s="405">
        <f t="shared" si="3"/>
        <v>0</v>
      </c>
      <c r="T55" s="429">
        <f t="shared" si="5"/>
        <v>0</v>
      </c>
      <c r="U55" s="408"/>
      <c r="V55" s="408"/>
      <c r="W55" s="408"/>
      <c r="X55" s="408"/>
      <c r="Y55" s="408"/>
      <c r="Z55" s="408"/>
      <c r="AA55" s="408"/>
      <c r="AB55" s="408"/>
      <c r="AC55" s="408"/>
    </row>
    <row r="56" ht="15.75" customHeight="1">
      <c r="A56" s="428">
        <v>47.0</v>
      </c>
      <c r="B56" s="170" t="s">
        <v>149</v>
      </c>
      <c r="C56" s="171" t="s">
        <v>150</v>
      </c>
      <c r="D56" s="400"/>
      <c r="E56" s="400"/>
      <c r="F56" s="401"/>
      <c r="G56" s="402">
        <f>'401'!D56</f>
        <v>15</v>
      </c>
      <c r="H56" s="403">
        <f>'402'!D56</f>
        <v>17</v>
      </c>
      <c r="I56" s="404">
        <f>'402 L'!D57</f>
        <v>7</v>
      </c>
      <c r="J56" s="403">
        <f>'403'!D56</f>
        <v>18</v>
      </c>
      <c r="K56" s="404">
        <f>'403 L'!D57</f>
        <v>6</v>
      </c>
      <c r="L56" s="403">
        <f>'404'!D56</f>
        <v>21</v>
      </c>
      <c r="M56" s="403">
        <f>'404 L'!D57</f>
        <v>7</v>
      </c>
      <c r="N56" s="404">
        <f>'405'!D56</f>
        <v>22</v>
      </c>
      <c r="O56" s="403">
        <f>'405 L'!D57</f>
        <v>1</v>
      </c>
      <c r="P56" s="405">
        <f>'406 L'!D57</f>
        <v>8</v>
      </c>
      <c r="Q56" s="404">
        <f t="shared" si="1"/>
        <v>93</v>
      </c>
      <c r="R56" s="406">
        <f t="shared" si="2"/>
        <v>29</v>
      </c>
      <c r="S56" s="405">
        <f t="shared" si="3"/>
        <v>122</v>
      </c>
      <c r="T56" s="429">
        <f t="shared" si="5"/>
        <v>43</v>
      </c>
      <c r="U56" s="408"/>
      <c r="V56" s="408"/>
      <c r="W56" s="408"/>
      <c r="X56" s="408"/>
      <c r="Y56" s="408"/>
      <c r="Z56" s="408"/>
      <c r="AA56" s="408"/>
      <c r="AB56" s="408"/>
      <c r="AC56" s="408"/>
    </row>
    <row r="57" ht="15.75" customHeight="1">
      <c r="A57" s="169">
        <v>48.0</v>
      </c>
      <c r="B57" s="170" t="s">
        <v>151</v>
      </c>
      <c r="C57" s="171" t="s">
        <v>152</v>
      </c>
      <c r="D57" s="400"/>
      <c r="E57" s="400"/>
      <c r="F57" s="401"/>
      <c r="G57" s="402">
        <f>'401'!D57</f>
        <v>33</v>
      </c>
      <c r="H57" s="403">
        <f>'402'!D57</f>
        <v>41</v>
      </c>
      <c r="I57" s="404">
        <f>'402 L'!D58</f>
        <v>12</v>
      </c>
      <c r="J57" s="403">
        <f>'403'!D57</f>
        <v>31</v>
      </c>
      <c r="K57" s="404">
        <f>'403 L'!D58</f>
        <v>10</v>
      </c>
      <c r="L57" s="403">
        <f>'404'!D57</f>
        <v>35</v>
      </c>
      <c r="M57" s="403">
        <f>'404 L'!D58</f>
        <v>10</v>
      </c>
      <c r="N57" s="404">
        <f>'405'!D57</f>
        <v>34</v>
      </c>
      <c r="O57" s="403">
        <f>'405 L'!D58</f>
        <v>3</v>
      </c>
      <c r="P57" s="405">
        <f>'406 L'!D58</f>
        <v>21</v>
      </c>
      <c r="Q57" s="404">
        <f t="shared" si="1"/>
        <v>174</v>
      </c>
      <c r="R57" s="406">
        <f t="shared" si="2"/>
        <v>56</v>
      </c>
      <c r="S57" s="405">
        <f t="shared" si="3"/>
        <v>230</v>
      </c>
      <c r="T57" s="429">
        <f t="shared" si="5"/>
        <v>80</v>
      </c>
      <c r="U57" s="408"/>
      <c r="V57" s="408"/>
      <c r="W57" s="408"/>
      <c r="X57" s="408"/>
      <c r="Y57" s="408"/>
      <c r="Z57" s="408"/>
      <c r="AA57" s="408"/>
      <c r="AB57" s="408"/>
      <c r="AC57" s="408"/>
    </row>
    <row r="58" ht="15.75" customHeight="1">
      <c r="A58" s="121">
        <v>49.0</v>
      </c>
      <c r="B58" s="170" t="s">
        <v>153</v>
      </c>
      <c r="C58" s="171" t="s">
        <v>154</v>
      </c>
      <c r="D58" s="400"/>
      <c r="E58" s="400"/>
      <c r="F58" s="401"/>
      <c r="G58" s="402">
        <f>'401'!D58</f>
        <v>12</v>
      </c>
      <c r="H58" s="403">
        <f>'402'!D58</f>
        <v>13</v>
      </c>
      <c r="I58" s="404">
        <f>'402 L'!D59</f>
        <v>2</v>
      </c>
      <c r="J58" s="403">
        <f>'403'!D58</f>
        <v>13</v>
      </c>
      <c r="K58" s="404">
        <f>'403 L'!D59</f>
        <v>3</v>
      </c>
      <c r="L58" s="403">
        <f>'404'!D58</f>
        <v>11</v>
      </c>
      <c r="M58" s="403">
        <f>'404 L'!D59</f>
        <v>3</v>
      </c>
      <c r="N58" s="404">
        <f>'405'!D58</f>
        <v>17</v>
      </c>
      <c r="O58" s="403">
        <f>'405 L'!D59</f>
        <v>1</v>
      </c>
      <c r="P58" s="405">
        <f>'406 L'!D59</f>
        <v>8</v>
      </c>
      <c r="Q58" s="404">
        <f t="shared" si="1"/>
        <v>66</v>
      </c>
      <c r="R58" s="406">
        <f t="shared" si="2"/>
        <v>17</v>
      </c>
      <c r="S58" s="405">
        <f t="shared" si="3"/>
        <v>83</v>
      </c>
      <c r="T58" s="429">
        <f t="shared" si="5"/>
        <v>29</v>
      </c>
      <c r="U58" s="408"/>
      <c r="V58" s="408"/>
      <c r="W58" s="408"/>
      <c r="X58" s="408"/>
      <c r="Y58" s="408"/>
      <c r="Z58" s="408"/>
      <c r="AA58" s="408"/>
      <c r="AB58" s="408"/>
      <c r="AC58" s="408"/>
    </row>
    <row r="59" ht="15.75" customHeight="1">
      <c r="A59" s="428">
        <v>50.0</v>
      </c>
      <c r="B59" s="170" t="s">
        <v>155</v>
      </c>
      <c r="C59" s="171" t="s">
        <v>156</v>
      </c>
      <c r="D59" s="400"/>
      <c r="E59" s="400"/>
      <c r="F59" s="401"/>
      <c r="G59" s="402">
        <f>'401'!D59</f>
        <v>6</v>
      </c>
      <c r="H59" s="403">
        <f>'402'!D59</f>
        <v>7</v>
      </c>
      <c r="I59" s="404">
        <f>'402 L'!D60</f>
        <v>1</v>
      </c>
      <c r="J59" s="403">
        <f>'403'!D59</f>
        <v>6</v>
      </c>
      <c r="K59" s="404">
        <f>'403 L'!D60</f>
        <v>2</v>
      </c>
      <c r="L59" s="403">
        <f>'404'!D59</f>
        <v>8</v>
      </c>
      <c r="M59" s="403">
        <f>'404 L'!D60</f>
        <v>4</v>
      </c>
      <c r="N59" s="404">
        <f>'405'!D59</f>
        <v>10</v>
      </c>
      <c r="O59" s="403">
        <f>'405 L'!D60</f>
        <v>0</v>
      </c>
      <c r="P59" s="405">
        <f>'406 L'!D60</f>
        <v>5</v>
      </c>
      <c r="Q59" s="404">
        <f t="shared" si="1"/>
        <v>37</v>
      </c>
      <c r="R59" s="406">
        <f t="shared" si="2"/>
        <v>12</v>
      </c>
      <c r="S59" s="405">
        <f t="shared" si="3"/>
        <v>49</v>
      </c>
      <c r="T59" s="429">
        <f t="shared" si="5"/>
        <v>17</v>
      </c>
      <c r="U59" s="408"/>
      <c r="V59" s="408"/>
      <c r="W59" s="408"/>
      <c r="X59" s="408"/>
      <c r="Y59" s="408"/>
      <c r="Z59" s="408"/>
      <c r="AA59" s="408"/>
      <c r="AB59" s="408"/>
      <c r="AC59" s="408"/>
    </row>
    <row r="60" ht="15.75" customHeight="1">
      <c r="A60" s="169">
        <v>51.0</v>
      </c>
      <c r="B60" s="170" t="s">
        <v>157</v>
      </c>
      <c r="C60" s="171" t="s">
        <v>158</v>
      </c>
      <c r="D60" s="400"/>
      <c r="E60" s="400"/>
      <c r="F60" s="401"/>
      <c r="G60" s="402">
        <f>'401'!D60</f>
        <v>12</v>
      </c>
      <c r="H60" s="403">
        <f>'402'!D60</f>
        <v>13</v>
      </c>
      <c r="I60" s="404">
        <f>'402 L'!D61</f>
        <v>5</v>
      </c>
      <c r="J60" s="403">
        <f>'403'!D60</f>
        <v>13</v>
      </c>
      <c r="K60" s="404">
        <f>'403 L'!D61</f>
        <v>3</v>
      </c>
      <c r="L60" s="403">
        <f>'404'!D60</f>
        <v>16</v>
      </c>
      <c r="M60" s="403">
        <f>'404 L'!D61</f>
        <v>2</v>
      </c>
      <c r="N60" s="404">
        <f>'405'!D60</f>
        <v>19</v>
      </c>
      <c r="O60" s="403">
        <f>'405 L'!D61</f>
        <v>2</v>
      </c>
      <c r="P60" s="405">
        <f>'406 L'!D61</f>
        <v>8</v>
      </c>
      <c r="Q60" s="404">
        <f t="shared" si="1"/>
        <v>73</v>
      </c>
      <c r="R60" s="406">
        <f t="shared" si="2"/>
        <v>20</v>
      </c>
      <c r="S60" s="405">
        <f t="shared" si="3"/>
        <v>93</v>
      </c>
      <c r="T60" s="429">
        <f t="shared" si="5"/>
        <v>33</v>
      </c>
      <c r="U60" s="408"/>
      <c r="V60" s="408"/>
      <c r="W60" s="408"/>
      <c r="X60" s="408"/>
      <c r="Y60" s="408"/>
      <c r="Z60" s="408"/>
      <c r="AA60" s="408"/>
      <c r="AB60" s="408"/>
      <c r="AC60" s="408"/>
    </row>
    <row r="61" ht="15.75" customHeight="1">
      <c r="A61" s="121">
        <v>52.0</v>
      </c>
      <c r="B61" s="170" t="s">
        <v>159</v>
      </c>
      <c r="C61" s="171" t="s">
        <v>160</v>
      </c>
      <c r="D61" s="400"/>
      <c r="E61" s="400"/>
      <c r="F61" s="401"/>
      <c r="G61" s="402">
        <f>'401'!D61</f>
        <v>16</v>
      </c>
      <c r="H61" s="403">
        <f>'402'!D61</f>
        <v>13</v>
      </c>
      <c r="I61" s="404">
        <f>'402 L'!D62</f>
        <v>6</v>
      </c>
      <c r="J61" s="403">
        <f>'403'!D61</f>
        <v>18</v>
      </c>
      <c r="K61" s="404">
        <f>'403 L'!D62</f>
        <v>7</v>
      </c>
      <c r="L61" s="403">
        <f>'404'!D61</f>
        <v>18</v>
      </c>
      <c r="M61" s="403">
        <f>'404 L'!D62</f>
        <v>5</v>
      </c>
      <c r="N61" s="404">
        <f>'405'!D61</f>
        <v>26</v>
      </c>
      <c r="O61" s="403">
        <f>'405 L'!D62</f>
        <v>3</v>
      </c>
      <c r="P61" s="405">
        <f>'406 L'!D62</f>
        <v>7</v>
      </c>
      <c r="Q61" s="404">
        <f t="shared" si="1"/>
        <v>91</v>
      </c>
      <c r="R61" s="406">
        <f t="shared" si="2"/>
        <v>28</v>
      </c>
      <c r="S61" s="405">
        <f t="shared" si="3"/>
        <v>119</v>
      </c>
      <c r="T61" s="429">
        <f t="shared" si="5"/>
        <v>42</v>
      </c>
      <c r="U61" s="408"/>
      <c r="V61" s="408"/>
      <c r="W61" s="408"/>
      <c r="X61" s="408"/>
      <c r="Y61" s="408"/>
      <c r="Z61" s="408"/>
      <c r="AA61" s="408"/>
      <c r="AB61" s="408"/>
      <c r="AC61" s="408"/>
    </row>
    <row r="62" ht="15.75" customHeight="1">
      <c r="A62" s="428">
        <v>53.0</v>
      </c>
      <c r="B62" s="170" t="s">
        <v>161</v>
      </c>
      <c r="C62" s="171" t="s">
        <v>162</v>
      </c>
      <c r="D62" s="400"/>
      <c r="E62" s="400"/>
      <c r="F62" s="401"/>
      <c r="G62" s="402">
        <f>'401'!D62</f>
        <v>28</v>
      </c>
      <c r="H62" s="403">
        <f>'402'!D62</f>
        <v>30</v>
      </c>
      <c r="I62" s="404">
        <f>'402 L'!D63</f>
        <v>10</v>
      </c>
      <c r="J62" s="403">
        <f>'403'!D62</f>
        <v>28</v>
      </c>
      <c r="K62" s="404">
        <f>'403 L'!D63</f>
        <v>10</v>
      </c>
      <c r="L62" s="403">
        <f>'404'!D62</f>
        <v>30</v>
      </c>
      <c r="M62" s="403">
        <f>'404 L'!D63</f>
        <v>11</v>
      </c>
      <c r="N62" s="404">
        <f>'405'!D62</f>
        <v>34</v>
      </c>
      <c r="O62" s="403">
        <f>'405 L'!D63</f>
        <v>4</v>
      </c>
      <c r="P62" s="405">
        <f>'406 L'!D63</f>
        <v>15</v>
      </c>
      <c r="Q62" s="404">
        <f t="shared" si="1"/>
        <v>150</v>
      </c>
      <c r="R62" s="406">
        <f t="shared" si="2"/>
        <v>50</v>
      </c>
      <c r="S62" s="405">
        <f t="shared" si="3"/>
        <v>200</v>
      </c>
      <c r="T62" s="429">
        <f t="shared" si="5"/>
        <v>70</v>
      </c>
      <c r="U62" s="408"/>
      <c r="V62" s="408"/>
      <c r="W62" s="408"/>
      <c r="X62" s="408"/>
      <c r="Y62" s="408"/>
      <c r="Z62" s="408"/>
      <c r="AA62" s="408"/>
      <c r="AB62" s="408"/>
      <c r="AC62" s="408"/>
    </row>
    <row r="63" ht="15.75" customHeight="1">
      <c r="A63" s="169">
        <v>54.0</v>
      </c>
      <c r="B63" s="170" t="s">
        <v>163</v>
      </c>
      <c r="C63" s="171" t="s">
        <v>164</v>
      </c>
      <c r="D63" s="400"/>
      <c r="E63" s="400"/>
      <c r="F63" s="401"/>
      <c r="G63" s="402">
        <f>'401'!D63</f>
        <v>13</v>
      </c>
      <c r="H63" s="403">
        <f>'402'!D63</f>
        <v>14</v>
      </c>
      <c r="I63" s="404">
        <f>'402 L'!D64</f>
        <v>4</v>
      </c>
      <c r="J63" s="403">
        <f>'403'!D63</f>
        <v>13</v>
      </c>
      <c r="K63" s="404">
        <f>'403 L'!D64</f>
        <v>3</v>
      </c>
      <c r="L63" s="403">
        <f>'404'!D63</f>
        <v>13</v>
      </c>
      <c r="M63" s="403">
        <f>'404 L'!D64</f>
        <v>5</v>
      </c>
      <c r="N63" s="404">
        <f>'405'!D63</f>
        <v>22</v>
      </c>
      <c r="O63" s="403">
        <f>'405 L'!D64</f>
        <v>1</v>
      </c>
      <c r="P63" s="405">
        <f>'406 L'!D64</f>
        <v>12</v>
      </c>
      <c r="Q63" s="404">
        <f t="shared" si="1"/>
        <v>75</v>
      </c>
      <c r="R63" s="406">
        <f t="shared" si="2"/>
        <v>25</v>
      </c>
      <c r="S63" s="405">
        <f t="shared" si="3"/>
        <v>100</v>
      </c>
      <c r="T63" s="429">
        <f t="shared" si="5"/>
        <v>35</v>
      </c>
      <c r="U63" s="408"/>
      <c r="V63" s="408"/>
      <c r="W63" s="408"/>
      <c r="X63" s="408"/>
      <c r="Y63" s="408"/>
      <c r="Z63" s="408"/>
      <c r="AA63" s="408"/>
      <c r="AB63" s="408"/>
      <c r="AC63" s="408"/>
    </row>
    <row r="64" ht="15.75" customHeight="1">
      <c r="A64" s="121">
        <v>55.0</v>
      </c>
      <c r="B64" s="170" t="s">
        <v>165</v>
      </c>
      <c r="C64" s="171" t="s">
        <v>166</v>
      </c>
      <c r="D64" s="400"/>
      <c r="E64" s="400"/>
      <c r="F64" s="401"/>
      <c r="G64" s="402">
        <f>'401'!D64</f>
        <v>8</v>
      </c>
      <c r="H64" s="403">
        <f>'402'!D64</f>
        <v>6</v>
      </c>
      <c r="I64" s="404">
        <f>'402 L'!D65</f>
        <v>2</v>
      </c>
      <c r="J64" s="403">
        <f>'403'!D64</f>
        <v>11</v>
      </c>
      <c r="K64" s="404">
        <f>'403 L'!D65</f>
        <v>5</v>
      </c>
      <c r="L64" s="403">
        <f>'404'!D64</f>
        <v>7</v>
      </c>
      <c r="M64" s="403">
        <f>'404 L'!D65</f>
        <v>2</v>
      </c>
      <c r="N64" s="404">
        <f>'405'!D64</f>
        <v>18</v>
      </c>
      <c r="O64" s="403">
        <f>'405 L'!D65</f>
        <v>1</v>
      </c>
      <c r="P64" s="405">
        <f>'406 L'!D65</f>
        <v>7</v>
      </c>
      <c r="Q64" s="404">
        <f t="shared" si="1"/>
        <v>50</v>
      </c>
      <c r="R64" s="406">
        <f t="shared" si="2"/>
        <v>17</v>
      </c>
      <c r="S64" s="405">
        <f t="shared" si="3"/>
        <v>67</v>
      </c>
      <c r="T64" s="429">
        <f t="shared" si="5"/>
        <v>23</v>
      </c>
      <c r="U64" s="408"/>
      <c r="V64" s="408"/>
      <c r="W64" s="408"/>
      <c r="X64" s="408"/>
      <c r="Y64" s="408"/>
      <c r="Z64" s="408"/>
      <c r="AA64" s="408"/>
      <c r="AB64" s="408"/>
      <c r="AC64" s="408"/>
    </row>
    <row r="65" ht="20.25" customHeight="1">
      <c r="A65" s="428">
        <v>56.0</v>
      </c>
      <c r="B65" s="170" t="s">
        <v>167</v>
      </c>
      <c r="C65" s="171" t="s">
        <v>168</v>
      </c>
      <c r="D65" s="400"/>
      <c r="E65" s="400"/>
      <c r="F65" s="432"/>
      <c r="G65" s="402">
        <f>'401'!D65</f>
        <v>13</v>
      </c>
      <c r="H65" s="403">
        <f>'402'!D65</f>
        <v>19</v>
      </c>
      <c r="I65" s="404">
        <f>'402 L'!D66</f>
        <v>6</v>
      </c>
      <c r="J65" s="403">
        <f>'403'!D65</f>
        <v>10</v>
      </c>
      <c r="K65" s="404">
        <f>'403 L'!D66</f>
        <v>3</v>
      </c>
      <c r="L65" s="403">
        <f>'404'!D65</f>
        <v>18</v>
      </c>
      <c r="M65" s="403">
        <f>'404 L'!D66</f>
        <v>6</v>
      </c>
      <c r="N65" s="404">
        <f>'405'!D65</f>
        <v>15</v>
      </c>
      <c r="O65" s="403">
        <f>'405 L'!D66</f>
        <v>1</v>
      </c>
      <c r="P65" s="405">
        <f>'406 L'!D66</f>
        <v>7</v>
      </c>
      <c r="Q65" s="404">
        <f t="shared" si="1"/>
        <v>75</v>
      </c>
      <c r="R65" s="406">
        <f t="shared" si="2"/>
        <v>23</v>
      </c>
      <c r="S65" s="405">
        <f t="shared" si="3"/>
        <v>98</v>
      </c>
      <c r="T65" s="429">
        <f t="shared" si="5"/>
        <v>34</v>
      </c>
      <c r="U65" s="408"/>
      <c r="V65" s="408"/>
      <c r="W65" s="408"/>
      <c r="X65" s="408"/>
      <c r="Y65" s="408"/>
      <c r="Z65" s="408"/>
      <c r="AA65" s="408"/>
      <c r="AB65" s="408"/>
      <c r="AC65" s="408"/>
    </row>
    <row r="66" ht="15.75" customHeight="1">
      <c r="A66" s="169">
        <v>57.0</v>
      </c>
      <c r="B66" s="170" t="s">
        <v>169</v>
      </c>
      <c r="C66" s="171" t="s">
        <v>170</v>
      </c>
      <c r="D66" s="400"/>
      <c r="E66" s="400"/>
      <c r="F66" s="401"/>
      <c r="G66" s="402">
        <f>'401'!D66</f>
        <v>8</v>
      </c>
      <c r="H66" s="403">
        <f>'402'!D66</f>
        <v>7</v>
      </c>
      <c r="I66" s="404">
        <f>'402 L'!D67</f>
        <v>3</v>
      </c>
      <c r="J66" s="403">
        <f>'403'!D66</f>
        <v>9</v>
      </c>
      <c r="K66" s="404">
        <f>'403 L'!D67</f>
        <v>2</v>
      </c>
      <c r="L66" s="403">
        <f>'404'!D66</f>
        <v>9</v>
      </c>
      <c r="M66" s="403">
        <f>'404 L'!D67</f>
        <v>3</v>
      </c>
      <c r="N66" s="404">
        <f>'405'!D66</f>
        <v>9</v>
      </c>
      <c r="O66" s="403">
        <f>'405 L'!D67</f>
        <v>1</v>
      </c>
      <c r="P66" s="405">
        <f>'406 L'!D67</f>
        <v>6</v>
      </c>
      <c r="Q66" s="404">
        <f t="shared" si="1"/>
        <v>42</v>
      </c>
      <c r="R66" s="406">
        <f t="shared" si="2"/>
        <v>15</v>
      </c>
      <c r="S66" s="405">
        <f t="shared" si="3"/>
        <v>57</v>
      </c>
      <c r="T66" s="429">
        <f t="shared" si="5"/>
        <v>20</v>
      </c>
      <c r="U66" s="408"/>
      <c r="V66" s="408"/>
      <c r="W66" s="408"/>
      <c r="X66" s="408"/>
      <c r="Y66" s="408"/>
      <c r="Z66" s="408"/>
      <c r="AA66" s="408"/>
      <c r="AB66" s="408"/>
      <c r="AC66" s="408"/>
    </row>
    <row r="67" ht="15.75" customHeight="1">
      <c r="A67" s="121">
        <v>58.0</v>
      </c>
      <c r="B67" s="170" t="s">
        <v>171</v>
      </c>
      <c r="C67" s="171" t="s">
        <v>172</v>
      </c>
      <c r="D67" s="400"/>
      <c r="E67" s="400"/>
      <c r="F67" s="401"/>
      <c r="G67" s="402">
        <f>'401'!D67</f>
        <v>24</v>
      </c>
      <c r="H67" s="403">
        <f>'402'!D67</f>
        <v>31</v>
      </c>
      <c r="I67" s="404">
        <f>'402 L'!D68</f>
        <v>8</v>
      </c>
      <c r="J67" s="403">
        <f>'403'!D67</f>
        <v>25</v>
      </c>
      <c r="K67" s="404">
        <f>'403 L'!D68</f>
        <v>9</v>
      </c>
      <c r="L67" s="403">
        <f>'404'!D67</f>
        <v>32</v>
      </c>
      <c r="M67" s="403">
        <f>'404 L'!D68</f>
        <v>10</v>
      </c>
      <c r="N67" s="404">
        <f>'405'!D67</f>
        <v>35</v>
      </c>
      <c r="O67" s="403">
        <f>'405 L'!D68</f>
        <v>4</v>
      </c>
      <c r="P67" s="405">
        <f>'406 L'!D68</f>
        <v>12</v>
      </c>
      <c r="Q67" s="404">
        <f t="shared" si="1"/>
        <v>147</v>
      </c>
      <c r="R67" s="406">
        <f t="shared" si="2"/>
        <v>43</v>
      </c>
      <c r="S67" s="405">
        <f t="shared" si="3"/>
        <v>190</v>
      </c>
      <c r="T67" s="429">
        <f t="shared" si="5"/>
        <v>66</v>
      </c>
      <c r="U67" s="408"/>
      <c r="V67" s="408"/>
      <c r="W67" s="408"/>
      <c r="X67" s="408"/>
      <c r="Y67" s="408"/>
      <c r="Z67" s="408"/>
      <c r="AA67" s="408"/>
      <c r="AB67" s="408"/>
      <c r="AC67" s="408"/>
    </row>
    <row r="68" ht="15.75" customHeight="1">
      <c r="A68" s="428">
        <v>59.0</v>
      </c>
      <c r="B68" s="170" t="s">
        <v>173</v>
      </c>
      <c r="C68" s="171" t="s">
        <v>174</v>
      </c>
      <c r="D68" s="400"/>
      <c r="E68" s="400"/>
      <c r="F68" s="401"/>
      <c r="G68" s="402">
        <f>'401'!D68</f>
        <v>12</v>
      </c>
      <c r="H68" s="403">
        <f>'402'!D68</f>
        <v>17</v>
      </c>
      <c r="I68" s="404">
        <f>'402 L'!D69</f>
        <v>7</v>
      </c>
      <c r="J68" s="403">
        <f>'403'!D68</f>
        <v>10</v>
      </c>
      <c r="K68" s="404">
        <f>'403 L'!D69</f>
        <v>7</v>
      </c>
      <c r="L68" s="403">
        <f>'404'!D68</f>
        <v>17</v>
      </c>
      <c r="M68" s="403">
        <f>'404 L'!D69</f>
        <v>9</v>
      </c>
      <c r="N68" s="404">
        <f>'405'!D68</f>
        <v>24</v>
      </c>
      <c r="O68" s="403">
        <f>'405 L'!D69</f>
        <v>2</v>
      </c>
      <c r="P68" s="405">
        <f>'406 L'!D69</f>
        <v>7</v>
      </c>
      <c r="Q68" s="404">
        <f t="shared" si="1"/>
        <v>80</v>
      </c>
      <c r="R68" s="406">
        <f t="shared" si="2"/>
        <v>32</v>
      </c>
      <c r="S68" s="405">
        <f t="shared" si="3"/>
        <v>112</v>
      </c>
      <c r="T68" s="429">
        <f t="shared" si="5"/>
        <v>39</v>
      </c>
      <c r="U68" s="408"/>
      <c r="V68" s="408"/>
      <c r="W68" s="408"/>
      <c r="X68" s="408"/>
      <c r="Y68" s="408"/>
      <c r="Z68" s="408"/>
      <c r="AA68" s="408"/>
      <c r="AB68" s="408"/>
      <c r="AC68" s="408"/>
    </row>
    <row r="69" ht="15.75" customHeight="1">
      <c r="A69" s="169">
        <v>60.0</v>
      </c>
      <c r="B69" s="170" t="s">
        <v>175</v>
      </c>
      <c r="C69" s="171" t="s">
        <v>176</v>
      </c>
      <c r="D69" s="400"/>
      <c r="E69" s="400"/>
      <c r="F69" s="401"/>
      <c r="G69" s="402">
        <f>'401'!D69</f>
        <v>28</v>
      </c>
      <c r="H69" s="403">
        <f>'402'!D69</f>
        <v>33</v>
      </c>
      <c r="I69" s="404">
        <f>'402 L'!D70</f>
        <v>10</v>
      </c>
      <c r="J69" s="403">
        <f>'403'!D69</f>
        <v>26</v>
      </c>
      <c r="K69" s="404">
        <f>'403 L'!D70</f>
        <v>6</v>
      </c>
      <c r="L69" s="403">
        <f>'404'!D69</f>
        <v>32</v>
      </c>
      <c r="M69" s="403">
        <f>'404 L'!D70</f>
        <v>11</v>
      </c>
      <c r="N69" s="404">
        <f>'405'!D69</f>
        <v>32</v>
      </c>
      <c r="O69" s="403">
        <f>'405 L'!D70</f>
        <v>2</v>
      </c>
      <c r="P69" s="405">
        <f>'406 L'!D70</f>
        <v>14</v>
      </c>
      <c r="Q69" s="404">
        <f t="shared" si="1"/>
        <v>151</v>
      </c>
      <c r="R69" s="406">
        <f t="shared" si="2"/>
        <v>43</v>
      </c>
      <c r="S69" s="405">
        <f t="shared" si="3"/>
        <v>194</v>
      </c>
      <c r="T69" s="429">
        <f t="shared" si="5"/>
        <v>68</v>
      </c>
      <c r="U69" s="408"/>
      <c r="V69" s="408"/>
      <c r="W69" s="408"/>
      <c r="X69" s="408"/>
      <c r="Y69" s="408"/>
      <c r="Z69" s="408"/>
      <c r="AA69" s="408"/>
      <c r="AB69" s="408"/>
      <c r="AC69" s="408"/>
    </row>
    <row r="70" ht="15.75" customHeight="1">
      <c r="A70" s="121">
        <v>61.0</v>
      </c>
      <c r="B70" s="170" t="s">
        <v>177</v>
      </c>
      <c r="C70" s="171" t="s">
        <v>178</v>
      </c>
      <c r="D70" s="400"/>
      <c r="E70" s="400"/>
      <c r="F70" s="401"/>
      <c r="G70" s="402">
        <f>'401'!D70</f>
        <v>17</v>
      </c>
      <c r="H70" s="403">
        <f>'402'!D70</f>
        <v>22</v>
      </c>
      <c r="I70" s="404">
        <f>'402 L'!D71</f>
        <v>6</v>
      </c>
      <c r="J70" s="403">
        <f>'403'!D70</f>
        <v>17</v>
      </c>
      <c r="K70" s="404">
        <f>'403 L'!D71</f>
        <v>5</v>
      </c>
      <c r="L70" s="403">
        <f>'404'!D70</f>
        <v>22</v>
      </c>
      <c r="M70" s="403">
        <f>'404 L'!D71</f>
        <v>8</v>
      </c>
      <c r="N70" s="404">
        <f>'405'!D70</f>
        <v>22</v>
      </c>
      <c r="O70" s="403">
        <f>'405 L'!D71</f>
        <v>2</v>
      </c>
      <c r="P70" s="405">
        <f>'406 L'!D71</f>
        <v>8</v>
      </c>
      <c r="Q70" s="404">
        <f t="shared" si="1"/>
        <v>100</v>
      </c>
      <c r="R70" s="406">
        <f t="shared" si="2"/>
        <v>29</v>
      </c>
      <c r="S70" s="405">
        <f t="shared" si="3"/>
        <v>129</v>
      </c>
      <c r="T70" s="429">
        <f t="shared" si="5"/>
        <v>45</v>
      </c>
      <c r="U70" s="408"/>
      <c r="V70" s="408"/>
      <c r="W70" s="408"/>
      <c r="X70" s="408"/>
      <c r="Y70" s="408"/>
      <c r="Z70" s="408"/>
      <c r="AA70" s="408"/>
      <c r="AB70" s="408"/>
      <c r="AC70" s="408"/>
    </row>
    <row r="71" ht="15.75" customHeight="1">
      <c r="A71" s="428">
        <v>62.0</v>
      </c>
      <c r="B71" s="170" t="s">
        <v>179</v>
      </c>
      <c r="C71" s="171" t="s">
        <v>180</v>
      </c>
      <c r="D71" s="400"/>
      <c r="E71" s="400"/>
      <c r="F71" s="401"/>
      <c r="G71" s="402">
        <f>'401'!D71</f>
        <v>22</v>
      </c>
      <c r="H71" s="403">
        <f>'402'!D71</f>
        <v>25</v>
      </c>
      <c r="I71" s="404">
        <f>'402 L'!D72</f>
        <v>7</v>
      </c>
      <c r="J71" s="403">
        <f>'403'!D71</f>
        <v>20</v>
      </c>
      <c r="K71" s="404">
        <f>'403 L'!D72</f>
        <v>5</v>
      </c>
      <c r="L71" s="403">
        <f>'404'!D71</f>
        <v>27</v>
      </c>
      <c r="M71" s="403">
        <f>'404 L'!D72</f>
        <v>7</v>
      </c>
      <c r="N71" s="404">
        <f>'405'!D71</f>
        <v>27</v>
      </c>
      <c r="O71" s="403">
        <f>'405 L'!D72</f>
        <v>4</v>
      </c>
      <c r="P71" s="405">
        <f>'406 L'!D72</f>
        <v>12</v>
      </c>
      <c r="Q71" s="404">
        <f t="shared" si="1"/>
        <v>121</v>
      </c>
      <c r="R71" s="406">
        <f t="shared" si="2"/>
        <v>35</v>
      </c>
      <c r="S71" s="405">
        <f t="shared" si="3"/>
        <v>156</v>
      </c>
      <c r="T71" s="429">
        <f t="shared" si="5"/>
        <v>55</v>
      </c>
      <c r="U71" s="408"/>
      <c r="V71" s="408"/>
      <c r="W71" s="408"/>
      <c r="X71" s="408"/>
      <c r="Y71" s="408"/>
      <c r="Z71" s="408"/>
      <c r="AA71" s="408"/>
      <c r="AB71" s="408"/>
      <c r="AC71" s="408"/>
    </row>
    <row r="72" ht="15.75" customHeight="1">
      <c r="A72" s="169">
        <v>63.0</v>
      </c>
      <c r="B72" s="170" t="s">
        <v>181</v>
      </c>
      <c r="C72" s="171" t="s">
        <v>182</v>
      </c>
      <c r="D72" s="400"/>
      <c r="E72" s="400"/>
      <c r="F72" s="401"/>
      <c r="G72" s="402">
        <f>'401'!D72</f>
        <v>13</v>
      </c>
      <c r="H72" s="403">
        <f>'402'!D72</f>
        <v>14</v>
      </c>
      <c r="I72" s="404">
        <f>'402 L'!D73</f>
        <v>8</v>
      </c>
      <c r="J72" s="403">
        <f>'403'!D72</f>
        <v>15</v>
      </c>
      <c r="K72" s="404">
        <f>'403 L'!D73</f>
        <v>6</v>
      </c>
      <c r="L72" s="403">
        <f>'404'!D72</f>
        <v>16</v>
      </c>
      <c r="M72" s="403">
        <f>'404 L'!D73</f>
        <v>6</v>
      </c>
      <c r="N72" s="404">
        <f>'405'!D72</f>
        <v>20</v>
      </c>
      <c r="O72" s="403">
        <f>'405 L'!D73</f>
        <v>3</v>
      </c>
      <c r="P72" s="405">
        <f>'406 L'!D73</f>
        <v>6</v>
      </c>
      <c r="Q72" s="404">
        <f t="shared" si="1"/>
        <v>78</v>
      </c>
      <c r="R72" s="406">
        <f t="shared" si="2"/>
        <v>29</v>
      </c>
      <c r="S72" s="405">
        <f t="shared" si="3"/>
        <v>107</v>
      </c>
      <c r="T72" s="429">
        <f t="shared" si="5"/>
        <v>37</v>
      </c>
      <c r="U72" s="408"/>
      <c r="V72" s="408"/>
      <c r="W72" s="408"/>
      <c r="X72" s="408"/>
      <c r="Y72" s="408"/>
      <c r="Z72" s="408"/>
      <c r="AA72" s="408"/>
      <c r="AB72" s="408"/>
      <c r="AC72" s="408"/>
    </row>
    <row r="73" ht="15.75" customHeight="1">
      <c r="A73" s="121">
        <v>64.0</v>
      </c>
      <c r="B73" s="170" t="s">
        <v>183</v>
      </c>
      <c r="C73" s="171" t="s">
        <v>184</v>
      </c>
      <c r="D73" s="400"/>
      <c r="E73" s="400"/>
      <c r="F73" s="401"/>
      <c r="G73" s="402">
        <f>'401'!D73</f>
        <v>5</v>
      </c>
      <c r="H73" s="403">
        <f>'402'!D73</f>
        <v>0</v>
      </c>
      <c r="I73" s="404">
        <f>'402 L'!D74</f>
        <v>0</v>
      </c>
      <c r="J73" s="403">
        <f>'403'!D73</f>
        <v>6</v>
      </c>
      <c r="K73" s="404">
        <f>'403 L'!D74</f>
        <v>1</v>
      </c>
      <c r="L73" s="403">
        <f>'404'!D73</f>
        <v>5</v>
      </c>
      <c r="M73" s="403">
        <f>'404 L'!D74</f>
        <v>1</v>
      </c>
      <c r="N73" s="404">
        <f>'405'!D73</f>
        <v>7</v>
      </c>
      <c r="O73" s="403">
        <f>'405 L'!D74</f>
        <v>1</v>
      </c>
      <c r="P73" s="405">
        <f>'406 L'!D74</f>
        <v>2</v>
      </c>
      <c r="Q73" s="404">
        <f t="shared" si="1"/>
        <v>23</v>
      </c>
      <c r="R73" s="406">
        <f t="shared" si="2"/>
        <v>5</v>
      </c>
      <c r="S73" s="405">
        <f t="shared" si="3"/>
        <v>28</v>
      </c>
      <c r="T73" s="429">
        <f t="shared" si="5"/>
        <v>10</v>
      </c>
      <c r="U73" s="408"/>
      <c r="V73" s="408"/>
      <c r="W73" s="408"/>
      <c r="X73" s="408"/>
      <c r="Y73" s="408"/>
      <c r="Z73" s="408"/>
      <c r="AA73" s="408"/>
      <c r="AB73" s="408"/>
      <c r="AC73" s="408"/>
    </row>
    <row r="74" ht="15.75" customHeight="1">
      <c r="A74" s="428">
        <v>65.0</v>
      </c>
      <c r="B74" s="170" t="s">
        <v>185</v>
      </c>
      <c r="C74" s="171" t="s">
        <v>186</v>
      </c>
      <c r="D74" s="400"/>
      <c r="E74" s="400"/>
      <c r="F74" s="401"/>
      <c r="G74" s="402">
        <f>'401'!D74</f>
        <v>16</v>
      </c>
      <c r="H74" s="403">
        <f>'402'!D74</f>
        <v>19</v>
      </c>
      <c r="I74" s="404">
        <f>'402 L'!D75</f>
        <v>4</v>
      </c>
      <c r="J74" s="403">
        <f>'403'!D74</f>
        <v>20</v>
      </c>
      <c r="K74" s="404">
        <f>'403 L'!D75</f>
        <v>4</v>
      </c>
      <c r="L74" s="403">
        <f>'404'!D74</f>
        <v>19</v>
      </c>
      <c r="M74" s="403">
        <f>'404 L'!D75</f>
        <v>7</v>
      </c>
      <c r="N74" s="404">
        <f>'405'!D74</f>
        <v>25</v>
      </c>
      <c r="O74" s="403">
        <f>'405 L'!D75</f>
        <v>2</v>
      </c>
      <c r="P74" s="405">
        <f>'406 L'!D75</f>
        <v>11</v>
      </c>
      <c r="Q74" s="404">
        <f t="shared" si="1"/>
        <v>99</v>
      </c>
      <c r="R74" s="406">
        <f t="shared" si="2"/>
        <v>28</v>
      </c>
      <c r="S74" s="405">
        <f t="shared" si="3"/>
        <v>127</v>
      </c>
      <c r="T74" s="429">
        <f t="shared" si="5"/>
        <v>44</v>
      </c>
      <c r="U74" s="408"/>
      <c r="V74" s="408"/>
      <c r="W74" s="408"/>
      <c r="X74" s="408"/>
      <c r="Y74" s="408"/>
      <c r="Z74" s="408"/>
      <c r="AA74" s="408"/>
      <c r="AB74" s="408"/>
      <c r="AC74" s="408"/>
    </row>
    <row r="75" ht="15.75" customHeight="1">
      <c r="A75" s="169">
        <v>66.0</v>
      </c>
      <c r="B75" s="170" t="s">
        <v>187</v>
      </c>
      <c r="C75" s="171" t="s">
        <v>188</v>
      </c>
      <c r="D75" s="400"/>
      <c r="E75" s="400"/>
      <c r="F75" s="401"/>
      <c r="G75" s="402">
        <f>'401'!D75</f>
        <v>30</v>
      </c>
      <c r="H75" s="403">
        <f>'402'!D75</f>
        <v>33</v>
      </c>
      <c r="I75" s="404">
        <f>'402 L'!D76</f>
        <v>11</v>
      </c>
      <c r="J75" s="403">
        <f>'403'!D75</f>
        <v>29</v>
      </c>
      <c r="K75" s="404">
        <f>'403 L'!D76</f>
        <v>9</v>
      </c>
      <c r="L75" s="403">
        <f>'404'!D75</f>
        <v>34</v>
      </c>
      <c r="M75" s="403">
        <f>'404 L'!D76</f>
        <v>11</v>
      </c>
      <c r="N75" s="404">
        <f>'405'!D75</f>
        <v>37</v>
      </c>
      <c r="O75" s="403">
        <f>'405 L'!D76</f>
        <v>3</v>
      </c>
      <c r="P75" s="405">
        <f>'406 L'!D76</f>
        <v>16</v>
      </c>
      <c r="Q75" s="404">
        <f t="shared" si="1"/>
        <v>163</v>
      </c>
      <c r="R75" s="406">
        <f t="shared" si="2"/>
        <v>50</v>
      </c>
      <c r="S75" s="405">
        <f t="shared" si="3"/>
        <v>213</v>
      </c>
      <c r="T75" s="429">
        <f t="shared" si="5"/>
        <v>74</v>
      </c>
      <c r="U75" s="408"/>
      <c r="V75" s="408"/>
      <c r="W75" s="408"/>
      <c r="X75" s="408"/>
      <c r="Y75" s="408"/>
      <c r="Z75" s="408"/>
      <c r="AA75" s="408"/>
      <c r="AB75" s="408"/>
      <c r="AC75" s="408"/>
    </row>
    <row r="76" ht="15.75" customHeight="1">
      <c r="A76" s="121">
        <v>67.0</v>
      </c>
      <c r="B76" s="170" t="s">
        <v>189</v>
      </c>
      <c r="C76" s="171" t="s">
        <v>190</v>
      </c>
      <c r="D76" s="400"/>
      <c r="E76" s="409"/>
      <c r="F76" s="401"/>
      <c r="G76" s="402">
        <f>'401'!D76</f>
        <v>15</v>
      </c>
      <c r="H76" s="403">
        <f>'402'!D76</f>
        <v>21</v>
      </c>
      <c r="I76" s="404">
        <f>'402 L'!D77</f>
        <v>6</v>
      </c>
      <c r="J76" s="403">
        <f>'403'!D76</f>
        <v>15</v>
      </c>
      <c r="K76" s="404">
        <f>'403 L'!D77</f>
        <v>1</v>
      </c>
      <c r="L76" s="403">
        <f>'404'!D76</f>
        <v>20</v>
      </c>
      <c r="M76" s="403">
        <f>'404 L'!D77</f>
        <v>6</v>
      </c>
      <c r="N76" s="404">
        <f>'405'!D76</f>
        <v>18</v>
      </c>
      <c r="O76" s="403">
        <f>'405 L'!D77</f>
        <v>1</v>
      </c>
      <c r="P76" s="405">
        <f>'406 L'!D77</f>
        <v>11</v>
      </c>
      <c r="Q76" s="404">
        <f t="shared" si="1"/>
        <v>89</v>
      </c>
      <c r="R76" s="406">
        <f t="shared" si="2"/>
        <v>25</v>
      </c>
      <c r="S76" s="405">
        <f t="shared" si="3"/>
        <v>114</v>
      </c>
      <c r="T76" s="429">
        <f t="shared" si="5"/>
        <v>40</v>
      </c>
      <c r="U76" s="408"/>
      <c r="V76" s="408"/>
      <c r="W76" s="408"/>
      <c r="X76" s="408"/>
      <c r="Y76" s="408"/>
      <c r="Z76" s="408"/>
      <c r="AA76" s="408"/>
      <c r="AB76" s="408"/>
      <c r="AC76" s="408"/>
    </row>
    <row r="77" ht="15.75" customHeight="1">
      <c r="A77" s="428">
        <v>68.0</v>
      </c>
      <c r="B77" s="170" t="s">
        <v>191</v>
      </c>
      <c r="C77" s="171" t="s">
        <v>192</v>
      </c>
      <c r="D77" s="400"/>
      <c r="E77" s="400"/>
      <c r="F77" s="401"/>
      <c r="G77" s="402">
        <f>'401'!D77</f>
        <v>17</v>
      </c>
      <c r="H77" s="403">
        <f>'402'!D77</f>
        <v>21</v>
      </c>
      <c r="I77" s="404">
        <f>'402 L'!D78</f>
        <v>7</v>
      </c>
      <c r="J77" s="403">
        <f>'403'!D77</f>
        <v>19</v>
      </c>
      <c r="K77" s="404">
        <f>'403 L'!D78</f>
        <v>6</v>
      </c>
      <c r="L77" s="403">
        <f>'404'!D77</f>
        <v>18</v>
      </c>
      <c r="M77" s="403">
        <f>'404 L'!D78</f>
        <v>5</v>
      </c>
      <c r="N77" s="404">
        <f>'405'!D77</f>
        <v>27</v>
      </c>
      <c r="O77" s="403">
        <f>'405 L'!D78</f>
        <v>2</v>
      </c>
      <c r="P77" s="405">
        <f>'406 L'!D78</f>
        <v>9</v>
      </c>
      <c r="Q77" s="404">
        <f t="shared" si="1"/>
        <v>102</v>
      </c>
      <c r="R77" s="406">
        <f t="shared" si="2"/>
        <v>29</v>
      </c>
      <c r="S77" s="405">
        <f t="shared" si="3"/>
        <v>131</v>
      </c>
      <c r="T77" s="429">
        <f t="shared" si="5"/>
        <v>46</v>
      </c>
      <c r="U77" s="408"/>
      <c r="V77" s="408"/>
      <c r="W77" s="408"/>
      <c r="X77" s="408"/>
      <c r="Y77" s="408"/>
      <c r="Z77" s="408"/>
      <c r="AA77" s="408"/>
      <c r="AB77" s="408"/>
      <c r="AC77" s="408"/>
    </row>
    <row r="78" ht="15.75" customHeight="1">
      <c r="A78" s="169">
        <v>69.0</v>
      </c>
      <c r="B78" s="170" t="s">
        <v>193</v>
      </c>
      <c r="C78" s="171" t="s">
        <v>194</v>
      </c>
      <c r="D78" s="400"/>
      <c r="E78" s="409"/>
      <c r="F78" s="401"/>
      <c r="G78" s="402">
        <f>'401'!D78</f>
        <v>6</v>
      </c>
      <c r="H78" s="403">
        <f>'402'!D78</f>
        <v>7</v>
      </c>
      <c r="I78" s="404">
        <f>'402 L'!D79</f>
        <v>3</v>
      </c>
      <c r="J78" s="403">
        <f>'403'!D78</f>
        <v>5</v>
      </c>
      <c r="K78" s="404">
        <f>'403 L'!D79</f>
        <v>1</v>
      </c>
      <c r="L78" s="403">
        <f>'404'!D78</f>
        <v>8</v>
      </c>
      <c r="M78" s="403">
        <f>'404 L'!D79</f>
        <v>3</v>
      </c>
      <c r="N78" s="404">
        <f>'405'!D78</f>
        <v>11</v>
      </c>
      <c r="O78" s="403">
        <f>'405 L'!D79</f>
        <v>0</v>
      </c>
      <c r="P78" s="405">
        <f>'406 L'!D79</f>
        <v>5</v>
      </c>
      <c r="Q78" s="404">
        <f t="shared" si="1"/>
        <v>37</v>
      </c>
      <c r="R78" s="406">
        <f t="shared" si="2"/>
        <v>12</v>
      </c>
      <c r="S78" s="405">
        <f t="shared" si="3"/>
        <v>49</v>
      </c>
      <c r="T78" s="429">
        <f t="shared" si="5"/>
        <v>17</v>
      </c>
      <c r="U78" s="408"/>
      <c r="V78" s="408"/>
      <c r="W78" s="408"/>
      <c r="X78" s="408"/>
      <c r="Y78" s="408"/>
      <c r="Z78" s="408"/>
      <c r="AA78" s="408"/>
      <c r="AB78" s="408"/>
      <c r="AC78" s="408"/>
    </row>
    <row r="79" ht="15.75" customHeight="1">
      <c r="A79" s="121">
        <v>70.0</v>
      </c>
      <c r="B79" s="170" t="s">
        <v>195</v>
      </c>
      <c r="C79" s="171" t="s">
        <v>196</v>
      </c>
      <c r="D79" s="400"/>
      <c r="E79" s="400"/>
      <c r="F79" s="401"/>
      <c r="G79" s="402">
        <f>'401'!D79</f>
        <v>21</v>
      </c>
      <c r="H79" s="403">
        <f>'402'!D79</f>
        <v>25</v>
      </c>
      <c r="I79" s="404">
        <f>'402 L'!D80</f>
        <v>7</v>
      </c>
      <c r="J79" s="403">
        <f>'403'!D79</f>
        <v>22</v>
      </c>
      <c r="K79" s="404">
        <f>'403 L'!D80</f>
        <v>9</v>
      </c>
      <c r="L79" s="403">
        <f>'404'!D79</f>
        <v>27</v>
      </c>
      <c r="M79" s="403">
        <f>'404 L'!D80</f>
        <v>7</v>
      </c>
      <c r="N79" s="404">
        <f>'405'!D79</f>
        <v>29</v>
      </c>
      <c r="O79" s="403">
        <f>'405 L'!D80</f>
        <v>4</v>
      </c>
      <c r="P79" s="405">
        <f>'406 L'!D80</f>
        <v>11</v>
      </c>
      <c r="Q79" s="404">
        <f t="shared" si="1"/>
        <v>124</v>
      </c>
      <c r="R79" s="406">
        <f t="shared" si="2"/>
        <v>38</v>
      </c>
      <c r="S79" s="405">
        <f t="shared" si="3"/>
        <v>162</v>
      </c>
      <c r="T79" s="429">
        <f t="shared" si="5"/>
        <v>57</v>
      </c>
      <c r="U79" s="408"/>
      <c r="V79" s="408"/>
      <c r="W79" s="408"/>
      <c r="X79" s="408"/>
      <c r="Y79" s="408"/>
      <c r="Z79" s="408"/>
      <c r="AA79" s="408"/>
      <c r="AB79" s="408"/>
      <c r="AC79" s="408"/>
    </row>
    <row r="80" ht="15.75" customHeight="1">
      <c r="A80" s="428">
        <v>71.0</v>
      </c>
      <c r="B80" s="170" t="s">
        <v>197</v>
      </c>
      <c r="C80" s="171" t="s">
        <v>198</v>
      </c>
      <c r="D80" s="400"/>
      <c r="E80" s="400"/>
      <c r="F80" s="401"/>
      <c r="G80" s="402">
        <f>'401'!D80</f>
        <v>23</v>
      </c>
      <c r="H80" s="403">
        <f>'402'!D80</f>
        <v>27</v>
      </c>
      <c r="I80" s="404">
        <f>'402 L'!D81</f>
        <v>7</v>
      </c>
      <c r="J80" s="403">
        <f>'403'!D80</f>
        <v>25</v>
      </c>
      <c r="K80" s="404">
        <f>'403 L'!D81</f>
        <v>10</v>
      </c>
      <c r="L80" s="403">
        <f>'404'!D80</f>
        <v>27</v>
      </c>
      <c r="M80" s="403">
        <f>'404 L'!D81</f>
        <v>9</v>
      </c>
      <c r="N80" s="404">
        <f>'405'!D80</f>
        <v>29</v>
      </c>
      <c r="O80" s="403">
        <f>'405 L'!D81</f>
        <v>2</v>
      </c>
      <c r="P80" s="405">
        <f>'406 L'!D81</f>
        <v>13</v>
      </c>
      <c r="Q80" s="404">
        <f t="shared" si="1"/>
        <v>131</v>
      </c>
      <c r="R80" s="406">
        <f t="shared" si="2"/>
        <v>41</v>
      </c>
      <c r="S80" s="405">
        <f t="shared" si="3"/>
        <v>172</v>
      </c>
      <c r="T80" s="429">
        <f t="shared" si="5"/>
        <v>60</v>
      </c>
      <c r="U80" s="408"/>
      <c r="V80" s="408"/>
      <c r="W80" s="408"/>
      <c r="X80" s="408"/>
      <c r="Y80" s="408"/>
      <c r="Z80" s="408"/>
      <c r="AA80" s="408"/>
      <c r="AB80" s="408"/>
      <c r="AC80" s="408"/>
    </row>
    <row r="81" ht="15.75" customHeight="1">
      <c r="A81" s="169">
        <v>72.0</v>
      </c>
      <c r="B81" s="170" t="s">
        <v>199</v>
      </c>
      <c r="C81" s="171" t="s">
        <v>200</v>
      </c>
      <c r="D81" s="400"/>
      <c r="E81" s="400"/>
      <c r="F81" s="401"/>
      <c r="G81" s="402">
        <f>'401'!D81</f>
        <v>11</v>
      </c>
      <c r="H81" s="403">
        <f>'402'!D81</f>
        <v>13</v>
      </c>
      <c r="I81" s="404">
        <f>'402 L'!D82</f>
        <v>4</v>
      </c>
      <c r="J81" s="403">
        <f>'403'!D81</f>
        <v>18</v>
      </c>
      <c r="K81" s="404">
        <f>'403 L'!D82</f>
        <v>6</v>
      </c>
      <c r="L81" s="403">
        <f>'404'!D81</f>
        <v>5</v>
      </c>
      <c r="M81" s="403">
        <f>'404 L'!D82</f>
        <v>3</v>
      </c>
      <c r="N81" s="404">
        <f>'405'!D81</f>
        <v>17</v>
      </c>
      <c r="O81" s="403">
        <f>'405 L'!D82</f>
        <v>0</v>
      </c>
      <c r="P81" s="405">
        <f>'406 L'!D82</f>
        <v>4</v>
      </c>
      <c r="Q81" s="404">
        <f t="shared" si="1"/>
        <v>64</v>
      </c>
      <c r="R81" s="406">
        <f t="shared" si="2"/>
        <v>17</v>
      </c>
      <c r="S81" s="405">
        <f t="shared" si="3"/>
        <v>81</v>
      </c>
      <c r="T81" s="429">
        <f t="shared" si="5"/>
        <v>28</v>
      </c>
      <c r="U81" s="408"/>
      <c r="V81" s="408"/>
      <c r="W81" s="408"/>
      <c r="X81" s="408"/>
      <c r="Y81" s="408"/>
      <c r="Z81" s="408"/>
      <c r="AA81" s="408"/>
      <c r="AB81" s="408"/>
      <c r="AC81" s="408"/>
    </row>
    <row r="82" ht="15.75" customHeight="1">
      <c r="A82" s="121">
        <v>73.0</v>
      </c>
      <c r="B82" s="170" t="s">
        <v>201</v>
      </c>
      <c r="C82" s="171" t="s">
        <v>202</v>
      </c>
      <c r="D82" s="400"/>
      <c r="E82" s="400"/>
      <c r="F82" s="401"/>
      <c r="G82" s="402">
        <f>'401'!D82</f>
        <v>30</v>
      </c>
      <c r="H82" s="403">
        <f>'402'!D82</f>
        <v>35</v>
      </c>
      <c r="I82" s="404">
        <f>'402 L'!D83</f>
        <v>9</v>
      </c>
      <c r="J82" s="403">
        <f>'403'!D82</f>
        <v>28</v>
      </c>
      <c r="K82" s="404">
        <f>'403 L'!D83</f>
        <v>7</v>
      </c>
      <c r="L82" s="403">
        <f>'404'!D82</f>
        <v>34</v>
      </c>
      <c r="M82" s="403">
        <f>'404 L'!D83</f>
        <v>11</v>
      </c>
      <c r="N82" s="404">
        <f>'405'!D82</f>
        <v>33</v>
      </c>
      <c r="O82" s="403">
        <f>'405 L'!D83</f>
        <v>3</v>
      </c>
      <c r="P82" s="405">
        <f>'406 L'!D83</f>
        <v>18</v>
      </c>
      <c r="Q82" s="404">
        <f t="shared" si="1"/>
        <v>160</v>
      </c>
      <c r="R82" s="406">
        <f t="shared" si="2"/>
        <v>48</v>
      </c>
      <c r="S82" s="405">
        <f t="shared" si="3"/>
        <v>208</v>
      </c>
      <c r="T82" s="429">
        <f t="shared" si="5"/>
        <v>73</v>
      </c>
      <c r="U82" s="408"/>
      <c r="V82" s="408"/>
      <c r="W82" s="408"/>
      <c r="X82" s="408"/>
      <c r="Y82" s="408"/>
      <c r="Z82" s="408"/>
      <c r="AA82" s="408"/>
      <c r="AB82" s="408"/>
      <c r="AC82" s="408"/>
    </row>
    <row r="83" ht="15.75" customHeight="1">
      <c r="A83" s="428">
        <v>74.0</v>
      </c>
      <c r="B83" s="170" t="s">
        <v>203</v>
      </c>
      <c r="C83" s="171" t="s">
        <v>204</v>
      </c>
      <c r="D83" s="400"/>
      <c r="E83" s="400"/>
      <c r="F83" s="401"/>
      <c r="G83" s="402">
        <f>'401'!D83</f>
        <v>5</v>
      </c>
      <c r="H83" s="403">
        <f>'402'!D83</f>
        <v>6</v>
      </c>
      <c r="I83" s="404">
        <f>'402 L'!D84</f>
        <v>4</v>
      </c>
      <c r="J83" s="403">
        <f>'403'!D83</f>
        <v>6</v>
      </c>
      <c r="K83" s="404">
        <f>'403 L'!D84</f>
        <v>3</v>
      </c>
      <c r="L83" s="403">
        <f>'404'!D83</f>
        <v>5</v>
      </c>
      <c r="M83" s="403">
        <f>'404 L'!D84</f>
        <v>1</v>
      </c>
      <c r="N83" s="404">
        <f>'405'!D83</f>
        <v>8</v>
      </c>
      <c r="O83" s="403">
        <f>'405 L'!D84</f>
        <v>0</v>
      </c>
      <c r="P83" s="405">
        <f>'406 L'!D84</f>
        <v>3</v>
      </c>
      <c r="Q83" s="404">
        <f t="shared" si="1"/>
        <v>30</v>
      </c>
      <c r="R83" s="406">
        <f t="shared" si="2"/>
        <v>11</v>
      </c>
      <c r="S83" s="405">
        <f t="shared" si="3"/>
        <v>41</v>
      </c>
      <c r="T83" s="429">
        <f t="shared" si="5"/>
        <v>14</v>
      </c>
      <c r="U83" s="408"/>
      <c r="V83" s="408"/>
      <c r="W83" s="408"/>
      <c r="X83" s="408"/>
      <c r="Y83" s="408"/>
      <c r="Z83" s="408"/>
      <c r="AA83" s="408"/>
      <c r="AB83" s="408"/>
      <c r="AC83" s="408"/>
    </row>
    <row r="84" ht="15.75" customHeight="1">
      <c r="A84" s="169">
        <v>75.0</v>
      </c>
      <c r="B84" s="170" t="s">
        <v>205</v>
      </c>
      <c r="C84" s="171" t="s">
        <v>206</v>
      </c>
      <c r="D84" s="400"/>
      <c r="E84" s="400"/>
      <c r="F84" s="401"/>
      <c r="G84" s="402">
        <f>'401'!D84</f>
        <v>0</v>
      </c>
      <c r="H84" s="403">
        <f>'402'!D84</f>
        <v>0</v>
      </c>
      <c r="I84" s="404">
        <f>'402 L'!D85</f>
        <v>0</v>
      </c>
      <c r="J84" s="403">
        <f>'403'!D84</f>
        <v>0</v>
      </c>
      <c r="K84" s="404">
        <f>'403 L'!D85</f>
        <v>0</v>
      </c>
      <c r="L84" s="403">
        <f>'404'!D84</f>
        <v>0</v>
      </c>
      <c r="M84" s="403">
        <f>'404 L'!D85</f>
        <v>0</v>
      </c>
      <c r="N84" s="404">
        <f>'405'!D84</f>
        <v>0</v>
      </c>
      <c r="O84" s="403">
        <f>'405 L'!D85</f>
        <v>0</v>
      </c>
      <c r="P84" s="405">
        <f>'406 L'!D85</f>
        <v>0</v>
      </c>
      <c r="Q84" s="404">
        <f t="shared" si="1"/>
        <v>0</v>
      </c>
      <c r="R84" s="406">
        <f t="shared" si="2"/>
        <v>0</v>
      </c>
      <c r="S84" s="405">
        <f t="shared" si="3"/>
        <v>0</v>
      </c>
      <c r="T84" s="429">
        <f t="shared" si="5"/>
        <v>0</v>
      </c>
      <c r="U84" s="408"/>
      <c r="V84" s="408"/>
      <c r="W84" s="408"/>
      <c r="X84" s="408"/>
      <c r="Y84" s="408"/>
      <c r="Z84" s="408"/>
      <c r="AA84" s="408"/>
      <c r="AB84" s="408"/>
      <c r="AC84" s="408"/>
    </row>
    <row r="85" ht="15.75" customHeight="1">
      <c r="A85" s="121">
        <v>76.0</v>
      </c>
      <c r="B85" s="170" t="s">
        <v>207</v>
      </c>
      <c r="C85" s="171" t="s">
        <v>208</v>
      </c>
      <c r="D85" s="400"/>
      <c r="E85" s="400"/>
      <c r="F85" s="401"/>
      <c r="G85" s="402">
        <f>'401'!D85</f>
        <v>21</v>
      </c>
      <c r="H85" s="403">
        <f>'402'!D85</f>
        <v>29</v>
      </c>
      <c r="I85" s="404">
        <f>'402 L'!D86</f>
        <v>7</v>
      </c>
      <c r="J85" s="403">
        <f>'403'!D85</f>
        <v>21</v>
      </c>
      <c r="K85" s="404">
        <f>'403 L'!D86</f>
        <v>9</v>
      </c>
      <c r="L85" s="403">
        <f>'404'!D85</f>
        <v>28</v>
      </c>
      <c r="M85" s="403">
        <f>'404 L'!D86</f>
        <v>6</v>
      </c>
      <c r="N85" s="404">
        <f>'405'!D85</f>
        <v>29</v>
      </c>
      <c r="O85" s="403">
        <f>'405 L'!D86</f>
        <v>2</v>
      </c>
      <c r="P85" s="405">
        <f>'406 L'!D86</f>
        <v>11</v>
      </c>
      <c r="Q85" s="404">
        <f t="shared" si="1"/>
        <v>128</v>
      </c>
      <c r="R85" s="406">
        <f t="shared" si="2"/>
        <v>35</v>
      </c>
      <c r="S85" s="405">
        <f t="shared" si="3"/>
        <v>163</v>
      </c>
      <c r="T85" s="429">
        <f t="shared" si="5"/>
        <v>57</v>
      </c>
      <c r="U85" s="408"/>
      <c r="V85" s="408"/>
      <c r="W85" s="408"/>
      <c r="X85" s="408"/>
      <c r="Y85" s="408"/>
      <c r="Z85" s="408"/>
      <c r="AA85" s="408"/>
      <c r="AB85" s="408"/>
      <c r="AC85" s="408"/>
    </row>
    <row r="86" ht="15.75" customHeight="1">
      <c r="A86" s="428">
        <v>77.0</v>
      </c>
      <c r="B86" s="170" t="s">
        <v>209</v>
      </c>
      <c r="C86" s="171" t="s">
        <v>210</v>
      </c>
      <c r="D86" s="400"/>
      <c r="E86" s="400"/>
      <c r="F86" s="401"/>
      <c r="G86" s="402">
        <f>'401'!D86</f>
        <v>21</v>
      </c>
      <c r="H86" s="403">
        <f>'402'!D86</f>
        <v>28</v>
      </c>
      <c r="I86" s="404">
        <f>'402 L'!D87</f>
        <v>7</v>
      </c>
      <c r="J86" s="403">
        <f>'403'!D86</f>
        <v>18</v>
      </c>
      <c r="K86" s="404">
        <f>'403 L'!D87</f>
        <v>7</v>
      </c>
      <c r="L86" s="403">
        <f>'404'!D86</f>
        <v>27</v>
      </c>
      <c r="M86" s="403">
        <f>'404 L'!D87</f>
        <v>8</v>
      </c>
      <c r="N86" s="404">
        <f>'405'!D86</f>
        <v>26</v>
      </c>
      <c r="O86" s="403">
        <f>'405 L'!D87</f>
        <v>2</v>
      </c>
      <c r="P86" s="405">
        <f>'406 L'!D87</f>
        <v>11</v>
      </c>
      <c r="Q86" s="404">
        <f t="shared" si="1"/>
        <v>120</v>
      </c>
      <c r="R86" s="406">
        <f t="shared" si="2"/>
        <v>35</v>
      </c>
      <c r="S86" s="405">
        <f t="shared" si="3"/>
        <v>155</v>
      </c>
      <c r="T86" s="429">
        <f t="shared" si="5"/>
        <v>54</v>
      </c>
      <c r="U86" s="433"/>
      <c r="V86" s="408"/>
      <c r="W86" s="408"/>
      <c r="X86" s="408"/>
      <c r="Y86" s="408"/>
      <c r="Z86" s="408"/>
      <c r="AA86" s="408"/>
      <c r="AB86" s="408"/>
      <c r="AC86" s="408"/>
    </row>
    <row r="87" ht="15.0" customHeight="1">
      <c r="A87" s="169">
        <v>78.0</v>
      </c>
      <c r="B87" s="170" t="s">
        <v>211</v>
      </c>
      <c r="C87" s="171" t="s">
        <v>212</v>
      </c>
      <c r="D87" s="400"/>
      <c r="E87" s="400"/>
      <c r="F87" s="401"/>
      <c r="G87" s="402">
        <f>'401'!D87</f>
        <v>20</v>
      </c>
      <c r="H87" s="403">
        <f>'402'!D87</f>
        <v>27</v>
      </c>
      <c r="I87" s="404">
        <f>'402 L'!D88</f>
        <v>5</v>
      </c>
      <c r="J87" s="403">
        <f>'403'!D87</f>
        <v>23</v>
      </c>
      <c r="K87" s="404">
        <f>'403 L'!D88</f>
        <v>7</v>
      </c>
      <c r="L87" s="403">
        <f>'404'!D87</f>
        <v>21</v>
      </c>
      <c r="M87" s="403">
        <f>'404 L'!D88</f>
        <v>8</v>
      </c>
      <c r="N87" s="404">
        <f>'405'!D87</f>
        <v>28</v>
      </c>
      <c r="O87" s="403">
        <f>'405 L'!D88</f>
        <v>0</v>
      </c>
      <c r="P87" s="405">
        <f>'406 L'!D88</f>
        <v>10</v>
      </c>
      <c r="Q87" s="404">
        <f t="shared" si="1"/>
        <v>119</v>
      </c>
      <c r="R87" s="406">
        <f t="shared" si="2"/>
        <v>30</v>
      </c>
      <c r="S87" s="405">
        <f t="shared" si="3"/>
        <v>149</v>
      </c>
      <c r="T87" s="429">
        <f t="shared" si="5"/>
        <v>52</v>
      </c>
      <c r="U87" s="433"/>
      <c r="V87" s="408"/>
      <c r="W87" s="408"/>
      <c r="X87" s="408"/>
      <c r="Y87" s="408"/>
      <c r="Z87" s="408"/>
      <c r="AA87" s="408"/>
      <c r="AB87" s="408"/>
      <c r="AC87" s="408"/>
    </row>
    <row r="88" ht="15.75" customHeight="1">
      <c r="A88" s="121">
        <v>79.0</v>
      </c>
      <c r="B88" s="434" t="s">
        <v>443</v>
      </c>
      <c r="C88" s="435" t="s">
        <v>214</v>
      </c>
      <c r="D88" s="400"/>
      <c r="E88" s="400"/>
      <c r="F88" s="401"/>
      <c r="G88" s="402">
        <f>'401'!D88</f>
        <v>19</v>
      </c>
      <c r="H88" s="403">
        <f>'402'!D88</f>
        <v>32</v>
      </c>
      <c r="I88" s="404">
        <f>'402 L'!D89</f>
        <v>6</v>
      </c>
      <c r="J88" s="403">
        <f>'403'!D88</f>
        <v>19</v>
      </c>
      <c r="K88" s="404">
        <f>'403 L'!D89</f>
        <v>8</v>
      </c>
      <c r="L88" s="403">
        <f>'404'!D88</f>
        <v>21</v>
      </c>
      <c r="M88" s="403">
        <f>'404 L'!D89</f>
        <v>6</v>
      </c>
      <c r="N88" s="404">
        <f>'405'!D88</f>
        <v>23</v>
      </c>
      <c r="O88" s="403">
        <f>'405 L'!D89</f>
        <v>3</v>
      </c>
      <c r="P88" s="405">
        <f>'406 L'!D89</f>
        <v>10</v>
      </c>
      <c r="Q88" s="404">
        <f t="shared" si="1"/>
        <v>114</v>
      </c>
      <c r="R88" s="406">
        <f t="shared" si="2"/>
        <v>33</v>
      </c>
      <c r="S88" s="405">
        <f t="shared" si="3"/>
        <v>147</v>
      </c>
      <c r="T88" s="429">
        <f t="shared" si="5"/>
        <v>51</v>
      </c>
      <c r="U88" s="433"/>
      <c r="V88" s="408"/>
      <c r="W88" s="408"/>
      <c r="X88" s="408"/>
      <c r="Y88" s="408"/>
      <c r="Z88" s="408"/>
      <c r="AA88" s="408"/>
      <c r="AB88" s="408"/>
      <c r="AC88" s="408"/>
    </row>
    <row r="89" ht="15.75" customHeight="1">
      <c r="A89" s="428">
        <v>80.0</v>
      </c>
      <c r="B89" s="436" t="s">
        <v>443</v>
      </c>
      <c r="C89" s="437" t="s">
        <v>216</v>
      </c>
      <c r="D89" s="400"/>
      <c r="E89" s="400"/>
      <c r="F89" s="401"/>
      <c r="G89" s="402">
        <f>'401'!D89</f>
        <v>16</v>
      </c>
      <c r="H89" s="403">
        <f>'402'!D89</f>
        <v>14</v>
      </c>
      <c r="I89" s="404">
        <f>'402 L'!D90</f>
        <v>4</v>
      </c>
      <c r="J89" s="403">
        <f>'403'!D89</f>
        <v>16</v>
      </c>
      <c r="K89" s="404">
        <f>'403 L'!D90</f>
        <v>4</v>
      </c>
      <c r="L89" s="403">
        <f>'404'!D89</f>
        <v>15</v>
      </c>
      <c r="M89" s="403">
        <f>'404 L'!D90</f>
        <v>4</v>
      </c>
      <c r="N89" s="404">
        <f>'405'!D89</f>
        <v>23</v>
      </c>
      <c r="O89" s="403">
        <f>'405 L'!D90</f>
        <v>2</v>
      </c>
      <c r="P89" s="405">
        <f>'406 L'!D90</f>
        <v>9</v>
      </c>
      <c r="Q89" s="404">
        <f t="shared" si="1"/>
        <v>84</v>
      </c>
      <c r="R89" s="406">
        <f t="shared" si="2"/>
        <v>23</v>
      </c>
      <c r="S89" s="405">
        <f t="shared" si="3"/>
        <v>107</v>
      </c>
      <c r="T89" s="429">
        <f t="shared" si="5"/>
        <v>37</v>
      </c>
      <c r="U89" s="433"/>
      <c r="V89" s="408"/>
      <c r="W89" s="408"/>
      <c r="X89" s="408"/>
      <c r="Y89" s="408"/>
      <c r="Z89" s="408"/>
      <c r="AA89" s="408"/>
      <c r="AB89" s="408"/>
      <c r="AC89" s="408"/>
    </row>
    <row r="90" ht="15.75" customHeight="1">
      <c r="A90" s="169">
        <v>81.0</v>
      </c>
      <c r="B90" s="436"/>
      <c r="C90" s="438"/>
      <c r="D90" s="400"/>
      <c r="E90" s="400"/>
      <c r="F90" s="401"/>
      <c r="G90" s="402" t="str">
        <f>'401'!D90</f>
        <v/>
      </c>
      <c r="H90" s="403" t="str">
        <f>'402'!D90</f>
        <v/>
      </c>
      <c r="I90" s="404" t="str">
        <f>'402 L'!D91</f>
        <v/>
      </c>
      <c r="J90" s="403" t="str">
        <f>'403'!D90</f>
        <v/>
      </c>
      <c r="K90" s="404" t="str">
        <f>'403 L'!D91</f>
        <v/>
      </c>
      <c r="L90" s="403" t="str">
        <f>'404'!D90</f>
        <v/>
      </c>
      <c r="M90" s="403" t="str">
        <f>'404 L'!D91</f>
        <v/>
      </c>
      <c r="N90" s="404" t="str">
        <f>'405'!D90</f>
        <v/>
      </c>
      <c r="O90" s="403" t="str">
        <f>'405 L'!D91</f>
        <v/>
      </c>
      <c r="P90" s="405" t="str">
        <f>'406 L'!D91</f>
        <v/>
      </c>
      <c r="Q90" s="404">
        <f t="shared" si="1"/>
        <v>0</v>
      </c>
      <c r="R90" s="406">
        <f t="shared" si="2"/>
        <v>0</v>
      </c>
      <c r="S90" s="405">
        <f t="shared" si="3"/>
        <v>0</v>
      </c>
      <c r="T90" s="429">
        <f t="shared" si="5"/>
        <v>0</v>
      </c>
      <c r="U90" s="433"/>
      <c r="V90" s="408"/>
      <c r="W90" s="408"/>
      <c r="X90" s="408"/>
      <c r="Y90" s="408"/>
      <c r="Z90" s="408"/>
      <c r="AA90" s="408"/>
      <c r="AB90" s="408"/>
      <c r="AC90" s="408"/>
    </row>
    <row r="91" ht="15.75" customHeight="1">
      <c r="A91" s="121">
        <v>82.0</v>
      </c>
      <c r="B91" s="436"/>
      <c r="C91" s="438"/>
      <c r="D91" s="400"/>
      <c r="E91" s="400"/>
      <c r="F91" s="401"/>
      <c r="G91" s="402" t="str">
        <f>'401'!D91</f>
        <v/>
      </c>
      <c r="H91" s="403" t="str">
        <f>'402'!D91</f>
        <v/>
      </c>
      <c r="I91" s="404" t="str">
        <f>'402 L'!D92</f>
        <v/>
      </c>
      <c r="J91" s="403" t="str">
        <f>'403'!D91</f>
        <v/>
      </c>
      <c r="K91" s="404" t="str">
        <f>'403 L'!D92</f>
        <v/>
      </c>
      <c r="L91" s="403" t="str">
        <f>'404'!D91</f>
        <v/>
      </c>
      <c r="M91" s="403" t="str">
        <f>'404 L'!D92</f>
        <v/>
      </c>
      <c r="N91" s="404" t="str">
        <f>'405'!D91</f>
        <v/>
      </c>
      <c r="O91" s="403" t="str">
        <f>'405 L'!D92</f>
        <v/>
      </c>
      <c r="P91" s="405" t="str">
        <f>'406 L'!D92</f>
        <v/>
      </c>
      <c r="Q91" s="404">
        <f t="shared" si="1"/>
        <v>0</v>
      </c>
      <c r="R91" s="406">
        <f t="shared" si="2"/>
        <v>0</v>
      </c>
      <c r="S91" s="405">
        <f t="shared" si="3"/>
        <v>0</v>
      </c>
      <c r="T91" s="429">
        <f t="shared" si="5"/>
        <v>0</v>
      </c>
      <c r="U91" s="433"/>
      <c r="V91" s="408"/>
      <c r="W91" s="408"/>
      <c r="X91" s="408"/>
      <c r="Y91" s="408"/>
      <c r="Z91" s="408"/>
      <c r="AA91" s="408"/>
      <c r="AB91" s="408"/>
      <c r="AC91" s="408"/>
    </row>
    <row r="92" ht="15.75" customHeight="1">
      <c r="A92" s="428">
        <v>83.0</v>
      </c>
      <c r="B92" s="436"/>
      <c r="C92" s="436"/>
      <c r="D92" s="400"/>
      <c r="E92" s="400"/>
      <c r="F92" s="401"/>
      <c r="G92" s="402" t="str">
        <f>'401'!D92</f>
        <v/>
      </c>
      <c r="H92" s="403" t="str">
        <f>'402'!D92</f>
        <v/>
      </c>
      <c r="I92" s="404" t="str">
        <f>'402 L'!D93</f>
        <v/>
      </c>
      <c r="J92" s="403" t="str">
        <f>'403'!D92</f>
        <v/>
      </c>
      <c r="K92" s="404" t="str">
        <f>'403 L'!D93</f>
        <v/>
      </c>
      <c r="L92" s="403" t="str">
        <f>'404'!D92</f>
        <v/>
      </c>
      <c r="M92" s="403" t="str">
        <f>'404 L'!D93</f>
        <v/>
      </c>
      <c r="N92" s="404" t="str">
        <f>'405'!D92</f>
        <v/>
      </c>
      <c r="O92" s="403" t="str">
        <f>'405 L'!D93</f>
        <v/>
      </c>
      <c r="P92" s="405" t="str">
        <f>'406 L'!D93</f>
        <v/>
      </c>
      <c r="Q92" s="404">
        <f t="shared" si="1"/>
        <v>0</v>
      </c>
      <c r="R92" s="406">
        <f t="shared" si="2"/>
        <v>0</v>
      </c>
      <c r="S92" s="405">
        <f t="shared" si="3"/>
        <v>0</v>
      </c>
      <c r="T92" s="429">
        <f t="shared" si="5"/>
        <v>0</v>
      </c>
      <c r="U92" s="439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21"/>
      <c r="E93" s="21"/>
      <c r="F93" s="368"/>
      <c r="G93" s="21"/>
      <c r="H93" s="21"/>
      <c r="I93" s="21"/>
      <c r="J93" s="21"/>
      <c r="K93" s="21"/>
      <c r="L93" s="21"/>
      <c r="M93" s="440"/>
      <c r="N93" s="440"/>
      <c r="O93" s="440"/>
      <c r="P93" s="441"/>
      <c r="Q93" s="442"/>
      <c r="R93" s="370"/>
      <c r="S93" s="370"/>
      <c r="T93" s="370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21"/>
      <c r="E94" s="21"/>
      <c r="F94" s="368"/>
      <c r="G94" s="21"/>
      <c r="H94" s="21"/>
      <c r="I94" s="440"/>
      <c r="J94" s="440"/>
      <c r="K94" s="440"/>
      <c r="L94" s="21"/>
      <c r="M94" s="440"/>
      <c r="N94" s="440"/>
      <c r="O94" s="440"/>
      <c r="P94" s="441"/>
      <c r="Q94" s="439"/>
      <c r="R94" s="370"/>
      <c r="S94" s="370"/>
      <c r="T94" s="370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21"/>
      <c r="E95" s="21"/>
      <c r="F95" s="368"/>
      <c r="G95" s="21"/>
      <c r="H95" s="21"/>
      <c r="I95" s="440"/>
      <c r="J95" s="440"/>
      <c r="K95" s="440"/>
      <c r="L95" s="21"/>
      <c r="M95" s="440"/>
      <c r="N95" s="440"/>
      <c r="O95" s="440"/>
      <c r="P95" s="441"/>
      <c r="Q95" s="439"/>
      <c r="R95" s="370"/>
      <c r="S95" s="370"/>
      <c r="T95" s="370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21"/>
      <c r="E96" s="21"/>
      <c r="F96" s="368"/>
      <c r="G96" s="21"/>
      <c r="H96" s="21"/>
      <c r="I96" s="21"/>
      <c r="J96" s="21"/>
      <c r="K96" s="21"/>
      <c r="L96" s="21"/>
      <c r="M96" s="442"/>
      <c r="N96" s="442"/>
      <c r="O96" s="442"/>
      <c r="P96" s="443"/>
      <c r="Q96" s="439"/>
      <c r="R96" s="370"/>
      <c r="S96" s="370"/>
      <c r="T96" s="370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21"/>
      <c r="E97" s="21"/>
      <c r="F97" s="368"/>
      <c r="G97" s="21"/>
      <c r="H97" s="21"/>
      <c r="I97" s="21"/>
      <c r="J97" s="21"/>
      <c r="K97" s="21"/>
      <c r="L97" s="21"/>
      <c r="M97" s="442"/>
      <c r="N97" s="442"/>
      <c r="O97" s="442"/>
      <c r="P97" s="443"/>
      <c r="Q97" s="439"/>
      <c r="R97" s="370"/>
      <c r="S97" s="370"/>
      <c r="T97" s="370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21"/>
      <c r="E98" s="21"/>
      <c r="F98" s="368"/>
      <c r="G98" s="21"/>
      <c r="H98" s="21"/>
      <c r="I98" s="21"/>
      <c r="J98" s="21"/>
      <c r="K98" s="21"/>
      <c r="L98" s="21"/>
      <c r="M98" s="21"/>
      <c r="N98" s="21"/>
      <c r="O98" s="21"/>
      <c r="P98" s="369"/>
      <c r="Q98" s="7"/>
      <c r="R98" s="370"/>
      <c r="S98" s="370"/>
      <c r="T98" s="370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21"/>
      <c r="E99" s="21"/>
      <c r="F99" s="368"/>
      <c r="G99" s="21"/>
      <c r="H99" s="21"/>
      <c r="I99" s="21"/>
      <c r="J99" s="21"/>
      <c r="K99" s="21"/>
      <c r="L99" s="21"/>
      <c r="M99" s="21"/>
      <c r="N99" s="21"/>
      <c r="O99" s="21"/>
      <c r="P99" s="369"/>
      <c r="Q99" s="7"/>
      <c r="R99" s="370"/>
      <c r="S99" s="370"/>
      <c r="T99" s="370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21"/>
      <c r="E100" s="21"/>
      <c r="F100" s="368"/>
      <c r="G100" s="21"/>
      <c r="H100" s="21"/>
      <c r="I100" s="21"/>
      <c r="J100" s="21"/>
      <c r="K100" s="21"/>
      <c r="L100" s="21"/>
      <c r="M100" s="21"/>
      <c r="N100" s="21"/>
      <c r="O100" s="21"/>
      <c r="P100" s="369"/>
      <c r="Q100" s="7"/>
      <c r="R100" s="370"/>
      <c r="S100" s="370"/>
      <c r="T100" s="370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21"/>
      <c r="E101" s="21"/>
      <c r="F101" s="368"/>
      <c r="G101" s="21"/>
      <c r="H101" s="21"/>
      <c r="I101" s="21"/>
      <c r="J101" s="21"/>
      <c r="K101" s="21"/>
      <c r="L101" s="21"/>
      <c r="M101" s="21"/>
      <c r="N101" s="21"/>
      <c r="O101" s="21"/>
      <c r="P101" s="369"/>
      <c r="Q101" s="7"/>
      <c r="R101" s="370"/>
      <c r="S101" s="370"/>
      <c r="T101" s="370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21"/>
      <c r="E102" s="21"/>
      <c r="F102" s="368"/>
      <c r="G102" s="21"/>
      <c r="H102" s="21"/>
      <c r="I102" s="21"/>
      <c r="J102" s="21"/>
      <c r="K102" s="21"/>
      <c r="L102" s="21"/>
      <c r="M102" s="21"/>
      <c r="N102" s="21"/>
      <c r="O102" s="21"/>
      <c r="P102" s="369"/>
      <c r="Q102" s="7"/>
      <c r="R102" s="370"/>
      <c r="S102" s="370"/>
      <c r="T102" s="370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21"/>
      <c r="E103" s="21"/>
      <c r="F103" s="368"/>
      <c r="G103" s="21"/>
      <c r="H103" s="21"/>
      <c r="I103" s="21"/>
      <c r="J103" s="21"/>
      <c r="K103" s="21"/>
      <c r="L103" s="21"/>
      <c r="M103" s="21"/>
      <c r="N103" s="21"/>
      <c r="O103" s="21"/>
      <c r="P103" s="369"/>
      <c r="Q103" s="7"/>
      <c r="R103" s="370"/>
      <c r="S103" s="370"/>
      <c r="T103" s="370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21"/>
      <c r="E104" s="21"/>
      <c r="F104" s="368"/>
      <c r="G104" s="21"/>
      <c r="H104" s="21"/>
      <c r="I104" s="21"/>
      <c r="J104" s="21"/>
      <c r="K104" s="21"/>
      <c r="L104" s="21"/>
      <c r="M104" s="21"/>
      <c r="N104" s="21"/>
      <c r="O104" s="21"/>
      <c r="P104" s="369"/>
      <c r="Q104" s="7"/>
      <c r="R104" s="370"/>
      <c r="S104" s="370"/>
      <c r="T104" s="370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21"/>
      <c r="E105" s="21"/>
      <c r="F105" s="368"/>
      <c r="G105" s="21"/>
      <c r="H105" s="21"/>
      <c r="I105" s="21"/>
      <c r="J105" s="21"/>
      <c r="K105" s="21"/>
      <c r="L105" s="21"/>
      <c r="M105" s="21"/>
      <c r="N105" s="21"/>
      <c r="O105" s="21"/>
      <c r="P105" s="369"/>
      <c r="Q105" s="7"/>
      <c r="R105" s="370"/>
      <c r="S105" s="370"/>
      <c r="T105" s="370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21"/>
      <c r="E106" s="21"/>
      <c r="F106" s="368"/>
      <c r="G106" s="21"/>
      <c r="H106" s="21"/>
      <c r="I106" s="21"/>
      <c r="J106" s="21"/>
      <c r="K106" s="21"/>
      <c r="L106" s="21"/>
      <c r="M106" s="21"/>
      <c r="N106" s="21"/>
      <c r="O106" s="21"/>
      <c r="P106" s="369"/>
      <c r="Q106" s="7"/>
      <c r="R106" s="370"/>
      <c r="S106" s="370"/>
      <c r="T106" s="370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21"/>
      <c r="E107" s="21"/>
      <c r="F107" s="368"/>
      <c r="G107" s="21"/>
      <c r="H107" s="21"/>
      <c r="I107" s="21"/>
      <c r="J107" s="21"/>
      <c r="K107" s="21"/>
      <c r="L107" s="21"/>
      <c r="M107" s="21"/>
      <c r="N107" s="21"/>
      <c r="O107" s="21"/>
      <c r="P107" s="369"/>
      <c r="Q107" s="7"/>
      <c r="R107" s="370"/>
      <c r="S107" s="370"/>
      <c r="T107" s="370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21"/>
      <c r="E108" s="21"/>
      <c r="F108" s="368"/>
      <c r="G108" s="21"/>
      <c r="H108" s="21"/>
      <c r="I108" s="21"/>
      <c r="J108" s="21"/>
      <c r="K108" s="21"/>
      <c r="L108" s="21"/>
      <c r="M108" s="21"/>
      <c r="N108" s="21"/>
      <c r="O108" s="21"/>
      <c r="P108" s="369"/>
      <c r="Q108" s="7"/>
      <c r="R108" s="370"/>
      <c r="S108" s="370"/>
      <c r="T108" s="370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21"/>
      <c r="E109" s="21"/>
      <c r="F109" s="368"/>
      <c r="G109" s="21"/>
      <c r="H109" s="21"/>
      <c r="I109" s="21"/>
      <c r="J109" s="21"/>
      <c r="K109" s="21"/>
      <c r="L109" s="21"/>
      <c r="M109" s="21"/>
      <c r="N109" s="21"/>
      <c r="O109" s="21"/>
      <c r="P109" s="369"/>
      <c r="Q109" s="7"/>
      <c r="R109" s="370"/>
      <c r="S109" s="370"/>
      <c r="T109" s="370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21"/>
      <c r="E110" s="21"/>
      <c r="F110" s="368"/>
      <c r="G110" s="21"/>
      <c r="H110" s="21"/>
      <c r="I110" s="21"/>
      <c r="J110" s="21"/>
      <c r="K110" s="21"/>
      <c r="L110" s="21"/>
      <c r="M110" s="21"/>
      <c r="N110" s="21"/>
      <c r="O110" s="21"/>
      <c r="P110" s="369"/>
      <c r="Q110" s="7"/>
      <c r="R110" s="370"/>
      <c r="S110" s="370"/>
      <c r="T110" s="370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21"/>
      <c r="E111" s="21"/>
      <c r="F111" s="368"/>
      <c r="G111" s="21"/>
      <c r="H111" s="21"/>
      <c r="I111" s="21"/>
      <c r="J111" s="21"/>
      <c r="K111" s="21"/>
      <c r="L111" s="21"/>
      <c r="M111" s="21"/>
      <c r="N111" s="21"/>
      <c r="O111" s="21"/>
      <c r="P111" s="369"/>
      <c r="Q111" s="7"/>
      <c r="R111" s="370"/>
      <c r="S111" s="370"/>
      <c r="T111" s="370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21"/>
      <c r="E112" s="21"/>
      <c r="F112" s="368"/>
      <c r="G112" s="21"/>
      <c r="H112" s="21"/>
      <c r="I112" s="21"/>
      <c r="J112" s="21"/>
      <c r="K112" s="21"/>
      <c r="L112" s="21"/>
      <c r="M112" s="21"/>
      <c r="N112" s="21"/>
      <c r="O112" s="21"/>
      <c r="P112" s="369"/>
      <c r="Q112" s="7"/>
      <c r="R112" s="370"/>
      <c r="S112" s="370"/>
      <c r="T112" s="370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21"/>
      <c r="E113" s="21"/>
      <c r="F113" s="368"/>
      <c r="G113" s="21"/>
      <c r="H113" s="21"/>
      <c r="I113" s="21"/>
      <c r="J113" s="21"/>
      <c r="K113" s="21"/>
      <c r="L113" s="21"/>
      <c r="M113" s="21"/>
      <c r="N113" s="21"/>
      <c r="O113" s="21"/>
      <c r="P113" s="369"/>
      <c r="Q113" s="7"/>
      <c r="R113" s="370"/>
      <c r="S113" s="370"/>
      <c r="T113" s="370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21"/>
      <c r="E114" s="21"/>
      <c r="F114" s="368"/>
      <c r="G114" s="21"/>
      <c r="H114" s="21"/>
      <c r="I114" s="21"/>
      <c r="J114" s="21"/>
      <c r="K114" s="21"/>
      <c r="L114" s="21"/>
      <c r="M114" s="21"/>
      <c r="N114" s="21"/>
      <c r="O114" s="21"/>
      <c r="P114" s="369"/>
      <c r="Q114" s="7"/>
      <c r="R114" s="370"/>
      <c r="S114" s="370"/>
      <c r="T114" s="370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21"/>
      <c r="E115" s="21"/>
      <c r="F115" s="368"/>
      <c r="G115" s="21"/>
      <c r="H115" s="21"/>
      <c r="I115" s="21"/>
      <c r="J115" s="21"/>
      <c r="K115" s="21"/>
      <c r="L115" s="21"/>
      <c r="M115" s="21"/>
      <c r="N115" s="21"/>
      <c r="O115" s="21"/>
      <c r="P115" s="369"/>
      <c r="Q115" s="7"/>
      <c r="R115" s="370"/>
      <c r="S115" s="370"/>
      <c r="T115" s="370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21"/>
      <c r="E116" s="21"/>
      <c r="F116" s="368"/>
      <c r="G116" s="21"/>
      <c r="H116" s="21"/>
      <c r="I116" s="21"/>
      <c r="J116" s="21"/>
      <c r="K116" s="21"/>
      <c r="L116" s="21"/>
      <c r="M116" s="21"/>
      <c r="N116" s="21"/>
      <c r="O116" s="21"/>
      <c r="P116" s="369"/>
      <c r="Q116" s="7"/>
      <c r="R116" s="370"/>
      <c r="S116" s="370"/>
      <c r="T116" s="370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21"/>
      <c r="E117" s="21"/>
      <c r="F117" s="368"/>
      <c r="G117" s="21"/>
      <c r="H117" s="21"/>
      <c r="I117" s="21"/>
      <c r="J117" s="21"/>
      <c r="K117" s="21"/>
      <c r="L117" s="21"/>
      <c r="M117" s="21"/>
      <c r="N117" s="21"/>
      <c r="O117" s="21"/>
      <c r="P117" s="369"/>
      <c r="Q117" s="7"/>
      <c r="R117" s="370"/>
      <c r="S117" s="370"/>
      <c r="T117" s="370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21"/>
      <c r="E118" s="21"/>
      <c r="F118" s="368"/>
      <c r="G118" s="21"/>
      <c r="H118" s="21"/>
      <c r="I118" s="21"/>
      <c r="J118" s="21"/>
      <c r="K118" s="21"/>
      <c r="L118" s="21"/>
      <c r="M118" s="21"/>
      <c r="N118" s="21"/>
      <c r="O118" s="21"/>
      <c r="P118" s="369"/>
      <c r="Q118" s="7"/>
      <c r="R118" s="370"/>
      <c r="S118" s="370"/>
      <c r="T118" s="370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21"/>
      <c r="E119" s="21"/>
      <c r="F119" s="368"/>
      <c r="G119" s="21"/>
      <c r="H119" s="21"/>
      <c r="I119" s="21"/>
      <c r="J119" s="21"/>
      <c r="K119" s="21"/>
      <c r="L119" s="21"/>
      <c r="M119" s="21"/>
      <c r="N119" s="21"/>
      <c r="O119" s="21"/>
      <c r="P119" s="369"/>
      <c r="Q119" s="7"/>
      <c r="R119" s="370"/>
      <c r="S119" s="370"/>
      <c r="T119" s="370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21"/>
      <c r="E120" s="21"/>
      <c r="F120" s="368"/>
      <c r="G120" s="21"/>
      <c r="H120" s="21"/>
      <c r="I120" s="21"/>
      <c r="J120" s="21"/>
      <c r="K120" s="21"/>
      <c r="L120" s="21"/>
      <c r="M120" s="21"/>
      <c r="N120" s="21"/>
      <c r="O120" s="21"/>
      <c r="P120" s="369"/>
      <c r="Q120" s="7"/>
      <c r="R120" s="370"/>
      <c r="S120" s="370"/>
      <c r="T120" s="370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21"/>
      <c r="E121" s="21"/>
      <c r="F121" s="368"/>
      <c r="G121" s="21"/>
      <c r="H121" s="21"/>
      <c r="I121" s="21"/>
      <c r="J121" s="21"/>
      <c r="K121" s="21"/>
      <c r="L121" s="21"/>
      <c r="M121" s="21"/>
      <c r="N121" s="21"/>
      <c r="O121" s="21"/>
      <c r="P121" s="369"/>
      <c r="Q121" s="7"/>
      <c r="R121" s="370"/>
      <c r="S121" s="370"/>
      <c r="T121" s="370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21"/>
      <c r="E122" s="21"/>
      <c r="F122" s="368"/>
      <c r="G122" s="21"/>
      <c r="H122" s="21"/>
      <c r="I122" s="21"/>
      <c r="J122" s="21"/>
      <c r="K122" s="21"/>
      <c r="L122" s="21"/>
      <c r="M122" s="21"/>
      <c r="N122" s="21"/>
      <c r="O122" s="21"/>
      <c r="P122" s="369"/>
      <c r="Q122" s="7"/>
      <c r="R122" s="370"/>
      <c r="S122" s="370"/>
      <c r="T122" s="370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21"/>
      <c r="E123" s="21"/>
      <c r="F123" s="368"/>
      <c r="G123" s="21"/>
      <c r="H123" s="21"/>
      <c r="I123" s="21"/>
      <c r="J123" s="21"/>
      <c r="K123" s="21"/>
      <c r="L123" s="21"/>
      <c r="M123" s="21"/>
      <c r="N123" s="21"/>
      <c r="O123" s="21"/>
      <c r="P123" s="369"/>
      <c r="Q123" s="7"/>
      <c r="R123" s="370"/>
      <c r="S123" s="370"/>
      <c r="T123" s="370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21"/>
      <c r="E124" s="21"/>
      <c r="F124" s="368"/>
      <c r="G124" s="21"/>
      <c r="H124" s="21"/>
      <c r="I124" s="21"/>
      <c r="J124" s="21"/>
      <c r="K124" s="21"/>
      <c r="L124" s="21"/>
      <c r="M124" s="21"/>
      <c r="N124" s="21"/>
      <c r="O124" s="21"/>
      <c r="P124" s="369"/>
      <c r="Q124" s="7"/>
      <c r="R124" s="370"/>
      <c r="S124" s="370"/>
      <c r="T124" s="370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21"/>
      <c r="E125" s="21"/>
      <c r="F125" s="368"/>
      <c r="G125" s="21"/>
      <c r="H125" s="21"/>
      <c r="I125" s="21"/>
      <c r="J125" s="21"/>
      <c r="K125" s="21"/>
      <c r="L125" s="21"/>
      <c r="M125" s="21"/>
      <c r="N125" s="21"/>
      <c r="O125" s="21"/>
      <c r="P125" s="369"/>
      <c r="Q125" s="7"/>
      <c r="R125" s="370"/>
      <c r="S125" s="370"/>
      <c r="T125" s="370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21"/>
      <c r="E126" s="21"/>
      <c r="F126" s="368"/>
      <c r="G126" s="21"/>
      <c r="H126" s="21"/>
      <c r="I126" s="21"/>
      <c r="J126" s="21"/>
      <c r="K126" s="21"/>
      <c r="L126" s="21"/>
      <c r="M126" s="21"/>
      <c r="N126" s="21"/>
      <c r="O126" s="21"/>
      <c r="P126" s="369"/>
      <c r="Q126" s="7"/>
      <c r="R126" s="370"/>
      <c r="S126" s="370"/>
      <c r="T126" s="370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21"/>
      <c r="E127" s="21"/>
      <c r="F127" s="368"/>
      <c r="G127" s="21"/>
      <c r="H127" s="21"/>
      <c r="I127" s="21"/>
      <c r="J127" s="21"/>
      <c r="K127" s="21"/>
      <c r="L127" s="21"/>
      <c r="M127" s="21"/>
      <c r="N127" s="21"/>
      <c r="O127" s="21"/>
      <c r="P127" s="369"/>
      <c r="Q127" s="7"/>
      <c r="R127" s="370"/>
      <c r="S127" s="370"/>
      <c r="T127" s="370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21"/>
      <c r="E128" s="21"/>
      <c r="F128" s="368"/>
      <c r="G128" s="21"/>
      <c r="H128" s="21"/>
      <c r="I128" s="21"/>
      <c r="J128" s="21"/>
      <c r="K128" s="21"/>
      <c r="L128" s="21"/>
      <c r="M128" s="21"/>
      <c r="N128" s="21"/>
      <c r="O128" s="21"/>
      <c r="P128" s="369"/>
      <c r="Q128" s="7"/>
      <c r="R128" s="370"/>
      <c r="S128" s="370"/>
      <c r="T128" s="370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21"/>
      <c r="E129" s="21"/>
      <c r="F129" s="368"/>
      <c r="G129" s="21"/>
      <c r="H129" s="21"/>
      <c r="I129" s="21"/>
      <c r="J129" s="21"/>
      <c r="K129" s="21"/>
      <c r="L129" s="21"/>
      <c r="M129" s="21"/>
      <c r="N129" s="21"/>
      <c r="O129" s="21"/>
      <c r="P129" s="369"/>
      <c r="Q129" s="7"/>
      <c r="R129" s="370"/>
      <c r="S129" s="370"/>
      <c r="T129" s="370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21"/>
      <c r="E130" s="21"/>
      <c r="F130" s="368"/>
      <c r="G130" s="21"/>
      <c r="H130" s="21"/>
      <c r="I130" s="21"/>
      <c r="J130" s="21"/>
      <c r="K130" s="21"/>
      <c r="L130" s="21"/>
      <c r="M130" s="21"/>
      <c r="N130" s="21"/>
      <c r="O130" s="21"/>
      <c r="P130" s="369"/>
      <c r="Q130" s="7"/>
      <c r="R130" s="370"/>
      <c r="S130" s="370"/>
      <c r="T130" s="370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21"/>
      <c r="E131" s="21"/>
      <c r="F131" s="368"/>
      <c r="G131" s="21"/>
      <c r="H131" s="21"/>
      <c r="I131" s="21"/>
      <c r="J131" s="21"/>
      <c r="K131" s="21"/>
      <c r="L131" s="21"/>
      <c r="M131" s="21"/>
      <c r="N131" s="21"/>
      <c r="O131" s="21"/>
      <c r="P131" s="369"/>
      <c r="Q131" s="7"/>
      <c r="R131" s="370"/>
      <c r="S131" s="370"/>
      <c r="T131" s="370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21"/>
      <c r="E132" s="21"/>
      <c r="F132" s="368"/>
      <c r="G132" s="21"/>
      <c r="H132" s="21"/>
      <c r="I132" s="21"/>
      <c r="J132" s="21"/>
      <c r="K132" s="21"/>
      <c r="L132" s="21"/>
      <c r="M132" s="21"/>
      <c r="N132" s="21"/>
      <c r="O132" s="21"/>
      <c r="P132" s="369"/>
      <c r="Q132" s="7"/>
      <c r="R132" s="370"/>
      <c r="S132" s="370"/>
      <c r="T132" s="370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21"/>
      <c r="E133" s="21"/>
      <c r="F133" s="368"/>
      <c r="G133" s="21"/>
      <c r="H133" s="21"/>
      <c r="I133" s="21"/>
      <c r="J133" s="21"/>
      <c r="K133" s="21"/>
      <c r="L133" s="21"/>
      <c r="M133" s="21"/>
      <c r="N133" s="21"/>
      <c r="O133" s="21"/>
      <c r="P133" s="369"/>
      <c r="Q133" s="7"/>
      <c r="R133" s="370"/>
      <c r="S133" s="370"/>
      <c r="T133" s="370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21"/>
      <c r="E134" s="21"/>
      <c r="F134" s="368"/>
      <c r="G134" s="21"/>
      <c r="H134" s="21"/>
      <c r="I134" s="21"/>
      <c r="J134" s="21"/>
      <c r="K134" s="21"/>
      <c r="L134" s="21"/>
      <c r="M134" s="21"/>
      <c r="N134" s="21"/>
      <c r="O134" s="21"/>
      <c r="P134" s="369"/>
      <c r="Q134" s="7"/>
      <c r="R134" s="370"/>
      <c r="S134" s="370"/>
      <c r="T134" s="370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21"/>
      <c r="E135" s="21"/>
      <c r="F135" s="368"/>
      <c r="G135" s="21"/>
      <c r="H135" s="21"/>
      <c r="I135" s="21"/>
      <c r="J135" s="21"/>
      <c r="K135" s="21"/>
      <c r="L135" s="21"/>
      <c r="M135" s="21"/>
      <c r="N135" s="21"/>
      <c r="O135" s="21"/>
      <c r="P135" s="369"/>
      <c r="Q135" s="7"/>
      <c r="R135" s="370"/>
      <c r="S135" s="370"/>
      <c r="T135" s="370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21"/>
      <c r="E136" s="21"/>
      <c r="F136" s="368"/>
      <c r="G136" s="21"/>
      <c r="H136" s="21"/>
      <c r="I136" s="21"/>
      <c r="J136" s="21"/>
      <c r="K136" s="21"/>
      <c r="L136" s="21"/>
      <c r="M136" s="21"/>
      <c r="N136" s="21"/>
      <c r="O136" s="21"/>
      <c r="P136" s="369"/>
      <c r="Q136" s="7"/>
      <c r="R136" s="370"/>
      <c r="S136" s="370"/>
      <c r="T136" s="370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21"/>
      <c r="E137" s="21"/>
      <c r="F137" s="368"/>
      <c r="G137" s="21"/>
      <c r="H137" s="21"/>
      <c r="I137" s="21"/>
      <c r="J137" s="21"/>
      <c r="K137" s="21"/>
      <c r="L137" s="21"/>
      <c r="M137" s="21"/>
      <c r="N137" s="21"/>
      <c r="O137" s="21"/>
      <c r="P137" s="369"/>
      <c r="Q137" s="7"/>
      <c r="R137" s="370"/>
      <c r="S137" s="370"/>
      <c r="T137" s="370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21"/>
      <c r="E138" s="21"/>
      <c r="F138" s="368"/>
      <c r="G138" s="21"/>
      <c r="H138" s="21"/>
      <c r="I138" s="21"/>
      <c r="J138" s="21"/>
      <c r="K138" s="21"/>
      <c r="L138" s="21"/>
      <c r="M138" s="21"/>
      <c r="N138" s="21"/>
      <c r="O138" s="21"/>
      <c r="P138" s="369"/>
      <c r="Q138" s="7"/>
      <c r="R138" s="370"/>
      <c r="S138" s="370"/>
      <c r="T138" s="370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21"/>
      <c r="E139" s="21"/>
      <c r="F139" s="368"/>
      <c r="G139" s="21"/>
      <c r="H139" s="21"/>
      <c r="I139" s="21"/>
      <c r="J139" s="21"/>
      <c r="K139" s="21"/>
      <c r="L139" s="21"/>
      <c r="M139" s="21"/>
      <c r="N139" s="21"/>
      <c r="O139" s="21"/>
      <c r="P139" s="369"/>
      <c r="Q139" s="7"/>
      <c r="R139" s="370"/>
      <c r="S139" s="370"/>
      <c r="T139" s="370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21"/>
      <c r="E140" s="21"/>
      <c r="F140" s="368"/>
      <c r="G140" s="21"/>
      <c r="H140" s="21"/>
      <c r="I140" s="21"/>
      <c r="J140" s="21"/>
      <c r="K140" s="21"/>
      <c r="L140" s="21"/>
      <c r="M140" s="21"/>
      <c r="N140" s="21"/>
      <c r="O140" s="21"/>
      <c r="P140" s="369"/>
      <c r="Q140" s="7"/>
      <c r="R140" s="370"/>
      <c r="S140" s="370"/>
      <c r="T140" s="370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374"/>
      <c r="G141" s="7"/>
      <c r="H141" s="7"/>
      <c r="I141" s="7"/>
      <c r="J141" s="7"/>
      <c r="K141" s="7"/>
      <c r="L141" s="7"/>
      <c r="M141" s="7"/>
      <c r="N141" s="7"/>
      <c r="O141" s="7"/>
      <c r="P141" s="370"/>
      <c r="Q141" s="7"/>
      <c r="R141" s="370"/>
      <c r="S141" s="370"/>
      <c r="T141" s="370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374"/>
      <c r="G142" s="7"/>
      <c r="H142" s="7"/>
      <c r="I142" s="7"/>
      <c r="J142" s="7"/>
      <c r="K142" s="7"/>
      <c r="L142" s="7"/>
      <c r="M142" s="7"/>
      <c r="N142" s="7"/>
      <c r="O142" s="7"/>
      <c r="P142" s="370"/>
      <c r="Q142" s="7"/>
      <c r="R142" s="370"/>
      <c r="S142" s="370"/>
      <c r="T142" s="370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374"/>
      <c r="G143" s="7"/>
      <c r="H143" s="7"/>
      <c r="I143" s="7"/>
      <c r="J143" s="7"/>
      <c r="K143" s="7"/>
      <c r="L143" s="7"/>
      <c r="M143" s="7"/>
      <c r="N143" s="7"/>
      <c r="O143" s="7"/>
      <c r="P143" s="370"/>
      <c r="Q143" s="7"/>
      <c r="R143" s="370"/>
      <c r="S143" s="370"/>
      <c r="T143" s="370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374"/>
      <c r="G144" s="7"/>
      <c r="H144" s="7"/>
      <c r="I144" s="7"/>
      <c r="J144" s="7"/>
      <c r="K144" s="7"/>
      <c r="L144" s="7"/>
      <c r="M144" s="7"/>
      <c r="N144" s="7"/>
      <c r="O144" s="7"/>
      <c r="P144" s="370"/>
      <c r="Q144" s="7"/>
      <c r="R144" s="370"/>
      <c r="S144" s="370"/>
      <c r="T144" s="370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374"/>
      <c r="G145" s="7"/>
      <c r="H145" s="7"/>
      <c r="I145" s="7"/>
      <c r="J145" s="7"/>
      <c r="K145" s="7"/>
      <c r="L145" s="7"/>
      <c r="M145" s="7"/>
      <c r="N145" s="7"/>
      <c r="O145" s="7"/>
      <c r="P145" s="370"/>
      <c r="Q145" s="7"/>
      <c r="R145" s="370"/>
      <c r="S145" s="370"/>
      <c r="T145" s="370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374"/>
      <c r="G146" s="7"/>
      <c r="H146" s="7"/>
      <c r="I146" s="7"/>
      <c r="J146" s="7"/>
      <c r="K146" s="7"/>
      <c r="L146" s="7"/>
      <c r="M146" s="7"/>
      <c r="N146" s="7"/>
      <c r="O146" s="7"/>
      <c r="P146" s="370"/>
      <c r="Q146" s="7"/>
      <c r="R146" s="370"/>
      <c r="S146" s="370"/>
      <c r="T146" s="370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374"/>
      <c r="G147" s="7"/>
      <c r="H147" s="7"/>
      <c r="I147" s="7"/>
      <c r="J147" s="7"/>
      <c r="K147" s="7"/>
      <c r="L147" s="7"/>
      <c r="M147" s="7"/>
      <c r="N147" s="7"/>
      <c r="O147" s="7"/>
      <c r="P147" s="370"/>
      <c r="Q147" s="7"/>
      <c r="R147" s="370"/>
      <c r="S147" s="370"/>
      <c r="T147" s="370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374"/>
      <c r="G148" s="7"/>
      <c r="H148" s="7"/>
      <c r="I148" s="7"/>
      <c r="J148" s="7"/>
      <c r="K148" s="7"/>
      <c r="L148" s="7"/>
      <c r="M148" s="7"/>
      <c r="N148" s="7"/>
      <c r="O148" s="7"/>
      <c r="P148" s="370"/>
      <c r="Q148" s="7"/>
      <c r="R148" s="370"/>
      <c r="S148" s="370"/>
      <c r="T148" s="370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374"/>
      <c r="G149" s="7"/>
      <c r="H149" s="7"/>
      <c r="I149" s="7"/>
      <c r="J149" s="7"/>
      <c r="K149" s="7"/>
      <c r="L149" s="7"/>
      <c r="M149" s="7"/>
      <c r="N149" s="7"/>
      <c r="O149" s="7"/>
      <c r="P149" s="370"/>
      <c r="Q149" s="7"/>
      <c r="R149" s="370"/>
      <c r="S149" s="370"/>
      <c r="T149" s="370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374"/>
      <c r="G150" s="7"/>
      <c r="H150" s="7"/>
      <c r="I150" s="7"/>
      <c r="J150" s="7"/>
      <c r="K150" s="7"/>
      <c r="L150" s="7"/>
      <c r="M150" s="7"/>
      <c r="N150" s="7"/>
      <c r="O150" s="7"/>
      <c r="P150" s="370"/>
      <c r="Q150" s="7"/>
      <c r="R150" s="370"/>
      <c r="S150" s="370"/>
      <c r="T150" s="370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374"/>
      <c r="G151" s="7"/>
      <c r="H151" s="7"/>
      <c r="I151" s="7"/>
      <c r="J151" s="7"/>
      <c r="K151" s="7"/>
      <c r="L151" s="7"/>
      <c r="M151" s="7"/>
      <c r="N151" s="7"/>
      <c r="O151" s="7"/>
      <c r="P151" s="370"/>
      <c r="Q151" s="7"/>
      <c r="R151" s="370"/>
      <c r="S151" s="370"/>
      <c r="T151" s="370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374"/>
      <c r="G152" s="7"/>
      <c r="H152" s="7"/>
      <c r="I152" s="7"/>
      <c r="J152" s="7"/>
      <c r="K152" s="7"/>
      <c r="L152" s="7"/>
      <c r="M152" s="7"/>
      <c r="N152" s="7"/>
      <c r="O152" s="7"/>
      <c r="P152" s="370"/>
      <c r="Q152" s="7"/>
      <c r="R152" s="370"/>
      <c r="S152" s="370"/>
      <c r="T152" s="370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374"/>
      <c r="G153" s="7"/>
      <c r="H153" s="7"/>
      <c r="I153" s="7"/>
      <c r="J153" s="7"/>
      <c r="K153" s="7"/>
      <c r="L153" s="7"/>
      <c r="M153" s="7"/>
      <c r="N153" s="7"/>
      <c r="O153" s="7"/>
      <c r="P153" s="370"/>
      <c r="Q153" s="7"/>
      <c r="R153" s="370"/>
      <c r="S153" s="370"/>
      <c r="T153" s="370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374"/>
      <c r="G154" s="7"/>
      <c r="H154" s="7"/>
      <c r="I154" s="7"/>
      <c r="J154" s="7"/>
      <c r="K154" s="7"/>
      <c r="L154" s="7"/>
      <c r="M154" s="7"/>
      <c r="N154" s="7"/>
      <c r="O154" s="7"/>
      <c r="P154" s="370"/>
      <c r="Q154" s="7"/>
      <c r="R154" s="370"/>
      <c r="S154" s="370"/>
      <c r="T154" s="370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374"/>
      <c r="G155" s="7"/>
      <c r="H155" s="7"/>
      <c r="I155" s="7"/>
      <c r="J155" s="7"/>
      <c r="K155" s="7"/>
      <c r="L155" s="7"/>
      <c r="M155" s="7"/>
      <c r="N155" s="7"/>
      <c r="O155" s="7"/>
      <c r="P155" s="370"/>
      <c r="Q155" s="7"/>
      <c r="R155" s="370"/>
      <c r="S155" s="370"/>
      <c r="T155" s="370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374"/>
      <c r="G156" s="7"/>
      <c r="H156" s="7"/>
      <c r="I156" s="7"/>
      <c r="J156" s="7"/>
      <c r="K156" s="7"/>
      <c r="L156" s="7"/>
      <c r="M156" s="7"/>
      <c r="N156" s="7"/>
      <c r="O156" s="7"/>
      <c r="P156" s="370"/>
      <c r="Q156" s="7"/>
      <c r="R156" s="370"/>
      <c r="S156" s="370"/>
      <c r="T156" s="370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374"/>
      <c r="G157" s="7"/>
      <c r="H157" s="7"/>
      <c r="I157" s="7"/>
      <c r="J157" s="7"/>
      <c r="K157" s="7"/>
      <c r="L157" s="7"/>
      <c r="M157" s="7"/>
      <c r="N157" s="7"/>
      <c r="O157" s="7"/>
      <c r="P157" s="370"/>
      <c r="Q157" s="7"/>
      <c r="R157" s="370"/>
      <c r="S157" s="370"/>
      <c r="T157" s="370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374"/>
      <c r="G158" s="7"/>
      <c r="H158" s="7"/>
      <c r="I158" s="7"/>
      <c r="J158" s="7"/>
      <c r="K158" s="7"/>
      <c r="L158" s="7"/>
      <c r="M158" s="7"/>
      <c r="N158" s="7"/>
      <c r="O158" s="7"/>
      <c r="P158" s="370"/>
      <c r="Q158" s="7"/>
      <c r="R158" s="370"/>
      <c r="S158" s="370"/>
      <c r="T158" s="370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374"/>
      <c r="G159" s="7"/>
      <c r="H159" s="7"/>
      <c r="I159" s="7"/>
      <c r="J159" s="7"/>
      <c r="K159" s="7"/>
      <c r="L159" s="7"/>
      <c r="M159" s="7"/>
      <c r="N159" s="7"/>
      <c r="O159" s="7"/>
      <c r="P159" s="370"/>
      <c r="Q159" s="7"/>
      <c r="R159" s="370"/>
      <c r="S159" s="370"/>
      <c r="T159" s="370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374"/>
      <c r="G160" s="7"/>
      <c r="H160" s="7"/>
      <c r="I160" s="7"/>
      <c r="J160" s="7"/>
      <c r="K160" s="7"/>
      <c r="L160" s="7"/>
      <c r="M160" s="7"/>
      <c r="N160" s="7"/>
      <c r="O160" s="7"/>
      <c r="P160" s="370"/>
      <c r="Q160" s="7"/>
      <c r="R160" s="370"/>
      <c r="S160" s="370"/>
      <c r="T160" s="370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374"/>
      <c r="G161" s="7"/>
      <c r="H161" s="7"/>
      <c r="I161" s="7"/>
      <c r="J161" s="7"/>
      <c r="K161" s="7"/>
      <c r="L161" s="7"/>
      <c r="M161" s="7"/>
      <c r="N161" s="7"/>
      <c r="O161" s="7"/>
      <c r="P161" s="370"/>
      <c r="Q161" s="7"/>
      <c r="R161" s="370"/>
      <c r="S161" s="370"/>
      <c r="T161" s="370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374"/>
      <c r="G162" s="7"/>
      <c r="H162" s="7"/>
      <c r="I162" s="7"/>
      <c r="J162" s="7"/>
      <c r="K162" s="7"/>
      <c r="L162" s="7"/>
      <c r="M162" s="7"/>
      <c r="N162" s="7"/>
      <c r="O162" s="7"/>
      <c r="P162" s="370"/>
      <c r="Q162" s="7"/>
      <c r="R162" s="370"/>
      <c r="S162" s="370"/>
      <c r="T162" s="370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374"/>
      <c r="G163" s="7"/>
      <c r="H163" s="7"/>
      <c r="I163" s="7"/>
      <c r="J163" s="7"/>
      <c r="K163" s="7"/>
      <c r="L163" s="7"/>
      <c r="M163" s="7"/>
      <c r="N163" s="7"/>
      <c r="O163" s="7"/>
      <c r="P163" s="370"/>
      <c r="Q163" s="7"/>
      <c r="R163" s="370"/>
      <c r="S163" s="370"/>
      <c r="T163" s="370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374"/>
      <c r="G164" s="7"/>
      <c r="H164" s="7"/>
      <c r="I164" s="7"/>
      <c r="J164" s="7"/>
      <c r="K164" s="7"/>
      <c r="L164" s="7"/>
      <c r="M164" s="7"/>
      <c r="N164" s="7"/>
      <c r="O164" s="7"/>
      <c r="P164" s="370"/>
      <c r="Q164" s="7"/>
      <c r="R164" s="370"/>
      <c r="S164" s="370"/>
      <c r="T164" s="370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374"/>
      <c r="G165" s="7"/>
      <c r="H165" s="7"/>
      <c r="I165" s="7"/>
      <c r="J165" s="7"/>
      <c r="K165" s="7"/>
      <c r="L165" s="7"/>
      <c r="M165" s="7"/>
      <c r="N165" s="7"/>
      <c r="O165" s="7"/>
      <c r="P165" s="370"/>
      <c r="Q165" s="7"/>
      <c r="R165" s="370"/>
      <c r="S165" s="370"/>
      <c r="T165" s="370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374"/>
      <c r="G166" s="7"/>
      <c r="H166" s="7"/>
      <c r="I166" s="7"/>
      <c r="J166" s="7"/>
      <c r="K166" s="7"/>
      <c r="L166" s="7"/>
      <c r="M166" s="7"/>
      <c r="N166" s="7"/>
      <c r="O166" s="7"/>
      <c r="P166" s="370"/>
      <c r="Q166" s="7"/>
      <c r="R166" s="370"/>
      <c r="S166" s="370"/>
      <c r="T166" s="370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374"/>
      <c r="G167" s="7"/>
      <c r="H167" s="7"/>
      <c r="I167" s="7"/>
      <c r="J167" s="7"/>
      <c r="K167" s="7"/>
      <c r="L167" s="7"/>
      <c r="M167" s="7"/>
      <c r="N167" s="7"/>
      <c r="O167" s="7"/>
      <c r="P167" s="370"/>
      <c r="Q167" s="7"/>
      <c r="R167" s="370"/>
      <c r="S167" s="370"/>
      <c r="T167" s="370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374"/>
      <c r="G168" s="7"/>
      <c r="H168" s="7"/>
      <c r="I168" s="7"/>
      <c r="J168" s="7"/>
      <c r="K168" s="7"/>
      <c r="L168" s="7"/>
      <c r="M168" s="7"/>
      <c r="N168" s="7"/>
      <c r="O168" s="7"/>
      <c r="P168" s="370"/>
      <c r="Q168" s="7"/>
      <c r="R168" s="370"/>
      <c r="S168" s="370"/>
      <c r="T168" s="370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374"/>
      <c r="G169" s="7"/>
      <c r="H169" s="7"/>
      <c r="I169" s="7"/>
      <c r="J169" s="7"/>
      <c r="K169" s="7"/>
      <c r="L169" s="7"/>
      <c r="M169" s="7"/>
      <c r="N169" s="7"/>
      <c r="O169" s="7"/>
      <c r="P169" s="370"/>
      <c r="Q169" s="7"/>
      <c r="R169" s="370"/>
      <c r="S169" s="370"/>
      <c r="T169" s="370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374"/>
      <c r="G170" s="7"/>
      <c r="H170" s="7"/>
      <c r="I170" s="7"/>
      <c r="J170" s="7"/>
      <c r="K170" s="7"/>
      <c r="L170" s="7"/>
      <c r="M170" s="7"/>
      <c r="N170" s="7"/>
      <c r="O170" s="7"/>
      <c r="P170" s="370"/>
      <c r="Q170" s="7"/>
      <c r="R170" s="370"/>
      <c r="S170" s="370"/>
      <c r="T170" s="370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374"/>
      <c r="G171" s="7"/>
      <c r="H171" s="7"/>
      <c r="I171" s="7"/>
      <c r="J171" s="7"/>
      <c r="K171" s="7"/>
      <c r="L171" s="7"/>
      <c r="M171" s="7"/>
      <c r="N171" s="7"/>
      <c r="O171" s="7"/>
      <c r="P171" s="370"/>
      <c r="Q171" s="7"/>
      <c r="R171" s="370"/>
      <c r="S171" s="370"/>
      <c r="T171" s="370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374"/>
      <c r="G172" s="7"/>
      <c r="H172" s="7"/>
      <c r="I172" s="7"/>
      <c r="J172" s="7"/>
      <c r="K172" s="7"/>
      <c r="L172" s="7"/>
      <c r="M172" s="7"/>
      <c r="N172" s="7"/>
      <c r="O172" s="7"/>
      <c r="P172" s="370"/>
      <c r="Q172" s="7"/>
      <c r="R172" s="370"/>
      <c r="S172" s="370"/>
      <c r="T172" s="370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374"/>
      <c r="G173" s="7"/>
      <c r="H173" s="7"/>
      <c r="I173" s="7"/>
      <c r="J173" s="7"/>
      <c r="K173" s="7"/>
      <c r="L173" s="7"/>
      <c r="M173" s="7"/>
      <c r="N173" s="7"/>
      <c r="O173" s="7"/>
      <c r="P173" s="370"/>
      <c r="Q173" s="7"/>
      <c r="R173" s="370"/>
      <c r="S173" s="370"/>
      <c r="T173" s="370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374"/>
      <c r="G174" s="7"/>
      <c r="H174" s="7"/>
      <c r="I174" s="7"/>
      <c r="J174" s="7"/>
      <c r="K174" s="7"/>
      <c r="L174" s="7"/>
      <c r="M174" s="7"/>
      <c r="N174" s="7"/>
      <c r="O174" s="7"/>
      <c r="P174" s="370"/>
      <c r="Q174" s="7"/>
      <c r="R174" s="370"/>
      <c r="S174" s="370"/>
      <c r="T174" s="370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374"/>
      <c r="G175" s="7"/>
      <c r="H175" s="7"/>
      <c r="I175" s="7"/>
      <c r="J175" s="7"/>
      <c r="K175" s="7"/>
      <c r="L175" s="7"/>
      <c r="M175" s="7"/>
      <c r="N175" s="7"/>
      <c r="O175" s="7"/>
      <c r="P175" s="370"/>
      <c r="Q175" s="7"/>
      <c r="R175" s="370"/>
      <c r="S175" s="370"/>
      <c r="T175" s="370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374"/>
      <c r="G176" s="7"/>
      <c r="H176" s="7"/>
      <c r="I176" s="7"/>
      <c r="J176" s="7"/>
      <c r="K176" s="7"/>
      <c r="L176" s="7"/>
      <c r="M176" s="7"/>
      <c r="N176" s="7"/>
      <c r="O176" s="7"/>
      <c r="P176" s="370"/>
      <c r="Q176" s="7"/>
      <c r="R176" s="370"/>
      <c r="S176" s="370"/>
      <c r="T176" s="370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374"/>
      <c r="G177" s="7"/>
      <c r="H177" s="7"/>
      <c r="I177" s="7"/>
      <c r="J177" s="7"/>
      <c r="K177" s="7"/>
      <c r="L177" s="7"/>
      <c r="M177" s="7"/>
      <c r="N177" s="7"/>
      <c r="O177" s="7"/>
      <c r="P177" s="370"/>
      <c r="Q177" s="7"/>
      <c r="R177" s="370"/>
      <c r="S177" s="370"/>
      <c r="T177" s="370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374"/>
      <c r="G178" s="7"/>
      <c r="H178" s="7"/>
      <c r="I178" s="7"/>
      <c r="J178" s="7"/>
      <c r="K178" s="7"/>
      <c r="L178" s="7"/>
      <c r="M178" s="7"/>
      <c r="N178" s="7"/>
      <c r="O178" s="7"/>
      <c r="P178" s="370"/>
      <c r="Q178" s="7"/>
      <c r="R178" s="370"/>
      <c r="S178" s="370"/>
      <c r="T178" s="370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374"/>
      <c r="G179" s="7"/>
      <c r="H179" s="7"/>
      <c r="I179" s="7"/>
      <c r="J179" s="7"/>
      <c r="K179" s="7"/>
      <c r="L179" s="7"/>
      <c r="M179" s="7"/>
      <c r="N179" s="7"/>
      <c r="O179" s="7"/>
      <c r="P179" s="370"/>
      <c r="Q179" s="7"/>
      <c r="R179" s="370"/>
      <c r="S179" s="370"/>
      <c r="T179" s="370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374"/>
      <c r="G180" s="7"/>
      <c r="H180" s="7"/>
      <c r="I180" s="7"/>
      <c r="J180" s="7"/>
      <c r="K180" s="7"/>
      <c r="L180" s="7"/>
      <c r="M180" s="7"/>
      <c r="N180" s="7"/>
      <c r="O180" s="7"/>
      <c r="P180" s="370"/>
      <c r="Q180" s="7"/>
      <c r="R180" s="370"/>
      <c r="S180" s="370"/>
      <c r="T180" s="370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374"/>
      <c r="G181" s="7"/>
      <c r="H181" s="7"/>
      <c r="I181" s="7"/>
      <c r="J181" s="7"/>
      <c r="K181" s="7"/>
      <c r="L181" s="7"/>
      <c r="M181" s="7"/>
      <c r="N181" s="7"/>
      <c r="O181" s="7"/>
      <c r="P181" s="370"/>
      <c r="Q181" s="7"/>
      <c r="R181" s="370"/>
      <c r="S181" s="370"/>
      <c r="T181" s="370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374"/>
      <c r="G182" s="7"/>
      <c r="H182" s="7"/>
      <c r="I182" s="7"/>
      <c r="J182" s="7"/>
      <c r="K182" s="7"/>
      <c r="L182" s="7"/>
      <c r="M182" s="7"/>
      <c r="N182" s="7"/>
      <c r="O182" s="7"/>
      <c r="P182" s="370"/>
      <c r="Q182" s="7"/>
      <c r="R182" s="370"/>
      <c r="S182" s="370"/>
      <c r="T182" s="370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374"/>
      <c r="G183" s="7"/>
      <c r="H183" s="7"/>
      <c r="I183" s="7"/>
      <c r="J183" s="7"/>
      <c r="K183" s="7"/>
      <c r="L183" s="7"/>
      <c r="M183" s="7"/>
      <c r="N183" s="7"/>
      <c r="O183" s="7"/>
      <c r="P183" s="370"/>
      <c r="Q183" s="7"/>
      <c r="R183" s="370"/>
      <c r="S183" s="370"/>
      <c r="T183" s="370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374"/>
      <c r="G184" s="7"/>
      <c r="H184" s="7"/>
      <c r="I184" s="7"/>
      <c r="J184" s="7"/>
      <c r="K184" s="7"/>
      <c r="L184" s="7"/>
      <c r="M184" s="7"/>
      <c r="N184" s="7"/>
      <c r="O184" s="7"/>
      <c r="P184" s="370"/>
      <c r="Q184" s="7"/>
      <c r="R184" s="370"/>
      <c r="S184" s="370"/>
      <c r="T184" s="370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374"/>
      <c r="G185" s="7"/>
      <c r="H185" s="7"/>
      <c r="I185" s="7"/>
      <c r="J185" s="7"/>
      <c r="K185" s="7"/>
      <c r="L185" s="7"/>
      <c r="M185" s="7"/>
      <c r="N185" s="7"/>
      <c r="O185" s="7"/>
      <c r="P185" s="370"/>
      <c r="Q185" s="7"/>
      <c r="R185" s="370"/>
      <c r="S185" s="370"/>
      <c r="T185" s="370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374"/>
      <c r="G186" s="7"/>
      <c r="H186" s="7"/>
      <c r="I186" s="7"/>
      <c r="J186" s="7"/>
      <c r="K186" s="7"/>
      <c r="L186" s="7"/>
      <c r="M186" s="7"/>
      <c r="N186" s="7"/>
      <c r="O186" s="7"/>
      <c r="P186" s="370"/>
      <c r="Q186" s="7"/>
      <c r="R186" s="370"/>
      <c r="S186" s="370"/>
      <c r="T186" s="370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374"/>
      <c r="G187" s="7"/>
      <c r="H187" s="7"/>
      <c r="I187" s="7"/>
      <c r="J187" s="7"/>
      <c r="K187" s="7"/>
      <c r="L187" s="7"/>
      <c r="M187" s="7"/>
      <c r="N187" s="7"/>
      <c r="O187" s="7"/>
      <c r="P187" s="370"/>
      <c r="Q187" s="7"/>
      <c r="R187" s="370"/>
      <c r="S187" s="370"/>
      <c r="T187" s="370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374"/>
      <c r="G188" s="7"/>
      <c r="H188" s="7"/>
      <c r="I188" s="7"/>
      <c r="J188" s="7"/>
      <c r="K188" s="7"/>
      <c r="L188" s="7"/>
      <c r="M188" s="7"/>
      <c r="N188" s="7"/>
      <c r="O188" s="7"/>
      <c r="P188" s="370"/>
      <c r="Q188" s="7"/>
      <c r="R188" s="370"/>
      <c r="S188" s="370"/>
      <c r="T188" s="370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374"/>
      <c r="G189" s="7"/>
      <c r="H189" s="7"/>
      <c r="I189" s="7"/>
      <c r="J189" s="7"/>
      <c r="K189" s="7"/>
      <c r="L189" s="7"/>
      <c r="M189" s="7"/>
      <c r="N189" s="7"/>
      <c r="O189" s="7"/>
      <c r="P189" s="370"/>
      <c r="Q189" s="7"/>
      <c r="R189" s="370"/>
      <c r="S189" s="370"/>
      <c r="T189" s="370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374"/>
      <c r="G190" s="7"/>
      <c r="H190" s="7"/>
      <c r="I190" s="7"/>
      <c r="J190" s="7"/>
      <c r="K190" s="7"/>
      <c r="L190" s="7"/>
      <c r="M190" s="7"/>
      <c r="N190" s="7"/>
      <c r="O190" s="7"/>
      <c r="P190" s="370"/>
      <c r="Q190" s="7"/>
      <c r="R190" s="370"/>
      <c r="S190" s="370"/>
      <c r="T190" s="370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374"/>
      <c r="G191" s="7"/>
      <c r="H191" s="7"/>
      <c r="I191" s="7"/>
      <c r="J191" s="7"/>
      <c r="K191" s="7"/>
      <c r="L191" s="7"/>
      <c r="M191" s="7"/>
      <c r="N191" s="7"/>
      <c r="O191" s="7"/>
      <c r="P191" s="370"/>
      <c r="Q191" s="7"/>
      <c r="R191" s="370"/>
      <c r="S191" s="370"/>
      <c r="T191" s="370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374"/>
      <c r="G192" s="7"/>
      <c r="H192" s="7"/>
      <c r="I192" s="7"/>
      <c r="J192" s="7"/>
      <c r="K192" s="7"/>
      <c r="L192" s="7"/>
      <c r="M192" s="7"/>
      <c r="N192" s="7"/>
      <c r="O192" s="7"/>
      <c r="P192" s="370"/>
      <c r="Q192" s="7"/>
      <c r="R192" s="370"/>
      <c r="S192" s="370"/>
      <c r="T192" s="370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374"/>
      <c r="G193" s="7"/>
      <c r="H193" s="7"/>
      <c r="I193" s="7"/>
      <c r="J193" s="7"/>
      <c r="K193" s="7"/>
      <c r="L193" s="7"/>
      <c r="M193" s="7"/>
      <c r="N193" s="7"/>
      <c r="O193" s="7"/>
      <c r="P193" s="370"/>
      <c r="Q193" s="7"/>
      <c r="R193" s="370"/>
      <c r="S193" s="370"/>
      <c r="T193" s="370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374"/>
      <c r="G194" s="7"/>
      <c r="H194" s="7"/>
      <c r="I194" s="7"/>
      <c r="J194" s="7"/>
      <c r="K194" s="7"/>
      <c r="L194" s="7"/>
      <c r="M194" s="7"/>
      <c r="N194" s="7"/>
      <c r="O194" s="7"/>
      <c r="P194" s="370"/>
      <c r="Q194" s="7"/>
      <c r="R194" s="370"/>
      <c r="S194" s="370"/>
      <c r="T194" s="370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374"/>
      <c r="G195" s="7"/>
      <c r="H195" s="7"/>
      <c r="I195" s="7"/>
      <c r="J195" s="7"/>
      <c r="K195" s="7"/>
      <c r="L195" s="7"/>
      <c r="M195" s="7"/>
      <c r="N195" s="7"/>
      <c r="O195" s="7"/>
      <c r="P195" s="370"/>
      <c r="Q195" s="7"/>
      <c r="R195" s="370"/>
      <c r="S195" s="370"/>
      <c r="T195" s="370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374"/>
      <c r="G196" s="7"/>
      <c r="H196" s="7"/>
      <c r="I196" s="7"/>
      <c r="J196" s="7"/>
      <c r="K196" s="7"/>
      <c r="L196" s="7"/>
      <c r="M196" s="7"/>
      <c r="N196" s="7"/>
      <c r="O196" s="7"/>
      <c r="P196" s="370"/>
      <c r="Q196" s="7"/>
      <c r="R196" s="370"/>
      <c r="S196" s="370"/>
      <c r="T196" s="370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374"/>
      <c r="G197" s="7"/>
      <c r="H197" s="7"/>
      <c r="I197" s="7"/>
      <c r="J197" s="7"/>
      <c r="K197" s="7"/>
      <c r="L197" s="7"/>
      <c r="M197" s="7"/>
      <c r="N197" s="7"/>
      <c r="O197" s="7"/>
      <c r="P197" s="370"/>
      <c r="Q197" s="7"/>
      <c r="R197" s="370"/>
      <c r="S197" s="370"/>
      <c r="T197" s="370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374"/>
      <c r="G198" s="7"/>
      <c r="H198" s="7"/>
      <c r="I198" s="7"/>
      <c r="J198" s="7"/>
      <c r="K198" s="7"/>
      <c r="L198" s="7"/>
      <c r="M198" s="7"/>
      <c r="N198" s="7"/>
      <c r="O198" s="7"/>
      <c r="P198" s="370"/>
      <c r="Q198" s="7"/>
      <c r="R198" s="370"/>
      <c r="S198" s="370"/>
      <c r="T198" s="370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374"/>
      <c r="G199" s="7"/>
      <c r="H199" s="7"/>
      <c r="I199" s="7"/>
      <c r="J199" s="7"/>
      <c r="K199" s="7"/>
      <c r="L199" s="7"/>
      <c r="M199" s="7"/>
      <c r="N199" s="7"/>
      <c r="O199" s="7"/>
      <c r="P199" s="370"/>
      <c r="Q199" s="7"/>
      <c r="R199" s="370"/>
      <c r="S199" s="370"/>
      <c r="T199" s="370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374"/>
      <c r="G200" s="7"/>
      <c r="H200" s="7"/>
      <c r="I200" s="7"/>
      <c r="J200" s="7"/>
      <c r="K200" s="7"/>
      <c r="L200" s="7"/>
      <c r="M200" s="7"/>
      <c r="N200" s="7"/>
      <c r="O200" s="7"/>
      <c r="P200" s="370"/>
      <c r="Q200" s="7"/>
      <c r="R200" s="370"/>
      <c r="S200" s="370"/>
      <c r="T200" s="370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374"/>
      <c r="G201" s="7"/>
      <c r="H201" s="7"/>
      <c r="I201" s="7"/>
      <c r="J201" s="7"/>
      <c r="K201" s="7"/>
      <c r="L201" s="7"/>
      <c r="M201" s="7"/>
      <c r="N201" s="7"/>
      <c r="O201" s="7"/>
      <c r="P201" s="370"/>
      <c r="Q201" s="7"/>
      <c r="R201" s="370"/>
      <c r="S201" s="370"/>
      <c r="T201" s="370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374"/>
      <c r="G202" s="7"/>
      <c r="H202" s="7"/>
      <c r="I202" s="7"/>
      <c r="J202" s="7"/>
      <c r="K202" s="7"/>
      <c r="L202" s="7"/>
      <c r="M202" s="7"/>
      <c r="N202" s="7"/>
      <c r="O202" s="7"/>
      <c r="P202" s="370"/>
      <c r="Q202" s="7"/>
      <c r="R202" s="370"/>
      <c r="S202" s="370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374"/>
      <c r="G203" s="7"/>
      <c r="H203" s="7"/>
      <c r="I203" s="7"/>
      <c r="J203" s="7"/>
      <c r="K203" s="7"/>
      <c r="L203" s="7"/>
      <c r="M203" s="7"/>
      <c r="N203" s="7"/>
      <c r="O203" s="7"/>
      <c r="P203" s="370"/>
      <c r="Q203" s="7"/>
      <c r="R203" s="370"/>
      <c r="S203" s="370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374"/>
      <c r="G204" s="7"/>
      <c r="H204" s="7"/>
      <c r="I204" s="7"/>
      <c r="J204" s="7"/>
      <c r="K204" s="7"/>
      <c r="L204" s="7"/>
      <c r="M204" s="7"/>
      <c r="N204" s="7"/>
      <c r="O204" s="7"/>
      <c r="P204" s="370"/>
      <c r="Q204" s="7"/>
      <c r="R204" s="370"/>
      <c r="S204" s="370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374"/>
      <c r="G205" s="7"/>
      <c r="H205" s="7"/>
      <c r="I205" s="7"/>
      <c r="J205" s="7"/>
      <c r="K205" s="7"/>
      <c r="L205" s="7"/>
      <c r="M205" s="7"/>
      <c r="N205" s="7"/>
      <c r="O205" s="7"/>
      <c r="P205" s="370"/>
      <c r="Q205" s="7"/>
      <c r="R205" s="370"/>
      <c r="S205" s="370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374"/>
      <c r="G206" s="7"/>
      <c r="H206" s="7"/>
      <c r="I206" s="7"/>
      <c r="J206" s="7"/>
      <c r="K206" s="7"/>
      <c r="L206" s="7"/>
      <c r="M206" s="7"/>
      <c r="N206" s="7"/>
      <c r="O206" s="7"/>
      <c r="P206" s="370"/>
      <c r="Q206" s="7"/>
      <c r="R206" s="370"/>
      <c r="S206" s="370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374"/>
      <c r="G207" s="7"/>
      <c r="H207" s="7"/>
      <c r="I207" s="7"/>
      <c r="J207" s="7"/>
      <c r="K207" s="7"/>
      <c r="L207" s="7"/>
      <c r="M207" s="7"/>
      <c r="N207" s="7"/>
      <c r="O207" s="7"/>
      <c r="P207" s="370"/>
      <c r="Q207" s="7"/>
      <c r="R207" s="370"/>
      <c r="S207" s="370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374"/>
      <c r="G208" s="7"/>
      <c r="H208" s="7"/>
      <c r="I208" s="7"/>
      <c r="J208" s="7"/>
      <c r="K208" s="7"/>
      <c r="L208" s="7"/>
      <c r="M208" s="7"/>
      <c r="N208" s="7"/>
      <c r="O208" s="7"/>
      <c r="P208" s="370"/>
      <c r="Q208" s="7"/>
      <c r="R208" s="370"/>
      <c r="S208" s="370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374"/>
      <c r="G209" s="7"/>
      <c r="H209" s="7"/>
      <c r="I209" s="7"/>
      <c r="J209" s="7"/>
      <c r="K209" s="7"/>
      <c r="L209" s="7"/>
      <c r="M209" s="7"/>
      <c r="N209" s="7"/>
      <c r="O209" s="7"/>
      <c r="P209" s="370"/>
      <c r="Q209" s="7"/>
      <c r="R209" s="370"/>
      <c r="S209" s="370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374"/>
      <c r="G210" s="7"/>
      <c r="H210" s="7"/>
      <c r="I210" s="7"/>
      <c r="J210" s="7"/>
      <c r="K210" s="7"/>
      <c r="L210" s="7"/>
      <c r="M210" s="7"/>
      <c r="N210" s="7"/>
      <c r="O210" s="7"/>
      <c r="P210" s="370"/>
      <c r="Q210" s="7"/>
      <c r="R210" s="370"/>
      <c r="S210" s="370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374"/>
      <c r="G211" s="7"/>
      <c r="H211" s="7"/>
      <c r="I211" s="7"/>
      <c r="J211" s="7"/>
      <c r="K211" s="7"/>
      <c r="L211" s="7"/>
      <c r="M211" s="7"/>
      <c r="N211" s="7"/>
      <c r="O211" s="7"/>
      <c r="P211" s="370"/>
      <c r="Q211" s="7"/>
      <c r="R211" s="370"/>
      <c r="S211" s="370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374"/>
      <c r="G212" s="7"/>
      <c r="H212" s="7"/>
      <c r="I212" s="7"/>
      <c r="J212" s="7"/>
      <c r="K212" s="7"/>
      <c r="L212" s="7"/>
      <c r="M212" s="7"/>
      <c r="N212" s="7"/>
      <c r="O212" s="7"/>
      <c r="P212" s="370"/>
      <c r="Q212" s="7"/>
      <c r="R212" s="370"/>
      <c r="S212" s="370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374"/>
      <c r="G213" s="7"/>
      <c r="H213" s="7"/>
      <c r="I213" s="7"/>
      <c r="J213" s="7"/>
      <c r="K213" s="7"/>
      <c r="L213" s="7"/>
      <c r="M213" s="7"/>
      <c r="N213" s="7"/>
      <c r="O213" s="7"/>
      <c r="P213" s="370"/>
      <c r="Q213" s="7"/>
      <c r="R213" s="370"/>
      <c r="S213" s="370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374"/>
      <c r="G214" s="7"/>
      <c r="H214" s="7"/>
      <c r="I214" s="7"/>
      <c r="J214" s="7"/>
      <c r="K214" s="7"/>
      <c r="L214" s="7"/>
      <c r="M214" s="7"/>
      <c r="N214" s="7"/>
      <c r="O214" s="7"/>
      <c r="P214" s="370"/>
      <c r="Q214" s="7"/>
      <c r="R214" s="370"/>
      <c r="S214" s="370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374"/>
      <c r="G215" s="7"/>
      <c r="H215" s="7"/>
      <c r="I215" s="7"/>
      <c r="J215" s="7"/>
      <c r="K215" s="7"/>
      <c r="L215" s="7"/>
      <c r="M215" s="7"/>
      <c r="N215" s="7"/>
      <c r="O215" s="7"/>
      <c r="P215" s="370"/>
      <c r="Q215" s="7"/>
      <c r="R215" s="370"/>
      <c r="S215" s="370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374"/>
      <c r="G216" s="7"/>
      <c r="H216" s="7"/>
      <c r="I216" s="7"/>
      <c r="J216" s="7"/>
      <c r="K216" s="7"/>
      <c r="L216" s="7"/>
      <c r="M216" s="7"/>
      <c r="N216" s="7"/>
      <c r="O216" s="7"/>
      <c r="P216" s="370"/>
      <c r="Q216" s="7"/>
      <c r="R216" s="370"/>
      <c r="S216" s="370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374"/>
      <c r="G217" s="7"/>
      <c r="H217" s="7"/>
      <c r="I217" s="7"/>
      <c r="J217" s="7"/>
      <c r="K217" s="7"/>
      <c r="L217" s="7"/>
      <c r="M217" s="7"/>
      <c r="N217" s="7"/>
      <c r="O217" s="7"/>
      <c r="P217" s="370"/>
      <c r="Q217" s="7"/>
      <c r="R217" s="370"/>
      <c r="S217" s="370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374"/>
      <c r="G218" s="7"/>
      <c r="H218" s="7"/>
      <c r="I218" s="7"/>
      <c r="J218" s="7"/>
      <c r="K218" s="7"/>
      <c r="L218" s="7"/>
      <c r="M218" s="7"/>
      <c r="N218" s="7"/>
      <c r="O218" s="7"/>
      <c r="P218" s="370"/>
      <c r="Q218" s="7"/>
      <c r="R218" s="370"/>
      <c r="S218" s="370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374"/>
      <c r="G219" s="7"/>
      <c r="H219" s="7"/>
      <c r="I219" s="7"/>
      <c r="J219" s="7"/>
      <c r="K219" s="7"/>
      <c r="L219" s="7"/>
      <c r="M219" s="7"/>
      <c r="N219" s="7"/>
      <c r="O219" s="7"/>
      <c r="P219" s="370"/>
      <c r="Q219" s="7"/>
      <c r="R219" s="370"/>
      <c r="S219" s="370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374"/>
      <c r="G220" s="7"/>
      <c r="H220" s="7"/>
      <c r="I220" s="7"/>
      <c r="J220" s="7"/>
      <c r="K220" s="7"/>
      <c r="L220" s="7"/>
      <c r="M220" s="7"/>
      <c r="N220" s="7"/>
      <c r="O220" s="7"/>
      <c r="P220" s="370"/>
      <c r="Q220" s="7"/>
      <c r="R220" s="370"/>
      <c r="S220" s="370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374"/>
      <c r="G221" s="7"/>
      <c r="H221" s="7"/>
      <c r="I221" s="7"/>
      <c r="J221" s="7"/>
      <c r="K221" s="7"/>
      <c r="L221" s="7"/>
      <c r="M221" s="7"/>
      <c r="N221" s="7"/>
      <c r="O221" s="7"/>
      <c r="P221" s="370"/>
      <c r="Q221" s="7"/>
      <c r="R221" s="370"/>
      <c r="S221" s="370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374"/>
      <c r="G222" s="7"/>
      <c r="H222" s="7"/>
      <c r="I222" s="7"/>
      <c r="J222" s="7"/>
      <c r="K222" s="7"/>
      <c r="L222" s="7"/>
      <c r="M222" s="7"/>
      <c r="N222" s="7"/>
      <c r="O222" s="7"/>
      <c r="P222" s="370"/>
      <c r="Q222" s="7"/>
      <c r="R222" s="370"/>
      <c r="S222" s="370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374"/>
      <c r="G223" s="7"/>
      <c r="H223" s="7"/>
      <c r="I223" s="7"/>
      <c r="J223" s="7"/>
      <c r="K223" s="7"/>
      <c r="L223" s="7"/>
      <c r="M223" s="7"/>
      <c r="N223" s="7"/>
      <c r="O223" s="7"/>
      <c r="P223" s="370"/>
      <c r="Q223" s="7"/>
      <c r="R223" s="370"/>
      <c r="S223" s="370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374"/>
      <c r="G224" s="7"/>
      <c r="H224" s="7"/>
      <c r="I224" s="7"/>
      <c r="J224" s="7"/>
      <c r="K224" s="7"/>
      <c r="L224" s="7"/>
      <c r="M224" s="7"/>
      <c r="N224" s="7"/>
      <c r="O224" s="7"/>
      <c r="P224" s="370"/>
      <c r="Q224" s="7"/>
      <c r="R224" s="370"/>
      <c r="S224" s="370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374"/>
      <c r="G225" s="7"/>
      <c r="H225" s="7"/>
      <c r="I225" s="7"/>
      <c r="J225" s="7"/>
      <c r="K225" s="7"/>
      <c r="L225" s="7"/>
      <c r="M225" s="7"/>
      <c r="N225" s="7"/>
      <c r="O225" s="7"/>
      <c r="P225" s="370"/>
      <c r="Q225" s="7"/>
      <c r="R225" s="370"/>
      <c r="S225" s="370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374"/>
      <c r="G226" s="7"/>
      <c r="H226" s="7"/>
      <c r="I226" s="7"/>
      <c r="J226" s="7"/>
      <c r="K226" s="7"/>
      <c r="L226" s="7"/>
      <c r="M226" s="7"/>
      <c r="N226" s="7"/>
      <c r="O226" s="7"/>
      <c r="P226" s="370"/>
      <c r="Q226" s="7"/>
      <c r="R226" s="370"/>
      <c r="S226" s="370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374"/>
      <c r="G227" s="7"/>
      <c r="H227" s="7"/>
      <c r="I227" s="7"/>
      <c r="J227" s="7"/>
      <c r="K227" s="7"/>
      <c r="L227" s="7"/>
      <c r="M227" s="7"/>
      <c r="N227" s="7"/>
      <c r="O227" s="7"/>
      <c r="P227" s="370"/>
      <c r="Q227" s="7"/>
      <c r="R227" s="370"/>
      <c r="S227" s="370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374"/>
      <c r="G228" s="7"/>
      <c r="H228" s="7"/>
      <c r="I228" s="7"/>
      <c r="J228" s="7"/>
      <c r="K228" s="7"/>
      <c r="L228" s="7"/>
      <c r="M228" s="7"/>
      <c r="N228" s="7"/>
      <c r="O228" s="7"/>
      <c r="P228" s="370"/>
      <c r="Q228" s="7"/>
      <c r="R228" s="370"/>
      <c r="S228" s="370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374"/>
      <c r="G229" s="7"/>
      <c r="H229" s="7"/>
      <c r="I229" s="7"/>
      <c r="J229" s="7"/>
      <c r="K229" s="7"/>
      <c r="L229" s="7"/>
      <c r="M229" s="7"/>
      <c r="N229" s="7"/>
      <c r="O229" s="7"/>
      <c r="P229" s="370"/>
      <c r="Q229" s="7"/>
      <c r="R229" s="370"/>
      <c r="S229" s="370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374"/>
      <c r="G230" s="7"/>
      <c r="H230" s="7"/>
      <c r="I230" s="7"/>
      <c r="J230" s="7"/>
      <c r="K230" s="7"/>
      <c r="L230" s="7"/>
      <c r="M230" s="7"/>
      <c r="N230" s="7"/>
      <c r="O230" s="7"/>
      <c r="P230" s="370"/>
      <c r="Q230" s="7"/>
      <c r="R230" s="370"/>
      <c r="S230" s="370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374"/>
      <c r="G231" s="7"/>
      <c r="H231" s="7"/>
      <c r="I231" s="7"/>
      <c r="J231" s="7"/>
      <c r="K231" s="7"/>
      <c r="L231" s="7"/>
      <c r="M231" s="7"/>
      <c r="N231" s="7"/>
      <c r="O231" s="7"/>
      <c r="P231" s="370"/>
      <c r="Q231" s="7"/>
      <c r="R231" s="370"/>
      <c r="S231" s="370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374"/>
      <c r="G232" s="7"/>
      <c r="H232" s="7"/>
      <c r="I232" s="7"/>
      <c r="J232" s="7"/>
      <c r="K232" s="7"/>
      <c r="L232" s="7"/>
      <c r="M232" s="7"/>
      <c r="N232" s="7"/>
      <c r="O232" s="7"/>
      <c r="P232" s="370"/>
      <c r="Q232" s="7"/>
      <c r="R232" s="370"/>
      <c r="S232" s="370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374"/>
      <c r="G233" s="7"/>
      <c r="H233" s="7"/>
      <c r="I233" s="7"/>
      <c r="J233" s="7"/>
      <c r="K233" s="7"/>
      <c r="L233" s="7"/>
      <c r="M233" s="7"/>
      <c r="N233" s="7"/>
      <c r="O233" s="7"/>
      <c r="P233" s="370"/>
      <c r="Q233" s="7"/>
      <c r="R233" s="370"/>
      <c r="S233" s="370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374"/>
      <c r="G234" s="7"/>
      <c r="H234" s="7"/>
      <c r="I234" s="7"/>
      <c r="J234" s="7"/>
      <c r="K234" s="7"/>
      <c r="L234" s="7"/>
      <c r="M234" s="7"/>
      <c r="N234" s="7"/>
      <c r="O234" s="7"/>
      <c r="P234" s="370"/>
      <c r="Q234" s="7"/>
      <c r="R234" s="370"/>
      <c r="S234" s="370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374"/>
      <c r="G235" s="7"/>
      <c r="H235" s="7"/>
      <c r="I235" s="7"/>
      <c r="J235" s="7"/>
      <c r="K235" s="7"/>
      <c r="L235" s="7"/>
      <c r="M235" s="7"/>
      <c r="N235" s="7"/>
      <c r="O235" s="7"/>
      <c r="P235" s="370"/>
      <c r="Q235" s="7"/>
      <c r="R235" s="370"/>
      <c r="S235" s="370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374"/>
      <c r="G236" s="7"/>
      <c r="H236" s="7"/>
      <c r="I236" s="7"/>
      <c r="J236" s="7"/>
      <c r="K236" s="7"/>
      <c r="L236" s="7"/>
      <c r="M236" s="7"/>
      <c r="N236" s="7"/>
      <c r="O236" s="7"/>
      <c r="P236" s="370"/>
      <c r="Q236" s="7"/>
      <c r="R236" s="370"/>
      <c r="S236" s="370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374"/>
      <c r="G237" s="7"/>
      <c r="H237" s="7"/>
      <c r="I237" s="7"/>
      <c r="J237" s="7"/>
      <c r="K237" s="7"/>
      <c r="L237" s="7"/>
      <c r="M237" s="7"/>
      <c r="N237" s="7"/>
      <c r="O237" s="7"/>
      <c r="P237" s="370"/>
      <c r="Q237" s="7"/>
      <c r="R237" s="370"/>
      <c r="S237" s="370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374"/>
      <c r="G238" s="7"/>
      <c r="H238" s="7"/>
      <c r="I238" s="7"/>
      <c r="J238" s="7"/>
      <c r="K238" s="7"/>
      <c r="L238" s="7"/>
      <c r="M238" s="7"/>
      <c r="N238" s="7"/>
      <c r="O238" s="7"/>
      <c r="P238" s="370"/>
      <c r="Q238" s="7"/>
      <c r="R238" s="370"/>
      <c r="S238" s="370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374"/>
      <c r="G239" s="7"/>
      <c r="H239" s="7"/>
      <c r="I239" s="7"/>
      <c r="J239" s="7"/>
      <c r="K239" s="7"/>
      <c r="L239" s="7"/>
      <c r="M239" s="7"/>
      <c r="N239" s="7"/>
      <c r="O239" s="7"/>
      <c r="P239" s="370"/>
      <c r="Q239" s="7"/>
      <c r="R239" s="370"/>
      <c r="S239" s="370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374"/>
      <c r="G240" s="7"/>
      <c r="H240" s="7"/>
      <c r="I240" s="7"/>
      <c r="J240" s="7"/>
      <c r="K240" s="7"/>
      <c r="L240" s="7"/>
      <c r="M240" s="7"/>
      <c r="N240" s="7"/>
      <c r="O240" s="7"/>
      <c r="P240" s="370"/>
      <c r="Q240" s="7"/>
      <c r="R240" s="370"/>
      <c r="S240" s="370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7"/>
      <c r="B241" s="7"/>
      <c r="C241" s="7"/>
      <c r="D241" s="7"/>
      <c r="E241" s="7"/>
      <c r="F241" s="374"/>
      <c r="G241" s="7"/>
      <c r="H241" s="7"/>
      <c r="I241" s="7"/>
      <c r="J241" s="7"/>
      <c r="K241" s="7"/>
      <c r="L241" s="7"/>
      <c r="M241" s="7"/>
      <c r="N241" s="7"/>
      <c r="O241" s="7"/>
      <c r="P241" s="370"/>
      <c r="Q241" s="7"/>
      <c r="R241" s="370"/>
      <c r="S241" s="370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7"/>
      <c r="B242" s="7"/>
      <c r="C242" s="7"/>
      <c r="D242" s="7"/>
      <c r="E242" s="7"/>
      <c r="F242" s="374"/>
      <c r="G242" s="7"/>
      <c r="H242" s="7"/>
      <c r="I242" s="7"/>
      <c r="J242" s="7"/>
      <c r="K242" s="7"/>
      <c r="L242" s="7"/>
      <c r="M242" s="7"/>
      <c r="N242" s="7"/>
      <c r="O242" s="7"/>
      <c r="P242" s="370"/>
      <c r="Q242" s="7"/>
      <c r="R242" s="370"/>
      <c r="S242" s="370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7"/>
      <c r="B243" s="7"/>
      <c r="C243" s="7"/>
      <c r="D243" s="7"/>
      <c r="E243" s="7"/>
      <c r="F243" s="374"/>
      <c r="G243" s="7"/>
      <c r="H243" s="7"/>
      <c r="I243" s="7"/>
      <c r="J243" s="7"/>
      <c r="K243" s="7"/>
      <c r="L243" s="7"/>
      <c r="M243" s="7"/>
      <c r="N243" s="7"/>
      <c r="O243" s="7"/>
      <c r="P243" s="370"/>
      <c r="Q243" s="7"/>
      <c r="R243" s="370"/>
      <c r="S243" s="370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7"/>
      <c r="B244" s="7"/>
      <c r="C244" s="7"/>
      <c r="D244" s="7"/>
      <c r="E244" s="7"/>
      <c r="F244" s="374"/>
      <c r="G244" s="7"/>
      <c r="H244" s="7"/>
      <c r="I244" s="7"/>
      <c r="J244" s="7"/>
      <c r="K244" s="7"/>
      <c r="L244" s="7"/>
      <c r="M244" s="7"/>
      <c r="N244" s="7"/>
      <c r="O244" s="7"/>
      <c r="P244" s="370"/>
      <c r="Q244" s="7"/>
      <c r="R244" s="370"/>
      <c r="S244" s="370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7"/>
      <c r="B245" s="7"/>
      <c r="C245" s="7"/>
      <c r="D245" s="7"/>
      <c r="E245" s="7"/>
      <c r="F245" s="374"/>
      <c r="G245" s="7"/>
      <c r="H245" s="7"/>
      <c r="I245" s="7"/>
      <c r="J245" s="7"/>
      <c r="K245" s="7"/>
      <c r="L245" s="7"/>
      <c r="M245" s="7"/>
      <c r="N245" s="7"/>
      <c r="O245" s="7"/>
      <c r="P245" s="370"/>
      <c r="Q245" s="7"/>
      <c r="R245" s="370"/>
      <c r="S245" s="370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7"/>
      <c r="B246" s="7"/>
      <c r="C246" s="7"/>
      <c r="D246" s="7"/>
      <c r="E246" s="7"/>
      <c r="F246" s="374"/>
      <c r="G246" s="7"/>
      <c r="H246" s="7"/>
      <c r="I246" s="7"/>
      <c r="J246" s="7"/>
      <c r="K246" s="7"/>
      <c r="L246" s="7"/>
      <c r="M246" s="7"/>
      <c r="N246" s="7"/>
      <c r="O246" s="7"/>
      <c r="P246" s="370"/>
      <c r="Q246" s="7"/>
      <c r="R246" s="370"/>
      <c r="S246" s="370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7"/>
      <c r="B247" s="7"/>
      <c r="C247" s="7"/>
      <c r="D247" s="7"/>
      <c r="E247" s="7"/>
      <c r="F247" s="374"/>
      <c r="G247" s="7"/>
      <c r="H247" s="7"/>
      <c r="I247" s="7"/>
      <c r="J247" s="7"/>
      <c r="K247" s="7"/>
      <c r="L247" s="7"/>
      <c r="M247" s="7"/>
      <c r="N247" s="7"/>
      <c r="O247" s="7"/>
      <c r="P247" s="370"/>
      <c r="Q247" s="7"/>
      <c r="R247" s="370"/>
      <c r="S247" s="370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7"/>
      <c r="B248" s="7"/>
      <c r="C248" s="7"/>
      <c r="D248" s="7"/>
      <c r="E248" s="7"/>
      <c r="F248" s="374"/>
      <c r="G248" s="7"/>
      <c r="H248" s="7"/>
      <c r="I248" s="7"/>
      <c r="J248" s="7"/>
      <c r="K248" s="7"/>
      <c r="L248" s="7"/>
      <c r="M248" s="7"/>
      <c r="N248" s="7"/>
      <c r="O248" s="7"/>
      <c r="P248" s="370"/>
      <c r="Q248" s="7"/>
      <c r="R248" s="370"/>
      <c r="S248" s="370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7"/>
      <c r="B249" s="7"/>
      <c r="C249" s="7"/>
      <c r="D249" s="7"/>
      <c r="E249" s="7"/>
      <c r="F249" s="374"/>
      <c r="G249" s="7"/>
      <c r="H249" s="7"/>
      <c r="I249" s="7"/>
      <c r="J249" s="7"/>
      <c r="K249" s="7"/>
      <c r="L249" s="7"/>
      <c r="M249" s="7"/>
      <c r="N249" s="7"/>
      <c r="O249" s="7"/>
      <c r="P249" s="370"/>
      <c r="Q249" s="7"/>
      <c r="R249" s="370"/>
      <c r="S249" s="370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7"/>
      <c r="B250" s="7"/>
      <c r="C250" s="7"/>
      <c r="D250" s="7"/>
      <c r="E250" s="7"/>
      <c r="F250" s="374"/>
      <c r="G250" s="7"/>
      <c r="H250" s="7"/>
      <c r="I250" s="7"/>
      <c r="J250" s="7"/>
      <c r="K250" s="7"/>
      <c r="L250" s="7"/>
      <c r="M250" s="7"/>
      <c r="N250" s="7"/>
      <c r="O250" s="7"/>
      <c r="P250" s="370"/>
      <c r="Q250" s="7"/>
      <c r="R250" s="370"/>
      <c r="S250" s="370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7"/>
      <c r="B251" s="7"/>
      <c r="C251" s="7"/>
      <c r="D251" s="7"/>
      <c r="E251" s="7"/>
      <c r="F251" s="374"/>
      <c r="G251" s="7"/>
      <c r="H251" s="7"/>
      <c r="I251" s="7"/>
      <c r="J251" s="7"/>
      <c r="K251" s="7"/>
      <c r="L251" s="7"/>
      <c r="M251" s="7"/>
      <c r="N251" s="7"/>
      <c r="O251" s="7"/>
      <c r="P251" s="370"/>
      <c r="Q251" s="7"/>
      <c r="R251" s="370"/>
      <c r="S251" s="370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7"/>
      <c r="B252" s="7"/>
      <c r="C252" s="7"/>
      <c r="D252" s="7"/>
      <c r="E252" s="7"/>
      <c r="F252" s="374"/>
      <c r="G252" s="7"/>
      <c r="H252" s="7"/>
      <c r="I252" s="7"/>
      <c r="J252" s="7"/>
      <c r="K252" s="7"/>
      <c r="L252" s="7"/>
      <c r="M252" s="7"/>
      <c r="N252" s="7"/>
      <c r="O252" s="7"/>
      <c r="P252" s="370"/>
      <c r="Q252" s="7"/>
      <c r="R252" s="370"/>
      <c r="S252" s="370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7"/>
      <c r="B253" s="7"/>
      <c r="C253" s="7"/>
      <c r="D253" s="7"/>
      <c r="E253" s="7"/>
      <c r="F253" s="374"/>
      <c r="G253" s="7"/>
      <c r="H253" s="7"/>
      <c r="I253" s="7"/>
      <c r="J253" s="7"/>
      <c r="K253" s="7"/>
      <c r="L253" s="7"/>
      <c r="M253" s="7"/>
      <c r="N253" s="7"/>
      <c r="O253" s="7"/>
      <c r="P253" s="370"/>
      <c r="Q253" s="7"/>
      <c r="R253" s="370"/>
      <c r="S253" s="370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7"/>
      <c r="B254" s="7"/>
      <c r="C254" s="7"/>
      <c r="D254" s="7"/>
      <c r="E254" s="7"/>
      <c r="F254" s="374"/>
      <c r="G254" s="7"/>
      <c r="H254" s="7"/>
      <c r="I254" s="7"/>
      <c r="J254" s="7"/>
      <c r="K254" s="7"/>
      <c r="L254" s="7"/>
      <c r="M254" s="7"/>
      <c r="N254" s="7"/>
      <c r="O254" s="7"/>
      <c r="P254" s="370"/>
      <c r="Q254" s="7"/>
      <c r="R254" s="370"/>
      <c r="S254" s="370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7"/>
      <c r="B255" s="7"/>
      <c r="C255" s="7"/>
      <c r="D255" s="7"/>
      <c r="E255" s="7"/>
      <c r="F255" s="374"/>
      <c r="G255" s="7"/>
      <c r="H255" s="7"/>
      <c r="I255" s="7"/>
      <c r="J255" s="7"/>
      <c r="K255" s="7"/>
      <c r="L255" s="7"/>
      <c r="M255" s="7"/>
      <c r="N255" s="7"/>
      <c r="O255" s="7"/>
      <c r="P255" s="370"/>
      <c r="Q255" s="7"/>
      <c r="R255" s="370"/>
      <c r="S255" s="370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7"/>
      <c r="B256" s="7"/>
      <c r="C256" s="7"/>
      <c r="D256" s="7"/>
      <c r="E256" s="7"/>
      <c r="F256" s="374"/>
      <c r="G256" s="7"/>
      <c r="H256" s="7"/>
      <c r="I256" s="7"/>
      <c r="J256" s="7"/>
      <c r="K256" s="7"/>
      <c r="L256" s="7"/>
      <c r="M256" s="7"/>
      <c r="N256" s="7"/>
      <c r="O256" s="7"/>
      <c r="P256" s="370"/>
      <c r="Q256" s="7"/>
      <c r="R256" s="370"/>
      <c r="S256" s="370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7"/>
      <c r="B257" s="7"/>
      <c r="C257" s="7"/>
      <c r="D257" s="7"/>
      <c r="E257" s="7"/>
      <c r="F257" s="374"/>
      <c r="G257" s="7"/>
      <c r="H257" s="7"/>
      <c r="I257" s="7"/>
      <c r="J257" s="7"/>
      <c r="K257" s="7"/>
      <c r="L257" s="7"/>
      <c r="M257" s="7"/>
      <c r="N257" s="7"/>
      <c r="O257" s="7"/>
      <c r="P257" s="370"/>
      <c r="Q257" s="7"/>
      <c r="R257" s="370"/>
      <c r="S257" s="370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7"/>
      <c r="B258" s="7"/>
      <c r="C258" s="7"/>
      <c r="D258" s="7"/>
      <c r="E258" s="7"/>
      <c r="F258" s="374"/>
      <c r="G258" s="7"/>
      <c r="H258" s="7"/>
      <c r="I258" s="7"/>
      <c r="J258" s="7"/>
      <c r="K258" s="7"/>
      <c r="L258" s="7"/>
      <c r="M258" s="7"/>
      <c r="N258" s="7"/>
      <c r="O258" s="7"/>
      <c r="P258" s="370"/>
      <c r="Q258" s="7"/>
      <c r="R258" s="370"/>
      <c r="S258" s="370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7"/>
      <c r="B259" s="7"/>
      <c r="C259" s="7"/>
      <c r="D259" s="7"/>
      <c r="E259" s="7"/>
      <c r="F259" s="374"/>
      <c r="G259" s="7"/>
      <c r="H259" s="7"/>
      <c r="I259" s="7"/>
      <c r="J259" s="7"/>
      <c r="K259" s="7"/>
      <c r="L259" s="7"/>
      <c r="M259" s="7"/>
      <c r="N259" s="7"/>
      <c r="O259" s="7"/>
      <c r="P259" s="370"/>
      <c r="Q259" s="7"/>
      <c r="R259" s="370"/>
      <c r="S259" s="370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7"/>
      <c r="B260" s="7"/>
      <c r="C260" s="7"/>
      <c r="D260" s="7"/>
      <c r="E260" s="7"/>
      <c r="F260" s="374"/>
      <c r="G260" s="7"/>
      <c r="H260" s="7"/>
      <c r="I260" s="7"/>
      <c r="J260" s="7"/>
      <c r="K260" s="7"/>
      <c r="L260" s="7"/>
      <c r="M260" s="7"/>
      <c r="N260" s="7"/>
      <c r="O260" s="7"/>
      <c r="P260" s="370"/>
      <c r="Q260" s="7"/>
      <c r="R260" s="370"/>
      <c r="S260" s="370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7"/>
      <c r="B261" s="7"/>
      <c r="C261" s="7"/>
      <c r="D261" s="7"/>
      <c r="E261" s="7"/>
      <c r="F261" s="374"/>
      <c r="G261" s="7"/>
      <c r="H261" s="7"/>
      <c r="I261" s="7"/>
      <c r="J261" s="7"/>
      <c r="K261" s="7"/>
      <c r="L261" s="7"/>
      <c r="M261" s="7"/>
      <c r="N261" s="7"/>
      <c r="O261" s="7"/>
      <c r="P261" s="370"/>
      <c r="Q261" s="7"/>
      <c r="R261" s="370"/>
      <c r="S261" s="370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7"/>
      <c r="B262" s="7"/>
      <c r="C262" s="7"/>
      <c r="D262" s="7"/>
      <c r="E262" s="7"/>
      <c r="F262" s="374"/>
      <c r="G262" s="7"/>
      <c r="H262" s="7"/>
      <c r="I262" s="7"/>
      <c r="J262" s="7"/>
      <c r="K262" s="7"/>
      <c r="L262" s="7"/>
      <c r="M262" s="7"/>
      <c r="N262" s="7"/>
      <c r="O262" s="7"/>
      <c r="P262" s="370"/>
      <c r="Q262" s="7"/>
      <c r="R262" s="370"/>
      <c r="S262" s="370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7"/>
      <c r="B263" s="7"/>
      <c r="C263" s="7"/>
      <c r="D263" s="7"/>
      <c r="E263" s="7"/>
      <c r="F263" s="374"/>
      <c r="G263" s="7"/>
      <c r="H263" s="7"/>
      <c r="I263" s="7"/>
      <c r="J263" s="7"/>
      <c r="K263" s="7"/>
      <c r="L263" s="7"/>
      <c r="M263" s="7"/>
      <c r="N263" s="7"/>
      <c r="O263" s="7"/>
      <c r="P263" s="370"/>
      <c r="Q263" s="7"/>
      <c r="R263" s="370"/>
      <c r="S263" s="370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7"/>
      <c r="B264" s="7"/>
      <c r="C264" s="7"/>
      <c r="D264" s="7"/>
      <c r="E264" s="7"/>
      <c r="F264" s="374"/>
      <c r="G264" s="7"/>
      <c r="H264" s="7"/>
      <c r="I264" s="7"/>
      <c r="J264" s="7"/>
      <c r="K264" s="7"/>
      <c r="L264" s="7"/>
      <c r="M264" s="7"/>
      <c r="N264" s="7"/>
      <c r="O264" s="7"/>
      <c r="P264" s="370"/>
      <c r="Q264" s="7"/>
      <c r="R264" s="370"/>
      <c r="S264" s="370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7"/>
      <c r="B265" s="7"/>
      <c r="C265" s="7"/>
      <c r="D265" s="7"/>
      <c r="E265" s="7"/>
      <c r="F265" s="374"/>
      <c r="G265" s="7"/>
      <c r="H265" s="7"/>
      <c r="I265" s="7"/>
      <c r="J265" s="7"/>
      <c r="K265" s="7"/>
      <c r="L265" s="7"/>
      <c r="M265" s="7"/>
      <c r="N265" s="7"/>
      <c r="O265" s="7"/>
      <c r="P265" s="370"/>
      <c r="Q265" s="7"/>
      <c r="R265" s="370"/>
      <c r="S265" s="370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7"/>
      <c r="B266" s="7"/>
      <c r="C266" s="7"/>
      <c r="D266" s="7"/>
      <c r="E266" s="7"/>
      <c r="F266" s="374"/>
      <c r="G266" s="7"/>
      <c r="H266" s="7"/>
      <c r="I266" s="7"/>
      <c r="J266" s="7"/>
      <c r="K266" s="7"/>
      <c r="L266" s="7"/>
      <c r="M266" s="7"/>
      <c r="N266" s="7"/>
      <c r="O266" s="7"/>
      <c r="P266" s="370"/>
      <c r="Q266" s="7"/>
      <c r="R266" s="370"/>
      <c r="S266" s="370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7"/>
      <c r="B267" s="7"/>
      <c r="C267" s="7"/>
      <c r="D267" s="7"/>
      <c r="E267" s="7"/>
      <c r="F267" s="374"/>
      <c r="G267" s="7"/>
      <c r="H267" s="7"/>
      <c r="I267" s="7"/>
      <c r="J267" s="7"/>
      <c r="K267" s="7"/>
      <c r="L267" s="7"/>
      <c r="M267" s="7"/>
      <c r="N267" s="7"/>
      <c r="O267" s="7"/>
      <c r="P267" s="370"/>
      <c r="Q267" s="7"/>
      <c r="R267" s="370"/>
      <c r="S267" s="370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7"/>
      <c r="B268" s="7"/>
      <c r="C268" s="7"/>
      <c r="D268" s="7"/>
      <c r="E268" s="7"/>
      <c r="F268" s="374"/>
      <c r="G268" s="7"/>
      <c r="H268" s="7"/>
      <c r="I268" s="7"/>
      <c r="J268" s="7"/>
      <c r="K268" s="7"/>
      <c r="L268" s="7"/>
      <c r="M268" s="7"/>
      <c r="N268" s="7"/>
      <c r="O268" s="7"/>
      <c r="P268" s="370"/>
      <c r="Q268" s="7"/>
      <c r="R268" s="370"/>
      <c r="S268" s="370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7"/>
      <c r="B269" s="7"/>
      <c r="C269" s="7"/>
      <c r="D269" s="7"/>
      <c r="E269" s="7"/>
      <c r="F269" s="374"/>
      <c r="G269" s="7"/>
      <c r="H269" s="7"/>
      <c r="I269" s="7"/>
      <c r="J269" s="7"/>
      <c r="K269" s="7"/>
      <c r="L269" s="7"/>
      <c r="M269" s="7"/>
      <c r="N269" s="7"/>
      <c r="O269" s="7"/>
      <c r="P269" s="370"/>
      <c r="Q269" s="7"/>
      <c r="R269" s="370"/>
      <c r="S269" s="370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7"/>
      <c r="B270" s="7"/>
      <c r="C270" s="7"/>
      <c r="D270" s="7"/>
      <c r="E270" s="7"/>
      <c r="F270" s="374"/>
      <c r="G270" s="7"/>
      <c r="H270" s="7"/>
      <c r="I270" s="7"/>
      <c r="J270" s="7"/>
      <c r="K270" s="7"/>
      <c r="L270" s="7"/>
      <c r="M270" s="7"/>
      <c r="N270" s="7"/>
      <c r="O270" s="7"/>
      <c r="P270" s="370"/>
      <c r="Q270" s="7"/>
      <c r="R270" s="370"/>
      <c r="S270" s="370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7"/>
      <c r="B271" s="7"/>
      <c r="C271" s="7"/>
      <c r="D271" s="7"/>
      <c r="E271" s="7"/>
      <c r="F271" s="374"/>
      <c r="G271" s="7"/>
      <c r="H271" s="7"/>
      <c r="I271" s="7"/>
      <c r="J271" s="7"/>
      <c r="K271" s="7"/>
      <c r="L271" s="7"/>
      <c r="M271" s="7"/>
      <c r="N271" s="7"/>
      <c r="O271" s="7"/>
      <c r="P271" s="370"/>
      <c r="Q271" s="7"/>
      <c r="R271" s="370"/>
      <c r="S271" s="370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7"/>
      <c r="B272" s="7"/>
      <c r="C272" s="7"/>
      <c r="D272" s="7"/>
      <c r="E272" s="7"/>
      <c r="F272" s="374"/>
      <c r="G272" s="7"/>
      <c r="H272" s="7"/>
      <c r="I272" s="7"/>
      <c r="J272" s="7"/>
      <c r="K272" s="7"/>
      <c r="L272" s="7"/>
      <c r="M272" s="7"/>
      <c r="N272" s="7"/>
      <c r="O272" s="7"/>
      <c r="P272" s="370"/>
      <c r="Q272" s="7"/>
      <c r="R272" s="370"/>
      <c r="S272" s="370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7"/>
      <c r="B273" s="7"/>
      <c r="C273" s="7"/>
      <c r="D273" s="7"/>
      <c r="E273" s="7"/>
      <c r="F273" s="374"/>
      <c r="G273" s="7"/>
      <c r="H273" s="7"/>
      <c r="I273" s="7"/>
      <c r="J273" s="7"/>
      <c r="K273" s="7"/>
      <c r="L273" s="7"/>
      <c r="M273" s="7"/>
      <c r="N273" s="7"/>
      <c r="O273" s="7"/>
      <c r="P273" s="370"/>
      <c r="Q273" s="7"/>
      <c r="R273" s="370"/>
      <c r="S273" s="370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7"/>
      <c r="B274" s="7"/>
      <c r="C274" s="7"/>
      <c r="D274" s="7"/>
      <c r="E274" s="7"/>
      <c r="F274" s="374"/>
      <c r="G274" s="7"/>
      <c r="H274" s="7"/>
      <c r="I274" s="7"/>
      <c r="J274" s="7"/>
      <c r="K274" s="7"/>
      <c r="L274" s="7"/>
      <c r="M274" s="7"/>
      <c r="N274" s="7"/>
      <c r="O274" s="7"/>
      <c r="P274" s="370"/>
      <c r="Q274" s="7"/>
      <c r="R274" s="370"/>
      <c r="S274" s="370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7"/>
      <c r="B275" s="7"/>
      <c r="C275" s="7"/>
      <c r="D275" s="7"/>
      <c r="E275" s="7"/>
      <c r="F275" s="374"/>
      <c r="G275" s="7"/>
      <c r="H275" s="7"/>
      <c r="I275" s="7"/>
      <c r="J275" s="7"/>
      <c r="K275" s="7"/>
      <c r="L275" s="7"/>
      <c r="M275" s="7"/>
      <c r="N275" s="7"/>
      <c r="O275" s="7"/>
      <c r="P275" s="370"/>
      <c r="Q275" s="7"/>
      <c r="R275" s="370"/>
      <c r="S275" s="370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7"/>
      <c r="B276" s="7"/>
      <c r="C276" s="7"/>
      <c r="D276" s="7"/>
      <c r="E276" s="7"/>
      <c r="F276" s="374"/>
      <c r="G276" s="7"/>
      <c r="H276" s="7"/>
      <c r="I276" s="7"/>
      <c r="J276" s="7"/>
      <c r="K276" s="7"/>
      <c r="L276" s="7"/>
      <c r="M276" s="7"/>
      <c r="N276" s="7"/>
      <c r="O276" s="7"/>
      <c r="P276" s="370"/>
      <c r="Q276" s="7"/>
      <c r="R276" s="370"/>
      <c r="S276" s="370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7"/>
      <c r="B277" s="7"/>
      <c r="C277" s="7"/>
      <c r="D277" s="7"/>
      <c r="E277" s="7"/>
      <c r="F277" s="374"/>
      <c r="G277" s="7"/>
      <c r="H277" s="7"/>
      <c r="I277" s="7"/>
      <c r="J277" s="7"/>
      <c r="K277" s="7"/>
      <c r="L277" s="7"/>
      <c r="M277" s="7"/>
      <c r="N277" s="7"/>
      <c r="O277" s="7"/>
      <c r="P277" s="370"/>
      <c r="Q277" s="7"/>
      <c r="R277" s="370"/>
      <c r="S277" s="370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7"/>
      <c r="B278" s="7"/>
      <c r="C278" s="7"/>
      <c r="D278" s="7"/>
      <c r="E278" s="7"/>
      <c r="F278" s="374"/>
      <c r="G278" s="7"/>
      <c r="H278" s="7"/>
      <c r="I278" s="7"/>
      <c r="J278" s="7"/>
      <c r="K278" s="7"/>
      <c r="L278" s="7"/>
      <c r="M278" s="7"/>
      <c r="N278" s="7"/>
      <c r="O278" s="7"/>
      <c r="P278" s="370"/>
      <c r="Q278" s="7"/>
      <c r="R278" s="370"/>
      <c r="S278" s="370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7"/>
      <c r="B279" s="7"/>
      <c r="C279" s="7"/>
      <c r="D279" s="7"/>
      <c r="E279" s="7"/>
      <c r="F279" s="374"/>
      <c r="G279" s="7"/>
      <c r="H279" s="7"/>
      <c r="I279" s="7"/>
      <c r="J279" s="7"/>
      <c r="K279" s="7"/>
      <c r="L279" s="7"/>
      <c r="M279" s="7"/>
      <c r="N279" s="7"/>
      <c r="O279" s="7"/>
      <c r="P279" s="370"/>
      <c r="Q279" s="7"/>
      <c r="R279" s="370"/>
      <c r="S279" s="370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7"/>
      <c r="B280" s="7"/>
      <c r="C280" s="7"/>
      <c r="D280" s="7"/>
      <c r="E280" s="7"/>
      <c r="F280" s="374"/>
      <c r="G280" s="7"/>
      <c r="H280" s="7"/>
      <c r="I280" s="7"/>
      <c r="J280" s="7"/>
      <c r="K280" s="7"/>
      <c r="L280" s="7"/>
      <c r="M280" s="7"/>
      <c r="N280" s="7"/>
      <c r="O280" s="7"/>
      <c r="P280" s="370"/>
      <c r="Q280" s="7"/>
      <c r="R280" s="370"/>
      <c r="S280" s="370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7"/>
      <c r="B281" s="7"/>
      <c r="C281" s="7"/>
      <c r="D281" s="7"/>
      <c r="E281" s="7"/>
      <c r="F281" s="374"/>
      <c r="G281" s="7"/>
      <c r="H281" s="7"/>
      <c r="I281" s="7"/>
      <c r="J281" s="7"/>
      <c r="K281" s="7"/>
      <c r="L281" s="7"/>
      <c r="M281" s="7"/>
      <c r="N281" s="7"/>
      <c r="O281" s="7"/>
      <c r="P281" s="370"/>
      <c r="Q281" s="7"/>
      <c r="R281" s="370"/>
      <c r="S281" s="370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7"/>
      <c r="B282" s="7"/>
      <c r="C282" s="7"/>
      <c r="D282" s="7"/>
      <c r="E282" s="7"/>
      <c r="F282" s="374"/>
      <c r="G282" s="7"/>
      <c r="H282" s="7"/>
      <c r="I282" s="7"/>
      <c r="J282" s="7"/>
      <c r="K282" s="7"/>
      <c r="L282" s="7"/>
      <c r="M282" s="7"/>
      <c r="N282" s="7"/>
      <c r="O282" s="7"/>
      <c r="P282" s="370"/>
      <c r="Q282" s="7"/>
      <c r="R282" s="370"/>
      <c r="S282" s="370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7"/>
      <c r="B283" s="7"/>
      <c r="C283" s="7"/>
      <c r="D283" s="7"/>
      <c r="E283" s="7"/>
      <c r="F283" s="374"/>
      <c r="G283" s="7"/>
      <c r="H283" s="7"/>
      <c r="I283" s="7"/>
      <c r="J283" s="7"/>
      <c r="K283" s="7"/>
      <c r="L283" s="7"/>
      <c r="M283" s="7"/>
      <c r="N283" s="7"/>
      <c r="O283" s="7"/>
      <c r="P283" s="370"/>
      <c r="Q283" s="7"/>
      <c r="R283" s="370"/>
      <c r="S283" s="370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7"/>
      <c r="B284" s="7"/>
      <c r="C284" s="7"/>
      <c r="D284" s="7"/>
      <c r="E284" s="7"/>
      <c r="F284" s="374"/>
      <c r="G284" s="7"/>
      <c r="H284" s="7"/>
      <c r="I284" s="7"/>
      <c r="J284" s="7"/>
      <c r="K284" s="7"/>
      <c r="L284" s="7"/>
      <c r="M284" s="7"/>
      <c r="N284" s="7"/>
      <c r="O284" s="7"/>
      <c r="P284" s="370"/>
      <c r="Q284" s="7"/>
      <c r="R284" s="370"/>
      <c r="S284" s="370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7"/>
      <c r="B285" s="7"/>
      <c r="C285" s="7"/>
      <c r="D285" s="7"/>
      <c r="E285" s="7"/>
      <c r="F285" s="374"/>
      <c r="G285" s="7"/>
      <c r="H285" s="7"/>
      <c r="I285" s="7"/>
      <c r="J285" s="7"/>
      <c r="K285" s="7"/>
      <c r="L285" s="7"/>
      <c r="M285" s="7"/>
      <c r="N285" s="7"/>
      <c r="O285" s="7"/>
      <c r="P285" s="370"/>
      <c r="Q285" s="7"/>
      <c r="R285" s="370"/>
      <c r="S285" s="370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7"/>
      <c r="B286" s="7"/>
      <c r="C286" s="7"/>
      <c r="D286" s="7"/>
      <c r="E286" s="7"/>
      <c r="F286" s="374"/>
      <c r="G286" s="7"/>
      <c r="H286" s="7"/>
      <c r="I286" s="7"/>
      <c r="J286" s="7"/>
      <c r="K286" s="7"/>
      <c r="L286" s="7"/>
      <c r="M286" s="7"/>
      <c r="N286" s="7"/>
      <c r="O286" s="7"/>
      <c r="P286" s="370"/>
      <c r="Q286" s="7"/>
      <c r="R286" s="370"/>
      <c r="S286" s="370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7"/>
      <c r="B287" s="7"/>
      <c r="C287" s="7"/>
      <c r="D287" s="7"/>
      <c r="E287" s="7"/>
      <c r="F287" s="374"/>
      <c r="G287" s="7"/>
      <c r="H287" s="7"/>
      <c r="I287" s="7"/>
      <c r="J287" s="7"/>
      <c r="K287" s="7"/>
      <c r="L287" s="7"/>
      <c r="M287" s="7"/>
      <c r="N287" s="7"/>
      <c r="O287" s="7"/>
      <c r="P287" s="370"/>
      <c r="Q287" s="7"/>
      <c r="R287" s="370"/>
      <c r="S287" s="370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7"/>
      <c r="B288" s="7"/>
      <c r="C288" s="7"/>
      <c r="D288" s="7"/>
      <c r="E288" s="7"/>
      <c r="F288" s="374"/>
      <c r="G288" s="7"/>
      <c r="H288" s="7"/>
      <c r="I288" s="7"/>
      <c r="J288" s="7"/>
      <c r="K288" s="7"/>
      <c r="L288" s="7"/>
      <c r="M288" s="7"/>
      <c r="N288" s="7"/>
      <c r="O288" s="7"/>
      <c r="P288" s="370"/>
      <c r="Q288" s="7"/>
      <c r="R288" s="370"/>
      <c r="S288" s="370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7"/>
      <c r="B289" s="7"/>
      <c r="C289" s="7"/>
      <c r="D289" s="7"/>
      <c r="E289" s="7"/>
      <c r="F289" s="374"/>
      <c r="G289" s="7"/>
      <c r="H289" s="7"/>
      <c r="I289" s="7"/>
      <c r="J289" s="7"/>
      <c r="K289" s="7"/>
      <c r="L289" s="7"/>
      <c r="M289" s="7"/>
      <c r="N289" s="7"/>
      <c r="O289" s="7"/>
      <c r="P289" s="370"/>
      <c r="Q289" s="7"/>
      <c r="R289" s="370"/>
      <c r="S289" s="370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7"/>
      <c r="B290" s="7"/>
      <c r="C290" s="7"/>
      <c r="D290" s="7"/>
      <c r="E290" s="7"/>
      <c r="F290" s="374"/>
      <c r="G290" s="7"/>
      <c r="H290" s="7"/>
      <c r="I290" s="7"/>
      <c r="J290" s="7"/>
      <c r="K290" s="7"/>
      <c r="L290" s="7"/>
      <c r="M290" s="7"/>
      <c r="N290" s="7"/>
      <c r="O290" s="7"/>
      <c r="P290" s="370"/>
      <c r="Q290" s="7"/>
      <c r="R290" s="370"/>
      <c r="S290" s="370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7"/>
      <c r="B291" s="7"/>
      <c r="C291" s="7"/>
      <c r="D291" s="7"/>
      <c r="E291" s="7"/>
      <c r="F291" s="374"/>
      <c r="G291" s="7"/>
      <c r="H291" s="7"/>
      <c r="I291" s="7"/>
      <c r="J291" s="7"/>
      <c r="K291" s="7"/>
      <c r="L291" s="7"/>
      <c r="M291" s="7"/>
      <c r="N291" s="7"/>
      <c r="O291" s="7"/>
      <c r="P291" s="370"/>
      <c r="Q291" s="7"/>
      <c r="R291" s="370"/>
      <c r="S291" s="370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P292" s="444"/>
      <c r="R292" s="444"/>
      <c r="S292" s="444"/>
    </row>
    <row r="293" ht="15.75" customHeight="1">
      <c r="P293" s="444"/>
      <c r="R293" s="444"/>
      <c r="S293" s="444"/>
    </row>
    <row r="294" ht="15.75" customHeight="1">
      <c r="P294" s="444"/>
      <c r="R294" s="444"/>
      <c r="S294" s="444"/>
    </row>
    <row r="295" ht="15.75" customHeight="1">
      <c r="P295" s="444"/>
      <c r="R295" s="444"/>
      <c r="S295" s="444"/>
    </row>
    <row r="296" ht="15.75" customHeight="1">
      <c r="P296" s="444"/>
      <c r="R296" s="444"/>
      <c r="S296" s="444"/>
    </row>
    <row r="297" ht="15.75" customHeight="1">
      <c r="P297" s="444"/>
      <c r="R297" s="444"/>
      <c r="S297" s="444"/>
    </row>
    <row r="298" ht="15.75" customHeight="1">
      <c r="P298" s="444"/>
      <c r="R298" s="444"/>
      <c r="S298" s="444"/>
    </row>
    <row r="299" ht="15.75" customHeight="1">
      <c r="P299" s="444"/>
      <c r="R299" s="444"/>
      <c r="S299" s="444"/>
    </row>
    <row r="300" ht="15.75" customHeight="1">
      <c r="P300" s="444"/>
      <c r="R300" s="444"/>
      <c r="S300" s="444"/>
    </row>
    <row r="301" ht="15.75" customHeight="1">
      <c r="P301" s="444"/>
      <c r="R301" s="444"/>
      <c r="S301" s="444"/>
    </row>
    <row r="302" ht="15.75" customHeight="1">
      <c r="P302" s="444"/>
      <c r="R302" s="444"/>
      <c r="S302" s="444"/>
    </row>
    <row r="303" ht="15.75" customHeight="1">
      <c r="P303" s="444"/>
      <c r="R303" s="444"/>
      <c r="S303" s="444"/>
    </row>
    <row r="304" ht="15.75" customHeight="1">
      <c r="P304" s="444"/>
      <c r="R304" s="444"/>
      <c r="S304" s="444"/>
    </row>
    <row r="305" ht="15.75" customHeight="1">
      <c r="P305" s="444"/>
      <c r="R305" s="444"/>
      <c r="S305" s="444"/>
    </row>
    <row r="306" ht="15.75" customHeight="1">
      <c r="P306" s="444"/>
      <c r="R306" s="444"/>
      <c r="S306" s="444"/>
    </row>
    <row r="307" ht="15.75" customHeight="1">
      <c r="P307" s="444"/>
      <c r="R307" s="444"/>
      <c r="S307" s="444"/>
    </row>
    <row r="308" ht="15.75" customHeight="1">
      <c r="P308" s="444"/>
      <c r="R308" s="444"/>
      <c r="S308" s="444"/>
    </row>
    <row r="309" ht="15.75" customHeight="1">
      <c r="P309" s="444"/>
      <c r="R309" s="444"/>
      <c r="S309" s="444"/>
    </row>
    <row r="310" ht="15.75" customHeight="1">
      <c r="P310" s="444"/>
      <c r="R310" s="444"/>
      <c r="S310" s="444"/>
    </row>
    <row r="311" ht="15.75" customHeight="1">
      <c r="P311" s="444"/>
      <c r="R311" s="444"/>
      <c r="S311" s="444"/>
    </row>
    <row r="312" ht="15.75" customHeight="1">
      <c r="P312" s="444"/>
      <c r="R312" s="444"/>
      <c r="S312" s="444"/>
    </row>
    <row r="313" ht="15.75" customHeight="1">
      <c r="P313" s="444"/>
      <c r="R313" s="444"/>
      <c r="S313" s="444"/>
    </row>
    <row r="314" ht="15.75" customHeight="1">
      <c r="P314" s="444"/>
      <c r="R314" s="444"/>
      <c r="S314" s="444"/>
    </row>
    <row r="315" ht="15.75" customHeight="1">
      <c r="P315" s="444"/>
      <c r="R315" s="444"/>
      <c r="S315" s="444"/>
    </row>
    <row r="316" ht="15.75" customHeight="1">
      <c r="P316" s="444"/>
      <c r="R316" s="444"/>
      <c r="S316" s="444"/>
    </row>
    <row r="317" ht="15.75" customHeight="1">
      <c r="P317" s="444"/>
      <c r="R317" s="444"/>
      <c r="S317" s="444"/>
    </row>
    <row r="318" ht="15.75" customHeight="1">
      <c r="P318" s="444"/>
      <c r="R318" s="444"/>
      <c r="S318" s="444"/>
    </row>
    <row r="319" ht="15.75" customHeight="1">
      <c r="P319" s="444"/>
      <c r="R319" s="444"/>
      <c r="S319" s="444"/>
    </row>
    <row r="320" ht="15.75" customHeight="1">
      <c r="P320" s="444"/>
      <c r="R320" s="444"/>
      <c r="S320" s="444"/>
    </row>
    <row r="321" ht="15.75" customHeight="1">
      <c r="P321" s="444"/>
      <c r="R321" s="444"/>
      <c r="S321" s="444"/>
    </row>
    <row r="322" ht="15.75" customHeight="1">
      <c r="P322" s="444"/>
      <c r="R322" s="444"/>
      <c r="S322" s="444"/>
    </row>
    <row r="323" ht="15.75" customHeight="1">
      <c r="P323" s="444"/>
      <c r="R323" s="444"/>
      <c r="S323" s="444"/>
    </row>
    <row r="324" ht="15.75" customHeight="1">
      <c r="P324" s="444"/>
      <c r="R324" s="444"/>
      <c r="S324" s="444"/>
    </row>
    <row r="325" ht="15.75" customHeight="1">
      <c r="P325" s="444"/>
      <c r="R325" s="444"/>
      <c r="S325" s="444"/>
    </row>
    <row r="326" ht="15.75" customHeight="1">
      <c r="P326" s="444"/>
      <c r="R326" s="444"/>
      <c r="S326" s="444"/>
    </row>
    <row r="327" ht="15.75" customHeight="1">
      <c r="P327" s="444"/>
      <c r="R327" s="444"/>
      <c r="S327" s="444"/>
    </row>
    <row r="328" ht="15.75" customHeight="1">
      <c r="P328" s="444"/>
      <c r="R328" s="444"/>
      <c r="S328" s="444"/>
    </row>
    <row r="329" ht="15.75" customHeight="1">
      <c r="P329" s="444"/>
      <c r="R329" s="444"/>
      <c r="S329" s="444"/>
    </row>
    <row r="330" ht="15.75" customHeight="1">
      <c r="P330" s="444"/>
      <c r="R330" s="444"/>
      <c r="S330" s="444"/>
    </row>
    <row r="331" ht="15.75" customHeight="1">
      <c r="P331" s="444"/>
      <c r="R331" s="444"/>
      <c r="S331" s="444"/>
    </row>
    <row r="332" ht="15.75" customHeight="1">
      <c r="P332" s="444"/>
      <c r="R332" s="444"/>
      <c r="S332" s="444"/>
    </row>
    <row r="333" ht="15.75" customHeight="1">
      <c r="P333" s="444"/>
      <c r="R333" s="444"/>
      <c r="S333" s="444"/>
    </row>
    <row r="334" ht="15.75" customHeight="1">
      <c r="P334" s="444"/>
      <c r="R334" s="444"/>
      <c r="S334" s="444"/>
    </row>
    <row r="335" ht="15.75" customHeight="1">
      <c r="P335" s="444"/>
      <c r="R335" s="444"/>
      <c r="S335" s="444"/>
    </row>
    <row r="336" ht="15.75" customHeight="1">
      <c r="P336" s="444"/>
      <c r="R336" s="444"/>
      <c r="S336" s="444"/>
    </row>
    <row r="337" ht="15.75" customHeight="1">
      <c r="P337" s="444"/>
      <c r="R337" s="444"/>
      <c r="S337" s="444"/>
    </row>
    <row r="338" ht="15.75" customHeight="1">
      <c r="P338" s="444"/>
      <c r="R338" s="444"/>
      <c r="S338" s="444"/>
    </row>
    <row r="339" ht="15.75" customHeight="1">
      <c r="P339" s="444"/>
      <c r="R339" s="444"/>
      <c r="S339" s="444"/>
    </row>
    <row r="340" ht="15.75" customHeight="1">
      <c r="P340" s="444"/>
      <c r="R340" s="444"/>
      <c r="S340" s="444"/>
    </row>
    <row r="341" ht="15.75" customHeight="1">
      <c r="P341" s="444"/>
      <c r="R341" s="444"/>
      <c r="S341" s="444"/>
    </row>
    <row r="342" ht="15.75" customHeight="1">
      <c r="P342" s="444"/>
      <c r="R342" s="444"/>
      <c r="S342" s="444"/>
    </row>
    <row r="343" ht="15.75" customHeight="1">
      <c r="P343" s="444"/>
      <c r="R343" s="444"/>
      <c r="S343" s="444"/>
    </row>
    <row r="344" ht="15.75" customHeight="1">
      <c r="P344" s="444"/>
      <c r="R344" s="444"/>
      <c r="S344" s="444"/>
    </row>
    <row r="345" ht="15.75" customHeight="1">
      <c r="P345" s="444"/>
      <c r="R345" s="444"/>
      <c r="S345" s="444"/>
    </row>
    <row r="346" ht="15.75" customHeight="1">
      <c r="P346" s="444"/>
      <c r="R346" s="444"/>
      <c r="S346" s="444"/>
    </row>
    <row r="347" ht="15.75" customHeight="1">
      <c r="P347" s="444"/>
      <c r="R347" s="444"/>
      <c r="S347" s="444"/>
    </row>
    <row r="348" ht="15.75" customHeight="1">
      <c r="P348" s="444"/>
      <c r="R348" s="444"/>
      <c r="S348" s="444"/>
    </row>
    <row r="349" ht="15.75" customHeight="1">
      <c r="P349" s="444"/>
      <c r="R349" s="444"/>
      <c r="S349" s="444"/>
    </row>
    <row r="350" ht="15.75" customHeight="1">
      <c r="P350" s="444"/>
      <c r="R350" s="444"/>
      <c r="S350" s="444"/>
    </row>
    <row r="351" ht="15.75" customHeight="1">
      <c r="P351" s="444"/>
      <c r="R351" s="444"/>
      <c r="S351" s="444"/>
    </row>
    <row r="352" ht="15.75" customHeight="1">
      <c r="P352" s="444"/>
      <c r="R352" s="444"/>
      <c r="S352" s="444"/>
    </row>
    <row r="353" ht="15.75" customHeight="1">
      <c r="P353" s="444"/>
      <c r="R353" s="444"/>
      <c r="S353" s="444"/>
    </row>
    <row r="354" ht="15.75" customHeight="1">
      <c r="P354" s="444"/>
      <c r="R354" s="444"/>
      <c r="S354" s="444"/>
    </row>
    <row r="355" ht="15.75" customHeight="1">
      <c r="P355" s="444"/>
      <c r="R355" s="444"/>
      <c r="S355" s="444"/>
    </row>
    <row r="356" ht="15.75" customHeight="1">
      <c r="P356" s="444"/>
      <c r="R356" s="444"/>
      <c r="S356" s="444"/>
    </row>
    <row r="357" ht="15.75" customHeight="1">
      <c r="P357" s="444"/>
      <c r="R357" s="444"/>
      <c r="S357" s="444"/>
    </row>
    <row r="358" ht="15.75" customHeight="1">
      <c r="P358" s="444"/>
      <c r="R358" s="444"/>
      <c r="S358" s="444"/>
    </row>
    <row r="359" ht="15.75" customHeight="1">
      <c r="P359" s="444"/>
      <c r="R359" s="444"/>
      <c r="S359" s="444"/>
    </row>
    <row r="360" ht="15.75" customHeight="1">
      <c r="P360" s="444"/>
      <c r="R360" s="444"/>
      <c r="S360" s="444"/>
    </row>
    <row r="361" ht="15.75" customHeight="1">
      <c r="P361" s="444"/>
      <c r="R361" s="444"/>
      <c r="S361" s="444"/>
    </row>
    <row r="362" ht="15.75" customHeight="1">
      <c r="P362" s="444"/>
      <c r="R362" s="444"/>
      <c r="S362" s="444"/>
    </row>
    <row r="363" ht="15.75" customHeight="1">
      <c r="P363" s="444"/>
      <c r="R363" s="444"/>
      <c r="S363" s="444"/>
    </row>
    <row r="364" ht="15.75" customHeight="1">
      <c r="P364" s="444"/>
      <c r="R364" s="444"/>
      <c r="S364" s="444"/>
    </row>
    <row r="365" ht="15.75" customHeight="1">
      <c r="P365" s="444"/>
      <c r="R365" s="444"/>
      <c r="S365" s="444"/>
    </row>
    <row r="366" ht="15.75" customHeight="1">
      <c r="P366" s="444"/>
      <c r="R366" s="444"/>
      <c r="S366" s="444"/>
    </row>
    <row r="367" ht="15.75" customHeight="1">
      <c r="P367" s="444"/>
      <c r="R367" s="444"/>
      <c r="S367" s="444"/>
    </row>
    <row r="368" ht="15.75" customHeight="1">
      <c r="P368" s="444"/>
      <c r="R368" s="444"/>
      <c r="S368" s="444"/>
    </row>
    <row r="369" ht="15.75" customHeight="1">
      <c r="P369" s="444"/>
      <c r="R369" s="444"/>
      <c r="S369" s="444"/>
    </row>
    <row r="370" ht="15.75" customHeight="1">
      <c r="P370" s="444"/>
      <c r="R370" s="444"/>
      <c r="S370" s="444"/>
    </row>
    <row r="371" ht="15.75" customHeight="1">
      <c r="P371" s="444"/>
      <c r="R371" s="444"/>
      <c r="S371" s="444"/>
    </row>
    <row r="372" ht="15.75" customHeight="1">
      <c r="P372" s="444"/>
      <c r="R372" s="444"/>
      <c r="S372" s="444"/>
    </row>
    <row r="373" ht="15.75" customHeight="1">
      <c r="P373" s="444"/>
      <c r="R373" s="444"/>
      <c r="S373" s="444"/>
    </row>
    <row r="374" ht="15.75" customHeight="1">
      <c r="P374" s="444"/>
      <c r="R374" s="444"/>
      <c r="S374" s="444"/>
    </row>
    <row r="375" ht="15.75" customHeight="1">
      <c r="P375" s="444"/>
      <c r="R375" s="444"/>
      <c r="S375" s="444"/>
    </row>
    <row r="376" ht="15.75" customHeight="1">
      <c r="P376" s="444"/>
      <c r="R376" s="444"/>
      <c r="S376" s="444"/>
    </row>
    <row r="377" ht="15.75" customHeight="1">
      <c r="P377" s="444"/>
      <c r="R377" s="444"/>
      <c r="S377" s="444"/>
    </row>
    <row r="378" ht="15.75" customHeight="1">
      <c r="P378" s="444"/>
      <c r="R378" s="444"/>
      <c r="S378" s="444"/>
    </row>
    <row r="379" ht="15.75" customHeight="1">
      <c r="P379" s="444"/>
      <c r="R379" s="444"/>
      <c r="S379" s="444"/>
    </row>
    <row r="380" ht="15.75" customHeight="1">
      <c r="P380" s="444"/>
      <c r="R380" s="444"/>
      <c r="S380" s="444"/>
    </row>
    <row r="381" ht="15.75" customHeight="1">
      <c r="P381" s="444"/>
      <c r="R381" s="444"/>
      <c r="S381" s="444"/>
    </row>
    <row r="382" ht="15.75" customHeight="1">
      <c r="P382" s="444"/>
      <c r="R382" s="444"/>
      <c r="S382" s="444"/>
    </row>
    <row r="383" ht="15.75" customHeight="1">
      <c r="P383" s="444"/>
      <c r="R383" s="444"/>
      <c r="S383" s="444"/>
    </row>
    <row r="384" ht="15.75" customHeight="1">
      <c r="P384" s="444"/>
      <c r="R384" s="444"/>
      <c r="S384" s="444"/>
    </row>
    <row r="385" ht="15.75" customHeight="1">
      <c r="P385" s="444"/>
      <c r="R385" s="444"/>
      <c r="S385" s="444"/>
    </row>
    <row r="386" ht="15.75" customHeight="1">
      <c r="P386" s="444"/>
      <c r="R386" s="444"/>
      <c r="S386" s="444"/>
    </row>
    <row r="387" ht="15.75" customHeight="1">
      <c r="P387" s="444"/>
      <c r="R387" s="444"/>
      <c r="S387" s="444"/>
    </row>
    <row r="388" ht="15.75" customHeight="1">
      <c r="P388" s="444"/>
      <c r="R388" s="444"/>
      <c r="S388" s="444"/>
    </row>
    <row r="389" ht="15.75" customHeight="1">
      <c r="P389" s="444"/>
      <c r="R389" s="444"/>
      <c r="S389" s="444"/>
    </row>
    <row r="390" ht="15.75" customHeight="1">
      <c r="P390" s="444"/>
      <c r="R390" s="444"/>
      <c r="S390" s="444"/>
    </row>
    <row r="391" ht="15.75" customHeight="1">
      <c r="P391" s="444"/>
      <c r="R391" s="444"/>
      <c r="S391" s="444"/>
    </row>
    <row r="392" ht="15.75" customHeight="1">
      <c r="P392" s="444"/>
      <c r="R392" s="444"/>
      <c r="S392" s="444"/>
    </row>
    <row r="393" ht="15.75" customHeight="1">
      <c r="P393" s="444"/>
      <c r="R393" s="444"/>
      <c r="S393" s="444"/>
    </row>
    <row r="394" ht="15.75" customHeight="1">
      <c r="P394" s="444"/>
      <c r="R394" s="444"/>
      <c r="S394" s="444"/>
    </row>
    <row r="395" ht="15.75" customHeight="1">
      <c r="P395" s="444"/>
      <c r="R395" s="444"/>
      <c r="S395" s="444"/>
    </row>
    <row r="396" ht="15.75" customHeight="1">
      <c r="P396" s="444"/>
      <c r="R396" s="444"/>
      <c r="S396" s="444"/>
    </row>
    <row r="397" ht="15.75" customHeight="1">
      <c r="P397" s="444"/>
      <c r="R397" s="444"/>
      <c r="S397" s="444"/>
    </row>
    <row r="398" ht="15.75" customHeight="1">
      <c r="P398" s="444"/>
      <c r="R398" s="444"/>
      <c r="S398" s="444"/>
    </row>
    <row r="399" ht="15.75" customHeight="1">
      <c r="P399" s="444"/>
      <c r="R399" s="444"/>
      <c r="S399" s="444"/>
    </row>
    <row r="400" ht="15.75" customHeight="1">
      <c r="P400" s="444"/>
      <c r="R400" s="444"/>
      <c r="S400" s="444"/>
    </row>
    <row r="401" ht="15.75" customHeight="1">
      <c r="P401" s="444"/>
      <c r="R401" s="444"/>
      <c r="S401" s="444"/>
    </row>
    <row r="402" ht="15.75" customHeight="1">
      <c r="P402" s="444"/>
      <c r="R402" s="444"/>
      <c r="S402" s="444"/>
    </row>
    <row r="403" ht="15.75" customHeight="1">
      <c r="P403" s="444"/>
      <c r="R403" s="444"/>
      <c r="S403" s="444"/>
    </row>
    <row r="404" ht="15.75" customHeight="1">
      <c r="P404" s="444"/>
      <c r="R404" s="444"/>
      <c r="S404" s="444"/>
    </row>
    <row r="405" ht="15.75" customHeight="1">
      <c r="P405" s="444"/>
      <c r="R405" s="444"/>
      <c r="S405" s="444"/>
    </row>
    <row r="406" ht="15.75" customHeight="1">
      <c r="P406" s="444"/>
      <c r="R406" s="444"/>
      <c r="S406" s="444"/>
    </row>
    <row r="407" ht="15.75" customHeight="1">
      <c r="P407" s="444"/>
      <c r="R407" s="444"/>
      <c r="S407" s="444"/>
    </row>
    <row r="408" ht="15.75" customHeight="1">
      <c r="P408" s="444"/>
      <c r="R408" s="444"/>
      <c r="S408" s="444"/>
    </row>
    <row r="409" ht="15.75" customHeight="1">
      <c r="P409" s="444"/>
      <c r="R409" s="444"/>
      <c r="S409" s="444"/>
    </row>
    <row r="410" ht="15.75" customHeight="1">
      <c r="P410" s="444"/>
      <c r="R410" s="444"/>
      <c r="S410" s="444"/>
    </row>
    <row r="411" ht="15.75" customHeight="1">
      <c r="P411" s="444"/>
      <c r="R411" s="444"/>
      <c r="S411" s="444"/>
    </row>
    <row r="412" ht="15.75" customHeight="1">
      <c r="P412" s="444"/>
      <c r="R412" s="444"/>
      <c r="S412" s="444"/>
    </row>
    <row r="413" ht="15.75" customHeight="1">
      <c r="P413" s="444"/>
      <c r="R413" s="444"/>
      <c r="S413" s="444"/>
    </row>
    <row r="414" ht="15.75" customHeight="1">
      <c r="P414" s="444"/>
      <c r="R414" s="444"/>
      <c r="S414" s="444"/>
    </row>
    <row r="415" ht="15.75" customHeight="1">
      <c r="P415" s="444"/>
      <c r="R415" s="444"/>
      <c r="S415" s="444"/>
    </row>
    <row r="416" ht="15.75" customHeight="1">
      <c r="P416" s="444"/>
      <c r="R416" s="444"/>
      <c r="S416" s="444"/>
    </row>
    <row r="417" ht="15.75" customHeight="1">
      <c r="P417" s="444"/>
      <c r="R417" s="444"/>
      <c r="S417" s="444"/>
    </row>
    <row r="418" ht="15.75" customHeight="1">
      <c r="P418" s="444"/>
      <c r="R418" s="444"/>
      <c r="S418" s="444"/>
    </row>
    <row r="419" ht="15.75" customHeight="1">
      <c r="P419" s="444"/>
      <c r="R419" s="444"/>
      <c r="S419" s="444"/>
    </row>
    <row r="420" ht="15.75" customHeight="1">
      <c r="P420" s="444"/>
      <c r="R420" s="444"/>
      <c r="S420" s="444"/>
    </row>
    <row r="421" ht="15.75" customHeight="1">
      <c r="P421" s="444"/>
      <c r="R421" s="444"/>
      <c r="S421" s="444"/>
    </row>
    <row r="422" ht="15.75" customHeight="1">
      <c r="P422" s="444"/>
      <c r="R422" s="444"/>
      <c r="S422" s="444"/>
    </row>
    <row r="423" ht="15.75" customHeight="1">
      <c r="P423" s="444"/>
      <c r="R423" s="444"/>
      <c r="S423" s="444"/>
    </row>
    <row r="424" ht="15.75" customHeight="1">
      <c r="P424" s="444"/>
      <c r="R424" s="444"/>
      <c r="S424" s="444"/>
    </row>
    <row r="425" ht="15.75" customHeight="1">
      <c r="P425" s="444"/>
      <c r="R425" s="444"/>
      <c r="S425" s="444"/>
    </row>
    <row r="426" ht="15.75" customHeight="1">
      <c r="P426" s="444"/>
      <c r="R426" s="444"/>
      <c r="S426" s="444"/>
    </row>
    <row r="427" ht="15.75" customHeight="1">
      <c r="P427" s="444"/>
      <c r="R427" s="444"/>
      <c r="S427" s="444"/>
    </row>
    <row r="428" ht="15.75" customHeight="1">
      <c r="P428" s="444"/>
      <c r="R428" s="444"/>
      <c r="S428" s="444"/>
    </row>
    <row r="429" ht="15.75" customHeight="1">
      <c r="P429" s="444"/>
      <c r="R429" s="444"/>
      <c r="S429" s="444"/>
    </row>
    <row r="430" ht="15.75" customHeight="1">
      <c r="P430" s="444"/>
      <c r="R430" s="444"/>
      <c r="S430" s="444"/>
    </row>
    <row r="431" ht="15.75" customHeight="1">
      <c r="P431" s="444"/>
      <c r="R431" s="444"/>
      <c r="S431" s="444"/>
    </row>
    <row r="432" ht="15.75" customHeight="1">
      <c r="P432" s="444"/>
      <c r="R432" s="444"/>
      <c r="S432" s="444"/>
    </row>
    <row r="433" ht="15.75" customHeight="1">
      <c r="P433" s="444"/>
      <c r="R433" s="444"/>
      <c r="S433" s="444"/>
    </row>
    <row r="434" ht="15.75" customHeight="1">
      <c r="P434" s="444"/>
      <c r="R434" s="444"/>
      <c r="S434" s="444"/>
    </row>
    <row r="435" ht="15.75" customHeight="1">
      <c r="P435" s="444"/>
      <c r="R435" s="444"/>
      <c r="S435" s="444"/>
    </row>
    <row r="436" ht="15.75" customHeight="1">
      <c r="P436" s="444"/>
      <c r="R436" s="444"/>
      <c r="S436" s="444"/>
    </row>
    <row r="437" ht="15.75" customHeight="1">
      <c r="P437" s="444"/>
      <c r="R437" s="444"/>
      <c r="S437" s="444"/>
    </row>
    <row r="438" ht="15.75" customHeight="1">
      <c r="P438" s="444"/>
      <c r="R438" s="444"/>
      <c r="S438" s="444"/>
    </row>
    <row r="439" ht="15.75" customHeight="1">
      <c r="P439" s="444"/>
      <c r="R439" s="444"/>
      <c r="S439" s="444"/>
    </row>
    <row r="440" ht="15.75" customHeight="1">
      <c r="P440" s="444"/>
      <c r="R440" s="444"/>
      <c r="S440" s="444"/>
    </row>
    <row r="441" ht="15.75" customHeight="1">
      <c r="P441" s="444"/>
      <c r="R441" s="444"/>
      <c r="S441" s="444"/>
    </row>
    <row r="442" ht="15.75" customHeight="1">
      <c r="P442" s="444"/>
      <c r="R442" s="444"/>
      <c r="S442" s="444"/>
    </row>
    <row r="443" ht="15.75" customHeight="1">
      <c r="P443" s="444"/>
      <c r="R443" s="444"/>
      <c r="S443" s="444"/>
    </row>
    <row r="444" ht="15.75" customHeight="1">
      <c r="P444" s="444"/>
      <c r="R444" s="444"/>
      <c r="S444" s="444"/>
    </row>
    <row r="445" ht="15.75" customHeight="1">
      <c r="P445" s="444"/>
      <c r="R445" s="444"/>
      <c r="S445" s="444"/>
    </row>
    <row r="446" ht="15.75" customHeight="1">
      <c r="P446" s="444"/>
      <c r="R446" s="444"/>
      <c r="S446" s="444"/>
    </row>
    <row r="447" ht="15.75" customHeight="1">
      <c r="P447" s="444"/>
      <c r="R447" s="444"/>
      <c r="S447" s="444"/>
    </row>
    <row r="448" ht="15.75" customHeight="1">
      <c r="P448" s="444"/>
      <c r="R448" s="444"/>
      <c r="S448" s="444"/>
    </row>
    <row r="449" ht="15.75" customHeight="1">
      <c r="P449" s="444"/>
      <c r="R449" s="444"/>
      <c r="S449" s="444"/>
    </row>
    <row r="450" ht="15.75" customHeight="1">
      <c r="P450" s="444"/>
      <c r="R450" s="444"/>
      <c r="S450" s="444"/>
    </row>
    <row r="451" ht="15.75" customHeight="1">
      <c r="P451" s="444"/>
      <c r="R451" s="444"/>
      <c r="S451" s="444"/>
    </row>
    <row r="452" ht="15.75" customHeight="1">
      <c r="P452" s="444"/>
      <c r="R452" s="444"/>
      <c r="S452" s="444"/>
    </row>
    <row r="453" ht="15.75" customHeight="1">
      <c r="P453" s="444"/>
      <c r="R453" s="444"/>
      <c r="S453" s="444"/>
    </row>
    <row r="454" ht="15.75" customHeight="1">
      <c r="P454" s="444"/>
      <c r="R454" s="444"/>
      <c r="S454" s="444"/>
    </row>
    <row r="455" ht="15.75" customHeight="1">
      <c r="P455" s="444"/>
      <c r="R455" s="444"/>
      <c r="S455" s="444"/>
    </row>
    <row r="456" ht="15.75" customHeight="1">
      <c r="P456" s="444"/>
      <c r="R456" s="444"/>
      <c r="S456" s="444"/>
    </row>
    <row r="457" ht="15.75" customHeight="1">
      <c r="P457" s="444"/>
      <c r="R457" s="444"/>
      <c r="S457" s="444"/>
    </row>
    <row r="458" ht="15.75" customHeight="1">
      <c r="P458" s="444"/>
      <c r="R458" s="444"/>
      <c r="S458" s="444"/>
    </row>
    <row r="459" ht="15.75" customHeight="1">
      <c r="P459" s="444"/>
      <c r="R459" s="444"/>
      <c r="S459" s="444"/>
    </row>
    <row r="460" ht="15.75" customHeight="1">
      <c r="P460" s="444"/>
      <c r="R460" s="444"/>
      <c r="S460" s="444"/>
    </row>
    <row r="461" ht="15.75" customHeight="1">
      <c r="P461" s="444"/>
      <c r="R461" s="444"/>
      <c r="S461" s="444"/>
    </row>
    <row r="462" ht="15.75" customHeight="1">
      <c r="P462" s="444"/>
      <c r="R462" s="444"/>
      <c r="S462" s="444"/>
    </row>
    <row r="463" ht="15.75" customHeight="1">
      <c r="P463" s="444"/>
      <c r="R463" s="444"/>
      <c r="S463" s="444"/>
    </row>
    <row r="464" ht="15.75" customHeight="1">
      <c r="P464" s="444"/>
      <c r="R464" s="444"/>
      <c r="S464" s="444"/>
    </row>
    <row r="465" ht="15.75" customHeight="1">
      <c r="P465" s="444"/>
      <c r="R465" s="444"/>
      <c r="S465" s="444"/>
    </row>
    <row r="466" ht="15.75" customHeight="1">
      <c r="P466" s="444"/>
      <c r="R466" s="444"/>
      <c r="S466" s="444"/>
    </row>
    <row r="467" ht="15.75" customHeight="1">
      <c r="P467" s="444"/>
      <c r="R467" s="444"/>
      <c r="S467" s="444"/>
    </row>
    <row r="468" ht="15.75" customHeight="1">
      <c r="P468" s="444"/>
      <c r="R468" s="444"/>
      <c r="S468" s="444"/>
    </row>
    <row r="469" ht="15.75" customHeight="1">
      <c r="P469" s="444"/>
      <c r="R469" s="444"/>
      <c r="S469" s="444"/>
    </row>
    <row r="470" ht="15.75" customHeight="1">
      <c r="P470" s="444"/>
      <c r="R470" s="444"/>
      <c r="S470" s="444"/>
    </row>
    <row r="471" ht="15.75" customHeight="1">
      <c r="P471" s="444"/>
      <c r="R471" s="444"/>
      <c r="S471" s="444"/>
    </row>
    <row r="472" ht="15.75" customHeight="1">
      <c r="P472" s="444"/>
      <c r="R472" s="444"/>
      <c r="S472" s="444"/>
    </row>
    <row r="473" ht="15.75" customHeight="1">
      <c r="P473" s="444"/>
      <c r="R473" s="444"/>
      <c r="S473" s="444"/>
    </row>
    <row r="474" ht="15.75" customHeight="1">
      <c r="P474" s="444"/>
      <c r="R474" s="444"/>
      <c r="S474" s="444"/>
    </row>
    <row r="475" ht="15.75" customHeight="1">
      <c r="P475" s="444"/>
      <c r="R475" s="444"/>
      <c r="S475" s="444"/>
    </row>
    <row r="476" ht="15.75" customHeight="1">
      <c r="P476" s="444"/>
      <c r="R476" s="444"/>
      <c r="S476" s="444"/>
    </row>
    <row r="477" ht="15.75" customHeight="1">
      <c r="P477" s="444"/>
      <c r="R477" s="444"/>
      <c r="S477" s="444"/>
    </row>
    <row r="478" ht="15.75" customHeight="1">
      <c r="P478" s="444"/>
      <c r="R478" s="444"/>
      <c r="S478" s="444"/>
    </row>
    <row r="479" ht="15.75" customHeight="1">
      <c r="P479" s="444"/>
      <c r="R479" s="444"/>
      <c r="S479" s="444"/>
    </row>
    <row r="480" ht="15.75" customHeight="1">
      <c r="P480" s="444"/>
      <c r="R480" s="444"/>
      <c r="S480" s="444"/>
    </row>
    <row r="481" ht="15.75" customHeight="1">
      <c r="P481" s="444"/>
      <c r="R481" s="444"/>
      <c r="S481" s="444"/>
    </row>
    <row r="482" ht="15.75" customHeight="1">
      <c r="P482" s="444"/>
      <c r="R482" s="444"/>
      <c r="S482" s="444"/>
    </row>
    <row r="483" ht="15.75" customHeight="1">
      <c r="P483" s="444"/>
      <c r="R483" s="444"/>
      <c r="S483" s="444"/>
    </row>
    <row r="484" ht="15.75" customHeight="1">
      <c r="P484" s="444"/>
      <c r="R484" s="444"/>
      <c r="S484" s="444"/>
    </row>
    <row r="485" ht="15.75" customHeight="1">
      <c r="P485" s="444"/>
      <c r="R485" s="444"/>
      <c r="S485" s="444"/>
    </row>
    <row r="486" ht="15.75" customHeight="1">
      <c r="P486" s="444"/>
      <c r="R486" s="444"/>
      <c r="S486" s="444"/>
    </row>
    <row r="487" ht="15.75" customHeight="1">
      <c r="P487" s="444"/>
      <c r="R487" s="444"/>
      <c r="S487" s="444"/>
    </row>
    <row r="488" ht="15.75" customHeight="1">
      <c r="P488" s="444"/>
      <c r="R488" s="444"/>
      <c r="S488" s="444"/>
    </row>
    <row r="489" ht="15.75" customHeight="1">
      <c r="P489" s="444"/>
      <c r="R489" s="444"/>
      <c r="S489" s="444"/>
    </row>
    <row r="490" ht="15.75" customHeight="1">
      <c r="P490" s="444"/>
      <c r="R490" s="444"/>
      <c r="S490" s="444"/>
    </row>
    <row r="491" ht="15.75" customHeight="1">
      <c r="P491" s="444"/>
      <c r="R491" s="444"/>
      <c r="S491" s="444"/>
    </row>
    <row r="492" ht="15.75" customHeight="1">
      <c r="P492" s="444"/>
      <c r="R492" s="444"/>
      <c r="S492" s="444"/>
    </row>
    <row r="493" ht="15.75" customHeight="1">
      <c r="P493" s="444"/>
      <c r="R493" s="444"/>
      <c r="S493" s="444"/>
    </row>
    <row r="494" ht="15.75" customHeight="1">
      <c r="P494" s="444"/>
      <c r="R494" s="444"/>
      <c r="S494" s="444"/>
    </row>
    <row r="495" ht="15.75" customHeight="1">
      <c r="P495" s="444"/>
      <c r="R495" s="444"/>
      <c r="S495" s="444"/>
    </row>
    <row r="496" ht="15.75" customHeight="1">
      <c r="P496" s="444"/>
      <c r="R496" s="444"/>
      <c r="S496" s="444"/>
    </row>
    <row r="497" ht="15.75" customHeight="1">
      <c r="P497" s="444"/>
      <c r="R497" s="444"/>
      <c r="S497" s="444"/>
    </row>
    <row r="498" ht="15.75" customHeight="1">
      <c r="P498" s="444"/>
      <c r="R498" s="444"/>
      <c r="S498" s="444"/>
    </row>
    <row r="499" ht="15.75" customHeight="1">
      <c r="P499" s="444"/>
      <c r="R499" s="444"/>
      <c r="S499" s="444"/>
    </row>
    <row r="500" ht="15.75" customHeight="1">
      <c r="P500" s="444"/>
      <c r="R500" s="444"/>
      <c r="S500" s="444"/>
    </row>
    <row r="501" ht="15.75" customHeight="1">
      <c r="P501" s="444"/>
      <c r="R501" s="444"/>
      <c r="S501" s="444"/>
    </row>
    <row r="502" ht="15.75" customHeight="1">
      <c r="P502" s="444"/>
      <c r="R502" s="444"/>
      <c r="S502" s="444"/>
    </row>
    <row r="503" ht="15.75" customHeight="1">
      <c r="P503" s="444"/>
      <c r="R503" s="444"/>
      <c r="S503" s="444"/>
    </row>
    <row r="504" ht="15.75" customHeight="1">
      <c r="P504" s="444"/>
      <c r="R504" s="444"/>
      <c r="S504" s="444"/>
    </row>
    <row r="505" ht="15.75" customHeight="1">
      <c r="P505" s="444"/>
      <c r="R505" s="444"/>
      <c r="S505" s="444"/>
    </row>
    <row r="506" ht="15.75" customHeight="1">
      <c r="P506" s="444"/>
      <c r="R506" s="444"/>
      <c r="S506" s="444"/>
    </row>
    <row r="507" ht="15.75" customHeight="1">
      <c r="P507" s="444"/>
      <c r="R507" s="444"/>
      <c r="S507" s="444"/>
    </row>
    <row r="508" ht="15.75" customHeight="1">
      <c r="P508" s="444"/>
      <c r="R508" s="444"/>
      <c r="S508" s="444"/>
    </row>
    <row r="509" ht="15.75" customHeight="1">
      <c r="P509" s="444"/>
      <c r="R509" s="444"/>
      <c r="S509" s="444"/>
    </row>
    <row r="510" ht="15.75" customHeight="1">
      <c r="P510" s="444"/>
      <c r="R510" s="444"/>
      <c r="S510" s="444"/>
    </row>
    <row r="511" ht="15.75" customHeight="1">
      <c r="P511" s="444"/>
      <c r="R511" s="444"/>
      <c r="S511" s="444"/>
    </row>
    <row r="512" ht="15.75" customHeight="1">
      <c r="P512" s="444"/>
      <c r="R512" s="444"/>
      <c r="S512" s="444"/>
    </row>
    <row r="513" ht="15.75" customHeight="1">
      <c r="P513" s="444"/>
      <c r="R513" s="444"/>
      <c r="S513" s="444"/>
    </row>
    <row r="514" ht="15.75" customHeight="1">
      <c r="P514" s="444"/>
      <c r="R514" s="444"/>
      <c r="S514" s="444"/>
    </row>
    <row r="515" ht="15.75" customHeight="1">
      <c r="P515" s="444"/>
      <c r="R515" s="444"/>
      <c r="S515" s="444"/>
    </row>
    <row r="516" ht="15.75" customHeight="1">
      <c r="P516" s="444"/>
      <c r="R516" s="444"/>
      <c r="S516" s="444"/>
    </row>
    <row r="517" ht="15.75" customHeight="1">
      <c r="P517" s="444"/>
      <c r="R517" s="444"/>
      <c r="S517" s="444"/>
    </row>
    <row r="518" ht="15.75" customHeight="1">
      <c r="P518" s="444"/>
      <c r="R518" s="444"/>
      <c r="S518" s="444"/>
    </row>
    <row r="519" ht="15.75" customHeight="1">
      <c r="P519" s="444"/>
      <c r="R519" s="444"/>
      <c r="S519" s="444"/>
    </row>
    <row r="520" ht="15.75" customHeight="1">
      <c r="P520" s="444"/>
      <c r="R520" s="444"/>
      <c r="S520" s="444"/>
    </row>
    <row r="521" ht="15.75" customHeight="1">
      <c r="P521" s="444"/>
      <c r="R521" s="444"/>
      <c r="S521" s="444"/>
    </row>
    <row r="522" ht="15.75" customHeight="1">
      <c r="P522" s="444"/>
      <c r="R522" s="444"/>
      <c r="S522" s="444"/>
    </row>
    <row r="523" ht="15.75" customHeight="1">
      <c r="P523" s="444"/>
      <c r="R523" s="444"/>
      <c r="S523" s="444"/>
    </row>
    <row r="524" ht="15.75" customHeight="1">
      <c r="P524" s="444"/>
      <c r="R524" s="444"/>
      <c r="S524" s="444"/>
    </row>
    <row r="525" ht="15.75" customHeight="1">
      <c r="P525" s="444"/>
      <c r="R525" s="444"/>
      <c r="S525" s="444"/>
    </row>
    <row r="526" ht="15.75" customHeight="1">
      <c r="P526" s="444"/>
      <c r="R526" s="444"/>
      <c r="S526" s="444"/>
    </row>
    <row r="527" ht="15.75" customHeight="1">
      <c r="P527" s="444"/>
      <c r="R527" s="444"/>
      <c r="S527" s="444"/>
    </row>
    <row r="528" ht="15.75" customHeight="1">
      <c r="P528" s="444"/>
      <c r="R528" s="444"/>
      <c r="S528" s="444"/>
    </row>
    <row r="529" ht="15.75" customHeight="1">
      <c r="P529" s="444"/>
      <c r="R529" s="444"/>
      <c r="S529" s="444"/>
    </row>
    <row r="530" ht="15.75" customHeight="1">
      <c r="P530" s="444"/>
      <c r="R530" s="444"/>
      <c r="S530" s="444"/>
    </row>
    <row r="531" ht="15.75" customHeight="1">
      <c r="P531" s="444"/>
      <c r="R531" s="444"/>
      <c r="S531" s="444"/>
    </row>
    <row r="532" ht="15.75" customHeight="1">
      <c r="P532" s="444"/>
      <c r="R532" s="444"/>
      <c r="S532" s="444"/>
    </row>
    <row r="533" ht="15.75" customHeight="1">
      <c r="P533" s="444"/>
      <c r="R533" s="444"/>
      <c r="S533" s="444"/>
    </row>
    <row r="534" ht="15.75" customHeight="1">
      <c r="P534" s="444"/>
      <c r="R534" s="444"/>
      <c r="S534" s="444"/>
    </row>
    <row r="535" ht="15.75" customHeight="1">
      <c r="P535" s="444"/>
      <c r="R535" s="444"/>
      <c r="S535" s="444"/>
    </row>
    <row r="536" ht="15.75" customHeight="1">
      <c r="P536" s="444"/>
      <c r="R536" s="444"/>
      <c r="S536" s="444"/>
    </row>
    <row r="537" ht="15.75" customHeight="1">
      <c r="P537" s="444"/>
      <c r="R537" s="444"/>
      <c r="S537" s="444"/>
    </row>
    <row r="538" ht="15.75" customHeight="1">
      <c r="P538" s="444"/>
      <c r="R538" s="444"/>
      <c r="S538" s="444"/>
    </row>
    <row r="539" ht="15.75" customHeight="1">
      <c r="P539" s="444"/>
      <c r="R539" s="444"/>
      <c r="S539" s="444"/>
    </row>
    <row r="540" ht="15.75" customHeight="1">
      <c r="P540" s="444"/>
      <c r="R540" s="444"/>
      <c r="S540" s="444"/>
    </row>
    <row r="541" ht="15.75" customHeight="1">
      <c r="P541" s="444"/>
      <c r="R541" s="444"/>
      <c r="S541" s="444"/>
    </row>
    <row r="542" ht="15.75" customHeight="1">
      <c r="P542" s="444"/>
      <c r="R542" s="444"/>
      <c r="S542" s="444"/>
    </row>
    <row r="543" ht="15.75" customHeight="1">
      <c r="P543" s="444"/>
      <c r="R543" s="444"/>
      <c r="S543" s="444"/>
    </row>
    <row r="544" ht="15.75" customHeight="1">
      <c r="P544" s="444"/>
      <c r="R544" s="444"/>
      <c r="S544" s="444"/>
    </row>
    <row r="545" ht="15.75" customHeight="1">
      <c r="P545" s="444"/>
      <c r="R545" s="444"/>
      <c r="S545" s="444"/>
    </row>
    <row r="546" ht="15.75" customHeight="1">
      <c r="P546" s="444"/>
      <c r="R546" s="444"/>
      <c r="S546" s="444"/>
    </row>
    <row r="547" ht="15.75" customHeight="1">
      <c r="P547" s="444"/>
      <c r="R547" s="444"/>
      <c r="S547" s="444"/>
    </row>
    <row r="548" ht="15.75" customHeight="1">
      <c r="P548" s="444"/>
      <c r="R548" s="444"/>
      <c r="S548" s="444"/>
    </row>
    <row r="549" ht="15.75" customHeight="1">
      <c r="P549" s="444"/>
      <c r="R549" s="444"/>
      <c r="S549" s="444"/>
    </row>
    <row r="550" ht="15.75" customHeight="1">
      <c r="P550" s="444"/>
      <c r="R550" s="444"/>
      <c r="S550" s="444"/>
    </row>
    <row r="551" ht="15.75" customHeight="1">
      <c r="P551" s="444"/>
      <c r="R551" s="444"/>
      <c r="S551" s="444"/>
    </row>
    <row r="552" ht="15.75" customHeight="1">
      <c r="P552" s="444"/>
      <c r="R552" s="444"/>
      <c r="S552" s="444"/>
    </row>
    <row r="553" ht="15.75" customHeight="1">
      <c r="P553" s="444"/>
      <c r="R553" s="444"/>
      <c r="S553" s="444"/>
    </row>
    <row r="554" ht="15.75" customHeight="1">
      <c r="P554" s="444"/>
      <c r="R554" s="444"/>
      <c r="S554" s="444"/>
    </row>
    <row r="555" ht="15.75" customHeight="1">
      <c r="P555" s="444"/>
      <c r="R555" s="444"/>
      <c r="S555" s="444"/>
    </row>
    <row r="556" ht="15.75" customHeight="1">
      <c r="P556" s="444"/>
      <c r="R556" s="444"/>
      <c r="S556" s="444"/>
    </row>
    <row r="557" ht="15.75" customHeight="1">
      <c r="P557" s="444"/>
      <c r="R557" s="444"/>
      <c r="S557" s="444"/>
    </row>
    <row r="558" ht="15.75" customHeight="1">
      <c r="P558" s="444"/>
      <c r="R558" s="444"/>
      <c r="S558" s="444"/>
    </row>
    <row r="559" ht="15.75" customHeight="1">
      <c r="P559" s="444"/>
      <c r="R559" s="444"/>
      <c r="S559" s="444"/>
    </row>
    <row r="560" ht="15.75" customHeight="1">
      <c r="P560" s="444"/>
      <c r="R560" s="444"/>
      <c r="S560" s="444"/>
    </row>
    <row r="561" ht="15.75" customHeight="1">
      <c r="P561" s="444"/>
      <c r="R561" s="444"/>
      <c r="S561" s="444"/>
    </row>
    <row r="562" ht="15.75" customHeight="1">
      <c r="P562" s="444"/>
      <c r="R562" s="444"/>
      <c r="S562" s="444"/>
    </row>
    <row r="563" ht="15.75" customHeight="1">
      <c r="P563" s="444"/>
      <c r="R563" s="444"/>
      <c r="S563" s="444"/>
    </row>
    <row r="564" ht="15.75" customHeight="1">
      <c r="P564" s="444"/>
      <c r="R564" s="444"/>
      <c r="S564" s="444"/>
    </row>
    <row r="565" ht="15.75" customHeight="1">
      <c r="P565" s="444"/>
      <c r="R565" s="444"/>
      <c r="S565" s="444"/>
    </row>
    <row r="566" ht="15.75" customHeight="1">
      <c r="P566" s="444"/>
      <c r="R566" s="444"/>
      <c r="S566" s="444"/>
    </row>
    <row r="567" ht="15.75" customHeight="1">
      <c r="P567" s="444"/>
      <c r="R567" s="444"/>
      <c r="S567" s="444"/>
    </row>
    <row r="568" ht="15.75" customHeight="1">
      <c r="P568" s="444"/>
      <c r="R568" s="444"/>
      <c r="S568" s="444"/>
    </row>
    <row r="569" ht="15.75" customHeight="1">
      <c r="P569" s="444"/>
      <c r="R569" s="444"/>
      <c r="S569" s="444"/>
    </row>
    <row r="570" ht="15.75" customHeight="1">
      <c r="P570" s="444"/>
      <c r="R570" s="444"/>
      <c r="S570" s="444"/>
    </row>
    <row r="571" ht="15.75" customHeight="1">
      <c r="P571" s="444"/>
      <c r="R571" s="444"/>
      <c r="S571" s="444"/>
    </row>
    <row r="572" ht="15.75" customHeight="1">
      <c r="P572" s="444"/>
      <c r="R572" s="444"/>
      <c r="S572" s="444"/>
    </row>
    <row r="573" ht="15.75" customHeight="1">
      <c r="P573" s="444"/>
      <c r="R573" s="444"/>
      <c r="S573" s="444"/>
    </row>
    <row r="574" ht="15.75" customHeight="1">
      <c r="P574" s="444"/>
      <c r="R574" s="444"/>
      <c r="S574" s="444"/>
    </row>
    <row r="575" ht="15.75" customHeight="1">
      <c r="P575" s="444"/>
      <c r="R575" s="444"/>
      <c r="S575" s="444"/>
    </row>
    <row r="576" ht="15.75" customHeight="1">
      <c r="P576" s="444"/>
      <c r="R576" s="444"/>
      <c r="S576" s="444"/>
    </row>
    <row r="577" ht="15.75" customHeight="1">
      <c r="P577" s="444"/>
      <c r="R577" s="444"/>
      <c r="S577" s="444"/>
    </row>
    <row r="578" ht="15.75" customHeight="1">
      <c r="P578" s="444"/>
      <c r="R578" s="444"/>
      <c r="S578" s="444"/>
    </row>
    <row r="579" ht="15.75" customHeight="1">
      <c r="P579" s="444"/>
      <c r="R579" s="444"/>
      <c r="S579" s="444"/>
    </row>
    <row r="580" ht="15.75" customHeight="1">
      <c r="P580" s="444"/>
      <c r="R580" s="444"/>
      <c r="S580" s="444"/>
    </row>
    <row r="581" ht="15.75" customHeight="1">
      <c r="P581" s="444"/>
      <c r="R581" s="444"/>
      <c r="S581" s="444"/>
    </row>
    <row r="582" ht="15.75" customHeight="1">
      <c r="P582" s="444"/>
      <c r="R582" s="444"/>
      <c r="S582" s="444"/>
    </row>
    <row r="583" ht="15.75" customHeight="1">
      <c r="P583" s="444"/>
      <c r="R583" s="444"/>
      <c r="S583" s="444"/>
    </row>
    <row r="584" ht="15.75" customHeight="1">
      <c r="P584" s="444"/>
      <c r="R584" s="444"/>
      <c r="S584" s="444"/>
    </row>
    <row r="585" ht="15.75" customHeight="1">
      <c r="P585" s="444"/>
      <c r="R585" s="444"/>
      <c r="S585" s="444"/>
    </row>
    <row r="586" ht="15.75" customHeight="1">
      <c r="P586" s="444"/>
      <c r="R586" s="444"/>
      <c r="S586" s="444"/>
    </row>
    <row r="587" ht="15.75" customHeight="1">
      <c r="P587" s="444"/>
      <c r="R587" s="444"/>
      <c r="S587" s="444"/>
    </row>
    <row r="588" ht="15.75" customHeight="1">
      <c r="P588" s="444"/>
      <c r="R588" s="444"/>
      <c r="S588" s="444"/>
    </row>
    <row r="589" ht="15.75" customHeight="1">
      <c r="P589" s="444"/>
      <c r="R589" s="444"/>
      <c r="S589" s="444"/>
    </row>
    <row r="590" ht="15.75" customHeight="1">
      <c r="P590" s="444"/>
      <c r="R590" s="444"/>
      <c r="S590" s="444"/>
    </row>
    <row r="591" ht="15.75" customHeight="1">
      <c r="P591" s="444"/>
      <c r="R591" s="444"/>
      <c r="S591" s="444"/>
    </row>
    <row r="592" ht="15.75" customHeight="1">
      <c r="P592" s="444"/>
      <c r="R592" s="444"/>
      <c r="S592" s="444"/>
    </row>
    <row r="593" ht="15.75" customHeight="1">
      <c r="P593" s="444"/>
      <c r="R593" s="444"/>
      <c r="S593" s="444"/>
    </row>
    <row r="594" ht="15.75" customHeight="1">
      <c r="P594" s="444"/>
      <c r="R594" s="444"/>
      <c r="S594" s="444"/>
    </row>
    <row r="595" ht="15.75" customHeight="1">
      <c r="P595" s="444"/>
      <c r="R595" s="444"/>
      <c r="S595" s="444"/>
    </row>
    <row r="596" ht="15.75" customHeight="1">
      <c r="P596" s="444"/>
      <c r="R596" s="444"/>
      <c r="S596" s="444"/>
    </row>
    <row r="597" ht="15.75" customHeight="1">
      <c r="P597" s="444"/>
      <c r="R597" s="444"/>
      <c r="S597" s="444"/>
    </row>
    <row r="598" ht="15.75" customHeight="1">
      <c r="P598" s="444"/>
      <c r="R598" s="444"/>
      <c r="S598" s="444"/>
    </row>
    <row r="599" ht="15.75" customHeight="1">
      <c r="P599" s="444"/>
      <c r="R599" s="444"/>
      <c r="S599" s="444"/>
    </row>
    <row r="600" ht="15.75" customHeight="1">
      <c r="P600" s="444"/>
      <c r="R600" s="444"/>
      <c r="S600" s="444"/>
    </row>
    <row r="601" ht="15.75" customHeight="1">
      <c r="P601" s="444"/>
      <c r="R601" s="444"/>
      <c r="S601" s="444"/>
    </row>
    <row r="602" ht="15.75" customHeight="1">
      <c r="P602" s="444"/>
      <c r="R602" s="444"/>
      <c r="S602" s="444"/>
    </row>
    <row r="603" ht="15.75" customHeight="1">
      <c r="P603" s="444"/>
      <c r="R603" s="444"/>
      <c r="S603" s="444"/>
    </row>
    <row r="604" ht="15.75" customHeight="1">
      <c r="P604" s="444"/>
      <c r="R604" s="444"/>
      <c r="S604" s="444"/>
    </row>
    <row r="605" ht="15.75" customHeight="1">
      <c r="P605" s="444"/>
      <c r="R605" s="444"/>
      <c r="S605" s="444"/>
    </row>
    <row r="606" ht="15.75" customHeight="1">
      <c r="P606" s="444"/>
      <c r="R606" s="444"/>
      <c r="S606" s="444"/>
    </row>
    <row r="607" ht="15.75" customHeight="1">
      <c r="P607" s="444"/>
      <c r="R607" s="444"/>
      <c r="S607" s="444"/>
    </row>
    <row r="608" ht="15.75" customHeight="1">
      <c r="P608" s="444"/>
      <c r="R608" s="444"/>
      <c r="S608" s="444"/>
    </row>
    <row r="609" ht="15.75" customHeight="1">
      <c r="P609" s="444"/>
      <c r="R609" s="444"/>
      <c r="S609" s="444"/>
    </row>
    <row r="610" ht="15.75" customHeight="1">
      <c r="P610" s="444"/>
      <c r="R610" s="444"/>
      <c r="S610" s="444"/>
    </row>
    <row r="611" ht="15.75" customHeight="1">
      <c r="P611" s="444"/>
      <c r="R611" s="444"/>
      <c r="S611" s="444"/>
    </row>
    <row r="612" ht="15.75" customHeight="1">
      <c r="P612" s="444"/>
      <c r="R612" s="444"/>
      <c r="S612" s="444"/>
    </row>
    <row r="613" ht="15.75" customHeight="1">
      <c r="P613" s="444"/>
      <c r="R613" s="444"/>
      <c r="S613" s="444"/>
    </row>
    <row r="614" ht="15.75" customHeight="1">
      <c r="P614" s="444"/>
      <c r="R614" s="444"/>
      <c r="S614" s="444"/>
    </row>
    <row r="615" ht="15.75" customHeight="1">
      <c r="P615" s="444"/>
      <c r="R615" s="444"/>
      <c r="S615" s="444"/>
    </row>
    <row r="616" ht="15.75" customHeight="1">
      <c r="P616" s="444"/>
      <c r="R616" s="444"/>
      <c r="S616" s="444"/>
    </row>
    <row r="617" ht="15.75" customHeight="1">
      <c r="P617" s="444"/>
      <c r="R617" s="444"/>
      <c r="S617" s="444"/>
    </row>
    <row r="618" ht="15.75" customHeight="1">
      <c r="P618" s="444"/>
      <c r="R618" s="444"/>
      <c r="S618" s="444"/>
    </row>
    <row r="619" ht="15.75" customHeight="1">
      <c r="P619" s="444"/>
      <c r="R619" s="444"/>
      <c r="S619" s="444"/>
    </row>
    <row r="620" ht="15.75" customHeight="1">
      <c r="P620" s="444"/>
      <c r="R620" s="444"/>
      <c r="S620" s="444"/>
    </row>
    <row r="621" ht="15.75" customHeight="1">
      <c r="P621" s="444"/>
      <c r="R621" s="444"/>
      <c r="S621" s="444"/>
    </row>
    <row r="622" ht="15.75" customHeight="1">
      <c r="P622" s="444"/>
      <c r="R622" s="444"/>
      <c r="S622" s="444"/>
    </row>
    <row r="623" ht="15.75" customHeight="1">
      <c r="P623" s="444"/>
      <c r="R623" s="444"/>
      <c r="S623" s="444"/>
    </row>
    <row r="624" ht="15.75" customHeight="1">
      <c r="P624" s="444"/>
      <c r="R624" s="444"/>
      <c r="S624" s="444"/>
    </row>
    <row r="625" ht="15.75" customHeight="1">
      <c r="P625" s="444"/>
      <c r="R625" s="444"/>
      <c r="S625" s="444"/>
    </row>
    <row r="626" ht="15.75" customHeight="1">
      <c r="P626" s="444"/>
      <c r="R626" s="444"/>
      <c r="S626" s="444"/>
    </row>
    <row r="627" ht="15.75" customHeight="1">
      <c r="P627" s="444"/>
      <c r="R627" s="444"/>
      <c r="S627" s="444"/>
    </row>
    <row r="628" ht="15.75" customHeight="1">
      <c r="P628" s="444"/>
      <c r="R628" s="444"/>
      <c r="S628" s="444"/>
    </row>
    <row r="629" ht="15.75" customHeight="1">
      <c r="P629" s="444"/>
      <c r="R629" s="444"/>
      <c r="S629" s="444"/>
    </row>
    <row r="630" ht="15.75" customHeight="1">
      <c r="P630" s="444"/>
      <c r="R630" s="444"/>
      <c r="S630" s="444"/>
    </row>
    <row r="631" ht="15.75" customHeight="1">
      <c r="P631" s="444"/>
      <c r="R631" s="444"/>
      <c r="S631" s="444"/>
    </row>
    <row r="632" ht="15.75" customHeight="1">
      <c r="P632" s="444"/>
      <c r="R632" s="444"/>
      <c r="S632" s="444"/>
    </row>
    <row r="633" ht="15.75" customHeight="1">
      <c r="P633" s="444"/>
      <c r="R633" s="444"/>
      <c r="S633" s="444"/>
    </row>
    <row r="634" ht="15.75" customHeight="1">
      <c r="P634" s="444"/>
      <c r="R634" s="444"/>
      <c r="S634" s="444"/>
    </row>
    <row r="635" ht="15.75" customHeight="1">
      <c r="P635" s="444"/>
      <c r="R635" s="444"/>
      <c r="S635" s="444"/>
    </row>
    <row r="636" ht="15.75" customHeight="1">
      <c r="P636" s="444"/>
      <c r="R636" s="444"/>
      <c r="S636" s="444"/>
    </row>
    <row r="637" ht="15.75" customHeight="1">
      <c r="P637" s="444"/>
      <c r="R637" s="444"/>
      <c r="S637" s="444"/>
    </row>
    <row r="638" ht="15.75" customHeight="1">
      <c r="P638" s="444"/>
      <c r="R638" s="444"/>
      <c r="S638" s="444"/>
    </row>
    <row r="639" ht="15.75" customHeight="1">
      <c r="P639" s="444"/>
      <c r="R639" s="444"/>
      <c r="S639" s="444"/>
    </row>
    <row r="640" ht="15.75" customHeight="1">
      <c r="P640" s="444"/>
      <c r="R640" s="444"/>
      <c r="S640" s="444"/>
    </row>
    <row r="641" ht="15.75" customHeight="1">
      <c r="P641" s="444"/>
      <c r="R641" s="444"/>
      <c r="S641" s="444"/>
    </row>
    <row r="642" ht="15.75" customHeight="1">
      <c r="P642" s="444"/>
      <c r="R642" s="444"/>
      <c r="S642" s="444"/>
    </row>
    <row r="643" ht="15.75" customHeight="1">
      <c r="P643" s="444"/>
      <c r="R643" s="444"/>
      <c r="S643" s="444"/>
    </row>
    <row r="644" ht="15.75" customHeight="1">
      <c r="P644" s="444"/>
      <c r="R644" s="444"/>
      <c r="S644" s="444"/>
    </row>
    <row r="645" ht="15.75" customHeight="1">
      <c r="P645" s="444"/>
      <c r="R645" s="444"/>
      <c r="S645" s="444"/>
    </row>
    <row r="646" ht="15.75" customHeight="1">
      <c r="P646" s="444"/>
      <c r="R646" s="444"/>
      <c r="S646" s="444"/>
    </row>
    <row r="647" ht="15.75" customHeight="1">
      <c r="P647" s="444"/>
      <c r="R647" s="444"/>
      <c r="S647" s="444"/>
    </row>
    <row r="648" ht="15.75" customHeight="1">
      <c r="P648" s="444"/>
      <c r="R648" s="444"/>
      <c r="S648" s="444"/>
    </row>
    <row r="649" ht="15.75" customHeight="1">
      <c r="P649" s="444"/>
      <c r="R649" s="444"/>
      <c r="S649" s="444"/>
    </row>
    <row r="650" ht="15.75" customHeight="1">
      <c r="P650" s="444"/>
      <c r="R650" s="444"/>
      <c r="S650" s="444"/>
    </row>
    <row r="651" ht="15.75" customHeight="1">
      <c r="P651" s="444"/>
      <c r="R651" s="444"/>
      <c r="S651" s="444"/>
    </row>
    <row r="652" ht="15.75" customHeight="1">
      <c r="P652" s="444"/>
      <c r="R652" s="444"/>
      <c r="S652" s="444"/>
    </row>
    <row r="653" ht="15.75" customHeight="1">
      <c r="P653" s="444"/>
      <c r="R653" s="444"/>
      <c r="S653" s="444"/>
    </row>
    <row r="654" ht="15.75" customHeight="1">
      <c r="P654" s="444"/>
      <c r="R654" s="444"/>
      <c r="S654" s="444"/>
    </row>
    <row r="655" ht="15.75" customHeight="1">
      <c r="P655" s="444"/>
      <c r="R655" s="444"/>
      <c r="S655" s="444"/>
    </row>
    <row r="656" ht="15.75" customHeight="1">
      <c r="P656" s="444"/>
      <c r="R656" s="444"/>
      <c r="S656" s="444"/>
    </row>
    <row r="657" ht="15.75" customHeight="1">
      <c r="P657" s="444"/>
      <c r="R657" s="444"/>
      <c r="S657" s="444"/>
    </row>
    <row r="658" ht="15.75" customHeight="1">
      <c r="P658" s="444"/>
      <c r="R658" s="444"/>
      <c r="S658" s="444"/>
    </row>
    <row r="659" ht="15.75" customHeight="1">
      <c r="P659" s="444"/>
      <c r="R659" s="444"/>
      <c r="S659" s="444"/>
    </row>
    <row r="660" ht="15.75" customHeight="1">
      <c r="P660" s="444"/>
      <c r="R660" s="444"/>
      <c r="S660" s="444"/>
    </row>
    <row r="661" ht="15.75" customHeight="1">
      <c r="P661" s="444"/>
      <c r="R661" s="444"/>
      <c r="S661" s="444"/>
    </row>
    <row r="662" ht="15.75" customHeight="1">
      <c r="P662" s="444"/>
      <c r="R662" s="444"/>
      <c r="S662" s="444"/>
    </row>
    <row r="663" ht="15.75" customHeight="1">
      <c r="P663" s="444"/>
      <c r="R663" s="444"/>
      <c r="S663" s="444"/>
    </row>
    <row r="664" ht="15.75" customHeight="1">
      <c r="P664" s="444"/>
      <c r="R664" s="444"/>
      <c r="S664" s="444"/>
    </row>
    <row r="665" ht="15.75" customHeight="1">
      <c r="P665" s="444"/>
      <c r="R665" s="444"/>
      <c r="S665" s="444"/>
    </row>
    <row r="666" ht="15.75" customHeight="1">
      <c r="P666" s="444"/>
      <c r="R666" s="444"/>
      <c r="S666" s="444"/>
    </row>
    <row r="667" ht="15.75" customHeight="1">
      <c r="P667" s="444"/>
      <c r="R667" s="444"/>
      <c r="S667" s="444"/>
    </row>
    <row r="668" ht="15.75" customHeight="1">
      <c r="P668" s="444"/>
      <c r="R668" s="444"/>
      <c r="S668" s="444"/>
    </row>
    <row r="669" ht="15.75" customHeight="1">
      <c r="P669" s="444"/>
      <c r="R669" s="444"/>
      <c r="S669" s="444"/>
    </row>
    <row r="670" ht="15.75" customHeight="1">
      <c r="P670" s="444"/>
      <c r="R670" s="444"/>
      <c r="S670" s="444"/>
    </row>
    <row r="671" ht="15.75" customHeight="1">
      <c r="P671" s="444"/>
      <c r="R671" s="444"/>
      <c r="S671" s="444"/>
    </row>
    <row r="672" ht="15.75" customHeight="1">
      <c r="P672" s="444"/>
      <c r="R672" s="444"/>
      <c r="S672" s="444"/>
    </row>
    <row r="673" ht="15.75" customHeight="1">
      <c r="P673" s="444"/>
      <c r="R673" s="444"/>
      <c r="S673" s="444"/>
    </row>
    <row r="674" ht="15.75" customHeight="1">
      <c r="P674" s="444"/>
      <c r="R674" s="444"/>
      <c r="S674" s="444"/>
    </row>
    <row r="675" ht="15.75" customHeight="1">
      <c r="P675" s="444"/>
      <c r="R675" s="444"/>
      <c r="S675" s="444"/>
    </row>
    <row r="676" ht="15.75" customHeight="1">
      <c r="P676" s="444"/>
      <c r="R676" s="444"/>
      <c r="S676" s="444"/>
    </row>
    <row r="677" ht="15.75" customHeight="1">
      <c r="P677" s="444"/>
      <c r="R677" s="444"/>
      <c r="S677" s="444"/>
    </row>
    <row r="678" ht="15.75" customHeight="1">
      <c r="P678" s="444"/>
      <c r="R678" s="444"/>
      <c r="S678" s="444"/>
    </row>
    <row r="679" ht="15.75" customHeight="1">
      <c r="P679" s="444"/>
      <c r="R679" s="444"/>
      <c r="S679" s="444"/>
    </row>
    <row r="680" ht="15.75" customHeight="1">
      <c r="P680" s="444"/>
      <c r="R680" s="444"/>
      <c r="S680" s="444"/>
    </row>
    <row r="681" ht="15.75" customHeight="1">
      <c r="P681" s="444"/>
      <c r="R681" s="444"/>
      <c r="S681" s="444"/>
    </row>
    <row r="682" ht="15.75" customHeight="1">
      <c r="P682" s="444"/>
      <c r="R682" s="444"/>
      <c r="S682" s="444"/>
    </row>
    <row r="683" ht="15.75" customHeight="1">
      <c r="P683" s="444"/>
      <c r="R683" s="444"/>
      <c r="S683" s="444"/>
    </row>
    <row r="684" ht="15.75" customHeight="1">
      <c r="P684" s="444"/>
      <c r="R684" s="444"/>
      <c r="S684" s="444"/>
    </row>
    <row r="685" ht="15.75" customHeight="1">
      <c r="P685" s="444"/>
      <c r="R685" s="444"/>
      <c r="S685" s="444"/>
    </row>
    <row r="686" ht="15.75" customHeight="1">
      <c r="P686" s="444"/>
      <c r="R686" s="444"/>
      <c r="S686" s="444"/>
    </row>
    <row r="687" ht="15.75" customHeight="1">
      <c r="P687" s="444"/>
      <c r="R687" s="444"/>
      <c r="S687" s="444"/>
    </row>
    <row r="688" ht="15.75" customHeight="1">
      <c r="P688" s="444"/>
      <c r="R688" s="444"/>
      <c r="S688" s="444"/>
    </row>
    <row r="689" ht="15.75" customHeight="1">
      <c r="P689" s="444"/>
      <c r="R689" s="444"/>
      <c r="S689" s="444"/>
    </row>
    <row r="690" ht="15.75" customHeight="1">
      <c r="P690" s="444"/>
      <c r="R690" s="444"/>
      <c r="S690" s="444"/>
    </row>
    <row r="691" ht="15.75" customHeight="1">
      <c r="P691" s="444"/>
      <c r="R691" s="444"/>
      <c r="S691" s="444"/>
    </row>
    <row r="692" ht="15.75" customHeight="1">
      <c r="P692" s="444"/>
      <c r="R692" s="444"/>
      <c r="S692" s="444"/>
    </row>
    <row r="693" ht="15.75" customHeight="1">
      <c r="P693" s="444"/>
      <c r="R693" s="444"/>
      <c r="S693" s="444"/>
    </row>
    <row r="694" ht="15.75" customHeight="1">
      <c r="P694" s="444"/>
      <c r="R694" s="444"/>
      <c r="S694" s="444"/>
    </row>
    <row r="695" ht="15.75" customHeight="1">
      <c r="P695" s="444"/>
      <c r="R695" s="444"/>
      <c r="S695" s="444"/>
    </row>
    <row r="696" ht="15.75" customHeight="1">
      <c r="P696" s="444"/>
      <c r="R696" s="444"/>
      <c r="S696" s="444"/>
    </row>
    <row r="697" ht="15.75" customHeight="1">
      <c r="P697" s="444"/>
      <c r="R697" s="444"/>
      <c r="S697" s="444"/>
    </row>
    <row r="698" ht="15.75" customHeight="1">
      <c r="P698" s="444"/>
      <c r="R698" s="444"/>
      <c r="S698" s="444"/>
    </row>
    <row r="699" ht="15.75" customHeight="1">
      <c r="P699" s="444"/>
      <c r="R699" s="444"/>
      <c r="S699" s="444"/>
    </row>
    <row r="700" ht="15.75" customHeight="1">
      <c r="P700" s="444"/>
      <c r="R700" s="444"/>
      <c r="S700" s="444"/>
    </row>
    <row r="701" ht="15.75" customHeight="1">
      <c r="P701" s="444"/>
      <c r="R701" s="444"/>
      <c r="S701" s="444"/>
    </row>
    <row r="702" ht="15.75" customHeight="1">
      <c r="P702" s="444"/>
      <c r="R702" s="444"/>
      <c r="S702" s="444"/>
    </row>
    <row r="703" ht="15.75" customHeight="1">
      <c r="P703" s="444"/>
      <c r="R703" s="444"/>
      <c r="S703" s="444"/>
    </row>
    <row r="704" ht="15.75" customHeight="1">
      <c r="P704" s="444"/>
      <c r="R704" s="444"/>
      <c r="S704" s="444"/>
    </row>
    <row r="705" ht="15.75" customHeight="1">
      <c r="P705" s="444"/>
      <c r="R705" s="444"/>
      <c r="S705" s="444"/>
    </row>
    <row r="706" ht="15.75" customHeight="1">
      <c r="P706" s="444"/>
      <c r="R706" s="444"/>
      <c r="S706" s="444"/>
    </row>
    <row r="707" ht="15.75" customHeight="1">
      <c r="P707" s="444"/>
      <c r="R707" s="444"/>
      <c r="S707" s="444"/>
    </row>
    <row r="708" ht="15.75" customHeight="1">
      <c r="P708" s="444"/>
      <c r="R708" s="444"/>
      <c r="S708" s="444"/>
    </row>
    <row r="709" ht="15.75" customHeight="1">
      <c r="P709" s="444"/>
      <c r="R709" s="444"/>
      <c r="S709" s="444"/>
    </row>
    <row r="710" ht="15.75" customHeight="1">
      <c r="P710" s="444"/>
      <c r="R710" s="444"/>
      <c r="S710" s="444"/>
    </row>
    <row r="711" ht="15.75" customHeight="1">
      <c r="P711" s="444"/>
      <c r="R711" s="444"/>
      <c r="S711" s="444"/>
    </row>
    <row r="712" ht="15.75" customHeight="1">
      <c r="P712" s="444"/>
      <c r="R712" s="444"/>
      <c r="S712" s="444"/>
    </row>
    <row r="713" ht="15.75" customHeight="1">
      <c r="P713" s="444"/>
      <c r="R713" s="444"/>
      <c r="S713" s="444"/>
    </row>
    <row r="714" ht="15.75" customHeight="1">
      <c r="P714" s="444"/>
      <c r="R714" s="444"/>
      <c r="S714" s="444"/>
    </row>
    <row r="715" ht="15.75" customHeight="1">
      <c r="P715" s="444"/>
      <c r="R715" s="444"/>
      <c r="S715" s="444"/>
    </row>
    <row r="716" ht="15.75" customHeight="1">
      <c r="P716" s="444"/>
      <c r="R716" s="444"/>
      <c r="S716" s="444"/>
    </row>
    <row r="717" ht="15.75" customHeight="1">
      <c r="P717" s="444"/>
      <c r="R717" s="444"/>
      <c r="S717" s="444"/>
    </row>
    <row r="718" ht="15.75" customHeight="1">
      <c r="P718" s="444"/>
      <c r="R718" s="444"/>
      <c r="S718" s="444"/>
    </row>
    <row r="719" ht="15.75" customHeight="1">
      <c r="P719" s="444"/>
      <c r="R719" s="444"/>
      <c r="S719" s="444"/>
    </row>
    <row r="720" ht="15.75" customHeight="1">
      <c r="P720" s="444"/>
      <c r="R720" s="444"/>
      <c r="S720" s="444"/>
    </row>
    <row r="721" ht="15.75" customHeight="1">
      <c r="P721" s="444"/>
      <c r="R721" s="444"/>
      <c r="S721" s="444"/>
    </row>
    <row r="722" ht="15.75" customHeight="1">
      <c r="P722" s="444"/>
      <c r="R722" s="444"/>
      <c r="S722" s="444"/>
    </row>
    <row r="723" ht="15.75" customHeight="1">
      <c r="P723" s="444"/>
      <c r="R723" s="444"/>
      <c r="S723" s="444"/>
    </row>
    <row r="724" ht="15.75" customHeight="1">
      <c r="P724" s="444"/>
      <c r="R724" s="444"/>
      <c r="S724" s="444"/>
    </row>
    <row r="725" ht="15.75" customHeight="1">
      <c r="P725" s="444"/>
      <c r="R725" s="444"/>
      <c r="S725" s="444"/>
    </row>
    <row r="726" ht="15.75" customHeight="1">
      <c r="P726" s="444"/>
      <c r="R726" s="444"/>
      <c r="S726" s="444"/>
    </row>
    <row r="727" ht="15.75" customHeight="1">
      <c r="P727" s="444"/>
      <c r="R727" s="444"/>
      <c r="S727" s="444"/>
    </row>
    <row r="728" ht="15.75" customHeight="1">
      <c r="P728" s="444"/>
      <c r="R728" s="444"/>
      <c r="S728" s="444"/>
    </row>
    <row r="729" ht="15.75" customHeight="1">
      <c r="P729" s="444"/>
      <c r="R729" s="444"/>
      <c r="S729" s="444"/>
    </row>
    <row r="730" ht="15.75" customHeight="1">
      <c r="P730" s="444"/>
      <c r="R730" s="444"/>
      <c r="S730" s="444"/>
    </row>
    <row r="731" ht="15.75" customHeight="1">
      <c r="P731" s="444"/>
      <c r="R731" s="444"/>
      <c r="S731" s="444"/>
    </row>
    <row r="732" ht="15.75" customHeight="1">
      <c r="P732" s="444"/>
      <c r="R732" s="444"/>
      <c r="S732" s="444"/>
    </row>
    <row r="733" ht="15.75" customHeight="1">
      <c r="P733" s="444"/>
      <c r="R733" s="444"/>
      <c r="S733" s="444"/>
    </row>
    <row r="734" ht="15.75" customHeight="1">
      <c r="P734" s="444"/>
      <c r="R734" s="444"/>
      <c r="S734" s="444"/>
    </row>
    <row r="735" ht="15.75" customHeight="1">
      <c r="P735" s="444"/>
      <c r="R735" s="444"/>
      <c r="S735" s="444"/>
    </row>
    <row r="736" ht="15.75" customHeight="1">
      <c r="P736" s="444"/>
      <c r="R736" s="444"/>
      <c r="S736" s="444"/>
    </row>
    <row r="737" ht="15.75" customHeight="1">
      <c r="P737" s="444"/>
      <c r="R737" s="444"/>
      <c r="S737" s="444"/>
    </row>
    <row r="738" ht="15.75" customHeight="1">
      <c r="P738" s="444"/>
      <c r="R738" s="444"/>
      <c r="S738" s="444"/>
    </row>
    <row r="739" ht="15.75" customHeight="1">
      <c r="P739" s="444"/>
      <c r="R739" s="444"/>
      <c r="S739" s="444"/>
    </row>
    <row r="740" ht="15.75" customHeight="1">
      <c r="P740" s="444"/>
      <c r="R740" s="444"/>
      <c r="S740" s="444"/>
    </row>
    <row r="741" ht="15.75" customHeight="1">
      <c r="P741" s="444"/>
      <c r="R741" s="444"/>
      <c r="S741" s="444"/>
    </row>
    <row r="742" ht="15.75" customHeight="1">
      <c r="P742" s="444"/>
      <c r="R742" s="444"/>
      <c r="S742" s="444"/>
    </row>
    <row r="743" ht="15.75" customHeight="1">
      <c r="P743" s="444"/>
      <c r="R743" s="444"/>
      <c r="S743" s="444"/>
    </row>
    <row r="744" ht="15.75" customHeight="1">
      <c r="P744" s="444"/>
      <c r="R744" s="444"/>
      <c r="S744" s="444"/>
    </row>
    <row r="745" ht="15.75" customHeight="1">
      <c r="P745" s="444"/>
      <c r="R745" s="444"/>
      <c r="S745" s="444"/>
    </row>
    <row r="746" ht="15.75" customHeight="1">
      <c r="P746" s="444"/>
      <c r="R746" s="444"/>
      <c r="S746" s="444"/>
    </row>
    <row r="747" ht="15.75" customHeight="1">
      <c r="P747" s="444"/>
      <c r="R747" s="444"/>
      <c r="S747" s="444"/>
    </row>
    <row r="748" ht="15.75" customHeight="1">
      <c r="P748" s="444"/>
      <c r="R748" s="444"/>
      <c r="S748" s="444"/>
    </row>
    <row r="749" ht="15.75" customHeight="1">
      <c r="P749" s="444"/>
      <c r="R749" s="444"/>
      <c r="S749" s="444"/>
    </row>
    <row r="750" ht="15.75" customHeight="1">
      <c r="P750" s="444"/>
      <c r="R750" s="444"/>
      <c r="S750" s="444"/>
    </row>
    <row r="751" ht="15.75" customHeight="1">
      <c r="P751" s="444"/>
      <c r="R751" s="444"/>
      <c r="S751" s="444"/>
    </row>
    <row r="752" ht="15.75" customHeight="1">
      <c r="P752" s="444"/>
      <c r="R752" s="444"/>
      <c r="S752" s="444"/>
    </row>
    <row r="753" ht="15.75" customHeight="1">
      <c r="P753" s="444"/>
      <c r="R753" s="444"/>
      <c r="S753" s="444"/>
    </row>
    <row r="754" ht="15.75" customHeight="1">
      <c r="P754" s="444"/>
      <c r="R754" s="444"/>
      <c r="S754" s="444"/>
    </row>
    <row r="755" ht="15.75" customHeight="1">
      <c r="P755" s="444"/>
      <c r="R755" s="444"/>
      <c r="S755" s="444"/>
    </row>
    <row r="756" ht="15.75" customHeight="1">
      <c r="P756" s="444"/>
      <c r="R756" s="444"/>
      <c r="S756" s="444"/>
    </row>
    <row r="757" ht="15.75" customHeight="1">
      <c r="P757" s="444"/>
      <c r="R757" s="444"/>
      <c r="S757" s="444"/>
    </row>
    <row r="758" ht="15.75" customHeight="1">
      <c r="P758" s="444"/>
      <c r="R758" s="444"/>
      <c r="S758" s="444"/>
    </row>
    <row r="759" ht="15.75" customHeight="1">
      <c r="P759" s="444"/>
      <c r="R759" s="444"/>
      <c r="S759" s="444"/>
    </row>
    <row r="760" ht="15.75" customHeight="1">
      <c r="P760" s="444"/>
      <c r="R760" s="444"/>
      <c r="S760" s="444"/>
    </row>
    <row r="761" ht="15.75" customHeight="1">
      <c r="P761" s="444"/>
      <c r="R761" s="444"/>
      <c r="S761" s="444"/>
    </row>
    <row r="762" ht="15.75" customHeight="1">
      <c r="P762" s="444"/>
      <c r="R762" s="444"/>
      <c r="S762" s="444"/>
    </row>
    <row r="763" ht="15.75" customHeight="1">
      <c r="P763" s="444"/>
      <c r="R763" s="444"/>
      <c r="S763" s="444"/>
    </row>
    <row r="764" ht="15.75" customHeight="1">
      <c r="P764" s="444"/>
      <c r="R764" s="444"/>
      <c r="S764" s="444"/>
    </row>
    <row r="765" ht="15.75" customHeight="1">
      <c r="P765" s="444"/>
      <c r="R765" s="444"/>
      <c r="S765" s="444"/>
    </row>
    <row r="766" ht="15.75" customHeight="1">
      <c r="P766" s="444"/>
      <c r="R766" s="444"/>
      <c r="S766" s="444"/>
    </row>
    <row r="767" ht="15.75" customHeight="1">
      <c r="P767" s="444"/>
      <c r="R767" s="444"/>
      <c r="S767" s="444"/>
    </row>
    <row r="768" ht="15.75" customHeight="1">
      <c r="P768" s="444"/>
      <c r="R768" s="444"/>
      <c r="S768" s="444"/>
    </row>
    <row r="769" ht="15.75" customHeight="1">
      <c r="P769" s="444"/>
      <c r="R769" s="444"/>
      <c r="S769" s="444"/>
    </row>
    <row r="770" ht="15.75" customHeight="1">
      <c r="P770" s="444"/>
      <c r="R770" s="444"/>
      <c r="S770" s="444"/>
    </row>
    <row r="771" ht="15.75" customHeight="1">
      <c r="P771" s="444"/>
      <c r="R771" s="444"/>
      <c r="S771" s="444"/>
    </row>
    <row r="772" ht="15.75" customHeight="1">
      <c r="P772" s="444"/>
      <c r="R772" s="444"/>
      <c r="S772" s="444"/>
    </row>
    <row r="773" ht="15.75" customHeight="1">
      <c r="P773" s="444"/>
      <c r="R773" s="444"/>
      <c r="S773" s="444"/>
    </row>
    <row r="774" ht="15.75" customHeight="1">
      <c r="P774" s="444"/>
      <c r="R774" s="444"/>
      <c r="S774" s="444"/>
    </row>
    <row r="775" ht="15.75" customHeight="1">
      <c r="P775" s="444"/>
      <c r="R775" s="444"/>
      <c r="S775" s="444"/>
    </row>
    <row r="776" ht="15.75" customHeight="1">
      <c r="P776" s="444"/>
      <c r="R776" s="444"/>
      <c r="S776" s="444"/>
    </row>
    <row r="777" ht="15.75" customHeight="1">
      <c r="P777" s="444"/>
      <c r="R777" s="444"/>
      <c r="S777" s="444"/>
    </row>
    <row r="778" ht="15.75" customHeight="1">
      <c r="P778" s="444"/>
      <c r="R778" s="444"/>
      <c r="S778" s="444"/>
    </row>
    <row r="779" ht="15.75" customHeight="1">
      <c r="P779" s="444"/>
      <c r="R779" s="444"/>
      <c r="S779" s="444"/>
    </row>
    <row r="780" ht="15.75" customHeight="1">
      <c r="P780" s="444"/>
      <c r="R780" s="444"/>
      <c r="S780" s="444"/>
    </row>
    <row r="781" ht="15.75" customHeight="1">
      <c r="P781" s="444"/>
      <c r="R781" s="444"/>
      <c r="S781" s="444"/>
    </row>
    <row r="782" ht="15.75" customHeight="1">
      <c r="P782" s="444"/>
      <c r="R782" s="444"/>
      <c r="S782" s="444"/>
    </row>
    <row r="783" ht="15.75" customHeight="1">
      <c r="P783" s="444"/>
      <c r="R783" s="444"/>
      <c r="S783" s="444"/>
    </row>
    <row r="784" ht="15.75" customHeight="1">
      <c r="P784" s="444"/>
      <c r="R784" s="444"/>
      <c r="S784" s="444"/>
    </row>
    <row r="785" ht="15.75" customHeight="1">
      <c r="P785" s="444"/>
      <c r="R785" s="444"/>
      <c r="S785" s="444"/>
    </row>
    <row r="786" ht="15.75" customHeight="1">
      <c r="P786" s="444"/>
      <c r="R786" s="444"/>
      <c r="S786" s="444"/>
    </row>
    <row r="787" ht="15.75" customHeight="1">
      <c r="P787" s="444"/>
      <c r="R787" s="444"/>
      <c r="S787" s="444"/>
    </row>
    <row r="788" ht="15.75" customHeight="1">
      <c r="P788" s="444"/>
      <c r="R788" s="444"/>
      <c r="S788" s="444"/>
    </row>
    <row r="789" ht="15.75" customHeight="1">
      <c r="P789" s="444"/>
      <c r="R789" s="444"/>
      <c r="S789" s="444"/>
    </row>
    <row r="790" ht="15.75" customHeight="1">
      <c r="P790" s="444"/>
      <c r="R790" s="444"/>
      <c r="S790" s="444"/>
    </row>
    <row r="791" ht="15.75" customHeight="1">
      <c r="P791" s="444"/>
      <c r="R791" s="444"/>
      <c r="S791" s="444"/>
    </row>
    <row r="792" ht="15.75" customHeight="1">
      <c r="P792" s="444"/>
      <c r="R792" s="444"/>
      <c r="S792" s="444"/>
    </row>
    <row r="793" ht="15.75" customHeight="1">
      <c r="P793" s="444"/>
      <c r="R793" s="444"/>
      <c r="S793" s="444"/>
    </row>
    <row r="794" ht="15.75" customHeight="1">
      <c r="P794" s="444"/>
      <c r="R794" s="444"/>
      <c r="S794" s="444"/>
    </row>
    <row r="795" ht="15.75" customHeight="1">
      <c r="P795" s="444"/>
      <c r="R795" s="444"/>
      <c r="S795" s="444"/>
    </row>
    <row r="796" ht="15.75" customHeight="1">
      <c r="P796" s="444"/>
      <c r="R796" s="444"/>
      <c r="S796" s="444"/>
    </row>
    <row r="797" ht="15.75" customHeight="1">
      <c r="P797" s="444"/>
      <c r="R797" s="444"/>
      <c r="S797" s="444"/>
    </row>
    <row r="798" ht="15.75" customHeight="1">
      <c r="P798" s="444"/>
      <c r="R798" s="444"/>
      <c r="S798" s="444"/>
    </row>
    <row r="799" ht="15.75" customHeight="1">
      <c r="P799" s="444"/>
      <c r="R799" s="444"/>
      <c r="S799" s="444"/>
    </row>
    <row r="800" ht="15.75" customHeight="1">
      <c r="P800" s="444"/>
      <c r="R800" s="444"/>
      <c r="S800" s="444"/>
    </row>
    <row r="801" ht="15.75" customHeight="1">
      <c r="P801" s="444"/>
      <c r="R801" s="444"/>
      <c r="S801" s="444"/>
    </row>
    <row r="802" ht="15.75" customHeight="1">
      <c r="P802" s="444"/>
      <c r="R802" s="444"/>
      <c r="S802" s="444"/>
    </row>
    <row r="803" ht="15.75" customHeight="1">
      <c r="P803" s="444"/>
      <c r="R803" s="444"/>
      <c r="S803" s="444"/>
    </row>
    <row r="804" ht="15.75" customHeight="1">
      <c r="P804" s="444"/>
      <c r="R804" s="444"/>
      <c r="S804" s="444"/>
    </row>
    <row r="805" ht="15.75" customHeight="1">
      <c r="P805" s="444"/>
      <c r="R805" s="444"/>
      <c r="S805" s="444"/>
    </row>
    <row r="806" ht="15.75" customHeight="1">
      <c r="P806" s="444"/>
      <c r="R806" s="444"/>
      <c r="S806" s="444"/>
    </row>
    <row r="807" ht="15.75" customHeight="1">
      <c r="P807" s="444"/>
      <c r="R807" s="444"/>
      <c r="S807" s="444"/>
    </row>
    <row r="808" ht="15.75" customHeight="1">
      <c r="P808" s="444"/>
      <c r="R808" s="444"/>
      <c r="S808" s="444"/>
    </row>
    <row r="809" ht="15.75" customHeight="1">
      <c r="P809" s="444"/>
      <c r="R809" s="444"/>
      <c r="S809" s="444"/>
    </row>
    <row r="810" ht="15.75" customHeight="1">
      <c r="P810" s="444"/>
      <c r="R810" s="444"/>
      <c r="S810" s="444"/>
    </row>
    <row r="811" ht="15.75" customHeight="1">
      <c r="P811" s="444"/>
      <c r="R811" s="444"/>
      <c r="S811" s="444"/>
    </row>
    <row r="812" ht="15.75" customHeight="1">
      <c r="P812" s="444"/>
      <c r="R812" s="444"/>
      <c r="S812" s="444"/>
    </row>
    <row r="813" ht="15.75" customHeight="1">
      <c r="P813" s="444"/>
      <c r="R813" s="444"/>
      <c r="S813" s="444"/>
    </row>
    <row r="814" ht="15.75" customHeight="1">
      <c r="P814" s="444"/>
      <c r="R814" s="444"/>
      <c r="S814" s="444"/>
    </row>
    <row r="815" ht="15.75" customHeight="1">
      <c r="P815" s="444"/>
      <c r="R815" s="444"/>
      <c r="S815" s="444"/>
    </row>
    <row r="816" ht="15.75" customHeight="1">
      <c r="P816" s="444"/>
      <c r="R816" s="444"/>
      <c r="S816" s="444"/>
    </row>
    <row r="817" ht="15.75" customHeight="1">
      <c r="P817" s="444"/>
      <c r="R817" s="444"/>
      <c r="S817" s="444"/>
    </row>
    <row r="818" ht="15.75" customHeight="1">
      <c r="P818" s="444"/>
      <c r="R818" s="444"/>
      <c r="S818" s="444"/>
    </row>
    <row r="819" ht="15.75" customHeight="1">
      <c r="P819" s="444"/>
      <c r="R819" s="444"/>
      <c r="S819" s="444"/>
    </row>
    <row r="820" ht="15.75" customHeight="1">
      <c r="P820" s="444"/>
      <c r="R820" s="444"/>
      <c r="S820" s="444"/>
    </row>
    <row r="821" ht="15.75" customHeight="1">
      <c r="P821" s="444"/>
      <c r="R821" s="444"/>
      <c r="S821" s="444"/>
    </row>
    <row r="822" ht="15.75" customHeight="1">
      <c r="P822" s="444"/>
      <c r="R822" s="444"/>
      <c r="S822" s="444"/>
    </row>
    <row r="823" ht="15.75" customHeight="1">
      <c r="P823" s="444"/>
      <c r="R823" s="444"/>
      <c r="S823" s="444"/>
    </row>
    <row r="824" ht="15.75" customHeight="1">
      <c r="P824" s="444"/>
      <c r="R824" s="444"/>
      <c r="S824" s="444"/>
    </row>
    <row r="825" ht="15.75" customHeight="1">
      <c r="P825" s="444"/>
      <c r="R825" s="444"/>
      <c r="S825" s="444"/>
    </row>
    <row r="826" ht="15.75" customHeight="1">
      <c r="P826" s="444"/>
      <c r="R826" s="444"/>
      <c r="S826" s="444"/>
    </row>
    <row r="827" ht="15.75" customHeight="1">
      <c r="P827" s="444"/>
      <c r="R827" s="444"/>
      <c r="S827" s="444"/>
    </row>
    <row r="828" ht="15.75" customHeight="1">
      <c r="P828" s="444"/>
      <c r="R828" s="444"/>
      <c r="S828" s="444"/>
    </row>
    <row r="829" ht="15.75" customHeight="1">
      <c r="P829" s="444"/>
      <c r="R829" s="444"/>
      <c r="S829" s="444"/>
    </row>
    <row r="830" ht="15.75" customHeight="1">
      <c r="P830" s="444"/>
      <c r="R830" s="444"/>
      <c r="S830" s="444"/>
    </row>
    <row r="831" ht="15.75" customHeight="1">
      <c r="P831" s="444"/>
      <c r="R831" s="444"/>
      <c r="S831" s="444"/>
    </row>
    <row r="832" ht="15.75" customHeight="1">
      <c r="P832" s="444"/>
      <c r="R832" s="444"/>
      <c r="S832" s="444"/>
    </row>
    <row r="833" ht="15.75" customHeight="1">
      <c r="P833" s="444"/>
      <c r="R833" s="444"/>
      <c r="S833" s="444"/>
    </row>
    <row r="834" ht="15.75" customHeight="1">
      <c r="P834" s="444"/>
      <c r="R834" s="444"/>
      <c r="S834" s="444"/>
    </row>
    <row r="835" ht="15.75" customHeight="1">
      <c r="P835" s="444"/>
      <c r="R835" s="444"/>
      <c r="S835" s="444"/>
    </row>
    <row r="836" ht="15.75" customHeight="1">
      <c r="P836" s="444"/>
      <c r="R836" s="444"/>
      <c r="S836" s="444"/>
    </row>
    <row r="837" ht="15.75" customHeight="1">
      <c r="P837" s="444"/>
      <c r="R837" s="444"/>
      <c r="S837" s="444"/>
    </row>
    <row r="838" ht="15.75" customHeight="1">
      <c r="P838" s="444"/>
      <c r="R838" s="444"/>
      <c r="S838" s="444"/>
    </row>
    <row r="839" ht="15.75" customHeight="1">
      <c r="P839" s="444"/>
      <c r="R839" s="444"/>
      <c r="S839" s="444"/>
    </row>
    <row r="840" ht="15.75" customHeight="1">
      <c r="P840" s="444"/>
      <c r="R840" s="444"/>
      <c r="S840" s="444"/>
    </row>
    <row r="841" ht="15.75" customHeight="1">
      <c r="P841" s="444"/>
      <c r="R841" s="444"/>
      <c r="S841" s="444"/>
    </row>
    <row r="842" ht="15.75" customHeight="1">
      <c r="P842" s="444"/>
      <c r="R842" s="444"/>
      <c r="S842" s="444"/>
    </row>
    <row r="843" ht="15.75" customHeight="1">
      <c r="P843" s="444"/>
      <c r="R843" s="444"/>
      <c r="S843" s="444"/>
    </row>
    <row r="844" ht="15.75" customHeight="1">
      <c r="P844" s="444"/>
      <c r="R844" s="444"/>
      <c r="S844" s="444"/>
    </row>
    <row r="845" ht="15.75" customHeight="1">
      <c r="P845" s="444"/>
      <c r="R845" s="444"/>
      <c r="S845" s="444"/>
    </row>
    <row r="846" ht="15.75" customHeight="1">
      <c r="P846" s="444"/>
      <c r="R846" s="444"/>
      <c r="S846" s="444"/>
    </row>
    <row r="847" ht="15.75" customHeight="1">
      <c r="P847" s="444"/>
      <c r="R847" s="444"/>
      <c r="S847" s="444"/>
    </row>
    <row r="848" ht="15.75" customHeight="1">
      <c r="P848" s="444"/>
      <c r="R848" s="444"/>
      <c r="S848" s="444"/>
    </row>
    <row r="849" ht="15.75" customHeight="1">
      <c r="P849" s="444"/>
      <c r="R849" s="444"/>
      <c r="S849" s="444"/>
    </row>
    <row r="850" ht="15.75" customHeight="1">
      <c r="P850" s="444"/>
      <c r="R850" s="444"/>
      <c r="S850" s="444"/>
    </row>
    <row r="851" ht="15.75" customHeight="1">
      <c r="P851" s="444"/>
      <c r="R851" s="444"/>
      <c r="S851" s="444"/>
    </row>
    <row r="852" ht="15.75" customHeight="1">
      <c r="P852" s="444"/>
      <c r="R852" s="444"/>
      <c r="S852" s="444"/>
    </row>
    <row r="853" ht="15.75" customHeight="1">
      <c r="P853" s="444"/>
      <c r="R853" s="444"/>
      <c r="S853" s="444"/>
    </row>
    <row r="854" ht="15.75" customHeight="1">
      <c r="P854" s="444"/>
      <c r="R854" s="444"/>
      <c r="S854" s="444"/>
    </row>
    <row r="855" ht="15.75" customHeight="1">
      <c r="P855" s="444"/>
      <c r="R855" s="444"/>
      <c r="S855" s="444"/>
    </row>
    <row r="856" ht="15.75" customHeight="1">
      <c r="P856" s="444"/>
      <c r="R856" s="444"/>
      <c r="S856" s="444"/>
    </row>
    <row r="857" ht="15.75" customHeight="1">
      <c r="P857" s="444"/>
      <c r="R857" s="444"/>
      <c r="S857" s="444"/>
    </row>
    <row r="858" ht="15.75" customHeight="1">
      <c r="P858" s="444"/>
      <c r="R858" s="444"/>
      <c r="S858" s="444"/>
    </row>
    <row r="859" ht="15.75" customHeight="1">
      <c r="P859" s="444"/>
      <c r="R859" s="444"/>
      <c r="S859" s="444"/>
    </row>
    <row r="860" ht="15.75" customHeight="1">
      <c r="P860" s="444"/>
      <c r="R860" s="444"/>
      <c r="S860" s="444"/>
    </row>
    <row r="861" ht="15.75" customHeight="1">
      <c r="P861" s="444"/>
      <c r="R861" s="444"/>
      <c r="S861" s="444"/>
    </row>
    <row r="862" ht="15.75" customHeight="1">
      <c r="P862" s="444"/>
      <c r="R862" s="444"/>
      <c r="S862" s="444"/>
    </row>
    <row r="863" ht="15.75" customHeight="1">
      <c r="P863" s="444"/>
      <c r="R863" s="444"/>
      <c r="S863" s="444"/>
    </row>
    <row r="864" ht="15.75" customHeight="1">
      <c r="P864" s="444"/>
      <c r="R864" s="444"/>
      <c r="S864" s="444"/>
    </row>
    <row r="865" ht="15.75" customHeight="1">
      <c r="P865" s="444"/>
      <c r="R865" s="444"/>
      <c r="S865" s="444"/>
    </row>
    <row r="866" ht="15.75" customHeight="1">
      <c r="P866" s="444"/>
      <c r="R866" s="444"/>
      <c r="S866" s="444"/>
    </row>
    <row r="867" ht="15.75" customHeight="1">
      <c r="P867" s="444"/>
      <c r="R867" s="444"/>
      <c r="S867" s="444"/>
    </row>
    <row r="868" ht="15.75" customHeight="1">
      <c r="P868" s="444"/>
      <c r="R868" s="444"/>
      <c r="S868" s="444"/>
    </row>
    <row r="869" ht="15.75" customHeight="1">
      <c r="P869" s="444"/>
      <c r="R869" s="444"/>
      <c r="S869" s="444"/>
    </row>
    <row r="870" ht="15.75" customHeight="1">
      <c r="P870" s="444"/>
      <c r="R870" s="444"/>
      <c r="S870" s="444"/>
    </row>
    <row r="871" ht="15.75" customHeight="1">
      <c r="P871" s="444"/>
      <c r="R871" s="444"/>
      <c r="S871" s="444"/>
    </row>
    <row r="872" ht="15.75" customHeight="1">
      <c r="P872" s="444"/>
      <c r="R872" s="444"/>
      <c r="S872" s="444"/>
    </row>
    <row r="873" ht="15.75" customHeight="1">
      <c r="P873" s="444"/>
      <c r="R873" s="444"/>
      <c r="S873" s="444"/>
    </row>
    <row r="874" ht="15.75" customHeight="1">
      <c r="P874" s="444"/>
      <c r="R874" s="444"/>
      <c r="S874" s="444"/>
    </row>
    <row r="875" ht="15.75" customHeight="1">
      <c r="P875" s="444"/>
      <c r="R875" s="444"/>
      <c r="S875" s="444"/>
    </row>
    <row r="876" ht="15.75" customHeight="1">
      <c r="P876" s="444"/>
      <c r="R876" s="444"/>
      <c r="S876" s="444"/>
    </row>
    <row r="877" ht="15.75" customHeight="1">
      <c r="P877" s="444"/>
      <c r="R877" s="444"/>
      <c r="S877" s="444"/>
    </row>
    <row r="878" ht="15.75" customHeight="1">
      <c r="P878" s="444"/>
      <c r="R878" s="444"/>
      <c r="S878" s="444"/>
    </row>
    <row r="879" ht="15.75" customHeight="1">
      <c r="P879" s="444"/>
      <c r="R879" s="444"/>
      <c r="S879" s="444"/>
    </row>
    <row r="880" ht="15.75" customHeight="1">
      <c r="P880" s="444"/>
      <c r="R880" s="444"/>
      <c r="S880" s="444"/>
    </row>
    <row r="881" ht="15.75" customHeight="1">
      <c r="P881" s="444"/>
      <c r="R881" s="444"/>
      <c r="S881" s="444"/>
    </row>
    <row r="882" ht="15.75" customHeight="1">
      <c r="P882" s="444"/>
      <c r="R882" s="444"/>
      <c r="S882" s="444"/>
    </row>
    <row r="883" ht="15.75" customHeight="1">
      <c r="P883" s="444"/>
      <c r="R883" s="444"/>
      <c r="S883" s="444"/>
    </row>
    <row r="884" ht="15.75" customHeight="1">
      <c r="P884" s="444"/>
      <c r="R884" s="444"/>
      <c r="S884" s="444"/>
    </row>
    <row r="885" ht="15.75" customHeight="1">
      <c r="P885" s="444"/>
      <c r="R885" s="444"/>
      <c r="S885" s="444"/>
    </row>
    <row r="886" ht="15.75" customHeight="1">
      <c r="P886" s="444"/>
      <c r="R886" s="444"/>
      <c r="S886" s="444"/>
    </row>
    <row r="887" ht="15.75" customHeight="1">
      <c r="P887" s="444"/>
      <c r="R887" s="444"/>
      <c r="S887" s="444"/>
    </row>
    <row r="888" ht="15.75" customHeight="1">
      <c r="P888" s="444"/>
      <c r="R888" s="444"/>
      <c r="S888" s="444"/>
    </row>
    <row r="889" ht="15.75" customHeight="1">
      <c r="P889" s="444"/>
      <c r="R889" s="444"/>
      <c r="S889" s="444"/>
    </row>
    <row r="890" ht="15.75" customHeight="1">
      <c r="P890" s="444"/>
      <c r="R890" s="444"/>
      <c r="S890" s="444"/>
    </row>
    <row r="891" ht="15.75" customHeight="1">
      <c r="P891" s="444"/>
      <c r="R891" s="444"/>
      <c r="S891" s="444"/>
    </row>
    <row r="892" ht="15.75" customHeight="1">
      <c r="P892" s="444"/>
      <c r="R892" s="444"/>
      <c r="S892" s="444"/>
    </row>
    <row r="893" ht="15.75" customHeight="1">
      <c r="P893" s="444"/>
      <c r="R893" s="444"/>
      <c r="S893" s="444"/>
    </row>
    <row r="894" ht="15.75" customHeight="1">
      <c r="P894" s="444"/>
      <c r="R894" s="444"/>
      <c r="S894" s="444"/>
    </row>
    <row r="895" ht="15.75" customHeight="1">
      <c r="P895" s="444"/>
      <c r="R895" s="444"/>
      <c r="S895" s="444"/>
    </row>
    <row r="896" ht="15.75" customHeight="1">
      <c r="P896" s="444"/>
      <c r="R896" s="444"/>
      <c r="S896" s="444"/>
    </row>
    <row r="897" ht="15.75" customHeight="1">
      <c r="P897" s="444"/>
      <c r="R897" s="444"/>
      <c r="S897" s="444"/>
    </row>
    <row r="898" ht="15.75" customHeight="1">
      <c r="P898" s="444"/>
      <c r="R898" s="444"/>
      <c r="S898" s="444"/>
    </row>
    <row r="899" ht="15.75" customHeight="1">
      <c r="P899" s="444"/>
      <c r="R899" s="444"/>
      <c r="S899" s="444"/>
    </row>
    <row r="900" ht="15.75" customHeight="1">
      <c r="P900" s="444"/>
      <c r="R900" s="444"/>
      <c r="S900" s="444"/>
    </row>
    <row r="901" ht="15.75" customHeight="1">
      <c r="P901" s="444"/>
      <c r="R901" s="444"/>
      <c r="S901" s="444"/>
    </row>
    <row r="902" ht="15.75" customHeight="1">
      <c r="P902" s="444"/>
      <c r="R902" s="444"/>
      <c r="S902" s="444"/>
    </row>
    <row r="903" ht="15.75" customHeight="1">
      <c r="P903" s="444"/>
      <c r="R903" s="444"/>
      <c r="S903" s="444"/>
    </row>
    <row r="904" ht="15.75" customHeight="1">
      <c r="P904" s="444"/>
      <c r="R904" s="444"/>
      <c r="S904" s="444"/>
    </row>
    <row r="905" ht="15.75" customHeight="1">
      <c r="P905" s="444"/>
      <c r="R905" s="444"/>
      <c r="S905" s="444"/>
    </row>
    <row r="906" ht="15.75" customHeight="1">
      <c r="P906" s="444"/>
      <c r="R906" s="444"/>
      <c r="S906" s="444"/>
    </row>
    <row r="907" ht="15.75" customHeight="1">
      <c r="P907" s="444"/>
      <c r="R907" s="444"/>
      <c r="S907" s="444"/>
    </row>
    <row r="908" ht="15.75" customHeight="1">
      <c r="P908" s="444"/>
      <c r="R908" s="444"/>
      <c r="S908" s="444"/>
    </row>
    <row r="909" ht="15.75" customHeight="1">
      <c r="P909" s="444"/>
      <c r="R909" s="444"/>
      <c r="S909" s="444"/>
    </row>
    <row r="910" ht="15.75" customHeight="1">
      <c r="P910" s="444"/>
      <c r="R910" s="444"/>
      <c r="S910" s="444"/>
    </row>
    <row r="911" ht="15.75" customHeight="1">
      <c r="P911" s="444"/>
      <c r="R911" s="444"/>
      <c r="S911" s="444"/>
    </row>
    <row r="912" ht="15.75" customHeight="1">
      <c r="P912" s="444"/>
      <c r="R912" s="444"/>
      <c r="S912" s="444"/>
    </row>
    <row r="913" ht="15.75" customHeight="1">
      <c r="P913" s="444"/>
      <c r="R913" s="444"/>
      <c r="S913" s="444"/>
    </row>
    <row r="914" ht="15.75" customHeight="1">
      <c r="P914" s="444"/>
      <c r="R914" s="444"/>
      <c r="S914" s="444"/>
    </row>
    <row r="915" ht="15.75" customHeight="1">
      <c r="P915" s="444"/>
      <c r="R915" s="444"/>
      <c r="S915" s="444"/>
    </row>
    <row r="916" ht="15.75" customHeight="1">
      <c r="P916" s="444"/>
      <c r="R916" s="444"/>
      <c r="S916" s="444"/>
    </row>
    <row r="917" ht="15.75" customHeight="1">
      <c r="P917" s="444"/>
      <c r="R917" s="444"/>
      <c r="S917" s="444"/>
    </row>
    <row r="918" ht="15.75" customHeight="1">
      <c r="P918" s="444"/>
      <c r="R918" s="444"/>
      <c r="S918" s="444"/>
    </row>
    <row r="919" ht="15.75" customHeight="1">
      <c r="P919" s="444"/>
      <c r="R919" s="444"/>
      <c r="S919" s="444"/>
    </row>
    <row r="920" ht="15.75" customHeight="1">
      <c r="P920" s="444"/>
      <c r="R920" s="444"/>
      <c r="S920" s="444"/>
    </row>
    <row r="921" ht="15.75" customHeight="1">
      <c r="P921" s="444"/>
      <c r="R921" s="444"/>
      <c r="S921" s="444"/>
    </row>
    <row r="922" ht="15.75" customHeight="1">
      <c r="P922" s="444"/>
      <c r="R922" s="444"/>
      <c r="S922" s="444"/>
    </row>
    <row r="923" ht="15.75" customHeight="1">
      <c r="P923" s="444"/>
      <c r="R923" s="444"/>
      <c r="S923" s="444"/>
    </row>
    <row r="924" ht="15.75" customHeight="1">
      <c r="P924" s="444"/>
      <c r="R924" s="444"/>
      <c r="S924" s="444"/>
    </row>
    <row r="925" ht="15.75" customHeight="1">
      <c r="P925" s="444"/>
      <c r="R925" s="444"/>
      <c r="S925" s="444"/>
    </row>
    <row r="926" ht="15.75" customHeight="1">
      <c r="P926" s="444"/>
      <c r="R926" s="444"/>
      <c r="S926" s="444"/>
    </row>
    <row r="927" ht="15.75" customHeight="1">
      <c r="P927" s="444"/>
      <c r="R927" s="444"/>
      <c r="S927" s="444"/>
    </row>
    <row r="928" ht="15.75" customHeight="1">
      <c r="P928" s="444"/>
      <c r="R928" s="444"/>
      <c r="S928" s="444"/>
    </row>
    <row r="929" ht="15.75" customHeight="1">
      <c r="P929" s="444"/>
      <c r="R929" s="444"/>
      <c r="S929" s="444"/>
    </row>
    <row r="930" ht="15.75" customHeight="1">
      <c r="P930" s="444"/>
      <c r="R930" s="444"/>
      <c r="S930" s="444"/>
    </row>
    <row r="931" ht="15.75" customHeight="1">
      <c r="P931" s="444"/>
      <c r="R931" s="444"/>
      <c r="S931" s="444"/>
    </row>
    <row r="932" ht="15.75" customHeight="1">
      <c r="P932" s="444"/>
      <c r="R932" s="444"/>
      <c r="S932" s="444"/>
    </row>
    <row r="933" ht="15.75" customHeight="1">
      <c r="P933" s="444"/>
      <c r="R933" s="444"/>
      <c r="S933" s="444"/>
    </row>
    <row r="934" ht="15.75" customHeight="1">
      <c r="P934" s="444"/>
      <c r="R934" s="444"/>
      <c r="S934" s="444"/>
    </row>
    <row r="935" ht="15.75" customHeight="1">
      <c r="P935" s="444"/>
      <c r="R935" s="444"/>
      <c r="S935" s="444"/>
    </row>
    <row r="936" ht="15.75" customHeight="1">
      <c r="P936" s="444"/>
      <c r="R936" s="444"/>
      <c r="S936" s="444"/>
    </row>
    <row r="937" ht="15.75" customHeight="1">
      <c r="P937" s="444"/>
      <c r="R937" s="444"/>
      <c r="S937" s="444"/>
    </row>
    <row r="938" ht="15.75" customHeight="1">
      <c r="P938" s="444"/>
      <c r="R938" s="444"/>
      <c r="S938" s="444"/>
    </row>
    <row r="939" ht="15.75" customHeight="1">
      <c r="P939" s="444"/>
      <c r="R939" s="444"/>
      <c r="S939" s="444"/>
    </row>
    <row r="940" ht="15.75" customHeight="1">
      <c r="P940" s="444"/>
      <c r="R940" s="444"/>
      <c r="S940" s="444"/>
    </row>
    <row r="941" ht="15.75" customHeight="1">
      <c r="P941" s="444"/>
      <c r="R941" s="444"/>
      <c r="S941" s="444"/>
    </row>
    <row r="942" ht="15.75" customHeight="1">
      <c r="P942" s="444"/>
      <c r="R942" s="444"/>
      <c r="S942" s="444"/>
    </row>
    <row r="943" ht="15.75" customHeight="1">
      <c r="P943" s="444"/>
      <c r="R943" s="444"/>
      <c r="S943" s="444"/>
    </row>
    <row r="944" ht="15.75" customHeight="1">
      <c r="P944" s="444"/>
      <c r="R944" s="444"/>
      <c r="S944" s="444"/>
    </row>
    <row r="945" ht="15.75" customHeight="1">
      <c r="P945" s="444"/>
      <c r="R945" s="444"/>
      <c r="S945" s="444"/>
    </row>
    <row r="946" ht="15.75" customHeight="1">
      <c r="P946" s="444"/>
      <c r="R946" s="444"/>
      <c r="S946" s="444"/>
    </row>
    <row r="947" ht="15.75" customHeight="1">
      <c r="P947" s="444"/>
      <c r="R947" s="444"/>
      <c r="S947" s="444"/>
    </row>
    <row r="948" ht="15.75" customHeight="1">
      <c r="P948" s="444"/>
      <c r="R948" s="444"/>
      <c r="S948" s="444"/>
    </row>
    <row r="949" ht="15.75" customHeight="1">
      <c r="P949" s="444"/>
      <c r="R949" s="444"/>
      <c r="S949" s="444"/>
    </row>
    <row r="950" ht="15.75" customHeight="1">
      <c r="P950" s="444"/>
      <c r="R950" s="444"/>
      <c r="S950" s="444"/>
    </row>
    <row r="951" ht="15.75" customHeight="1">
      <c r="P951" s="444"/>
      <c r="R951" s="444"/>
      <c r="S951" s="444"/>
    </row>
    <row r="952" ht="15.75" customHeight="1">
      <c r="P952" s="444"/>
      <c r="R952" s="444"/>
      <c r="S952" s="444"/>
    </row>
    <row r="953" ht="15.75" customHeight="1">
      <c r="P953" s="444"/>
      <c r="R953" s="444"/>
      <c r="S953" s="444"/>
    </row>
    <row r="954" ht="15.75" customHeight="1">
      <c r="P954" s="444"/>
      <c r="R954" s="444"/>
      <c r="S954" s="444"/>
    </row>
    <row r="955" ht="15.75" customHeight="1">
      <c r="P955" s="444"/>
      <c r="R955" s="444"/>
      <c r="S955" s="444"/>
    </row>
    <row r="956" ht="15.75" customHeight="1">
      <c r="P956" s="444"/>
      <c r="R956" s="444"/>
      <c r="S956" s="444"/>
    </row>
    <row r="957" ht="15.75" customHeight="1">
      <c r="P957" s="444"/>
      <c r="R957" s="444"/>
      <c r="S957" s="444"/>
    </row>
    <row r="958" ht="15.75" customHeight="1">
      <c r="P958" s="444"/>
      <c r="R958" s="444"/>
      <c r="S958" s="444"/>
    </row>
    <row r="959" ht="15.75" customHeight="1">
      <c r="P959" s="444"/>
      <c r="R959" s="444"/>
      <c r="S959" s="444"/>
    </row>
    <row r="960" ht="15.75" customHeight="1">
      <c r="P960" s="444"/>
      <c r="R960" s="444"/>
      <c r="S960" s="444"/>
    </row>
    <row r="961" ht="15.75" customHeight="1">
      <c r="P961" s="444"/>
      <c r="R961" s="444"/>
      <c r="S961" s="444"/>
    </row>
    <row r="962" ht="15.75" customHeight="1">
      <c r="P962" s="444"/>
      <c r="R962" s="444"/>
      <c r="S962" s="444"/>
    </row>
    <row r="963" ht="15.75" customHeight="1">
      <c r="P963" s="444"/>
      <c r="R963" s="444"/>
      <c r="S963" s="444"/>
    </row>
    <row r="964" ht="15.75" customHeight="1">
      <c r="P964" s="444"/>
      <c r="R964" s="444"/>
      <c r="S964" s="444"/>
    </row>
    <row r="965" ht="15.75" customHeight="1">
      <c r="P965" s="444"/>
      <c r="R965" s="444"/>
      <c r="S965" s="444"/>
    </row>
    <row r="966" ht="15.75" customHeight="1">
      <c r="P966" s="444"/>
      <c r="R966" s="444"/>
      <c r="S966" s="444"/>
    </row>
    <row r="967" ht="15.75" customHeight="1">
      <c r="P967" s="444"/>
      <c r="R967" s="444"/>
      <c r="S967" s="444"/>
    </row>
    <row r="968" ht="15.75" customHeight="1">
      <c r="P968" s="444"/>
      <c r="R968" s="444"/>
      <c r="S968" s="444"/>
    </row>
    <row r="969" ht="15.75" customHeight="1">
      <c r="P969" s="444"/>
      <c r="R969" s="444"/>
      <c r="S969" s="444"/>
    </row>
    <row r="970" ht="15.75" customHeight="1">
      <c r="P970" s="444"/>
      <c r="R970" s="444"/>
      <c r="S970" s="444"/>
    </row>
    <row r="971" ht="15.75" customHeight="1">
      <c r="P971" s="444"/>
      <c r="R971" s="444"/>
      <c r="S971" s="444"/>
    </row>
    <row r="972" ht="15.75" customHeight="1">
      <c r="P972" s="444"/>
      <c r="R972" s="444"/>
      <c r="S972" s="444"/>
    </row>
    <row r="973" ht="15.75" customHeight="1">
      <c r="P973" s="444"/>
      <c r="R973" s="444"/>
      <c r="S973" s="444"/>
    </row>
    <row r="974" ht="15.75" customHeight="1">
      <c r="P974" s="444"/>
      <c r="R974" s="444"/>
      <c r="S974" s="444"/>
    </row>
    <row r="975" ht="15.75" customHeight="1">
      <c r="P975" s="444"/>
      <c r="R975" s="444"/>
      <c r="S975" s="444"/>
    </row>
    <row r="976" ht="15.75" customHeight="1">
      <c r="P976" s="444"/>
      <c r="R976" s="444"/>
      <c r="S976" s="444"/>
    </row>
    <row r="977" ht="15.75" customHeight="1">
      <c r="P977" s="444"/>
      <c r="R977" s="444"/>
      <c r="S977" s="444"/>
    </row>
    <row r="978" ht="15.75" customHeight="1">
      <c r="P978" s="444"/>
      <c r="R978" s="444"/>
      <c r="S978" s="444"/>
    </row>
    <row r="979" ht="15.75" customHeight="1">
      <c r="P979" s="444"/>
      <c r="R979" s="444"/>
      <c r="S979" s="444"/>
    </row>
    <row r="980" ht="15.75" customHeight="1">
      <c r="P980" s="444"/>
      <c r="R980" s="444"/>
      <c r="S980" s="444"/>
    </row>
    <row r="981" ht="15.75" customHeight="1">
      <c r="P981" s="444"/>
      <c r="R981" s="444"/>
      <c r="S981" s="444"/>
    </row>
    <row r="982" ht="15.75" customHeight="1">
      <c r="P982" s="444"/>
      <c r="R982" s="444"/>
      <c r="S982" s="444"/>
    </row>
    <row r="983" ht="15.75" customHeight="1">
      <c r="P983" s="444"/>
      <c r="R983" s="444"/>
      <c r="S983" s="444"/>
    </row>
    <row r="984" ht="15.75" customHeight="1">
      <c r="P984" s="444"/>
      <c r="R984" s="444"/>
      <c r="S984" s="444"/>
    </row>
    <row r="985" ht="15.75" customHeight="1">
      <c r="P985" s="444"/>
      <c r="R985" s="444"/>
      <c r="S985" s="444"/>
    </row>
    <row r="986" ht="15.75" customHeight="1">
      <c r="P986" s="444"/>
      <c r="R986" s="444"/>
      <c r="S986" s="444"/>
    </row>
    <row r="987" ht="15.75" customHeight="1">
      <c r="P987" s="444"/>
      <c r="R987" s="444"/>
      <c r="S987" s="444"/>
    </row>
    <row r="988" ht="15.75" customHeight="1">
      <c r="P988" s="444"/>
      <c r="R988" s="444"/>
      <c r="S988" s="444"/>
    </row>
    <row r="989" ht="15.75" customHeight="1">
      <c r="P989" s="444"/>
      <c r="R989" s="444"/>
      <c r="S989" s="444"/>
    </row>
    <row r="990" ht="15.75" customHeight="1">
      <c r="P990" s="444"/>
      <c r="R990" s="444"/>
      <c r="S990" s="444"/>
    </row>
    <row r="991" ht="15.75" customHeight="1">
      <c r="P991" s="444"/>
      <c r="R991" s="444"/>
      <c r="S991" s="444"/>
    </row>
    <row r="992" ht="15.75" customHeight="1">
      <c r="P992" s="444"/>
      <c r="R992" s="444"/>
      <c r="S992" s="444"/>
    </row>
    <row r="993" ht="15.75" customHeight="1">
      <c r="P993" s="444"/>
      <c r="R993" s="444"/>
      <c r="S993" s="444"/>
    </row>
    <row r="994" ht="15.75" customHeight="1">
      <c r="P994" s="444"/>
      <c r="R994" s="444"/>
      <c r="S994" s="444"/>
    </row>
    <row r="995" ht="15.75" customHeight="1">
      <c r="P995" s="444"/>
      <c r="R995" s="444"/>
      <c r="S995" s="444"/>
    </row>
    <row r="996" ht="15.75" customHeight="1">
      <c r="P996" s="444"/>
      <c r="R996" s="444"/>
      <c r="S996" s="444"/>
    </row>
    <row r="997" ht="15.75" customHeight="1">
      <c r="P997" s="444"/>
      <c r="R997" s="444"/>
      <c r="S997" s="444"/>
    </row>
    <row r="998" ht="15.75" customHeight="1">
      <c r="P998" s="444"/>
      <c r="R998" s="444"/>
      <c r="S998" s="444"/>
    </row>
    <row r="999" ht="15.75" customHeight="1">
      <c r="P999" s="444"/>
      <c r="R999" s="444"/>
      <c r="S999" s="444"/>
    </row>
    <row r="1000" ht="15.75" customHeight="1">
      <c r="P1000" s="444"/>
      <c r="R1000" s="444"/>
      <c r="S1000" s="444"/>
    </row>
  </sheetData>
  <mergeCells count="1">
    <mergeCell ref="A49:C49"/>
  </mergeCells>
  <conditionalFormatting sqref="D8:P92 S8:S92 T9:T92">
    <cfRule type="cellIs" dxfId="1" priority="1" operator="lessThan">
      <formula>1</formula>
    </cfRule>
  </conditionalFormatting>
  <conditionalFormatting sqref="T1:T1000">
    <cfRule type="cellIs" dxfId="2" priority="2" operator="lessThan">
      <formula>49.9</formula>
    </cfRule>
  </conditionalFormatting>
  <conditionalFormatting sqref="T1:T1000">
    <cfRule type="cellIs" dxfId="3" priority="3" operator="greaterThanOrEqual">
      <formula>50</formula>
    </cfRule>
  </conditionalFormatting>
  <hyperlinks>
    <hyperlink r:id="rId4" ref="A8"/>
  </hyperlinks>
  <printOptions/>
  <pageMargins bottom="0.75" footer="0.0" header="0.0" left="0.25" right="0.25" top="0.75"/>
  <pageSetup fitToHeight="0" paperSize="9" orientation="landscape"/>
  <drawing r:id="rId5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5.57"/>
    <col customWidth="1" min="3" max="3" width="32.71"/>
    <col customWidth="1" min="4" max="4" width="5.43"/>
    <col customWidth="1" min="5" max="5" width="7.14"/>
    <col customWidth="1" min="6" max="6" width="4.14"/>
    <col customWidth="1" min="7" max="7" width="9.14"/>
    <col customWidth="1" min="8" max="8" width="8.57"/>
    <col customWidth="1" min="9" max="9" width="8.43"/>
    <col customWidth="1" min="10" max="11" width="9.29"/>
    <col customWidth="1" min="12" max="12" width="8.14"/>
    <col customWidth="1" min="13" max="13" width="7.71"/>
    <col customWidth="1" min="14" max="14" width="8.14"/>
    <col customWidth="1" min="15" max="15" width="7.71"/>
    <col customWidth="1" min="16" max="16" width="7.29"/>
    <col customWidth="1" min="17" max="17" width="13.43"/>
    <col customWidth="1" min="18" max="18" width="9.0"/>
    <col customWidth="1" min="19" max="19" width="16.57"/>
    <col customWidth="1" min="20" max="20" width="10.0"/>
  </cols>
  <sheetData>
    <row r="1">
      <c r="A1" s="7" t="s">
        <v>422</v>
      </c>
      <c r="B1" s="364" t="s">
        <v>423</v>
      </c>
      <c r="C1" s="366" t="s">
        <v>424</v>
      </c>
      <c r="D1" s="21"/>
      <c r="E1" s="21"/>
      <c r="F1" s="368"/>
      <c r="G1" s="21"/>
      <c r="H1" s="21"/>
      <c r="I1" s="21"/>
      <c r="J1" s="21"/>
      <c r="K1" s="21"/>
      <c r="L1" s="21"/>
      <c r="M1" s="7"/>
      <c r="N1" s="7"/>
      <c r="O1" s="7"/>
      <c r="P1" s="369"/>
      <c r="Q1" s="7"/>
      <c r="R1" s="370"/>
      <c r="S1" s="370"/>
      <c r="T1" s="370"/>
      <c r="U1" s="7"/>
      <c r="V1" s="7"/>
      <c r="W1" s="7"/>
      <c r="X1" s="7"/>
      <c r="Y1" s="7"/>
      <c r="Z1" s="7"/>
      <c r="AA1" s="7"/>
      <c r="AB1" s="7"/>
      <c r="AC1" s="7"/>
    </row>
    <row r="2">
      <c r="A2" s="7"/>
      <c r="B2" s="371" t="s">
        <v>425</v>
      </c>
      <c r="C2" s="372" t="s">
        <v>426</v>
      </c>
      <c r="D2" s="21"/>
      <c r="E2" s="21"/>
      <c r="F2" s="368"/>
      <c r="G2" s="21"/>
      <c r="H2" s="21"/>
      <c r="I2" s="21"/>
      <c r="J2" s="21"/>
      <c r="K2" s="21"/>
      <c r="L2" s="21"/>
      <c r="M2" s="7"/>
      <c r="N2" s="7"/>
      <c r="O2" s="7"/>
      <c r="P2" s="369"/>
      <c r="Q2" s="7"/>
      <c r="R2" s="370"/>
      <c r="S2" s="370"/>
      <c r="T2" s="370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371" t="s">
        <v>427</v>
      </c>
      <c r="C3" s="373">
        <v>45740.0</v>
      </c>
      <c r="D3" s="7"/>
      <c r="E3" s="7"/>
      <c r="F3" s="374"/>
      <c r="G3" s="7"/>
      <c r="H3" s="7"/>
      <c r="I3" s="7"/>
      <c r="J3" s="7"/>
      <c r="K3" s="7"/>
      <c r="L3" s="7"/>
      <c r="M3" s="7"/>
      <c r="N3" s="7"/>
      <c r="O3" s="7"/>
      <c r="P3" s="370"/>
      <c r="Q3" s="7"/>
      <c r="R3" s="370"/>
      <c r="S3" s="370"/>
      <c r="T3" s="370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375" t="s">
        <v>428</v>
      </c>
      <c r="C4" s="376"/>
      <c r="D4" s="7"/>
      <c r="E4" s="7"/>
      <c r="F4" s="374"/>
      <c r="G4" s="7"/>
      <c r="H4" s="7"/>
      <c r="I4" s="7"/>
      <c r="J4" s="7"/>
      <c r="K4" s="7"/>
      <c r="L4" s="7"/>
      <c r="M4" s="7"/>
      <c r="N4" s="7"/>
      <c r="O4" s="7"/>
      <c r="P4" s="370"/>
      <c r="Q4" s="7"/>
      <c r="R4" s="370"/>
      <c r="S4" s="370"/>
      <c r="T4" s="370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7"/>
      <c r="C5" s="7"/>
      <c r="D5" s="7"/>
      <c r="E5" s="7"/>
      <c r="F5" s="374"/>
      <c r="G5" s="7"/>
      <c r="H5" s="7"/>
      <c r="I5" s="7"/>
      <c r="J5" s="7"/>
      <c r="K5" s="7"/>
      <c r="L5" s="7"/>
      <c r="M5" s="7"/>
      <c r="N5" s="7"/>
      <c r="O5" s="7"/>
      <c r="P5" s="370"/>
      <c r="Q5" s="7"/>
      <c r="R5" s="370"/>
      <c r="S5" s="370"/>
      <c r="T5" s="370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7"/>
      <c r="C6" s="7"/>
      <c r="D6" s="21"/>
      <c r="E6" s="21"/>
      <c r="F6" s="368"/>
      <c r="G6" s="21"/>
      <c r="H6" s="21"/>
      <c r="I6" s="21"/>
      <c r="J6" s="21"/>
      <c r="K6" s="21"/>
      <c r="L6" s="21"/>
      <c r="M6" s="21"/>
      <c r="N6" s="21"/>
      <c r="O6" s="21"/>
      <c r="P6" s="369"/>
      <c r="Q6" s="7"/>
      <c r="R6" s="370"/>
      <c r="S6" s="370"/>
      <c r="T6" s="370"/>
      <c r="U6" s="7"/>
      <c r="V6" s="7"/>
      <c r="W6" s="7"/>
      <c r="X6" s="7"/>
      <c r="Y6" s="7"/>
      <c r="Z6" s="7"/>
      <c r="AA6" s="7"/>
      <c r="AB6" s="7"/>
      <c r="AC6" s="7"/>
    </row>
    <row r="7" ht="45.75" customHeight="1">
      <c r="A7" s="377"/>
      <c r="B7" s="377"/>
      <c r="C7" s="378"/>
      <c r="D7" s="379" t="s">
        <v>429</v>
      </c>
      <c r="E7" s="380" t="s">
        <v>430</v>
      </c>
      <c r="F7" s="379" t="s">
        <v>431</v>
      </c>
      <c r="G7" s="381">
        <v>401.0</v>
      </c>
      <c r="H7" s="382">
        <v>402.0</v>
      </c>
      <c r="I7" s="383" t="s">
        <v>432</v>
      </c>
      <c r="J7" s="382">
        <v>403.0</v>
      </c>
      <c r="K7" s="383" t="s">
        <v>433</v>
      </c>
      <c r="L7" s="384">
        <v>404.0</v>
      </c>
      <c r="M7" s="385" t="s">
        <v>434</v>
      </c>
      <c r="N7" s="386">
        <v>405.0</v>
      </c>
      <c r="O7" s="385" t="s">
        <v>435</v>
      </c>
      <c r="P7" s="387" t="s">
        <v>436</v>
      </c>
      <c r="Q7" s="388" t="s">
        <v>437</v>
      </c>
      <c r="R7" s="389" t="s">
        <v>438</v>
      </c>
      <c r="S7" s="390" t="s">
        <v>439</v>
      </c>
      <c r="T7" s="391" t="s">
        <v>440</v>
      </c>
      <c r="U7" s="7"/>
      <c r="V7" s="7"/>
      <c r="W7" s="7"/>
      <c r="X7" s="7"/>
      <c r="Y7" s="7"/>
      <c r="Z7" s="7"/>
      <c r="AA7" s="7"/>
      <c r="AB7" s="7"/>
      <c r="AC7" s="7"/>
    </row>
    <row r="8">
      <c r="A8" s="392" t="s">
        <v>446</v>
      </c>
      <c r="B8" s="393" t="str">
        <f>[2]Master!C2</f>
        <v>#ERROR!</v>
      </c>
      <c r="C8" s="394" t="s">
        <v>50</v>
      </c>
      <c r="D8" s="395"/>
      <c r="E8" s="395"/>
      <c r="F8" s="396"/>
      <c r="G8" s="397">
        <f>'401'!D9</f>
        <v>41</v>
      </c>
      <c r="H8" s="38">
        <f>'402'!D9</f>
        <v>45</v>
      </c>
      <c r="I8" s="316">
        <f>'402 L'!D9</f>
        <v>15</v>
      </c>
      <c r="J8" s="38">
        <f>'403'!D9</f>
        <v>40</v>
      </c>
      <c r="K8" s="316">
        <f>'403 L'!D9</f>
        <v>12</v>
      </c>
      <c r="L8" s="38">
        <f>'404'!D9</f>
        <v>45</v>
      </c>
      <c r="M8" s="38">
        <f>'404 L'!D9</f>
        <v>14</v>
      </c>
      <c r="N8" s="316">
        <f>'405'!D9</f>
        <v>49</v>
      </c>
      <c r="O8" s="38">
        <f>'405 L'!D9</f>
        <v>4</v>
      </c>
      <c r="P8" s="39">
        <f>'406 L'!D9</f>
        <v>22</v>
      </c>
      <c r="Q8" s="316">
        <f t="shared" ref="Q8:Q92" si="1">SUM(G8+H8+J8+L8+N8)</f>
        <v>220</v>
      </c>
      <c r="R8" s="398">
        <f t="shared" ref="R8:R92" si="2">SUM(K8+O8+P8+M8+I8)</f>
        <v>67</v>
      </c>
      <c r="S8" s="39">
        <f>Q8+R8+D8+E8</f>
        <v>287</v>
      </c>
      <c r="T8" s="399" t="s">
        <v>442</v>
      </c>
      <c r="U8" s="7"/>
      <c r="V8" s="7"/>
      <c r="W8" s="7"/>
      <c r="X8" s="7"/>
      <c r="Y8" s="7"/>
      <c r="Z8" s="7"/>
      <c r="AA8" s="7"/>
      <c r="AB8" s="7"/>
      <c r="AC8" s="7"/>
    </row>
    <row r="9">
      <c r="A9" s="121">
        <v>1.0</v>
      </c>
      <c r="B9" s="122" t="s">
        <v>56</v>
      </c>
      <c r="C9" s="123" t="s">
        <v>57</v>
      </c>
      <c r="D9" s="445">
        <v>20.0</v>
      </c>
      <c r="E9" s="445" t="s">
        <v>447</v>
      </c>
      <c r="F9" s="401"/>
      <c r="G9" s="402">
        <f>'401'!D10</f>
        <v>35</v>
      </c>
      <c r="H9" s="403">
        <f>'402'!D10</f>
        <v>37</v>
      </c>
      <c r="I9" s="404">
        <f>'402 L'!D10</f>
        <v>13</v>
      </c>
      <c r="J9" s="403">
        <f>'403'!D10</f>
        <v>33</v>
      </c>
      <c r="K9" s="404">
        <f>'403 L'!D10</f>
        <v>11</v>
      </c>
      <c r="L9" s="403">
        <f>'404'!D10</f>
        <v>38</v>
      </c>
      <c r="M9" s="403">
        <f>'404 L'!D10</f>
        <v>11</v>
      </c>
      <c r="N9" s="404">
        <f>'405'!D10</f>
        <v>34</v>
      </c>
      <c r="O9" s="403">
        <f>'405 L'!D10</f>
        <v>4</v>
      </c>
      <c r="P9" s="405">
        <f>'406 L'!D10</f>
        <v>18</v>
      </c>
      <c r="Q9" s="404">
        <f t="shared" si="1"/>
        <v>177</v>
      </c>
      <c r="R9" s="406">
        <f t="shared" si="2"/>
        <v>57</v>
      </c>
      <c r="S9" s="405">
        <f t="shared" ref="S9:S48" si="3">Q9+R9+D9</f>
        <v>254</v>
      </c>
      <c r="T9" s="407">
        <f t="shared" ref="T9:T48" si="4">ROUND(S9/S$8*100,0)</f>
        <v>89</v>
      </c>
      <c r="U9" s="408"/>
      <c r="V9" s="408"/>
      <c r="W9" s="408"/>
      <c r="X9" s="408"/>
      <c r="Y9" s="408"/>
      <c r="Z9" s="408"/>
      <c r="AA9" s="408"/>
      <c r="AB9" s="408"/>
      <c r="AC9" s="408"/>
    </row>
    <row r="10" ht="15.75" customHeight="1">
      <c r="A10" s="169">
        <v>2.0</v>
      </c>
      <c r="B10" s="170" t="s">
        <v>58</v>
      </c>
      <c r="C10" s="171" t="s">
        <v>59</v>
      </c>
      <c r="D10" s="445">
        <v>14.0</v>
      </c>
      <c r="E10" s="400"/>
      <c r="F10" s="401"/>
      <c r="G10" s="402">
        <f>'401'!D11</f>
        <v>17</v>
      </c>
      <c r="H10" s="403">
        <f>'402'!D11</f>
        <v>22</v>
      </c>
      <c r="I10" s="404">
        <f>'402 L'!D11</f>
        <v>7</v>
      </c>
      <c r="J10" s="403">
        <f>'403'!D11</f>
        <v>13</v>
      </c>
      <c r="K10" s="404">
        <f>'403 L'!D11</f>
        <v>2</v>
      </c>
      <c r="L10" s="403">
        <f>'404'!D11</f>
        <v>23</v>
      </c>
      <c r="M10" s="403">
        <f>'404 L'!D11</f>
        <v>5</v>
      </c>
      <c r="N10" s="404">
        <f>'405'!D11</f>
        <v>27</v>
      </c>
      <c r="O10" s="403">
        <f>'405 L'!D11</f>
        <v>1</v>
      </c>
      <c r="P10" s="405">
        <f>'406 L'!D11</f>
        <v>9</v>
      </c>
      <c r="Q10" s="404">
        <f t="shared" si="1"/>
        <v>102</v>
      </c>
      <c r="R10" s="406">
        <f t="shared" si="2"/>
        <v>24</v>
      </c>
      <c r="S10" s="405">
        <f t="shared" si="3"/>
        <v>140</v>
      </c>
      <c r="T10" s="407">
        <f t="shared" si="4"/>
        <v>49</v>
      </c>
      <c r="U10" s="408"/>
      <c r="V10" s="408"/>
      <c r="W10" s="408"/>
      <c r="X10" s="408"/>
      <c r="Y10" s="408"/>
      <c r="Z10" s="408"/>
      <c r="AA10" s="408"/>
      <c r="AB10" s="408"/>
      <c r="AC10" s="408"/>
    </row>
    <row r="11">
      <c r="A11" s="121">
        <v>3.0</v>
      </c>
      <c r="B11" s="170" t="s">
        <v>60</v>
      </c>
      <c r="C11" s="171" t="s">
        <v>61</v>
      </c>
      <c r="D11" s="400"/>
      <c r="E11" s="409"/>
      <c r="F11" s="401"/>
      <c r="G11" s="402">
        <f>'401'!D12</f>
        <v>16</v>
      </c>
      <c r="H11" s="403">
        <f>'402'!D12</f>
        <v>17</v>
      </c>
      <c r="I11" s="404">
        <f>'402 L'!D12</f>
        <v>7</v>
      </c>
      <c r="J11" s="403">
        <f>'403'!D12</f>
        <v>19</v>
      </c>
      <c r="K11" s="404">
        <f>'403 L'!D12</f>
        <v>4</v>
      </c>
      <c r="L11" s="403">
        <f>'404'!D12</f>
        <v>22</v>
      </c>
      <c r="M11" s="403">
        <f>'404 L'!D12</f>
        <v>9</v>
      </c>
      <c r="N11" s="404">
        <f>'405'!D12</f>
        <v>26</v>
      </c>
      <c r="O11" s="403">
        <f>'405 L'!D12</f>
        <v>1</v>
      </c>
      <c r="P11" s="405">
        <f>'406 L'!D12</f>
        <v>10</v>
      </c>
      <c r="Q11" s="404">
        <f t="shared" si="1"/>
        <v>100</v>
      </c>
      <c r="R11" s="406">
        <f t="shared" si="2"/>
        <v>31</v>
      </c>
      <c r="S11" s="405">
        <f t="shared" si="3"/>
        <v>131</v>
      </c>
      <c r="T11" s="407">
        <f t="shared" si="4"/>
        <v>46</v>
      </c>
      <c r="U11" s="408"/>
      <c r="V11" s="408"/>
      <c r="W11" s="408"/>
      <c r="X11" s="408"/>
      <c r="Y11" s="408"/>
      <c r="Z11" s="408"/>
      <c r="AA11" s="408"/>
      <c r="AB11" s="408"/>
      <c r="AC11" s="408"/>
    </row>
    <row r="12">
      <c r="A12" s="121">
        <v>4.0</v>
      </c>
      <c r="B12" s="170" t="s">
        <v>62</v>
      </c>
      <c r="C12" s="171" t="s">
        <v>63</v>
      </c>
      <c r="D12" s="445">
        <v>56.0</v>
      </c>
      <c r="E12" s="400"/>
      <c r="F12" s="401"/>
      <c r="G12" s="402">
        <f>'401'!D13</f>
        <v>21</v>
      </c>
      <c r="H12" s="403">
        <f>'402'!D13</f>
        <v>22</v>
      </c>
      <c r="I12" s="404">
        <f>'402 L'!D13</f>
        <v>6</v>
      </c>
      <c r="J12" s="403">
        <f>'403'!D13</f>
        <v>21</v>
      </c>
      <c r="K12" s="404">
        <f>'403 L'!D13</f>
        <v>6</v>
      </c>
      <c r="L12" s="403">
        <f>'404'!D13</f>
        <v>22</v>
      </c>
      <c r="M12" s="403">
        <f>'404 L'!D13</f>
        <v>5</v>
      </c>
      <c r="N12" s="404">
        <f>'405'!D13</f>
        <v>25</v>
      </c>
      <c r="O12" s="403">
        <f>'405 L'!D13</f>
        <v>3</v>
      </c>
      <c r="P12" s="405">
        <f>'406 L'!D13</f>
        <v>12</v>
      </c>
      <c r="Q12" s="404">
        <f t="shared" si="1"/>
        <v>111</v>
      </c>
      <c r="R12" s="406">
        <f t="shared" si="2"/>
        <v>32</v>
      </c>
      <c r="S12" s="405">
        <f t="shared" si="3"/>
        <v>199</v>
      </c>
      <c r="T12" s="407">
        <f t="shared" si="4"/>
        <v>69</v>
      </c>
      <c r="U12" s="408"/>
      <c r="V12" s="408"/>
      <c r="W12" s="408"/>
      <c r="X12" s="408"/>
      <c r="Y12" s="408"/>
      <c r="Z12" s="408"/>
      <c r="AA12" s="408"/>
      <c r="AB12" s="408"/>
      <c r="AC12" s="408"/>
    </row>
    <row r="13">
      <c r="A13" s="169">
        <v>5.0</v>
      </c>
      <c r="B13" s="170" t="s">
        <v>64</v>
      </c>
      <c r="C13" s="171" t="s">
        <v>65</v>
      </c>
      <c r="D13" s="400"/>
      <c r="E13" s="409"/>
      <c r="F13" s="401"/>
      <c r="G13" s="402">
        <f>'401'!D14</f>
        <v>29</v>
      </c>
      <c r="H13" s="403">
        <f>'402'!D14</f>
        <v>36</v>
      </c>
      <c r="I13" s="404">
        <f>'402 L'!D14</f>
        <v>11</v>
      </c>
      <c r="J13" s="403">
        <f>'403'!D14</f>
        <v>28</v>
      </c>
      <c r="K13" s="404">
        <f>'403 L'!D14</f>
        <v>8</v>
      </c>
      <c r="L13" s="403">
        <f>'404'!D14</f>
        <v>34</v>
      </c>
      <c r="M13" s="403">
        <f>'404 L'!D14</f>
        <v>10</v>
      </c>
      <c r="N13" s="404">
        <f>'405'!D14</f>
        <v>35</v>
      </c>
      <c r="O13" s="403">
        <f>'405 L'!D14</f>
        <v>2</v>
      </c>
      <c r="P13" s="405">
        <f>'406 L'!D14</f>
        <v>14</v>
      </c>
      <c r="Q13" s="404">
        <f t="shared" si="1"/>
        <v>162</v>
      </c>
      <c r="R13" s="406">
        <f t="shared" si="2"/>
        <v>45</v>
      </c>
      <c r="S13" s="405">
        <f t="shared" si="3"/>
        <v>207</v>
      </c>
      <c r="T13" s="407">
        <f t="shared" si="4"/>
        <v>72</v>
      </c>
      <c r="U13" s="408"/>
      <c r="V13" s="408"/>
      <c r="W13" s="408"/>
      <c r="X13" s="408"/>
      <c r="Y13" s="408"/>
      <c r="Z13" s="408"/>
      <c r="AA13" s="408"/>
      <c r="AB13" s="408"/>
      <c r="AC13" s="408"/>
    </row>
    <row r="14">
      <c r="A14" s="121">
        <v>6.0</v>
      </c>
      <c r="B14" s="170" t="s">
        <v>66</v>
      </c>
      <c r="C14" s="171" t="s">
        <v>67</v>
      </c>
      <c r="D14" s="400"/>
      <c r="E14" s="400"/>
      <c r="F14" s="401"/>
      <c r="G14" s="402">
        <f>'401'!D15</f>
        <v>16</v>
      </c>
      <c r="H14" s="403">
        <f>'402'!D15</f>
        <v>19</v>
      </c>
      <c r="I14" s="404">
        <f>'402 L'!D15</f>
        <v>7</v>
      </c>
      <c r="J14" s="403">
        <f>'403'!D15</f>
        <v>16</v>
      </c>
      <c r="K14" s="404">
        <f>'403 L'!D15</f>
        <v>4</v>
      </c>
      <c r="L14" s="403">
        <f>'404'!D15</f>
        <v>15</v>
      </c>
      <c r="M14" s="403">
        <f>'404 L'!D15</f>
        <v>7</v>
      </c>
      <c r="N14" s="404">
        <f>'405'!D15</f>
        <v>27</v>
      </c>
      <c r="O14" s="403">
        <f>'405 L'!D15</f>
        <v>2</v>
      </c>
      <c r="P14" s="405">
        <f>'406 L'!D15</f>
        <v>12</v>
      </c>
      <c r="Q14" s="404">
        <f t="shared" si="1"/>
        <v>93</v>
      </c>
      <c r="R14" s="406">
        <f t="shared" si="2"/>
        <v>32</v>
      </c>
      <c r="S14" s="405">
        <f t="shared" si="3"/>
        <v>125</v>
      </c>
      <c r="T14" s="407">
        <f t="shared" si="4"/>
        <v>44</v>
      </c>
      <c r="U14" s="408"/>
      <c r="V14" s="408"/>
      <c r="W14" s="408"/>
      <c r="X14" s="408"/>
      <c r="Y14" s="408"/>
      <c r="Z14" s="408"/>
      <c r="AA14" s="408"/>
      <c r="AB14" s="408"/>
      <c r="AC14" s="408"/>
    </row>
    <row r="15">
      <c r="A15" s="121">
        <v>7.0</v>
      </c>
      <c r="B15" s="170" t="s">
        <v>68</v>
      </c>
      <c r="C15" s="171" t="s">
        <v>69</v>
      </c>
      <c r="D15" s="445">
        <v>56.0</v>
      </c>
      <c r="E15" s="400"/>
      <c r="F15" s="401"/>
      <c r="G15" s="402">
        <f>'401'!D16</f>
        <v>1</v>
      </c>
      <c r="H15" s="403">
        <f>'402'!D16</f>
        <v>1</v>
      </c>
      <c r="I15" s="404">
        <f>'402 L'!D16</f>
        <v>2</v>
      </c>
      <c r="J15" s="403">
        <f>'403'!D16</f>
        <v>2</v>
      </c>
      <c r="K15" s="404">
        <f>'403 L'!D16</f>
        <v>1</v>
      </c>
      <c r="L15" s="403">
        <f>'404'!D16</f>
        <v>2</v>
      </c>
      <c r="M15" s="403">
        <f>'404 L'!D16</f>
        <v>1</v>
      </c>
      <c r="N15" s="404">
        <f>'405'!D16</f>
        <v>2</v>
      </c>
      <c r="O15" s="403">
        <f>'405 L'!D16</f>
        <v>0</v>
      </c>
      <c r="P15" s="405">
        <f>'406 L'!D16</f>
        <v>0</v>
      </c>
      <c r="Q15" s="404">
        <f t="shared" si="1"/>
        <v>8</v>
      </c>
      <c r="R15" s="406">
        <f t="shared" si="2"/>
        <v>4</v>
      </c>
      <c r="S15" s="405">
        <f t="shared" si="3"/>
        <v>68</v>
      </c>
      <c r="T15" s="407">
        <f t="shared" si="4"/>
        <v>24</v>
      </c>
      <c r="U15" s="408"/>
      <c r="V15" s="408"/>
      <c r="W15" s="408"/>
      <c r="X15" s="408"/>
      <c r="Y15" s="408"/>
      <c r="Z15" s="408"/>
      <c r="AA15" s="408"/>
      <c r="AB15" s="408"/>
      <c r="AC15" s="408"/>
    </row>
    <row r="16">
      <c r="A16" s="169">
        <v>8.0</v>
      </c>
      <c r="B16" s="170" t="s">
        <v>70</v>
      </c>
      <c r="C16" s="171" t="s">
        <v>71</v>
      </c>
      <c r="D16" s="400"/>
      <c r="E16" s="400"/>
      <c r="F16" s="401"/>
      <c r="G16" s="402">
        <f>'401'!D17</f>
        <v>0</v>
      </c>
      <c r="H16" s="403">
        <f>'402'!D17</f>
        <v>0</v>
      </c>
      <c r="I16" s="404">
        <f>'402 L'!D17</f>
        <v>0</v>
      </c>
      <c r="J16" s="403">
        <f>'403'!D17</f>
        <v>0</v>
      </c>
      <c r="K16" s="404">
        <f>'403 L'!D17</f>
        <v>0</v>
      </c>
      <c r="L16" s="403">
        <f>'404'!D17</f>
        <v>0</v>
      </c>
      <c r="M16" s="403">
        <f>'404 L'!D17</f>
        <v>0</v>
      </c>
      <c r="N16" s="404">
        <f>'405'!D17</f>
        <v>0</v>
      </c>
      <c r="O16" s="403">
        <f>'405 L'!D17</f>
        <v>0</v>
      </c>
      <c r="P16" s="405">
        <f>'406 L'!D17</f>
        <v>0</v>
      </c>
      <c r="Q16" s="404">
        <f t="shared" si="1"/>
        <v>0</v>
      </c>
      <c r="R16" s="406">
        <f t="shared" si="2"/>
        <v>0</v>
      </c>
      <c r="S16" s="405">
        <f t="shared" si="3"/>
        <v>0</v>
      </c>
      <c r="T16" s="407">
        <f t="shared" si="4"/>
        <v>0</v>
      </c>
      <c r="U16" s="408"/>
      <c r="V16" s="408"/>
      <c r="W16" s="408"/>
      <c r="X16" s="408"/>
      <c r="Y16" s="408"/>
      <c r="Z16" s="408"/>
      <c r="AA16" s="408"/>
      <c r="AB16" s="408"/>
      <c r="AC16" s="408"/>
    </row>
    <row r="17">
      <c r="A17" s="121">
        <v>9.0</v>
      </c>
      <c r="B17" s="170" t="s">
        <v>72</v>
      </c>
      <c r="C17" s="171" t="s">
        <v>73</v>
      </c>
      <c r="D17" s="445">
        <v>35.0</v>
      </c>
      <c r="E17" s="400"/>
      <c r="F17" s="401"/>
      <c r="G17" s="402">
        <f>'401'!D18</f>
        <v>23</v>
      </c>
      <c r="H17" s="403">
        <f>'402'!D18</f>
        <v>30</v>
      </c>
      <c r="I17" s="404">
        <f>'402 L'!D18</f>
        <v>10</v>
      </c>
      <c r="J17" s="403">
        <f>'403'!D18</f>
        <v>23</v>
      </c>
      <c r="K17" s="404">
        <f>'403 L'!D18</f>
        <v>7</v>
      </c>
      <c r="L17" s="403">
        <f>'404'!D18</f>
        <v>28</v>
      </c>
      <c r="M17" s="403">
        <f>'404 L'!D18</f>
        <v>10</v>
      </c>
      <c r="N17" s="404">
        <f>'405'!D18</f>
        <v>34</v>
      </c>
      <c r="O17" s="403">
        <f>'405 L'!D18</f>
        <v>2</v>
      </c>
      <c r="P17" s="405">
        <f>'406 L'!D18</f>
        <v>14</v>
      </c>
      <c r="Q17" s="404">
        <f t="shared" si="1"/>
        <v>138</v>
      </c>
      <c r="R17" s="406">
        <f t="shared" si="2"/>
        <v>43</v>
      </c>
      <c r="S17" s="405">
        <f t="shared" si="3"/>
        <v>216</v>
      </c>
      <c r="T17" s="407">
        <f t="shared" si="4"/>
        <v>75</v>
      </c>
      <c r="U17" s="408"/>
      <c r="V17" s="408"/>
      <c r="W17" s="408"/>
      <c r="X17" s="408"/>
      <c r="Y17" s="408"/>
      <c r="Z17" s="408"/>
      <c r="AA17" s="408"/>
      <c r="AB17" s="408"/>
      <c r="AC17" s="408"/>
    </row>
    <row r="18">
      <c r="A18" s="121">
        <v>10.0</v>
      </c>
      <c r="B18" s="170" t="s">
        <v>74</v>
      </c>
      <c r="C18" s="171" t="s">
        <v>75</v>
      </c>
      <c r="D18" s="400"/>
      <c r="E18" s="400"/>
      <c r="F18" s="401"/>
      <c r="G18" s="402">
        <f>'401'!D19</f>
        <v>0</v>
      </c>
      <c r="H18" s="403">
        <f>'402'!D19</f>
        <v>0</v>
      </c>
      <c r="I18" s="404">
        <f>'402 L'!D19</f>
        <v>0</v>
      </c>
      <c r="J18" s="403">
        <f>'403'!D19</f>
        <v>0</v>
      </c>
      <c r="K18" s="404">
        <f>'403 L'!D19</f>
        <v>0</v>
      </c>
      <c r="L18" s="403">
        <f>'404'!D19</f>
        <v>0</v>
      </c>
      <c r="M18" s="403">
        <f>'404 L'!D19</f>
        <v>0</v>
      </c>
      <c r="N18" s="404">
        <f>'405'!D19</f>
        <v>0</v>
      </c>
      <c r="O18" s="403">
        <f>'405 L'!D19</f>
        <v>0</v>
      </c>
      <c r="P18" s="405">
        <f>'406 L'!D19</f>
        <v>0</v>
      </c>
      <c r="Q18" s="404">
        <f t="shared" si="1"/>
        <v>0</v>
      </c>
      <c r="R18" s="406">
        <f t="shared" si="2"/>
        <v>0</v>
      </c>
      <c r="S18" s="405">
        <f t="shared" si="3"/>
        <v>0</v>
      </c>
      <c r="T18" s="407">
        <f t="shared" si="4"/>
        <v>0</v>
      </c>
      <c r="U18" s="408"/>
      <c r="V18" s="408"/>
      <c r="W18" s="408"/>
      <c r="X18" s="408"/>
      <c r="Y18" s="408"/>
      <c r="Z18" s="408"/>
      <c r="AA18" s="408"/>
      <c r="AB18" s="408"/>
      <c r="AC18" s="408"/>
    </row>
    <row r="19">
      <c r="A19" s="169">
        <v>11.0</v>
      </c>
      <c r="B19" s="170" t="s">
        <v>76</v>
      </c>
      <c r="C19" s="171" t="s">
        <v>77</v>
      </c>
      <c r="D19" s="400"/>
      <c r="E19" s="400"/>
      <c r="F19" s="401"/>
      <c r="G19" s="402">
        <f>'401'!D20</f>
        <v>38</v>
      </c>
      <c r="H19" s="403">
        <f>'402'!D20</f>
        <v>43</v>
      </c>
      <c r="I19" s="404">
        <f>'402 L'!D20</f>
        <v>14</v>
      </c>
      <c r="J19" s="403">
        <f>'403'!D20</f>
        <v>37</v>
      </c>
      <c r="K19" s="404">
        <f>'403 L'!D20</f>
        <v>12</v>
      </c>
      <c r="L19" s="403">
        <f>'404'!D20</f>
        <v>43</v>
      </c>
      <c r="M19" s="403">
        <f>'404 L'!D20</f>
        <v>12</v>
      </c>
      <c r="N19" s="404">
        <f>'405'!D20</f>
        <v>42</v>
      </c>
      <c r="O19" s="403">
        <f>'405 L'!D20</f>
        <v>4</v>
      </c>
      <c r="P19" s="405">
        <f>'406 L'!D20</f>
        <v>20</v>
      </c>
      <c r="Q19" s="404">
        <f t="shared" si="1"/>
        <v>203</v>
      </c>
      <c r="R19" s="406">
        <f t="shared" si="2"/>
        <v>62</v>
      </c>
      <c r="S19" s="405">
        <f t="shared" si="3"/>
        <v>265</v>
      </c>
      <c r="T19" s="407">
        <f t="shared" si="4"/>
        <v>92</v>
      </c>
      <c r="U19" s="408"/>
      <c r="V19" s="408"/>
      <c r="W19" s="408"/>
      <c r="X19" s="408"/>
      <c r="Y19" s="408"/>
      <c r="Z19" s="408"/>
      <c r="AA19" s="408"/>
      <c r="AB19" s="408"/>
      <c r="AC19" s="408"/>
    </row>
    <row r="20" ht="15.75" customHeight="1">
      <c r="A20" s="121">
        <v>12.0</v>
      </c>
      <c r="B20" s="170" t="s">
        <v>78</v>
      </c>
      <c r="C20" s="171" t="s">
        <v>79</v>
      </c>
      <c r="D20" s="400"/>
      <c r="E20" s="400"/>
      <c r="F20" s="401"/>
      <c r="G20" s="402">
        <f>'401'!D21</f>
        <v>6</v>
      </c>
      <c r="H20" s="403">
        <f>'402'!D21</f>
        <v>2</v>
      </c>
      <c r="I20" s="404">
        <f>'402 L'!D21</f>
        <v>1</v>
      </c>
      <c r="J20" s="403">
        <f>'403'!D21</f>
        <v>6</v>
      </c>
      <c r="K20" s="404">
        <f>'403 L'!D21</f>
        <v>1</v>
      </c>
      <c r="L20" s="403">
        <f>'404'!D21</f>
        <v>8</v>
      </c>
      <c r="M20" s="403">
        <f>'404 L'!D21</f>
        <v>2</v>
      </c>
      <c r="N20" s="404">
        <f>'405'!D21</f>
        <v>7</v>
      </c>
      <c r="O20" s="403">
        <f>'405 L'!D21</f>
        <v>0</v>
      </c>
      <c r="P20" s="405">
        <f>'406 L'!D21</f>
        <v>3</v>
      </c>
      <c r="Q20" s="404">
        <f t="shared" si="1"/>
        <v>29</v>
      </c>
      <c r="R20" s="406">
        <f t="shared" si="2"/>
        <v>7</v>
      </c>
      <c r="S20" s="405">
        <f t="shared" si="3"/>
        <v>36</v>
      </c>
      <c r="T20" s="407">
        <f t="shared" si="4"/>
        <v>13</v>
      </c>
      <c r="U20" s="408"/>
      <c r="V20" s="408"/>
      <c r="W20" s="408"/>
      <c r="X20" s="408"/>
      <c r="Y20" s="408"/>
      <c r="Z20" s="408"/>
      <c r="AA20" s="408"/>
      <c r="AB20" s="408"/>
      <c r="AC20" s="408"/>
    </row>
    <row r="21" ht="15.75" customHeight="1">
      <c r="A21" s="121">
        <v>13.0</v>
      </c>
      <c r="B21" s="170" t="s">
        <v>80</v>
      </c>
      <c r="C21" s="171" t="s">
        <v>81</v>
      </c>
      <c r="D21" s="400"/>
      <c r="E21" s="400"/>
      <c r="F21" s="401"/>
      <c r="G21" s="402">
        <f>'401'!D22</f>
        <v>12</v>
      </c>
      <c r="H21" s="403">
        <f>'402'!D22</f>
        <v>11</v>
      </c>
      <c r="I21" s="404">
        <f>'402 L'!D22</f>
        <v>2</v>
      </c>
      <c r="J21" s="403">
        <f>'403'!D22</f>
        <v>12</v>
      </c>
      <c r="K21" s="404">
        <f>'403 L'!D22</f>
        <v>4</v>
      </c>
      <c r="L21" s="403">
        <f>'404'!D22</f>
        <v>7</v>
      </c>
      <c r="M21" s="403">
        <f>'404 L'!D22</f>
        <v>3</v>
      </c>
      <c r="N21" s="404">
        <f>'405'!D22</f>
        <v>12</v>
      </c>
      <c r="O21" s="403">
        <f>'405 L'!D22</f>
        <v>0</v>
      </c>
      <c r="P21" s="405">
        <f>'406 L'!D22</f>
        <v>7</v>
      </c>
      <c r="Q21" s="404">
        <f t="shared" si="1"/>
        <v>54</v>
      </c>
      <c r="R21" s="406">
        <f t="shared" si="2"/>
        <v>16</v>
      </c>
      <c r="S21" s="405">
        <f t="shared" si="3"/>
        <v>70</v>
      </c>
      <c r="T21" s="407">
        <f t="shared" si="4"/>
        <v>24</v>
      </c>
      <c r="U21" s="408"/>
      <c r="V21" s="408"/>
      <c r="W21" s="408"/>
      <c r="X21" s="408"/>
      <c r="Y21" s="408"/>
      <c r="Z21" s="408"/>
      <c r="AA21" s="408"/>
      <c r="AB21" s="408"/>
      <c r="AC21" s="408"/>
    </row>
    <row r="22" ht="15.75" customHeight="1">
      <c r="A22" s="169">
        <v>14.0</v>
      </c>
      <c r="B22" s="170" t="s">
        <v>82</v>
      </c>
      <c r="C22" s="171" t="s">
        <v>83</v>
      </c>
      <c r="D22" s="400"/>
      <c r="E22" s="400"/>
      <c r="F22" s="412"/>
      <c r="G22" s="402">
        <f>'401'!D23</f>
        <v>11</v>
      </c>
      <c r="H22" s="403">
        <f>'402'!D23</f>
        <v>11</v>
      </c>
      <c r="I22" s="404">
        <f>'402 L'!D23</f>
        <v>6</v>
      </c>
      <c r="J22" s="403">
        <f>'403'!D23</f>
        <v>12</v>
      </c>
      <c r="K22" s="404">
        <f>'403 L'!D23</f>
        <v>3</v>
      </c>
      <c r="L22" s="403">
        <f>'404'!D23</f>
        <v>13</v>
      </c>
      <c r="M22" s="403">
        <f>'404 L'!D23</f>
        <v>5</v>
      </c>
      <c r="N22" s="404">
        <f>'405'!D23</f>
        <v>22</v>
      </c>
      <c r="O22" s="403">
        <f>'405 L'!D23</f>
        <v>1</v>
      </c>
      <c r="P22" s="405">
        <f>'406 L'!D23</f>
        <v>9</v>
      </c>
      <c r="Q22" s="404">
        <f t="shared" si="1"/>
        <v>69</v>
      </c>
      <c r="R22" s="406">
        <f t="shared" si="2"/>
        <v>24</v>
      </c>
      <c r="S22" s="405">
        <f t="shared" si="3"/>
        <v>93</v>
      </c>
      <c r="T22" s="407">
        <f t="shared" si="4"/>
        <v>32</v>
      </c>
      <c r="U22" s="408"/>
      <c r="V22" s="408"/>
      <c r="W22" s="408"/>
      <c r="X22" s="408"/>
      <c r="Y22" s="408"/>
      <c r="Z22" s="408"/>
      <c r="AA22" s="408"/>
      <c r="AB22" s="408"/>
      <c r="AC22" s="408"/>
    </row>
    <row r="23" ht="15.75" customHeight="1">
      <c r="A23" s="121">
        <v>15.0</v>
      </c>
      <c r="B23" s="170" t="s">
        <v>84</v>
      </c>
      <c r="C23" s="171" t="s">
        <v>85</v>
      </c>
      <c r="D23" s="400"/>
      <c r="E23" s="400"/>
      <c r="F23" s="401"/>
      <c r="G23" s="402">
        <f>'401'!D24</f>
        <v>20</v>
      </c>
      <c r="H23" s="403">
        <f>'402'!D24</f>
        <v>22</v>
      </c>
      <c r="I23" s="404">
        <f>'402 L'!D24</f>
        <v>4</v>
      </c>
      <c r="J23" s="403">
        <f>'403'!D24</f>
        <v>21</v>
      </c>
      <c r="K23" s="404">
        <f>'403 L'!D24</f>
        <v>5</v>
      </c>
      <c r="L23" s="403">
        <f>'404'!D24</f>
        <v>22</v>
      </c>
      <c r="M23" s="403">
        <f>'404 L'!D24</f>
        <v>7</v>
      </c>
      <c r="N23" s="404">
        <f>'405'!D24</f>
        <v>26</v>
      </c>
      <c r="O23" s="403">
        <f>'405 L'!D24</f>
        <v>2</v>
      </c>
      <c r="P23" s="405">
        <f>'406 L'!D24</f>
        <v>12</v>
      </c>
      <c r="Q23" s="404">
        <f t="shared" si="1"/>
        <v>111</v>
      </c>
      <c r="R23" s="406">
        <f t="shared" si="2"/>
        <v>30</v>
      </c>
      <c r="S23" s="405">
        <f t="shared" si="3"/>
        <v>141</v>
      </c>
      <c r="T23" s="407">
        <f t="shared" si="4"/>
        <v>49</v>
      </c>
      <c r="U23" s="408"/>
      <c r="V23" s="408"/>
      <c r="W23" s="408"/>
      <c r="X23" s="408"/>
      <c r="Y23" s="408"/>
      <c r="Z23" s="408"/>
      <c r="AA23" s="408"/>
      <c r="AB23" s="408"/>
      <c r="AC23" s="408"/>
    </row>
    <row r="24" ht="15.75" customHeight="1">
      <c r="A24" s="121">
        <v>16.0</v>
      </c>
      <c r="B24" s="170" t="s">
        <v>86</v>
      </c>
      <c r="C24" s="171" t="s">
        <v>87</v>
      </c>
      <c r="D24" s="400"/>
      <c r="E24" s="400"/>
      <c r="F24" s="401"/>
      <c r="G24" s="402">
        <f>'401'!D25</f>
        <v>0</v>
      </c>
      <c r="H24" s="403">
        <f>'402'!D25</f>
        <v>0</v>
      </c>
      <c r="I24" s="404">
        <f>'402 L'!D25</f>
        <v>0</v>
      </c>
      <c r="J24" s="403">
        <f>'403'!D25</f>
        <v>0</v>
      </c>
      <c r="K24" s="404">
        <f>'403 L'!D25</f>
        <v>0</v>
      </c>
      <c r="L24" s="403">
        <f>'404'!D25</f>
        <v>0</v>
      </c>
      <c r="M24" s="403">
        <f>'404 L'!D25</f>
        <v>0</v>
      </c>
      <c r="N24" s="404">
        <f>'405'!D25</f>
        <v>0</v>
      </c>
      <c r="O24" s="403">
        <f>'405 L'!D25</f>
        <v>0</v>
      </c>
      <c r="P24" s="405">
        <f>'406 L'!D25</f>
        <v>0</v>
      </c>
      <c r="Q24" s="404">
        <f t="shared" si="1"/>
        <v>0</v>
      </c>
      <c r="R24" s="406">
        <f t="shared" si="2"/>
        <v>0</v>
      </c>
      <c r="S24" s="405">
        <f t="shared" si="3"/>
        <v>0</v>
      </c>
      <c r="T24" s="407">
        <f t="shared" si="4"/>
        <v>0</v>
      </c>
      <c r="U24" s="408"/>
      <c r="V24" s="408"/>
      <c r="W24" s="408"/>
      <c r="X24" s="408"/>
      <c r="Y24" s="408"/>
      <c r="Z24" s="408"/>
      <c r="AA24" s="408"/>
      <c r="AB24" s="408"/>
      <c r="AC24" s="408"/>
    </row>
    <row r="25" ht="15.75" customHeight="1">
      <c r="A25" s="169">
        <v>17.0</v>
      </c>
      <c r="B25" s="170" t="s">
        <v>88</v>
      </c>
      <c r="C25" s="171" t="s">
        <v>89</v>
      </c>
      <c r="D25" s="400"/>
      <c r="E25" s="409"/>
      <c r="F25" s="401"/>
      <c r="G25" s="402">
        <f>'401'!D26</f>
        <v>20</v>
      </c>
      <c r="H25" s="403">
        <f>'402'!D26</f>
        <v>21</v>
      </c>
      <c r="I25" s="404">
        <f>'402 L'!D26</f>
        <v>8</v>
      </c>
      <c r="J25" s="403">
        <f>'403'!D26</f>
        <v>20</v>
      </c>
      <c r="K25" s="404">
        <f>'403 L'!D26</f>
        <v>5</v>
      </c>
      <c r="L25" s="403">
        <f>'404'!D26</f>
        <v>22</v>
      </c>
      <c r="M25" s="403">
        <f>'404 L'!D26</f>
        <v>8</v>
      </c>
      <c r="N25" s="404">
        <f>'405'!D26</f>
        <v>32</v>
      </c>
      <c r="O25" s="403">
        <f>'405 L'!D26</f>
        <v>1</v>
      </c>
      <c r="P25" s="405">
        <f>'406 L'!D26</f>
        <v>13</v>
      </c>
      <c r="Q25" s="404">
        <f t="shared" si="1"/>
        <v>115</v>
      </c>
      <c r="R25" s="406">
        <f t="shared" si="2"/>
        <v>35</v>
      </c>
      <c r="S25" s="405">
        <f t="shared" si="3"/>
        <v>150</v>
      </c>
      <c r="T25" s="407">
        <f t="shared" si="4"/>
        <v>52</v>
      </c>
      <c r="U25" s="408"/>
      <c r="V25" s="408"/>
      <c r="W25" s="408"/>
      <c r="X25" s="408"/>
      <c r="Y25" s="408"/>
      <c r="Z25" s="408"/>
      <c r="AA25" s="408"/>
      <c r="AB25" s="408"/>
      <c r="AC25" s="408"/>
    </row>
    <row r="26" ht="15.75" customHeight="1">
      <c r="A26" s="121">
        <v>18.0</v>
      </c>
      <c r="B26" s="170" t="s">
        <v>90</v>
      </c>
      <c r="C26" s="171" t="s">
        <v>91</v>
      </c>
      <c r="D26" s="400"/>
      <c r="E26" s="400"/>
      <c r="F26" s="401"/>
      <c r="G26" s="402">
        <f>'401'!D27</f>
        <v>9</v>
      </c>
      <c r="H26" s="403">
        <f>'402'!D27</f>
        <v>6</v>
      </c>
      <c r="I26" s="404">
        <f>'402 L'!D27</f>
        <v>1</v>
      </c>
      <c r="J26" s="403">
        <f>'403'!D27</f>
        <v>9</v>
      </c>
      <c r="K26" s="404">
        <f>'403 L'!D27</f>
        <v>3</v>
      </c>
      <c r="L26" s="403">
        <f>'404'!D27</f>
        <v>5</v>
      </c>
      <c r="M26" s="403">
        <f>'404 L'!D27</f>
        <v>2</v>
      </c>
      <c r="N26" s="404">
        <f>'405'!D27</f>
        <v>6</v>
      </c>
      <c r="O26" s="403">
        <f>'405 L'!D27</f>
        <v>1</v>
      </c>
      <c r="P26" s="405">
        <f>'406 L'!D27</f>
        <v>3</v>
      </c>
      <c r="Q26" s="404">
        <f t="shared" si="1"/>
        <v>35</v>
      </c>
      <c r="R26" s="406">
        <f t="shared" si="2"/>
        <v>10</v>
      </c>
      <c r="S26" s="405">
        <f t="shared" si="3"/>
        <v>45</v>
      </c>
      <c r="T26" s="407">
        <f t="shared" si="4"/>
        <v>16</v>
      </c>
      <c r="U26" s="408"/>
      <c r="V26" s="408"/>
      <c r="W26" s="408"/>
      <c r="X26" s="408"/>
      <c r="Y26" s="408"/>
      <c r="Z26" s="408"/>
      <c r="AA26" s="408"/>
      <c r="AB26" s="408"/>
      <c r="AC26" s="408"/>
    </row>
    <row r="27" ht="15.75" customHeight="1">
      <c r="A27" s="121">
        <v>19.0</v>
      </c>
      <c r="B27" s="170" t="s">
        <v>92</v>
      </c>
      <c r="C27" s="171" t="s">
        <v>93</v>
      </c>
      <c r="D27" s="445">
        <v>20.0</v>
      </c>
      <c r="E27" s="445" t="s">
        <v>448</v>
      </c>
      <c r="F27" s="401"/>
      <c r="G27" s="402">
        <f>'401'!D28</f>
        <v>26</v>
      </c>
      <c r="H27" s="403">
        <f>'402'!D28</f>
        <v>27</v>
      </c>
      <c r="I27" s="404">
        <f>'402 L'!D28</f>
        <v>10</v>
      </c>
      <c r="J27" s="403">
        <f>'403'!D28</f>
        <v>25</v>
      </c>
      <c r="K27" s="404">
        <f>'403 L'!D28</f>
        <v>7</v>
      </c>
      <c r="L27" s="403">
        <f>'404'!D28</f>
        <v>30</v>
      </c>
      <c r="M27" s="403">
        <f>'404 L'!D28</f>
        <v>7</v>
      </c>
      <c r="N27" s="404">
        <f>'405'!D28</f>
        <v>28</v>
      </c>
      <c r="O27" s="403">
        <f>'405 L'!D28</f>
        <v>4</v>
      </c>
      <c r="P27" s="405">
        <f>'406 L'!D28</f>
        <v>16</v>
      </c>
      <c r="Q27" s="404">
        <f t="shared" si="1"/>
        <v>136</v>
      </c>
      <c r="R27" s="406">
        <f t="shared" si="2"/>
        <v>44</v>
      </c>
      <c r="S27" s="405">
        <f t="shared" si="3"/>
        <v>200</v>
      </c>
      <c r="T27" s="407">
        <f t="shared" si="4"/>
        <v>70</v>
      </c>
      <c r="U27" s="408"/>
      <c r="V27" s="408"/>
      <c r="W27" s="408"/>
      <c r="X27" s="408"/>
      <c r="Y27" s="408"/>
      <c r="Z27" s="408"/>
      <c r="AA27" s="408"/>
      <c r="AB27" s="408"/>
      <c r="AC27" s="408"/>
    </row>
    <row r="28" ht="15.75" customHeight="1">
      <c r="A28" s="169">
        <v>20.0</v>
      </c>
      <c r="B28" s="170" t="s">
        <v>94</v>
      </c>
      <c r="C28" s="171" t="s">
        <v>95</v>
      </c>
      <c r="D28" s="400"/>
      <c r="E28" s="400"/>
      <c r="F28" s="401"/>
      <c r="G28" s="402">
        <f>'401'!D29</f>
        <v>34</v>
      </c>
      <c r="H28" s="403">
        <f>'402'!D29</f>
        <v>39</v>
      </c>
      <c r="I28" s="404">
        <f>'402 L'!D29</f>
        <v>12</v>
      </c>
      <c r="J28" s="403">
        <f>'403'!D29</f>
        <v>33</v>
      </c>
      <c r="K28" s="404">
        <f>'403 L'!D29</f>
        <v>11</v>
      </c>
      <c r="L28" s="403">
        <f>'404'!D29</f>
        <v>40</v>
      </c>
      <c r="M28" s="403">
        <f>'404 L'!D29</f>
        <v>13</v>
      </c>
      <c r="N28" s="404">
        <f>'405'!D29</f>
        <v>43</v>
      </c>
      <c r="O28" s="403">
        <f>'405 L'!D29</f>
        <v>2</v>
      </c>
      <c r="P28" s="405">
        <f>'406 L'!D29</f>
        <v>20</v>
      </c>
      <c r="Q28" s="404">
        <f t="shared" si="1"/>
        <v>189</v>
      </c>
      <c r="R28" s="406">
        <f t="shared" si="2"/>
        <v>58</v>
      </c>
      <c r="S28" s="405">
        <f t="shared" si="3"/>
        <v>247</v>
      </c>
      <c r="T28" s="407">
        <f t="shared" si="4"/>
        <v>86</v>
      </c>
      <c r="U28" s="408"/>
      <c r="V28" s="408"/>
      <c r="W28" s="408"/>
      <c r="X28" s="408"/>
      <c r="Y28" s="408"/>
      <c r="Z28" s="408"/>
      <c r="AA28" s="408"/>
      <c r="AB28" s="408"/>
      <c r="AC28" s="408"/>
    </row>
    <row r="29" ht="15.75" customHeight="1">
      <c r="A29" s="121">
        <v>21.0</v>
      </c>
      <c r="B29" s="170" t="s">
        <v>96</v>
      </c>
      <c r="C29" s="171" t="s">
        <v>97</v>
      </c>
      <c r="D29" s="400"/>
      <c r="E29" s="400"/>
      <c r="F29" s="401"/>
      <c r="G29" s="402">
        <f>'401'!D30</f>
        <v>9</v>
      </c>
      <c r="H29" s="403">
        <f>'402'!D30</f>
        <v>6</v>
      </c>
      <c r="I29" s="404">
        <f>'402 L'!D30</f>
        <v>3</v>
      </c>
      <c r="J29" s="403">
        <f>'403'!D30</f>
        <v>12</v>
      </c>
      <c r="K29" s="404">
        <f>'403 L'!D30</f>
        <v>4</v>
      </c>
      <c r="L29" s="403">
        <f>'404'!D30</f>
        <v>8</v>
      </c>
      <c r="M29" s="403">
        <f>'404 L'!D30</f>
        <v>4</v>
      </c>
      <c r="N29" s="404">
        <f>'405'!D30</f>
        <v>18</v>
      </c>
      <c r="O29" s="403">
        <f>'405 L'!D30</f>
        <v>0</v>
      </c>
      <c r="P29" s="405">
        <f>'406 L'!D30</f>
        <v>6</v>
      </c>
      <c r="Q29" s="404">
        <f t="shared" si="1"/>
        <v>53</v>
      </c>
      <c r="R29" s="406">
        <f t="shared" si="2"/>
        <v>17</v>
      </c>
      <c r="S29" s="405">
        <f t="shared" si="3"/>
        <v>70</v>
      </c>
      <c r="T29" s="407">
        <f t="shared" si="4"/>
        <v>24</v>
      </c>
      <c r="U29" s="408"/>
      <c r="V29" s="408"/>
      <c r="W29" s="408"/>
      <c r="X29" s="408"/>
      <c r="Y29" s="408"/>
      <c r="Z29" s="408"/>
      <c r="AA29" s="408"/>
      <c r="AB29" s="408"/>
      <c r="AC29" s="408"/>
    </row>
    <row r="30" ht="15.75" customHeight="1">
      <c r="A30" s="121">
        <v>22.0</v>
      </c>
      <c r="B30" s="170" t="s">
        <v>98</v>
      </c>
      <c r="C30" s="171" t="s">
        <v>99</v>
      </c>
      <c r="D30" s="400"/>
      <c r="E30" s="400"/>
      <c r="F30" s="401"/>
      <c r="G30" s="402">
        <f>'401'!D31</f>
        <v>19</v>
      </c>
      <c r="H30" s="403">
        <f>'402'!D31</f>
        <v>26</v>
      </c>
      <c r="I30" s="404">
        <f>'402 L'!D31</f>
        <v>7</v>
      </c>
      <c r="J30" s="403">
        <f>'403'!D31</f>
        <v>22</v>
      </c>
      <c r="K30" s="404">
        <f>'403 L'!D31</f>
        <v>6</v>
      </c>
      <c r="L30" s="403">
        <f>'404'!D31</f>
        <v>23</v>
      </c>
      <c r="M30" s="403">
        <f>'404 L'!D31</f>
        <v>8</v>
      </c>
      <c r="N30" s="404">
        <f>'405'!D31</f>
        <v>31</v>
      </c>
      <c r="O30" s="403">
        <f>'405 L'!D31</f>
        <v>0</v>
      </c>
      <c r="P30" s="405">
        <f>'406 L'!D31</f>
        <v>13</v>
      </c>
      <c r="Q30" s="404">
        <f t="shared" si="1"/>
        <v>121</v>
      </c>
      <c r="R30" s="406">
        <f t="shared" si="2"/>
        <v>34</v>
      </c>
      <c r="S30" s="405">
        <f t="shared" si="3"/>
        <v>155</v>
      </c>
      <c r="T30" s="407">
        <f t="shared" si="4"/>
        <v>54</v>
      </c>
      <c r="U30" s="408"/>
      <c r="V30" s="408"/>
      <c r="W30" s="408"/>
      <c r="X30" s="408"/>
      <c r="Y30" s="408"/>
      <c r="Z30" s="408"/>
      <c r="AA30" s="408"/>
      <c r="AB30" s="408"/>
      <c r="AC30" s="408"/>
    </row>
    <row r="31" ht="15.75" customHeight="1">
      <c r="A31" s="169">
        <v>23.0</v>
      </c>
      <c r="B31" s="170" t="s">
        <v>100</v>
      </c>
      <c r="C31" s="171" t="s">
        <v>101</v>
      </c>
      <c r="D31" s="400"/>
      <c r="E31" s="400"/>
      <c r="F31" s="401"/>
      <c r="G31" s="402">
        <f>'401'!D32</f>
        <v>27</v>
      </c>
      <c r="H31" s="403">
        <f>'402'!D32</f>
        <v>32</v>
      </c>
      <c r="I31" s="404">
        <f>'402 L'!D32</f>
        <v>8</v>
      </c>
      <c r="J31" s="403">
        <f>'403'!D32</f>
        <v>28</v>
      </c>
      <c r="K31" s="404">
        <f>'403 L'!D32</f>
        <v>9</v>
      </c>
      <c r="L31" s="403">
        <f>'404'!D32</f>
        <v>26</v>
      </c>
      <c r="M31" s="403">
        <f>'404 L'!D32</f>
        <v>9</v>
      </c>
      <c r="N31" s="404">
        <f>'405'!D32</f>
        <v>33</v>
      </c>
      <c r="O31" s="403">
        <f>'405 L'!D32</f>
        <v>2</v>
      </c>
      <c r="P31" s="405">
        <f>'406 L'!D32</f>
        <v>17</v>
      </c>
      <c r="Q31" s="404">
        <f t="shared" si="1"/>
        <v>146</v>
      </c>
      <c r="R31" s="406">
        <f t="shared" si="2"/>
        <v>45</v>
      </c>
      <c r="S31" s="405">
        <f t="shared" si="3"/>
        <v>191</v>
      </c>
      <c r="T31" s="407">
        <f t="shared" si="4"/>
        <v>67</v>
      </c>
      <c r="U31" s="408"/>
      <c r="V31" s="408"/>
      <c r="W31" s="408"/>
      <c r="X31" s="408"/>
      <c r="Y31" s="408"/>
      <c r="Z31" s="408"/>
      <c r="AA31" s="408"/>
      <c r="AB31" s="408"/>
      <c r="AC31" s="408"/>
    </row>
    <row r="32" ht="15.75" customHeight="1">
      <c r="A32" s="121">
        <v>24.0</v>
      </c>
      <c r="B32" s="170" t="s">
        <v>102</v>
      </c>
      <c r="C32" s="171" t="s">
        <v>103</v>
      </c>
      <c r="D32" s="400"/>
      <c r="E32" s="409"/>
      <c r="F32" s="401"/>
      <c r="G32" s="402">
        <f>'401'!D33</f>
        <v>1</v>
      </c>
      <c r="H32" s="403">
        <f>'402'!D33</f>
        <v>4</v>
      </c>
      <c r="I32" s="404">
        <f>'402 L'!D33</f>
        <v>0</v>
      </c>
      <c r="J32" s="403">
        <f>'403'!D33</f>
        <v>2</v>
      </c>
      <c r="K32" s="404">
        <f>'403 L'!D33</f>
        <v>1</v>
      </c>
      <c r="L32" s="403">
        <f>'404'!D33</f>
        <v>1</v>
      </c>
      <c r="M32" s="403">
        <f>'404 L'!D33</f>
        <v>0</v>
      </c>
      <c r="N32" s="404">
        <f>'405'!D33</f>
        <v>3</v>
      </c>
      <c r="O32" s="403">
        <f>'405 L'!D33</f>
        <v>0</v>
      </c>
      <c r="P32" s="405">
        <f>'406 L'!D33</f>
        <v>2</v>
      </c>
      <c r="Q32" s="404">
        <f t="shared" si="1"/>
        <v>11</v>
      </c>
      <c r="R32" s="406">
        <f t="shared" si="2"/>
        <v>3</v>
      </c>
      <c r="S32" s="405">
        <f t="shared" si="3"/>
        <v>14</v>
      </c>
      <c r="T32" s="407">
        <f t="shared" si="4"/>
        <v>5</v>
      </c>
      <c r="U32" s="408"/>
      <c r="V32" s="408"/>
      <c r="W32" s="408"/>
      <c r="X32" s="408"/>
      <c r="Y32" s="408"/>
      <c r="Z32" s="408"/>
      <c r="AA32" s="408"/>
      <c r="AB32" s="408"/>
      <c r="AC32" s="408"/>
    </row>
    <row r="33" ht="15.75" customHeight="1">
      <c r="A33" s="121">
        <v>25.0</v>
      </c>
      <c r="B33" s="170" t="s">
        <v>104</v>
      </c>
      <c r="C33" s="171" t="s">
        <v>105</v>
      </c>
      <c r="D33" s="400"/>
      <c r="E33" s="400"/>
      <c r="F33" s="401"/>
      <c r="G33" s="402">
        <f>'401'!D34</f>
        <v>4</v>
      </c>
      <c r="H33" s="403">
        <f>'402'!D34</f>
        <v>6</v>
      </c>
      <c r="I33" s="404">
        <f>'402 L'!D34</f>
        <v>3</v>
      </c>
      <c r="J33" s="403">
        <f>'403'!D34</f>
        <v>4</v>
      </c>
      <c r="K33" s="404">
        <f>'403 L'!D34</f>
        <v>3</v>
      </c>
      <c r="L33" s="403">
        <f>'404'!D34</f>
        <v>6</v>
      </c>
      <c r="M33" s="403">
        <f>'404 L'!D34</f>
        <v>1</v>
      </c>
      <c r="N33" s="404">
        <f>'405'!D34</f>
        <v>6</v>
      </c>
      <c r="O33" s="403">
        <f>'405 L'!D34</f>
        <v>0</v>
      </c>
      <c r="P33" s="405">
        <f>'406 L'!D34</f>
        <v>2</v>
      </c>
      <c r="Q33" s="404">
        <f t="shared" si="1"/>
        <v>26</v>
      </c>
      <c r="R33" s="406">
        <f t="shared" si="2"/>
        <v>9</v>
      </c>
      <c r="S33" s="405">
        <f t="shared" si="3"/>
        <v>35</v>
      </c>
      <c r="T33" s="407">
        <f t="shared" si="4"/>
        <v>12</v>
      </c>
      <c r="U33" s="408"/>
      <c r="V33" s="408"/>
      <c r="W33" s="408"/>
      <c r="X33" s="408"/>
      <c r="Y33" s="408"/>
      <c r="Z33" s="408"/>
      <c r="AA33" s="408"/>
      <c r="AB33" s="408"/>
      <c r="AC33" s="408"/>
    </row>
    <row r="34" ht="15.75" customHeight="1">
      <c r="A34" s="169">
        <v>26.0</v>
      </c>
      <c r="B34" s="170" t="s">
        <v>106</v>
      </c>
      <c r="C34" s="171" t="s">
        <v>107</v>
      </c>
      <c r="D34" s="400"/>
      <c r="E34" s="400"/>
      <c r="F34" s="401"/>
      <c r="G34" s="402">
        <f>'401'!D35</f>
        <v>20</v>
      </c>
      <c r="H34" s="403">
        <f>'402'!D35</f>
        <v>24</v>
      </c>
      <c r="I34" s="404">
        <f>'402 L'!D35</f>
        <v>9</v>
      </c>
      <c r="J34" s="403">
        <f>'403'!D35</f>
        <v>19</v>
      </c>
      <c r="K34" s="404">
        <f>'403 L'!D35</f>
        <v>5</v>
      </c>
      <c r="L34" s="403">
        <f>'404'!D35</f>
        <v>24</v>
      </c>
      <c r="M34" s="403">
        <f>'404 L'!D35</f>
        <v>6</v>
      </c>
      <c r="N34" s="404">
        <f>'405'!D35</f>
        <v>26</v>
      </c>
      <c r="O34" s="403">
        <f>'405 L'!D35</f>
        <v>2</v>
      </c>
      <c r="P34" s="405">
        <f>'406 L'!D35</f>
        <v>12</v>
      </c>
      <c r="Q34" s="404">
        <f t="shared" si="1"/>
        <v>113</v>
      </c>
      <c r="R34" s="406">
        <f t="shared" si="2"/>
        <v>34</v>
      </c>
      <c r="S34" s="405">
        <f t="shared" si="3"/>
        <v>147</v>
      </c>
      <c r="T34" s="407">
        <f t="shared" si="4"/>
        <v>51</v>
      </c>
      <c r="U34" s="408"/>
      <c r="V34" s="408"/>
      <c r="W34" s="408"/>
      <c r="X34" s="408"/>
      <c r="Y34" s="408"/>
      <c r="Z34" s="408"/>
      <c r="AA34" s="408"/>
      <c r="AB34" s="408"/>
      <c r="AC34" s="408"/>
    </row>
    <row r="35" ht="15.75" customHeight="1">
      <c r="A35" s="121">
        <v>27.0</v>
      </c>
      <c r="B35" s="170" t="s">
        <v>108</v>
      </c>
      <c r="C35" s="171" t="s">
        <v>109</v>
      </c>
      <c r="D35" s="400"/>
      <c r="E35" s="400"/>
      <c r="F35" s="401"/>
      <c r="G35" s="402">
        <f>'401'!D36</f>
        <v>8</v>
      </c>
      <c r="H35" s="403">
        <f>'402'!D36</f>
        <v>6</v>
      </c>
      <c r="I35" s="404">
        <f>'402 L'!D36</f>
        <v>3</v>
      </c>
      <c r="J35" s="403">
        <f>'403'!D36</f>
        <v>11</v>
      </c>
      <c r="K35" s="404">
        <f>'403 L'!D36</f>
        <v>4</v>
      </c>
      <c r="L35" s="403">
        <f>'404'!D36</f>
        <v>8</v>
      </c>
      <c r="M35" s="403">
        <f>'404 L'!D36</f>
        <v>4</v>
      </c>
      <c r="N35" s="404">
        <f>'405'!D36</f>
        <v>18</v>
      </c>
      <c r="O35" s="403">
        <f>'405 L'!D36</f>
        <v>0</v>
      </c>
      <c r="P35" s="405">
        <f>'406 L'!D36</f>
        <v>7</v>
      </c>
      <c r="Q35" s="404">
        <f t="shared" si="1"/>
        <v>51</v>
      </c>
      <c r="R35" s="406">
        <f t="shared" si="2"/>
        <v>18</v>
      </c>
      <c r="S35" s="405">
        <f t="shared" si="3"/>
        <v>69</v>
      </c>
      <c r="T35" s="407">
        <f t="shared" si="4"/>
        <v>24</v>
      </c>
      <c r="U35" s="408"/>
      <c r="V35" s="408"/>
      <c r="W35" s="408"/>
      <c r="X35" s="408"/>
      <c r="Y35" s="408"/>
      <c r="Z35" s="408"/>
      <c r="AA35" s="408"/>
      <c r="AB35" s="408"/>
      <c r="AC35" s="408"/>
    </row>
    <row r="36" ht="15.75" customHeight="1">
      <c r="A36" s="121">
        <v>28.0</v>
      </c>
      <c r="B36" s="170" t="s">
        <v>110</v>
      </c>
      <c r="C36" s="171" t="s">
        <v>111</v>
      </c>
      <c r="D36" s="400"/>
      <c r="E36" s="400"/>
      <c r="F36" s="401"/>
      <c r="G36" s="402">
        <f>'401'!D37</f>
        <v>24</v>
      </c>
      <c r="H36" s="403">
        <f>'402'!D37</f>
        <v>30</v>
      </c>
      <c r="I36" s="404">
        <f>'402 L'!D37</f>
        <v>9</v>
      </c>
      <c r="J36" s="403">
        <f>'403'!D37</f>
        <v>27</v>
      </c>
      <c r="K36" s="404">
        <f>'403 L'!D37</f>
        <v>10</v>
      </c>
      <c r="L36" s="403">
        <f>'404'!D37</f>
        <v>26</v>
      </c>
      <c r="M36" s="403">
        <f>'404 L'!D37</f>
        <v>8</v>
      </c>
      <c r="N36" s="404">
        <f>'405'!D37</f>
        <v>35</v>
      </c>
      <c r="O36" s="403">
        <f>'405 L'!D37</f>
        <v>1</v>
      </c>
      <c r="P36" s="405">
        <f>'406 L'!D37</f>
        <v>13</v>
      </c>
      <c r="Q36" s="404">
        <f t="shared" si="1"/>
        <v>142</v>
      </c>
      <c r="R36" s="406">
        <f t="shared" si="2"/>
        <v>41</v>
      </c>
      <c r="S36" s="405">
        <f t="shared" si="3"/>
        <v>183</v>
      </c>
      <c r="T36" s="407">
        <f t="shared" si="4"/>
        <v>64</v>
      </c>
      <c r="U36" s="408"/>
      <c r="V36" s="408"/>
      <c r="W36" s="408"/>
      <c r="X36" s="408"/>
      <c r="Y36" s="408"/>
      <c r="Z36" s="408"/>
      <c r="AA36" s="408"/>
      <c r="AB36" s="408"/>
      <c r="AC36" s="408"/>
    </row>
    <row r="37" ht="15.75" customHeight="1">
      <c r="A37" s="169">
        <v>29.0</v>
      </c>
      <c r="B37" s="170" t="s">
        <v>112</v>
      </c>
      <c r="C37" s="171" t="s">
        <v>113</v>
      </c>
      <c r="D37" s="400"/>
      <c r="E37" s="400"/>
      <c r="F37" s="401"/>
      <c r="G37" s="402">
        <f>'401'!D38</f>
        <v>16</v>
      </c>
      <c r="H37" s="403">
        <f>'402'!D38</f>
        <v>17</v>
      </c>
      <c r="I37" s="404">
        <f>'402 L'!D38</f>
        <v>8</v>
      </c>
      <c r="J37" s="403">
        <f>'403'!D38</f>
        <v>12</v>
      </c>
      <c r="K37" s="404">
        <f>'403 L'!D38</f>
        <v>4</v>
      </c>
      <c r="L37" s="403">
        <f>'404'!D38</f>
        <v>21</v>
      </c>
      <c r="M37" s="403">
        <f>'404 L'!D38</f>
        <v>5</v>
      </c>
      <c r="N37" s="404">
        <f>'405'!D38</f>
        <v>18</v>
      </c>
      <c r="O37" s="403">
        <f>'405 L'!D38</f>
        <v>1</v>
      </c>
      <c r="P37" s="405">
        <f>'406 L'!D38</f>
        <v>10</v>
      </c>
      <c r="Q37" s="404">
        <f t="shared" si="1"/>
        <v>84</v>
      </c>
      <c r="R37" s="406">
        <f t="shared" si="2"/>
        <v>28</v>
      </c>
      <c r="S37" s="405">
        <f t="shared" si="3"/>
        <v>112</v>
      </c>
      <c r="T37" s="407">
        <f t="shared" si="4"/>
        <v>39</v>
      </c>
      <c r="U37" s="408"/>
      <c r="V37" s="408"/>
      <c r="W37" s="408"/>
      <c r="X37" s="408"/>
      <c r="Y37" s="408"/>
      <c r="Z37" s="408"/>
      <c r="AA37" s="408"/>
      <c r="AB37" s="408"/>
      <c r="AC37" s="408"/>
    </row>
    <row r="38" ht="15.75" customHeight="1">
      <c r="A38" s="121">
        <v>30.0</v>
      </c>
      <c r="B38" s="170" t="s">
        <v>114</v>
      </c>
      <c r="C38" s="171" t="s">
        <v>115</v>
      </c>
      <c r="D38" s="400"/>
      <c r="E38" s="400"/>
      <c r="F38" s="401"/>
      <c r="G38" s="402">
        <f>'401'!D39</f>
        <v>12</v>
      </c>
      <c r="H38" s="403">
        <f>'402'!D39</f>
        <v>14</v>
      </c>
      <c r="I38" s="404">
        <f>'402 L'!D39</f>
        <v>7</v>
      </c>
      <c r="J38" s="403">
        <f>'403'!D39</f>
        <v>14</v>
      </c>
      <c r="K38" s="404">
        <f>'403 L'!D39</f>
        <v>5</v>
      </c>
      <c r="L38" s="403">
        <f>'404'!D39</f>
        <v>14</v>
      </c>
      <c r="M38" s="403">
        <f>'404 L'!D39</f>
        <v>2</v>
      </c>
      <c r="N38" s="404">
        <f>'405'!D39</f>
        <v>16</v>
      </c>
      <c r="O38" s="403">
        <f>'405 L'!D39</f>
        <v>1</v>
      </c>
      <c r="P38" s="405">
        <f>'406 L'!D39</f>
        <v>10</v>
      </c>
      <c r="Q38" s="404">
        <f t="shared" si="1"/>
        <v>70</v>
      </c>
      <c r="R38" s="406">
        <f t="shared" si="2"/>
        <v>25</v>
      </c>
      <c r="S38" s="405">
        <f t="shared" si="3"/>
        <v>95</v>
      </c>
      <c r="T38" s="407">
        <f t="shared" si="4"/>
        <v>33</v>
      </c>
      <c r="U38" s="408"/>
      <c r="V38" s="408"/>
      <c r="W38" s="408"/>
      <c r="X38" s="408"/>
      <c r="Y38" s="408"/>
      <c r="Z38" s="408"/>
      <c r="AA38" s="408"/>
      <c r="AB38" s="408"/>
      <c r="AC38" s="408"/>
    </row>
    <row r="39" ht="15.75" customHeight="1">
      <c r="A39" s="121">
        <v>31.0</v>
      </c>
      <c r="B39" s="170" t="s">
        <v>116</v>
      </c>
      <c r="C39" s="171" t="s">
        <v>117</v>
      </c>
      <c r="D39" s="418"/>
      <c r="E39" s="409"/>
      <c r="F39" s="401"/>
      <c r="G39" s="402">
        <f>'401'!D40</f>
        <v>16</v>
      </c>
      <c r="H39" s="403">
        <f>'402'!D40</f>
        <v>22</v>
      </c>
      <c r="I39" s="404">
        <f>'402 L'!D40</f>
        <v>7</v>
      </c>
      <c r="J39" s="403">
        <f>'403'!D40</f>
        <v>19</v>
      </c>
      <c r="K39" s="404">
        <f>'403 L'!D40</f>
        <v>5</v>
      </c>
      <c r="L39" s="403">
        <f>'404'!D40</f>
        <v>15</v>
      </c>
      <c r="M39" s="403">
        <f>'404 L'!D40</f>
        <v>4</v>
      </c>
      <c r="N39" s="404">
        <f>'405'!D40</f>
        <v>24</v>
      </c>
      <c r="O39" s="403">
        <f>'405 L'!D40</f>
        <v>2</v>
      </c>
      <c r="P39" s="405">
        <f>'406 L'!D40</f>
        <v>13</v>
      </c>
      <c r="Q39" s="404">
        <f t="shared" si="1"/>
        <v>96</v>
      </c>
      <c r="R39" s="406">
        <f t="shared" si="2"/>
        <v>31</v>
      </c>
      <c r="S39" s="405">
        <f t="shared" si="3"/>
        <v>127</v>
      </c>
      <c r="T39" s="407">
        <f t="shared" si="4"/>
        <v>44</v>
      </c>
      <c r="U39" s="408"/>
      <c r="V39" s="408"/>
      <c r="W39" s="408"/>
      <c r="X39" s="408"/>
      <c r="Y39" s="408"/>
      <c r="Z39" s="408"/>
      <c r="AA39" s="408"/>
      <c r="AB39" s="408"/>
      <c r="AC39" s="408"/>
    </row>
    <row r="40" ht="15.75" customHeight="1">
      <c r="A40" s="169">
        <v>32.0</v>
      </c>
      <c r="B40" s="170" t="s">
        <v>118</v>
      </c>
      <c r="C40" s="171" t="s">
        <v>119</v>
      </c>
      <c r="D40" s="409"/>
      <c r="E40" s="409"/>
      <c r="F40" s="401"/>
      <c r="G40" s="402">
        <f>'401'!D41</f>
        <v>22</v>
      </c>
      <c r="H40" s="403">
        <f>'402'!D41</f>
        <v>22</v>
      </c>
      <c r="I40" s="404">
        <f>'402 L'!D41</f>
        <v>7</v>
      </c>
      <c r="J40" s="403">
        <f>'403'!D41</f>
        <v>23</v>
      </c>
      <c r="K40" s="404">
        <f>'403 L'!D41</f>
        <v>6</v>
      </c>
      <c r="L40" s="403">
        <f>'404'!D41</f>
        <v>21</v>
      </c>
      <c r="M40" s="403">
        <f>'404 L'!D41</f>
        <v>6</v>
      </c>
      <c r="N40" s="404">
        <f>'405'!D41</f>
        <v>28</v>
      </c>
      <c r="O40" s="403">
        <f>'405 L'!D41</f>
        <v>2</v>
      </c>
      <c r="P40" s="405">
        <f>'406 L'!D41</f>
        <v>14</v>
      </c>
      <c r="Q40" s="404">
        <f t="shared" si="1"/>
        <v>116</v>
      </c>
      <c r="R40" s="406">
        <f t="shared" si="2"/>
        <v>35</v>
      </c>
      <c r="S40" s="405">
        <f t="shared" si="3"/>
        <v>151</v>
      </c>
      <c r="T40" s="407">
        <f t="shared" si="4"/>
        <v>53</v>
      </c>
      <c r="U40" s="408"/>
      <c r="V40" s="408"/>
      <c r="W40" s="408"/>
      <c r="X40" s="408"/>
      <c r="Y40" s="408"/>
      <c r="Z40" s="408"/>
      <c r="AA40" s="408"/>
      <c r="AB40" s="408"/>
      <c r="AC40" s="408"/>
    </row>
    <row r="41" ht="15.75" customHeight="1">
      <c r="A41" s="121">
        <v>33.0</v>
      </c>
      <c r="B41" s="170" t="s">
        <v>120</v>
      </c>
      <c r="C41" s="171" t="s">
        <v>121</v>
      </c>
      <c r="D41" s="400"/>
      <c r="E41" s="400"/>
      <c r="F41" s="401"/>
      <c r="G41" s="402">
        <f>'401'!D42</f>
        <v>0</v>
      </c>
      <c r="H41" s="403">
        <f>'402'!D42</f>
        <v>0</v>
      </c>
      <c r="I41" s="404">
        <f>'402 L'!D42</f>
        <v>0</v>
      </c>
      <c r="J41" s="403">
        <f>'403'!D42</f>
        <v>0</v>
      </c>
      <c r="K41" s="404">
        <f>'403 L'!D42</f>
        <v>0</v>
      </c>
      <c r="L41" s="403">
        <f>'404'!D42</f>
        <v>0</v>
      </c>
      <c r="M41" s="403">
        <f>'404 L'!D42</f>
        <v>0</v>
      </c>
      <c r="N41" s="404">
        <f>'405'!D42</f>
        <v>0</v>
      </c>
      <c r="O41" s="403">
        <f>'405 L'!D42</f>
        <v>0</v>
      </c>
      <c r="P41" s="405">
        <f>'406 L'!D42</f>
        <v>0</v>
      </c>
      <c r="Q41" s="404">
        <f t="shared" si="1"/>
        <v>0</v>
      </c>
      <c r="R41" s="406">
        <f t="shared" si="2"/>
        <v>0</v>
      </c>
      <c r="S41" s="405">
        <f t="shared" si="3"/>
        <v>0</v>
      </c>
      <c r="T41" s="407">
        <f t="shared" si="4"/>
        <v>0</v>
      </c>
      <c r="U41" s="408"/>
      <c r="V41" s="408"/>
      <c r="W41" s="408"/>
      <c r="X41" s="408"/>
      <c r="Y41" s="408"/>
      <c r="Z41" s="408"/>
      <c r="AA41" s="408"/>
      <c r="AB41" s="408"/>
      <c r="AC41" s="408"/>
    </row>
    <row r="42" ht="15.75" customHeight="1">
      <c r="A42" s="121">
        <v>34.0</v>
      </c>
      <c r="B42" s="170" t="s">
        <v>122</v>
      </c>
      <c r="C42" s="171" t="s">
        <v>123</v>
      </c>
      <c r="D42" s="400"/>
      <c r="E42" s="409"/>
      <c r="F42" s="401"/>
      <c r="G42" s="402">
        <f>'401'!D43</f>
        <v>20</v>
      </c>
      <c r="H42" s="403">
        <f>'402'!D43</f>
        <v>23</v>
      </c>
      <c r="I42" s="404">
        <f>'402 L'!D43</f>
        <v>6</v>
      </c>
      <c r="J42" s="403">
        <f>'403'!D43</f>
        <v>19</v>
      </c>
      <c r="K42" s="404">
        <f>'403 L'!D43</f>
        <v>6</v>
      </c>
      <c r="L42" s="403">
        <f>'404'!D43</f>
        <v>24</v>
      </c>
      <c r="M42" s="403">
        <f>'404 L'!D43</f>
        <v>7</v>
      </c>
      <c r="N42" s="404">
        <f>'405'!D43</f>
        <v>22</v>
      </c>
      <c r="O42" s="403">
        <f>'405 L'!D43</f>
        <v>2</v>
      </c>
      <c r="P42" s="405">
        <f>'406 L'!D43</f>
        <v>15</v>
      </c>
      <c r="Q42" s="404">
        <f t="shared" si="1"/>
        <v>108</v>
      </c>
      <c r="R42" s="406">
        <f t="shared" si="2"/>
        <v>36</v>
      </c>
      <c r="S42" s="405">
        <f t="shared" si="3"/>
        <v>144</v>
      </c>
      <c r="T42" s="407">
        <f t="shared" si="4"/>
        <v>50</v>
      </c>
      <c r="U42" s="408"/>
      <c r="V42" s="408"/>
      <c r="W42" s="408"/>
      <c r="X42" s="408"/>
      <c r="Y42" s="408"/>
      <c r="Z42" s="408"/>
      <c r="AA42" s="408"/>
      <c r="AB42" s="408"/>
      <c r="AC42" s="408"/>
    </row>
    <row r="43" ht="15.75" customHeight="1">
      <c r="A43" s="169">
        <v>35.0</v>
      </c>
      <c r="B43" s="170" t="s">
        <v>124</v>
      </c>
      <c r="C43" s="171" t="s">
        <v>125</v>
      </c>
      <c r="D43" s="445">
        <v>90.0</v>
      </c>
      <c r="E43" s="446" t="s">
        <v>447</v>
      </c>
      <c r="F43" s="401"/>
      <c r="G43" s="402">
        <f>'401'!D44</f>
        <v>19</v>
      </c>
      <c r="H43" s="403">
        <f>'402'!D44</f>
        <v>26</v>
      </c>
      <c r="I43" s="404">
        <f>'402 L'!D44</f>
        <v>4</v>
      </c>
      <c r="J43" s="403">
        <f>'403'!D44</f>
        <v>16</v>
      </c>
      <c r="K43" s="404">
        <f>'403 L'!D44</f>
        <v>4</v>
      </c>
      <c r="L43" s="403">
        <f>'404'!D44</f>
        <v>21</v>
      </c>
      <c r="M43" s="403">
        <f>'404 L'!D44</f>
        <v>6</v>
      </c>
      <c r="N43" s="404">
        <f>'405'!D44</f>
        <v>18</v>
      </c>
      <c r="O43" s="403">
        <f>'405 L'!D44</f>
        <v>4</v>
      </c>
      <c r="P43" s="405">
        <f>'406 L'!D44</f>
        <v>10</v>
      </c>
      <c r="Q43" s="404">
        <f t="shared" si="1"/>
        <v>100</v>
      </c>
      <c r="R43" s="406">
        <f t="shared" si="2"/>
        <v>28</v>
      </c>
      <c r="S43" s="405">
        <f t="shared" si="3"/>
        <v>218</v>
      </c>
      <c r="T43" s="407">
        <f t="shared" si="4"/>
        <v>76</v>
      </c>
      <c r="U43" s="408"/>
      <c r="V43" s="408"/>
      <c r="W43" s="408"/>
      <c r="X43" s="408"/>
      <c r="Y43" s="408"/>
      <c r="Z43" s="408"/>
      <c r="AA43" s="408"/>
      <c r="AB43" s="408"/>
      <c r="AC43" s="408"/>
    </row>
    <row r="44" ht="15.75" customHeight="1">
      <c r="A44" s="121">
        <v>36.0</v>
      </c>
      <c r="B44" s="170" t="s">
        <v>126</v>
      </c>
      <c r="C44" s="171" t="s">
        <v>127</v>
      </c>
      <c r="D44" s="445">
        <v>56.0</v>
      </c>
      <c r="E44" s="400"/>
      <c r="F44" s="401"/>
      <c r="G44" s="402">
        <f>'401'!D45</f>
        <v>19</v>
      </c>
      <c r="H44" s="403">
        <f>'402'!D45</f>
        <v>20</v>
      </c>
      <c r="I44" s="404">
        <f>'402 L'!D45</f>
        <v>4</v>
      </c>
      <c r="J44" s="403">
        <f>'403'!D45</f>
        <v>17</v>
      </c>
      <c r="K44" s="404">
        <f>'403 L'!D45</f>
        <v>5</v>
      </c>
      <c r="L44" s="403">
        <f>'404'!D45</f>
        <v>19</v>
      </c>
      <c r="M44" s="403">
        <f>'404 L'!D45</f>
        <v>7</v>
      </c>
      <c r="N44" s="404">
        <f>'405'!D45</f>
        <v>27</v>
      </c>
      <c r="O44" s="403">
        <f>'405 L'!D45</f>
        <v>1</v>
      </c>
      <c r="P44" s="405">
        <f>'406 L'!D45</f>
        <v>10</v>
      </c>
      <c r="Q44" s="404">
        <f t="shared" si="1"/>
        <v>102</v>
      </c>
      <c r="R44" s="406">
        <f t="shared" si="2"/>
        <v>27</v>
      </c>
      <c r="S44" s="405">
        <f t="shared" si="3"/>
        <v>185</v>
      </c>
      <c r="T44" s="407">
        <f t="shared" si="4"/>
        <v>64</v>
      </c>
      <c r="U44" s="408"/>
      <c r="V44" s="408"/>
      <c r="W44" s="408"/>
      <c r="X44" s="408"/>
      <c r="Y44" s="408"/>
      <c r="Z44" s="408"/>
      <c r="AA44" s="408"/>
      <c r="AB44" s="408"/>
      <c r="AC44" s="408"/>
    </row>
    <row r="45" ht="15.75" customHeight="1">
      <c r="A45" s="121">
        <v>37.0</v>
      </c>
      <c r="B45" s="170" t="s">
        <v>128</v>
      </c>
      <c r="C45" s="171" t="s">
        <v>129</v>
      </c>
      <c r="D45" s="409"/>
      <c r="E45" s="409"/>
      <c r="F45" s="422"/>
      <c r="G45" s="402">
        <f>'401'!D46</f>
        <v>15</v>
      </c>
      <c r="H45" s="403">
        <f>'402'!D46</f>
        <v>20</v>
      </c>
      <c r="I45" s="404">
        <f>'402 L'!D46</f>
        <v>5</v>
      </c>
      <c r="J45" s="403">
        <f>'403'!D46</f>
        <v>13</v>
      </c>
      <c r="K45" s="404">
        <f>'403 L'!D46</f>
        <v>4</v>
      </c>
      <c r="L45" s="403">
        <f>'404'!D46</f>
        <v>16</v>
      </c>
      <c r="M45" s="403">
        <f>'404 L'!D46</f>
        <v>5</v>
      </c>
      <c r="N45" s="404">
        <f>'405'!D46</f>
        <v>16</v>
      </c>
      <c r="O45" s="403">
        <f>'405 L'!D46</f>
        <v>2</v>
      </c>
      <c r="P45" s="405">
        <f>'406 L'!D46</f>
        <v>6</v>
      </c>
      <c r="Q45" s="404">
        <f t="shared" si="1"/>
        <v>80</v>
      </c>
      <c r="R45" s="406">
        <f t="shared" si="2"/>
        <v>22</v>
      </c>
      <c r="S45" s="405">
        <f t="shared" si="3"/>
        <v>102</v>
      </c>
      <c r="T45" s="407">
        <f t="shared" si="4"/>
        <v>36</v>
      </c>
      <c r="U45" s="408"/>
      <c r="V45" s="408"/>
      <c r="W45" s="408"/>
      <c r="X45" s="408"/>
      <c r="Y45" s="408"/>
      <c r="Z45" s="408"/>
      <c r="AA45" s="408"/>
      <c r="AB45" s="408"/>
      <c r="AC45" s="408"/>
    </row>
    <row r="46" ht="15.75" customHeight="1">
      <c r="A46" s="169">
        <v>38.0</v>
      </c>
      <c r="B46" s="170" t="s">
        <v>130</v>
      </c>
      <c r="C46" s="171" t="s">
        <v>131</v>
      </c>
      <c r="D46" s="446">
        <v>40.0</v>
      </c>
      <c r="E46" s="409"/>
      <c r="F46" s="401"/>
      <c r="G46" s="402">
        <f>'401'!D47</f>
        <v>32</v>
      </c>
      <c r="H46" s="403">
        <f>'402'!D47</f>
        <v>35</v>
      </c>
      <c r="I46" s="404">
        <f>'402 L'!D47</f>
        <v>12</v>
      </c>
      <c r="J46" s="403">
        <f>'403'!D47</f>
        <v>32</v>
      </c>
      <c r="K46" s="404">
        <f>'403 L'!D47</f>
        <v>8</v>
      </c>
      <c r="L46" s="403">
        <f>'404'!D47</f>
        <v>36</v>
      </c>
      <c r="M46" s="403">
        <f>'404 L'!D47</f>
        <v>13</v>
      </c>
      <c r="N46" s="404">
        <f>'405'!D47</f>
        <v>43</v>
      </c>
      <c r="O46" s="403">
        <f>'405 L'!D47</f>
        <v>3</v>
      </c>
      <c r="P46" s="405">
        <f>'406 L'!D47</f>
        <v>19</v>
      </c>
      <c r="Q46" s="404">
        <f t="shared" si="1"/>
        <v>178</v>
      </c>
      <c r="R46" s="406">
        <f t="shared" si="2"/>
        <v>55</v>
      </c>
      <c r="S46" s="405">
        <f t="shared" si="3"/>
        <v>273</v>
      </c>
      <c r="T46" s="407">
        <f t="shared" si="4"/>
        <v>95</v>
      </c>
      <c r="U46" s="408"/>
      <c r="V46" s="408"/>
      <c r="W46" s="408"/>
      <c r="X46" s="408"/>
      <c r="Y46" s="408"/>
      <c r="Z46" s="408"/>
      <c r="AA46" s="408"/>
      <c r="AB46" s="408"/>
      <c r="AC46" s="408"/>
    </row>
    <row r="47" ht="15.75" customHeight="1">
      <c r="A47" s="121">
        <v>39.0</v>
      </c>
      <c r="B47" s="170" t="s">
        <v>132</v>
      </c>
      <c r="C47" s="171" t="s">
        <v>133</v>
      </c>
      <c r="D47" s="409"/>
      <c r="E47" s="409"/>
      <c r="F47" s="401"/>
      <c r="G47" s="402">
        <f>'401'!D48</f>
        <v>1</v>
      </c>
      <c r="H47" s="403">
        <f>'402'!D48</f>
        <v>0</v>
      </c>
      <c r="I47" s="404">
        <f>'402 L'!D48</f>
        <v>0</v>
      </c>
      <c r="J47" s="403">
        <f>'403'!D48</f>
        <v>0</v>
      </c>
      <c r="K47" s="404">
        <f>'403 L'!D48</f>
        <v>0</v>
      </c>
      <c r="L47" s="403">
        <f>'404'!D48</f>
        <v>0</v>
      </c>
      <c r="M47" s="403">
        <f>'404 L'!D48</f>
        <v>0</v>
      </c>
      <c r="N47" s="404">
        <f>'405'!D48</f>
        <v>0</v>
      </c>
      <c r="O47" s="403">
        <f>'405 L'!D48</f>
        <v>0</v>
      </c>
      <c r="P47" s="405">
        <f>'406 L'!D48</f>
        <v>0</v>
      </c>
      <c r="Q47" s="404">
        <f t="shared" si="1"/>
        <v>1</v>
      </c>
      <c r="R47" s="406">
        <f t="shared" si="2"/>
        <v>0</v>
      </c>
      <c r="S47" s="405">
        <f t="shared" si="3"/>
        <v>1</v>
      </c>
      <c r="T47" s="407">
        <f t="shared" si="4"/>
        <v>0</v>
      </c>
      <c r="U47" s="408"/>
      <c r="V47" s="408"/>
      <c r="W47" s="408"/>
      <c r="X47" s="408"/>
      <c r="Y47" s="408"/>
      <c r="Z47" s="408"/>
      <c r="AA47" s="408"/>
      <c r="AB47" s="408"/>
      <c r="AC47" s="408"/>
    </row>
    <row r="48" ht="15.75" customHeight="1">
      <c r="A48" s="121">
        <v>40.0</v>
      </c>
      <c r="B48" s="170" t="s">
        <v>134</v>
      </c>
      <c r="C48" s="171" t="s">
        <v>135</v>
      </c>
      <c r="D48" s="409"/>
      <c r="E48" s="409"/>
      <c r="F48" s="401"/>
      <c r="G48" s="402">
        <f>'401'!D49</f>
        <v>8</v>
      </c>
      <c r="H48" s="403">
        <f>'402'!D49</f>
        <v>6</v>
      </c>
      <c r="I48" s="404">
        <f>'402 L'!D49</f>
        <v>1</v>
      </c>
      <c r="J48" s="403">
        <f>'403'!D49</f>
        <v>12</v>
      </c>
      <c r="K48" s="404">
        <f>'403 L'!D49</f>
        <v>2</v>
      </c>
      <c r="L48" s="403">
        <f>'404'!D49</f>
        <v>7</v>
      </c>
      <c r="M48" s="403">
        <f>'404 L'!D49</f>
        <v>3</v>
      </c>
      <c r="N48" s="404">
        <f>'405'!D49</f>
        <v>11</v>
      </c>
      <c r="O48" s="403">
        <f>'405 L'!D49</f>
        <v>1</v>
      </c>
      <c r="P48" s="405">
        <f>'406 L'!D49</f>
        <v>5</v>
      </c>
      <c r="Q48" s="404">
        <f t="shared" si="1"/>
        <v>44</v>
      </c>
      <c r="R48" s="406">
        <f t="shared" si="2"/>
        <v>12</v>
      </c>
      <c r="S48" s="405">
        <f t="shared" si="3"/>
        <v>56</v>
      </c>
      <c r="T48" s="407">
        <f t="shared" si="4"/>
        <v>20</v>
      </c>
      <c r="U48" s="408"/>
      <c r="V48" s="408"/>
      <c r="W48" s="408"/>
      <c r="X48" s="408"/>
      <c r="Y48" s="408"/>
      <c r="Z48" s="408"/>
      <c r="AA48" s="408"/>
      <c r="AB48" s="408"/>
      <c r="AC48" s="408"/>
    </row>
    <row r="49" ht="15.75" customHeight="1">
      <c r="A49" s="423" t="s">
        <v>146</v>
      </c>
      <c r="B49" s="424"/>
      <c r="C49" s="240"/>
      <c r="D49" s="425"/>
      <c r="E49" s="425"/>
      <c r="F49" s="426"/>
      <c r="G49" s="397">
        <f>'401'!D9</f>
        <v>41</v>
      </c>
      <c r="H49" s="38">
        <f>'402'!D9</f>
        <v>45</v>
      </c>
      <c r="I49" s="316">
        <f>'402 L'!D50</f>
        <v>15</v>
      </c>
      <c r="J49" s="38">
        <f>'403'!D9</f>
        <v>40</v>
      </c>
      <c r="K49" s="316">
        <f>'403 L'!D50</f>
        <v>12</v>
      </c>
      <c r="L49" s="38">
        <f>'404'!D9</f>
        <v>45</v>
      </c>
      <c r="M49" s="38">
        <f>'404 L'!D50</f>
        <v>13</v>
      </c>
      <c r="N49" s="316">
        <f>'405'!D9</f>
        <v>49</v>
      </c>
      <c r="O49" s="38">
        <f>'405 L'!D50</f>
        <v>4</v>
      </c>
      <c r="P49" s="39">
        <f>'406 L'!D50</f>
        <v>22</v>
      </c>
      <c r="Q49" s="316">
        <f t="shared" si="1"/>
        <v>220</v>
      </c>
      <c r="R49" s="398">
        <f t="shared" si="2"/>
        <v>66</v>
      </c>
      <c r="S49" s="39">
        <f>Q49+R49+D49+E49</f>
        <v>286</v>
      </c>
      <c r="T49" s="399" t="s">
        <v>442</v>
      </c>
      <c r="U49" s="427"/>
      <c r="V49" s="427"/>
      <c r="W49" s="427"/>
      <c r="X49" s="427"/>
      <c r="Y49" s="427"/>
      <c r="Z49" s="427"/>
      <c r="AA49" s="427"/>
      <c r="AB49" s="427"/>
      <c r="AC49" s="427"/>
    </row>
    <row r="50" ht="20.25" customHeight="1">
      <c r="A50" s="428">
        <v>41.0</v>
      </c>
      <c r="B50" s="170" t="s">
        <v>136</v>
      </c>
      <c r="C50" s="171" t="s">
        <v>137</v>
      </c>
      <c r="D50" s="400"/>
      <c r="E50" s="400"/>
      <c r="F50" s="401"/>
      <c r="G50" s="402">
        <f>'401'!D50</f>
        <v>5</v>
      </c>
      <c r="H50" s="403">
        <f>'402'!D50</f>
        <v>3</v>
      </c>
      <c r="I50" s="404">
        <f>'402 L'!D51</f>
        <v>3</v>
      </c>
      <c r="J50" s="403">
        <f>'403'!D50</f>
        <v>3</v>
      </c>
      <c r="K50" s="404">
        <f>'403 L'!D51</f>
        <v>1</v>
      </c>
      <c r="L50" s="403">
        <f>'404'!D50</f>
        <v>5</v>
      </c>
      <c r="M50" s="403">
        <f>'404 L'!D51</f>
        <v>1</v>
      </c>
      <c r="N50" s="404">
        <f>'405'!D50</f>
        <v>8</v>
      </c>
      <c r="O50" s="403">
        <f>'405 L'!D51</f>
        <v>1</v>
      </c>
      <c r="P50" s="405">
        <f>'406 L'!D51</f>
        <v>2</v>
      </c>
      <c r="Q50" s="404">
        <f t="shared" si="1"/>
        <v>24</v>
      </c>
      <c r="R50" s="406">
        <f t="shared" si="2"/>
        <v>8</v>
      </c>
      <c r="S50" s="405">
        <f t="shared" ref="S50:S92" si="5">Q50+R50+D50</f>
        <v>32</v>
      </c>
      <c r="T50" s="429">
        <f t="shared" ref="T50:T92" si="6">ROUND(S50/S$49*100,0)</f>
        <v>11</v>
      </c>
      <c r="U50" s="427"/>
      <c r="V50" s="427"/>
      <c r="W50" s="427"/>
      <c r="X50" s="427"/>
      <c r="Y50" s="427"/>
      <c r="Z50" s="427"/>
      <c r="AA50" s="427"/>
      <c r="AB50" s="427"/>
      <c r="AC50" s="427"/>
    </row>
    <row r="51" ht="15.75" customHeight="1">
      <c r="A51" s="169">
        <v>42.0</v>
      </c>
      <c r="B51" s="170" t="s">
        <v>138</v>
      </c>
      <c r="C51" s="171" t="s">
        <v>139</v>
      </c>
      <c r="D51" s="400"/>
      <c r="E51" s="400"/>
      <c r="F51" s="401"/>
      <c r="G51" s="402">
        <f>'401'!D51</f>
        <v>0</v>
      </c>
      <c r="H51" s="403">
        <f>'402'!D51</f>
        <v>0</v>
      </c>
      <c r="I51" s="404">
        <f>'402 L'!D52</f>
        <v>0</v>
      </c>
      <c r="J51" s="403">
        <f>'403'!D51</f>
        <v>1</v>
      </c>
      <c r="K51" s="404">
        <f>'403 L'!D52</f>
        <v>0</v>
      </c>
      <c r="L51" s="403">
        <f>'404'!D51</f>
        <v>1</v>
      </c>
      <c r="M51" s="403">
        <f>'404 L'!D52</f>
        <v>0</v>
      </c>
      <c r="N51" s="404">
        <f>'405'!D51</f>
        <v>0</v>
      </c>
      <c r="O51" s="403">
        <f>'405 L'!D52</f>
        <v>0</v>
      </c>
      <c r="P51" s="405">
        <f>'406 L'!D52</f>
        <v>0</v>
      </c>
      <c r="Q51" s="404">
        <f t="shared" si="1"/>
        <v>2</v>
      </c>
      <c r="R51" s="406">
        <f t="shared" si="2"/>
        <v>0</v>
      </c>
      <c r="S51" s="405">
        <f t="shared" si="5"/>
        <v>2</v>
      </c>
      <c r="T51" s="429">
        <f t="shared" si="6"/>
        <v>1</v>
      </c>
      <c r="U51" s="408"/>
      <c r="V51" s="408"/>
      <c r="W51" s="408"/>
      <c r="X51" s="408"/>
      <c r="Y51" s="408"/>
      <c r="Z51" s="408"/>
      <c r="AA51" s="408"/>
      <c r="AB51" s="408"/>
      <c r="AC51" s="408"/>
    </row>
    <row r="52" ht="15.75" customHeight="1">
      <c r="A52" s="121">
        <v>43.0</v>
      </c>
      <c r="B52" s="170" t="s">
        <v>140</v>
      </c>
      <c r="C52" s="171" t="s">
        <v>141</v>
      </c>
      <c r="D52" s="400"/>
      <c r="E52" s="400"/>
      <c r="F52" s="401"/>
      <c r="G52" s="402">
        <f>'401'!D52</f>
        <v>0</v>
      </c>
      <c r="H52" s="403">
        <f>'402'!D52</f>
        <v>0</v>
      </c>
      <c r="I52" s="404">
        <f>'402 L'!D53</f>
        <v>0</v>
      </c>
      <c r="J52" s="403">
        <f>'403'!D52</f>
        <v>0</v>
      </c>
      <c r="K52" s="404">
        <f>'403 L'!D53</f>
        <v>0</v>
      </c>
      <c r="L52" s="403">
        <f>'404'!D52</f>
        <v>0</v>
      </c>
      <c r="M52" s="403">
        <f>'404 L'!D53</f>
        <v>0</v>
      </c>
      <c r="N52" s="404">
        <f>'405'!D52</f>
        <v>0</v>
      </c>
      <c r="O52" s="403">
        <f>'405 L'!D53</f>
        <v>0</v>
      </c>
      <c r="P52" s="405">
        <f>'406 L'!D53</f>
        <v>0</v>
      </c>
      <c r="Q52" s="404">
        <f t="shared" si="1"/>
        <v>0</v>
      </c>
      <c r="R52" s="406">
        <f t="shared" si="2"/>
        <v>0</v>
      </c>
      <c r="S52" s="405">
        <f t="shared" si="5"/>
        <v>0</v>
      </c>
      <c r="T52" s="429">
        <f t="shared" si="6"/>
        <v>0</v>
      </c>
      <c r="U52" s="408"/>
      <c r="V52" s="408"/>
      <c r="W52" s="408"/>
      <c r="X52" s="408"/>
      <c r="Y52" s="408"/>
      <c r="Z52" s="408"/>
      <c r="AA52" s="408"/>
      <c r="AB52" s="408"/>
      <c r="AC52" s="408"/>
    </row>
    <row r="53" ht="15.75" customHeight="1">
      <c r="A53" s="428">
        <v>44.0</v>
      </c>
      <c r="B53" s="170" t="s">
        <v>142</v>
      </c>
      <c r="C53" s="171" t="s">
        <v>143</v>
      </c>
      <c r="D53" s="400"/>
      <c r="E53" s="400"/>
      <c r="F53" s="401"/>
      <c r="G53" s="402">
        <f>'401'!D53</f>
        <v>2</v>
      </c>
      <c r="H53" s="403">
        <f>'402'!D53</f>
        <v>2</v>
      </c>
      <c r="I53" s="404">
        <f>'402 L'!D54</f>
        <v>1</v>
      </c>
      <c r="J53" s="403">
        <f>'403'!D53</f>
        <v>1</v>
      </c>
      <c r="K53" s="404">
        <f>'403 L'!D54</f>
        <v>0</v>
      </c>
      <c r="L53" s="403">
        <f>'404'!D53</f>
        <v>5</v>
      </c>
      <c r="M53" s="403">
        <f>'404 L'!D54</f>
        <v>2</v>
      </c>
      <c r="N53" s="404">
        <f>'405'!D53</f>
        <v>2</v>
      </c>
      <c r="O53" s="403">
        <f>'405 L'!D54</f>
        <v>0</v>
      </c>
      <c r="P53" s="405">
        <f>'406 L'!D54</f>
        <v>0</v>
      </c>
      <c r="Q53" s="404">
        <f t="shared" si="1"/>
        <v>12</v>
      </c>
      <c r="R53" s="406">
        <f t="shared" si="2"/>
        <v>3</v>
      </c>
      <c r="S53" s="405">
        <f t="shared" si="5"/>
        <v>15</v>
      </c>
      <c r="T53" s="429">
        <f t="shared" si="6"/>
        <v>5</v>
      </c>
      <c r="U53" s="408"/>
      <c r="V53" s="408"/>
      <c r="W53" s="408"/>
      <c r="X53" s="408"/>
      <c r="Y53" s="408"/>
      <c r="Z53" s="408"/>
      <c r="AA53" s="408"/>
      <c r="AB53" s="408"/>
      <c r="AC53" s="408"/>
    </row>
    <row r="54" ht="15.75" customHeight="1">
      <c r="A54" s="169">
        <v>45.0</v>
      </c>
      <c r="B54" s="170" t="s">
        <v>144</v>
      </c>
      <c r="C54" s="171" t="s">
        <v>145</v>
      </c>
      <c r="D54" s="400"/>
      <c r="E54" s="400"/>
      <c r="F54" s="401"/>
      <c r="G54" s="402">
        <f>'401'!D54</f>
        <v>13</v>
      </c>
      <c r="H54" s="403">
        <f>'402'!D54</f>
        <v>13</v>
      </c>
      <c r="I54" s="404">
        <f>'402 L'!D55</f>
        <v>3</v>
      </c>
      <c r="J54" s="403">
        <f>'403'!D54</f>
        <v>12</v>
      </c>
      <c r="K54" s="404">
        <f>'403 L'!D55</f>
        <v>2</v>
      </c>
      <c r="L54" s="403">
        <f>'404'!D54</f>
        <v>10</v>
      </c>
      <c r="M54" s="403">
        <f>'404 L'!D55</f>
        <v>1</v>
      </c>
      <c r="N54" s="404">
        <f>'405'!D54</f>
        <v>15</v>
      </c>
      <c r="O54" s="403">
        <f>'405 L'!D55</f>
        <v>1</v>
      </c>
      <c r="P54" s="405">
        <f>'406 L'!D55</f>
        <v>8</v>
      </c>
      <c r="Q54" s="404">
        <f t="shared" si="1"/>
        <v>63</v>
      </c>
      <c r="R54" s="406">
        <f t="shared" si="2"/>
        <v>15</v>
      </c>
      <c r="S54" s="405">
        <f t="shared" si="5"/>
        <v>78</v>
      </c>
      <c r="T54" s="429">
        <f t="shared" si="6"/>
        <v>27</v>
      </c>
      <c r="U54" s="408"/>
      <c r="V54" s="408"/>
      <c r="W54" s="408"/>
      <c r="X54" s="408"/>
      <c r="Y54" s="408"/>
      <c r="Z54" s="408"/>
      <c r="AA54" s="408"/>
      <c r="AB54" s="408"/>
      <c r="AC54" s="408"/>
    </row>
    <row r="55" ht="15.75" customHeight="1">
      <c r="A55" s="121">
        <v>46.0</v>
      </c>
      <c r="B55" s="170" t="s">
        <v>147</v>
      </c>
      <c r="C55" s="171" t="s">
        <v>148</v>
      </c>
      <c r="D55" s="400"/>
      <c r="E55" s="400"/>
      <c r="F55" s="401"/>
      <c r="G55" s="402">
        <f>'401'!D55</f>
        <v>0</v>
      </c>
      <c r="H55" s="403">
        <f>'402'!D55</f>
        <v>0</v>
      </c>
      <c r="I55" s="404">
        <f>'402 L'!D56</f>
        <v>0</v>
      </c>
      <c r="J55" s="403">
        <f>'403'!D55</f>
        <v>0</v>
      </c>
      <c r="K55" s="404">
        <f>'403 L'!D56</f>
        <v>0</v>
      </c>
      <c r="L55" s="403">
        <f>'404'!D55</f>
        <v>0</v>
      </c>
      <c r="M55" s="403">
        <f>'404 L'!D56</f>
        <v>0</v>
      </c>
      <c r="N55" s="404">
        <f>'405'!D55</f>
        <v>0</v>
      </c>
      <c r="O55" s="403">
        <f>'405 L'!D56</f>
        <v>0</v>
      </c>
      <c r="P55" s="405">
        <f>'406 L'!D56</f>
        <v>0</v>
      </c>
      <c r="Q55" s="404">
        <f t="shared" si="1"/>
        <v>0</v>
      </c>
      <c r="R55" s="406">
        <f t="shared" si="2"/>
        <v>0</v>
      </c>
      <c r="S55" s="405">
        <f t="shared" si="5"/>
        <v>0</v>
      </c>
      <c r="T55" s="429">
        <f t="shared" si="6"/>
        <v>0</v>
      </c>
      <c r="U55" s="408"/>
      <c r="V55" s="408"/>
      <c r="W55" s="408"/>
      <c r="X55" s="408"/>
      <c r="Y55" s="408"/>
      <c r="Z55" s="408"/>
      <c r="AA55" s="408"/>
      <c r="AB55" s="408"/>
      <c r="AC55" s="408"/>
    </row>
    <row r="56" ht="15.75" customHeight="1">
      <c r="A56" s="428">
        <v>47.0</v>
      </c>
      <c r="B56" s="170" t="s">
        <v>149</v>
      </c>
      <c r="C56" s="171" t="s">
        <v>150</v>
      </c>
      <c r="D56" s="400"/>
      <c r="E56" s="400"/>
      <c r="F56" s="401"/>
      <c r="G56" s="402">
        <f>'401'!D56</f>
        <v>15</v>
      </c>
      <c r="H56" s="403">
        <f>'402'!D56</f>
        <v>17</v>
      </c>
      <c r="I56" s="404">
        <f>'402 L'!D57</f>
        <v>7</v>
      </c>
      <c r="J56" s="403">
        <f>'403'!D56</f>
        <v>18</v>
      </c>
      <c r="K56" s="404">
        <f>'403 L'!D57</f>
        <v>6</v>
      </c>
      <c r="L56" s="403">
        <f>'404'!D56</f>
        <v>21</v>
      </c>
      <c r="M56" s="403">
        <f>'404 L'!D57</f>
        <v>7</v>
      </c>
      <c r="N56" s="404">
        <f>'405'!D56</f>
        <v>22</v>
      </c>
      <c r="O56" s="403">
        <f>'405 L'!D57</f>
        <v>1</v>
      </c>
      <c r="P56" s="405">
        <f>'406 L'!D57</f>
        <v>8</v>
      </c>
      <c r="Q56" s="404">
        <f t="shared" si="1"/>
        <v>93</v>
      </c>
      <c r="R56" s="406">
        <f t="shared" si="2"/>
        <v>29</v>
      </c>
      <c r="S56" s="405">
        <f t="shared" si="5"/>
        <v>122</v>
      </c>
      <c r="T56" s="429">
        <f t="shared" si="6"/>
        <v>43</v>
      </c>
      <c r="U56" s="408"/>
      <c r="V56" s="408"/>
      <c r="W56" s="408"/>
      <c r="X56" s="408"/>
      <c r="Y56" s="408"/>
      <c r="Z56" s="408"/>
      <c r="AA56" s="408"/>
      <c r="AB56" s="408"/>
      <c r="AC56" s="408"/>
    </row>
    <row r="57" ht="15.75" customHeight="1">
      <c r="A57" s="169">
        <v>48.0</v>
      </c>
      <c r="B57" s="170" t="s">
        <v>151</v>
      </c>
      <c r="C57" s="171" t="s">
        <v>152</v>
      </c>
      <c r="D57" s="445">
        <v>14.0</v>
      </c>
      <c r="E57" s="400"/>
      <c r="F57" s="401"/>
      <c r="G57" s="402">
        <f>'401'!D57</f>
        <v>33</v>
      </c>
      <c r="H57" s="403">
        <f>'402'!D57</f>
        <v>41</v>
      </c>
      <c r="I57" s="404">
        <f>'402 L'!D58</f>
        <v>12</v>
      </c>
      <c r="J57" s="403">
        <f>'403'!D57</f>
        <v>31</v>
      </c>
      <c r="K57" s="404">
        <f>'403 L'!D58</f>
        <v>10</v>
      </c>
      <c r="L57" s="403">
        <f>'404'!D57</f>
        <v>35</v>
      </c>
      <c r="M57" s="403">
        <f>'404 L'!D58</f>
        <v>10</v>
      </c>
      <c r="N57" s="404">
        <f>'405'!D57</f>
        <v>34</v>
      </c>
      <c r="O57" s="403">
        <f>'405 L'!D58</f>
        <v>3</v>
      </c>
      <c r="P57" s="405">
        <f>'406 L'!D58</f>
        <v>21</v>
      </c>
      <c r="Q57" s="404">
        <f t="shared" si="1"/>
        <v>174</v>
      </c>
      <c r="R57" s="406">
        <f t="shared" si="2"/>
        <v>56</v>
      </c>
      <c r="S57" s="405">
        <f t="shared" si="5"/>
        <v>244</v>
      </c>
      <c r="T57" s="429">
        <f t="shared" si="6"/>
        <v>85</v>
      </c>
      <c r="U57" s="408"/>
      <c r="V57" s="408"/>
      <c r="W57" s="408"/>
      <c r="X57" s="408"/>
      <c r="Y57" s="408"/>
      <c r="Z57" s="408"/>
      <c r="AA57" s="408"/>
      <c r="AB57" s="408"/>
      <c r="AC57" s="408"/>
    </row>
    <row r="58" ht="15.75" customHeight="1">
      <c r="A58" s="121">
        <v>49.0</v>
      </c>
      <c r="B58" s="170" t="s">
        <v>153</v>
      </c>
      <c r="C58" s="171" t="s">
        <v>154</v>
      </c>
      <c r="D58" s="445">
        <v>14.0</v>
      </c>
      <c r="E58" s="400"/>
      <c r="F58" s="401"/>
      <c r="G58" s="402">
        <f>'401'!D58</f>
        <v>12</v>
      </c>
      <c r="H58" s="403">
        <f>'402'!D58</f>
        <v>13</v>
      </c>
      <c r="I58" s="404">
        <f>'402 L'!D59</f>
        <v>2</v>
      </c>
      <c r="J58" s="403">
        <f>'403'!D58</f>
        <v>13</v>
      </c>
      <c r="K58" s="404">
        <f>'403 L'!D59</f>
        <v>3</v>
      </c>
      <c r="L58" s="403">
        <f>'404'!D58</f>
        <v>11</v>
      </c>
      <c r="M58" s="403">
        <f>'404 L'!D59</f>
        <v>3</v>
      </c>
      <c r="N58" s="404">
        <f>'405'!D58</f>
        <v>17</v>
      </c>
      <c r="O58" s="403">
        <f>'405 L'!D59</f>
        <v>1</v>
      </c>
      <c r="P58" s="405">
        <f>'406 L'!D59</f>
        <v>8</v>
      </c>
      <c r="Q58" s="404">
        <f t="shared" si="1"/>
        <v>66</v>
      </c>
      <c r="R58" s="406">
        <f t="shared" si="2"/>
        <v>17</v>
      </c>
      <c r="S58" s="405">
        <f t="shared" si="5"/>
        <v>97</v>
      </c>
      <c r="T58" s="429">
        <f t="shared" si="6"/>
        <v>34</v>
      </c>
      <c r="U58" s="408"/>
      <c r="V58" s="408"/>
      <c r="W58" s="408"/>
      <c r="X58" s="408"/>
      <c r="Y58" s="408"/>
      <c r="Z58" s="408"/>
      <c r="AA58" s="408"/>
      <c r="AB58" s="408"/>
      <c r="AC58" s="408"/>
    </row>
    <row r="59" ht="15.75" customHeight="1">
      <c r="A59" s="428">
        <v>50.0</v>
      </c>
      <c r="B59" s="170" t="s">
        <v>155</v>
      </c>
      <c r="C59" s="171" t="s">
        <v>156</v>
      </c>
      <c r="D59" s="400"/>
      <c r="E59" s="400"/>
      <c r="F59" s="401"/>
      <c r="G59" s="402">
        <f>'401'!D59</f>
        <v>6</v>
      </c>
      <c r="H59" s="403">
        <f>'402'!D59</f>
        <v>7</v>
      </c>
      <c r="I59" s="404">
        <f>'402 L'!D60</f>
        <v>1</v>
      </c>
      <c r="J59" s="403">
        <f>'403'!D59</f>
        <v>6</v>
      </c>
      <c r="K59" s="404">
        <f>'403 L'!D60</f>
        <v>2</v>
      </c>
      <c r="L59" s="403">
        <f>'404'!D59</f>
        <v>8</v>
      </c>
      <c r="M59" s="403">
        <f>'404 L'!D60</f>
        <v>4</v>
      </c>
      <c r="N59" s="404">
        <f>'405'!D59</f>
        <v>10</v>
      </c>
      <c r="O59" s="403">
        <f>'405 L'!D60</f>
        <v>0</v>
      </c>
      <c r="P59" s="405">
        <f>'406 L'!D60</f>
        <v>5</v>
      </c>
      <c r="Q59" s="404">
        <f t="shared" si="1"/>
        <v>37</v>
      </c>
      <c r="R59" s="406">
        <f t="shared" si="2"/>
        <v>12</v>
      </c>
      <c r="S59" s="405">
        <f t="shared" si="5"/>
        <v>49</v>
      </c>
      <c r="T59" s="429">
        <f t="shared" si="6"/>
        <v>17</v>
      </c>
      <c r="U59" s="408"/>
      <c r="V59" s="408"/>
      <c r="W59" s="408"/>
      <c r="X59" s="408"/>
      <c r="Y59" s="408"/>
      <c r="Z59" s="408"/>
      <c r="AA59" s="408"/>
      <c r="AB59" s="408"/>
      <c r="AC59" s="408"/>
    </row>
    <row r="60" ht="15.75" customHeight="1">
      <c r="A60" s="169">
        <v>51.0</v>
      </c>
      <c r="B60" s="170" t="s">
        <v>157</v>
      </c>
      <c r="C60" s="171" t="s">
        <v>158</v>
      </c>
      <c r="D60" s="400"/>
      <c r="E60" s="400"/>
      <c r="F60" s="401"/>
      <c r="G60" s="402">
        <f>'401'!D60</f>
        <v>12</v>
      </c>
      <c r="H60" s="403">
        <f>'402'!D60</f>
        <v>13</v>
      </c>
      <c r="I60" s="404">
        <f>'402 L'!D61</f>
        <v>5</v>
      </c>
      <c r="J60" s="403">
        <f>'403'!D60</f>
        <v>13</v>
      </c>
      <c r="K60" s="404">
        <f>'403 L'!D61</f>
        <v>3</v>
      </c>
      <c r="L60" s="403">
        <f>'404'!D60</f>
        <v>16</v>
      </c>
      <c r="M60" s="403">
        <f>'404 L'!D61</f>
        <v>2</v>
      </c>
      <c r="N60" s="404">
        <f>'405'!D60</f>
        <v>19</v>
      </c>
      <c r="O60" s="403">
        <f>'405 L'!D61</f>
        <v>2</v>
      </c>
      <c r="P60" s="405">
        <f>'406 L'!D61</f>
        <v>8</v>
      </c>
      <c r="Q60" s="404">
        <f t="shared" si="1"/>
        <v>73</v>
      </c>
      <c r="R60" s="406">
        <f t="shared" si="2"/>
        <v>20</v>
      </c>
      <c r="S60" s="405">
        <f t="shared" si="5"/>
        <v>93</v>
      </c>
      <c r="T60" s="429">
        <f t="shared" si="6"/>
        <v>33</v>
      </c>
      <c r="U60" s="408"/>
      <c r="V60" s="408"/>
      <c r="W60" s="408"/>
      <c r="X60" s="408"/>
      <c r="Y60" s="408"/>
      <c r="Z60" s="408"/>
      <c r="AA60" s="408"/>
      <c r="AB60" s="408"/>
      <c r="AC60" s="408"/>
    </row>
    <row r="61" ht="15.75" customHeight="1">
      <c r="A61" s="121">
        <v>52.0</v>
      </c>
      <c r="B61" s="170" t="s">
        <v>159</v>
      </c>
      <c r="C61" s="171" t="s">
        <v>160</v>
      </c>
      <c r="D61" s="400"/>
      <c r="E61" s="400"/>
      <c r="F61" s="401"/>
      <c r="G61" s="402">
        <f>'401'!D61</f>
        <v>16</v>
      </c>
      <c r="H61" s="403">
        <f>'402'!D61</f>
        <v>13</v>
      </c>
      <c r="I61" s="404">
        <f>'402 L'!D62</f>
        <v>6</v>
      </c>
      <c r="J61" s="403">
        <f>'403'!D61</f>
        <v>18</v>
      </c>
      <c r="K61" s="404">
        <f>'403 L'!D62</f>
        <v>7</v>
      </c>
      <c r="L61" s="403">
        <f>'404'!D61</f>
        <v>18</v>
      </c>
      <c r="M61" s="403">
        <f>'404 L'!D62</f>
        <v>5</v>
      </c>
      <c r="N61" s="404">
        <f>'405'!D61</f>
        <v>26</v>
      </c>
      <c r="O61" s="403">
        <f>'405 L'!D62</f>
        <v>3</v>
      </c>
      <c r="P61" s="405">
        <f>'406 L'!D62</f>
        <v>7</v>
      </c>
      <c r="Q61" s="404">
        <f t="shared" si="1"/>
        <v>91</v>
      </c>
      <c r="R61" s="406">
        <f t="shared" si="2"/>
        <v>28</v>
      </c>
      <c r="S61" s="405">
        <f t="shared" si="5"/>
        <v>119</v>
      </c>
      <c r="T61" s="429">
        <f t="shared" si="6"/>
        <v>42</v>
      </c>
      <c r="U61" s="408"/>
      <c r="V61" s="408"/>
      <c r="W61" s="408"/>
      <c r="X61" s="408"/>
      <c r="Y61" s="408"/>
      <c r="Z61" s="408"/>
      <c r="AA61" s="408"/>
      <c r="AB61" s="408"/>
      <c r="AC61" s="408"/>
    </row>
    <row r="62" ht="15.75" customHeight="1">
      <c r="A62" s="428">
        <v>53.0</v>
      </c>
      <c r="B62" s="170" t="s">
        <v>161</v>
      </c>
      <c r="C62" s="171" t="s">
        <v>162</v>
      </c>
      <c r="D62" s="445">
        <v>42.0</v>
      </c>
      <c r="E62" s="400"/>
      <c r="F62" s="401"/>
      <c r="G62" s="402">
        <f>'401'!D62</f>
        <v>28</v>
      </c>
      <c r="H62" s="403">
        <f>'402'!D62</f>
        <v>30</v>
      </c>
      <c r="I62" s="404">
        <f>'402 L'!D63</f>
        <v>10</v>
      </c>
      <c r="J62" s="403">
        <f>'403'!D62</f>
        <v>28</v>
      </c>
      <c r="K62" s="404">
        <f>'403 L'!D63</f>
        <v>10</v>
      </c>
      <c r="L62" s="403">
        <f>'404'!D62</f>
        <v>30</v>
      </c>
      <c r="M62" s="403">
        <f>'404 L'!D63</f>
        <v>11</v>
      </c>
      <c r="N62" s="404">
        <f>'405'!D62</f>
        <v>34</v>
      </c>
      <c r="O62" s="403">
        <f>'405 L'!D63</f>
        <v>4</v>
      </c>
      <c r="P62" s="405">
        <f>'406 L'!D63</f>
        <v>15</v>
      </c>
      <c r="Q62" s="404">
        <f t="shared" si="1"/>
        <v>150</v>
      </c>
      <c r="R62" s="406">
        <f t="shared" si="2"/>
        <v>50</v>
      </c>
      <c r="S62" s="405">
        <f t="shared" si="5"/>
        <v>242</v>
      </c>
      <c r="T62" s="429">
        <f t="shared" si="6"/>
        <v>85</v>
      </c>
      <c r="U62" s="408"/>
      <c r="V62" s="408"/>
      <c r="W62" s="408"/>
      <c r="X62" s="408"/>
      <c r="Y62" s="408"/>
      <c r="Z62" s="408"/>
      <c r="AA62" s="408"/>
      <c r="AB62" s="408"/>
      <c r="AC62" s="408"/>
    </row>
    <row r="63" ht="15.75" customHeight="1">
      <c r="A63" s="169">
        <v>54.0</v>
      </c>
      <c r="B63" s="170" t="s">
        <v>163</v>
      </c>
      <c r="C63" s="171" t="s">
        <v>164</v>
      </c>
      <c r="D63" s="400"/>
      <c r="E63" s="400"/>
      <c r="F63" s="401"/>
      <c r="G63" s="402">
        <f>'401'!D63</f>
        <v>13</v>
      </c>
      <c r="H63" s="403">
        <f>'402'!D63</f>
        <v>14</v>
      </c>
      <c r="I63" s="404">
        <f>'402 L'!D64</f>
        <v>4</v>
      </c>
      <c r="J63" s="403">
        <f>'403'!D63</f>
        <v>13</v>
      </c>
      <c r="K63" s="404">
        <f>'403 L'!D64</f>
        <v>3</v>
      </c>
      <c r="L63" s="403">
        <f>'404'!D63</f>
        <v>13</v>
      </c>
      <c r="M63" s="403">
        <f>'404 L'!D64</f>
        <v>5</v>
      </c>
      <c r="N63" s="404">
        <f>'405'!D63</f>
        <v>22</v>
      </c>
      <c r="O63" s="403">
        <f>'405 L'!D64</f>
        <v>1</v>
      </c>
      <c r="P63" s="405">
        <f>'406 L'!D64</f>
        <v>12</v>
      </c>
      <c r="Q63" s="404">
        <f t="shared" si="1"/>
        <v>75</v>
      </c>
      <c r="R63" s="406">
        <f t="shared" si="2"/>
        <v>25</v>
      </c>
      <c r="S63" s="405">
        <f t="shared" si="5"/>
        <v>100</v>
      </c>
      <c r="T63" s="429">
        <f t="shared" si="6"/>
        <v>35</v>
      </c>
      <c r="U63" s="408"/>
      <c r="V63" s="408"/>
      <c r="W63" s="408"/>
      <c r="X63" s="408"/>
      <c r="Y63" s="408"/>
      <c r="Z63" s="408"/>
      <c r="AA63" s="408"/>
      <c r="AB63" s="408"/>
      <c r="AC63" s="408"/>
    </row>
    <row r="64" ht="15.75" customHeight="1">
      <c r="A64" s="121">
        <v>55.0</v>
      </c>
      <c r="B64" s="170" t="s">
        <v>165</v>
      </c>
      <c r="C64" s="171" t="s">
        <v>166</v>
      </c>
      <c r="D64" s="400"/>
      <c r="E64" s="400"/>
      <c r="F64" s="401"/>
      <c r="G64" s="402">
        <f>'401'!D64</f>
        <v>8</v>
      </c>
      <c r="H64" s="403">
        <f>'402'!D64</f>
        <v>6</v>
      </c>
      <c r="I64" s="404">
        <f>'402 L'!D65</f>
        <v>2</v>
      </c>
      <c r="J64" s="403">
        <f>'403'!D64</f>
        <v>11</v>
      </c>
      <c r="K64" s="404">
        <f>'403 L'!D65</f>
        <v>5</v>
      </c>
      <c r="L64" s="403">
        <f>'404'!D64</f>
        <v>7</v>
      </c>
      <c r="M64" s="403">
        <f>'404 L'!D65</f>
        <v>2</v>
      </c>
      <c r="N64" s="404">
        <f>'405'!D64</f>
        <v>18</v>
      </c>
      <c r="O64" s="403">
        <f>'405 L'!D65</f>
        <v>1</v>
      </c>
      <c r="P64" s="405">
        <f>'406 L'!D65</f>
        <v>7</v>
      </c>
      <c r="Q64" s="404">
        <f t="shared" si="1"/>
        <v>50</v>
      </c>
      <c r="R64" s="406">
        <f t="shared" si="2"/>
        <v>17</v>
      </c>
      <c r="S64" s="405">
        <f t="shared" si="5"/>
        <v>67</v>
      </c>
      <c r="T64" s="429">
        <f t="shared" si="6"/>
        <v>23</v>
      </c>
      <c r="U64" s="408"/>
      <c r="V64" s="408"/>
      <c r="W64" s="408"/>
      <c r="X64" s="408"/>
      <c r="Y64" s="408"/>
      <c r="Z64" s="408"/>
      <c r="AA64" s="408"/>
      <c r="AB64" s="408"/>
      <c r="AC64" s="408"/>
    </row>
    <row r="65" ht="20.25" customHeight="1">
      <c r="A65" s="428">
        <v>56.0</v>
      </c>
      <c r="B65" s="170" t="s">
        <v>167</v>
      </c>
      <c r="C65" s="171" t="s">
        <v>168</v>
      </c>
      <c r="D65" s="400"/>
      <c r="E65" s="400"/>
      <c r="F65" s="432"/>
      <c r="G65" s="402">
        <f>'401'!D65</f>
        <v>13</v>
      </c>
      <c r="H65" s="403">
        <f>'402'!D65</f>
        <v>19</v>
      </c>
      <c r="I65" s="404">
        <f>'402 L'!D66</f>
        <v>6</v>
      </c>
      <c r="J65" s="403">
        <f>'403'!D65</f>
        <v>10</v>
      </c>
      <c r="K65" s="404">
        <f>'403 L'!D66</f>
        <v>3</v>
      </c>
      <c r="L65" s="403">
        <f>'404'!D65</f>
        <v>18</v>
      </c>
      <c r="M65" s="403">
        <f>'404 L'!D66</f>
        <v>6</v>
      </c>
      <c r="N65" s="404">
        <f>'405'!D65</f>
        <v>15</v>
      </c>
      <c r="O65" s="403">
        <f>'405 L'!D66</f>
        <v>1</v>
      </c>
      <c r="P65" s="405">
        <f>'406 L'!D66</f>
        <v>7</v>
      </c>
      <c r="Q65" s="404">
        <f t="shared" si="1"/>
        <v>75</v>
      </c>
      <c r="R65" s="406">
        <f t="shared" si="2"/>
        <v>23</v>
      </c>
      <c r="S65" s="405">
        <f t="shared" si="5"/>
        <v>98</v>
      </c>
      <c r="T65" s="429">
        <f t="shared" si="6"/>
        <v>34</v>
      </c>
      <c r="U65" s="408"/>
      <c r="V65" s="408"/>
      <c r="W65" s="408"/>
      <c r="X65" s="408"/>
      <c r="Y65" s="408"/>
      <c r="Z65" s="408"/>
      <c r="AA65" s="408"/>
      <c r="AB65" s="408"/>
      <c r="AC65" s="408"/>
    </row>
    <row r="66" ht="15.75" customHeight="1">
      <c r="A66" s="169">
        <v>57.0</v>
      </c>
      <c r="B66" s="170" t="s">
        <v>169</v>
      </c>
      <c r="C66" s="171" t="s">
        <v>170</v>
      </c>
      <c r="D66" s="400"/>
      <c r="E66" s="400"/>
      <c r="F66" s="401"/>
      <c r="G66" s="402">
        <f>'401'!D66</f>
        <v>8</v>
      </c>
      <c r="H66" s="403">
        <f>'402'!D66</f>
        <v>7</v>
      </c>
      <c r="I66" s="404">
        <f>'402 L'!D67</f>
        <v>3</v>
      </c>
      <c r="J66" s="403">
        <f>'403'!D66</f>
        <v>9</v>
      </c>
      <c r="K66" s="404">
        <f>'403 L'!D67</f>
        <v>2</v>
      </c>
      <c r="L66" s="403">
        <f>'404'!D66</f>
        <v>9</v>
      </c>
      <c r="M66" s="403">
        <f>'404 L'!D67</f>
        <v>3</v>
      </c>
      <c r="N66" s="404">
        <f>'405'!D66</f>
        <v>9</v>
      </c>
      <c r="O66" s="403">
        <f>'405 L'!D67</f>
        <v>1</v>
      </c>
      <c r="P66" s="405">
        <f>'406 L'!D67</f>
        <v>6</v>
      </c>
      <c r="Q66" s="404">
        <f t="shared" si="1"/>
        <v>42</v>
      </c>
      <c r="R66" s="406">
        <f t="shared" si="2"/>
        <v>15</v>
      </c>
      <c r="S66" s="405">
        <f t="shared" si="5"/>
        <v>57</v>
      </c>
      <c r="T66" s="429">
        <f t="shared" si="6"/>
        <v>20</v>
      </c>
      <c r="U66" s="408"/>
      <c r="V66" s="408"/>
      <c r="W66" s="408"/>
      <c r="X66" s="408"/>
      <c r="Y66" s="408"/>
      <c r="Z66" s="408"/>
      <c r="AA66" s="408"/>
      <c r="AB66" s="408"/>
      <c r="AC66" s="408"/>
    </row>
    <row r="67" ht="15.75" customHeight="1">
      <c r="A67" s="121">
        <v>58.0</v>
      </c>
      <c r="B67" s="170" t="s">
        <v>171</v>
      </c>
      <c r="C67" s="171" t="s">
        <v>172</v>
      </c>
      <c r="D67" s="400"/>
      <c r="E67" s="400"/>
      <c r="F67" s="401"/>
      <c r="G67" s="402">
        <f>'401'!D67</f>
        <v>24</v>
      </c>
      <c r="H67" s="403">
        <f>'402'!D67</f>
        <v>31</v>
      </c>
      <c r="I67" s="404">
        <f>'402 L'!D68</f>
        <v>8</v>
      </c>
      <c r="J67" s="403">
        <f>'403'!D67</f>
        <v>25</v>
      </c>
      <c r="K67" s="404">
        <f>'403 L'!D68</f>
        <v>9</v>
      </c>
      <c r="L67" s="403">
        <f>'404'!D67</f>
        <v>32</v>
      </c>
      <c r="M67" s="403">
        <f>'404 L'!D68</f>
        <v>10</v>
      </c>
      <c r="N67" s="404">
        <f>'405'!D67</f>
        <v>35</v>
      </c>
      <c r="O67" s="403">
        <f>'405 L'!D68</f>
        <v>4</v>
      </c>
      <c r="P67" s="405">
        <f>'406 L'!D68</f>
        <v>12</v>
      </c>
      <c r="Q67" s="404">
        <f t="shared" si="1"/>
        <v>147</v>
      </c>
      <c r="R67" s="406">
        <f t="shared" si="2"/>
        <v>43</v>
      </c>
      <c r="S67" s="405">
        <f t="shared" si="5"/>
        <v>190</v>
      </c>
      <c r="T67" s="429">
        <f t="shared" si="6"/>
        <v>66</v>
      </c>
      <c r="U67" s="408"/>
      <c r="V67" s="408"/>
      <c r="W67" s="408"/>
      <c r="X67" s="408"/>
      <c r="Y67" s="408"/>
      <c r="Z67" s="408"/>
      <c r="AA67" s="408"/>
      <c r="AB67" s="408"/>
      <c r="AC67" s="408"/>
    </row>
    <row r="68" ht="15.75" customHeight="1">
      <c r="A68" s="428">
        <v>59.0</v>
      </c>
      <c r="B68" s="170" t="s">
        <v>173</v>
      </c>
      <c r="C68" s="171" t="s">
        <v>174</v>
      </c>
      <c r="D68" s="445">
        <v>35.0</v>
      </c>
      <c r="E68" s="400"/>
      <c r="F68" s="401"/>
      <c r="G68" s="402">
        <f>'401'!D68</f>
        <v>12</v>
      </c>
      <c r="H68" s="403">
        <f>'402'!D68</f>
        <v>17</v>
      </c>
      <c r="I68" s="404">
        <f>'402 L'!D69</f>
        <v>7</v>
      </c>
      <c r="J68" s="403">
        <f>'403'!D68</f>
        <v>10</v>
      </c>
      <c r="K68" s="404">
        <f>'403 L'!D69</f>
        <v>7</v>
      </c>
      <c r="L68" s="403">
        <f>'404'!D68</f>
        <v>17</v>
      </c>
      <c r="M68" s="403">
        <f>'404 L'!D69</f>
        <v>9</v>
      </c>
      <c r="N68" s="404">
        <f>'405'!D68</f>
        <v>24</v>
      </c>
      <c r="O68" s="403">
        <f>'405 L'!D69</f>
        <v>2</v>
      </c>
      <c r="P68" s="405">
        <f>'406 L'!D69</f>
        <v>7</v>
      </c>
      <c r="Q68" s="404">
        <f t="shared" si="1"/>
        <v>80</v>
      </c>
      <c r="R68" s="406">
        <f t="shared" si="2"/>
        <v>32</v>
      </c>
      <c r="S68" s="405">
        <f t="shared" si="5"/>
        <v>147</v>
      </c>
      <c r="T68" s="429">
        <f t="shared" si="6"/>
        <v>51</v>
      </c>
      <c r="U68" s="408"/>
      <c r="V68" s="408"/>
      <c r="W68" s="408"/>
      <c r="X68" s="408"/>
      <c r="Y68" s="408"/>
      <c r="Z68" s="408"/>
      <c r="AA68" s="408"/>
      <c r="AB68" s="408"/>
      <c r="AC68" s="408"/>
    </row>
    <row r="69" ht="15.75" customHeight="1">
      <c r="A69" s="169">
        <v>60.0</v>
      </c>
      <c r="B69" s="170" t="s">
        <v>175</v>
      </c>
      <c r="C69" s="171" t="s">
        <v>176</v>
      </c>
      <c r="D69" s="400"/>
      <c r="E69" s="400"/>
      <c r="F69" s="401"/>
      <c r="G69" s="402">
        <f>'401'!D69</f>
        <v>28</v>
      </c>
      <c r="H69" s="403">
        <f>'402'!D69</f>
        <v>33</v>
      </c>
      <c r="I69" s="404">
        <f>'402 L'!D70</f>
        <v>10</v>
      </c>
      <c r="J69" s="403">
        <f>'403'!D69</f>
        <v>26</v>
      </c>
      <c r="K69" s="404">
        <f>'403 L'!D70</f>
        <v>6</v>
      </c>
      <c r="L69" s="403">
        <f>'404'!D69</f>
        <v>32</v>
      </c>
      <c r="M69" s="403">
        <f>'404 L'!D70</f>
        <v>11</v>
      </c>
      <c r="N69" s="404">
        <f>'405'!D69</f>
        <v>32</v>
      </c>
      <c r="O69" s="403">
        <f>'405 L'!D70</f>
        <v>2</v>
      </c>
      <c r="P69" s="405">
        <f>'406 L'!D70</f>
        <v>14</v>
      </c>
      <c r="Q69" s="404">
        <f t="shared" si="1"/>
        <v>151</v>
      </c>
      <c r="R69" s="406">
        <f t="shared" si="2"/>
        <v>43</v>
      </c>
      <c r="S69" s="405">
        <f t="shared" si="5"/>
        <v>194</v>
      </c>
      <c r="T69" s="429">
        <f t="shared" si="6"/>
        <v>68</v>
      </c>
      <c r="U69" s="408"/>
      <c r="V69" s="408"/>
      <c r="W69" s="408"/>
      <c r="X69" s="408"/>
      <c r="Y69" s="408"/>
      <c r="Z69" s="408"/>
      <c r="AA69" s="408"/>
      <c r="AB69" s="408"/>
      <c r="AC69" s="408"/>
    </row>
    <row r="70" ht="15.75" customHeight="1">
      <c r="A70" s="121">
        <v>61.0</v>
      </c>
      <c r="B70" s="170" t="s">
        <v>177</v>
      </c>
      <c r="C70" s="171" t="s">
        <v>178</v>
      </c>
      <c r="D70" s="400"/>
      <c r="E70" s="400"/>
      <c r="F70" s="401"/>
      <c r="G70" s="402">
        <f>'401'!D70</f>
        <v>17</v>
      </c>
      <c r="H70" s="403">
        <f>'402'!D70</f>
        <v>22</v>
      </c>
      <c r="I70" s="404">
        <f>'402 L'!D71</f>
        <v>6</v>
      </c>
      <c r="J70" s="403">
        <f>'403'!D70</f>
        <v>17</v>
      </c>
      <c r="K70" s="404">
        <f>'403 L'!D71</f>
        <v>5</v>
      </c>
      <c r="L70" s="403">
        <f>'404'!D70</f>
        <v>22</v>
      </c>
      <c r="M70" s="403">
        <f>'404 L'!D71</f>
        <v>8</v>
      </c>
      <c r="N70" s="404">
        <f>'405'!D70</f>
        <v>22</v>
      </c>
      <c r="O70" s="403">
        <f>'405 L'!D71</f>
        <v>2</v>
      </c>
      <c r="P70" s="405">
        <f>'406 L'!D71</f>
        <v>8</v>
      </c>
      <c r="Q70" s="404">
        <f t="shared" si="1"/>
        <v>100</v>
      </c>
      <c r="R70" s="406">
        <f t="shared" si="2"/>
        <v>29</v>
      </c>
      <c r="S70" s="405">
        <f t="shared" si="5"/>
        <v>129</v>
      </c>
      <c r="T70" s="429">
        <f t="shared" si="6"/>
        <v>45</v>
      </c>
      <c r="U70" s="408"/>
      <c r="V70" s="408"/>
      <c r="W70" s="408"/>
      <c r="X70" s="408"/>
      <c r="Y70" s="408"/>
      <c r="Z70" s="408"/>
      <c r="AA70" s="408"/>
      <c r="AB70" s="408"/>
      <c r="AC70" s="408"/>
    </row>
    <row r="71" ht="15.75" customHeight="1">
      <c r="A71" s="428">
        <v>62.0</v>
      </c>
      <c r="B71" s="170" t="s">
        <v>179</v>
      </c>
      <c r="C71" s="171" t="s">
        <v>180</v>
      </c>
      <c r="D71" s="400"/>
      <c r="E71" s="400"/>
      <c r="F71" s="401"/>
      <c r="G71" s="402">
        <f>'401'!D71</f>
        <v>22</v>
      </c>
      <c r="H71" s="403">
        <f>'402'!D71</f>
        <v>25</v>
      </c>
      <c r="I71" s="404">
        <f>'402 L'!D72</f>
        <v>7</v>
      </c>
      <c r="J71" s="403">
        <f>'403'!D71</f>
        <v>20</v>
      </c>
      <c r="K71" s="404">
        <f>'403 L'!D72</f>
        <v>5</v>
      </c>
      <c r="L71" s="403">
        <f>'404'!D71</f>
        <v>27</v>
      </c>
      <c r="M71" s="403">
        <f>'404 L'!D72</f>
        <v>7</v>
      </c>
      <c r="N71" s="404">
        <f>'405'!D71</f>
        <v>27</v>
      </c>
      <c r="O71" s="403">
        <f>'405 L'!D72</f>
        <v>4</v>
      </c>
      <c r="P71" s="405">
        <f>'406 L'!D72</f>
        <v>12</v>
      </c>
      <c r="Q71" s="404">
        <f t="shared" si="1"/>
        <v>121</v>
      </c>
      <c r="R71" s="406">
        <f t="shared" si="2"/>
        <v>35</v>
      </c>
      <c r="S71" s="405">
        <f t="shared" si="5"/>
        <v>156</v>
      </c>
      <c r="T71" s="429">
        <f t="shared" si="6"/>
        <v>55</v>
      </c>
      <c r="U71" s="408"/>
      <c r="V71" s="408"/>
      <c r="W71" s="408"/>
      <c r="X71" s="408"/>
      <c r="Y71" s="408"/>
      <c r="Z71" s="408"/>
      <c r="AA71" s="408"/>
      <c r="AB71" s="408"/>
      <c r="AC71" s="408"/>
    </row>
    <row r="72" ht="15.75" customHeight="1">
      <c r="A72" s="169">
        <v>63.0</v>
      </c>
      <c r="B72" s="170" t="s">
        <v>181</v>
      </c>
      <c r="C72" s="171" t="s">
        <v>182</v>
      </c>
      <c r="D72" s="400"/>
      <c r="E72" s="400"/>
      <c r="F72" s="401"/>
      <c r="G72" s="402">
        <f>'401'!D72</f>
        <v>13</v>
      </c>
      <c r="H72" s="403">
        <f>'402'!D72</f>
        <v>14</v>
      </c>
      <c r="I72" s="404">
        <f>'402 L'!D73</f>
        <v>8</v>
      </c>
      <c r="J72" s="403">
        <f>'403'!D72</f>
        <v>15</v>
      </c>
      <c r="K72" s="404">
        <f>'403 L'!D73</f>
        <v>6</v>
      </c>
      <c r="L72" s="403">
        <f>'404'!D72</f>
        <v>16</v>
      </c>
      <c r="M72" s="403">
        <f>'404 L'!D73</f>
        <v>6</v>
      </c>
      <c r="N72" s="404">
        <f>'405'!D72</f>
        <v>20</v>
      </c>
      <c r="O72" s="403">
        <f>'405 L'!D73</f>
        <v>3</v>
      </c>
      <c r="P72" s="405">
        <f>'406 L'!D73</f>
        <v>6</v>
      </c>
      <c r="Q72" s="404">
        <f t="shared" si="1"/>
        <v>78</v>
      </c>
      <c r="R72" s="406">
        <f t="shared" si="2"/>
        <v>29</v>
      </c>
      <c r="S72" s="405">
        <f t="shared" si="5"/>
        <v>107</v>
      </c>
      <c r="T72" s="429">
        <f t="shared" si="6"/>
        <v>37</v>
      </c>
      <c r="U72" s="408"/>
      <c r="V72" s="408"/>
      <c r="W72" s="408"/>
      <c r="X72" s="408"/>
      <c r="Y72" s="408"/>
      <c r="Z72" s="408"/>
      <c r="AA72" s="408"/>
      <c r="AB72" s="408"/>
      <c r="AC72" s="408"/>
    </row>
    <row r="73" ht="15.75" customHeight="1">
      <c r="A73" s="121">
        <v>64.0</v>
      </c>
      <c r="B73" s="170" t="s">
        <v>183</v>
      </c>
      <c r="C73" s="171" t="s">
        <v>184</v>
      </c>
      <c r="D73" s="400"/>
      <c r="E73" s="400"/>
      <c r="F73" s="401"/>
      <c r="G73" s="402">
        <f>'401'!D73</f>
        <v>5</v>
      </c>
      <c r="H73" s="403">
        <f>'402'!D73</f>
        <v>0</v>
      </c>
      <c r="I73" s="404">
        <f>'402 L'!D74</f>
        <v>0</v>
      </c>
      <c r="J73" s="403">
        <f>'403'!D73</f>
        <v>6</v>
      </c>
      <c r="K73" s="404">
        <f>'403 L'!D74</f>
        <v>1</v>
      </c>
      <c r="L73" s="403">
        <f>'404'!D73</f>
        <v>5</v>
      </c>
      <c r="M73" s="403">
        <f>'404 L'!D74</f>
        <v>1</v>
      </c>
      <c r="N73" s="404">
        <f>'405'!D73</f>
        <v>7</v>
      </c>
      <c r="O73" s="403">
        <f>'405 L'!D74</f>
        <v>1</v>
      </c>
      <c r="P73" s="405">
        <f>'406 L'!D74</f>
        <v>2</v>
      </c>
      <c r="Q73" s="404">
        <f t="shared" si="1"/>
        <v>23</v>
      </c>
      <c r="R73" s="406">
        <f t="shared" si="2"/>
        <v>5</v>
      </c>
      <c r="S73" s="405">
        <f t="shared" si="5"/>
        <v>28</v>
      </c>
      <c r="T73" s="429">
        <f t="shared" si="6"/>
        <v>10</v>
      </c>
      <c r="U73" s="408"/>
      <c r="V73" s="408"/>
      <c r="W73" s="408"/>
      <c r="X73" s="408"/>
      <c r="Y73" s="408"/>
      <c r="Z73" s="408"/>
      <c r="AA73" s="408"/>
      <c r="AB73" s="408"/>
      <c r="AC73" s="408"/>
    </row>
    <row r="74" ht="15.75" customHeight="1">
      <c r="A74" s="428">
        <v>65.0</v>
      </c>
      <c r="B74" s="170" t="s">
        <v>185</v>
      </c>
      <c r="C74" s="171" t="s">
        <v>186</v>
      </c>
      <c r="D74" s="400"/>
      <c r="E74" s="400"/>
      <c r="F74" s="401"/>
      <c r="G74" s="402">
        <f>'401'!D74</f>
        <v>16</v>
      </c>
      <c r="H74" s="403">
        <f>'402'!D74</f>
        <v>19</v>
      </c>
      <c r="I74" s="404">
        <f>'402 L'!D75</f>
        <v>4</v>
      </c>
      <c r="J74" s="403">
        <f>'403'!D74</f>
        <v>20</v>
      </c>
      <c r="K74" s="404">
        <f>'403 L'!D75</f>
        <v>4</v>
      </c>
      <c r="L74" s="403">
        <f>'404'!D74</f>
        <v>19</v>
      </c>
      <c r="M74" s="403">
        <f>'404 L'!D75</f>
        <v>7</v>
      </c>
      <c r="N74" s="404">
        <f>'405'!D74</f>
        <v>25</v>
      </c>
      <c r="O74" s="403">
        <f>'405 L'!D75</f>
        <v>2</v>
      </c>
      <c r="P74" s="405">
        <f>'406 L'!D75</f>
        <v>11</v>
      </c>
      <c r="Q74" s="404">
        <f t="shared" si="1"/>
        <v>99</v>
      </c>
      <c r="R74" s="406">
        <f t="shared" si="2"/>
        <v>28</v>
      </c>
      <c r="S74" s="405">
        <f t="shared" si="5"/>
        <v>127</v>
      </c>
      <c r="T74" s="429">
        <f t="shared" si="6"/>
        <v>44</v>
      </c>
      <c r="U74" s="408"/>
      <c r="V74" s="408"/>
      <c r="W74" s="408"/>
      <c r="X74" s="408"/>
      <c r="Y74" s="408"/>
      <c r="Z74" s="408"/>
      <c r="AA74" s="408"/>
      <c r="AB74" s="408"/>
      <c r="AC74" s="408"/>
    </row>
    <row r="75" ht="15.75" customHeight="1">
      <c r="A75" s="169">
        <v>66.0</v>
      </c>
      <c r="B75" s="170" t="s">
        <v>187</v>
      </c>
      <c r="C75" s="171" t="s">
        <v>188</v>
      </c>
      <c r="D75" s="445">
        <v>14.0</v>
      </c>
      <c r="E75" s="400"/>
      <c r="F75" s="401"/>
      <c r="G75" s="402">
        <f>'401'!D75</f>
        <v>30</v>
      </c>
      <c r="H75" s="403">
        <f>'402'!D75</f>
        <v>33</v>
      </c>
      <c r="I75" s="404">
        <f>'402 L'!D76</f>
        <v>11</v>
      </c>
      <c r="J75" s="403">
        <f>'403'!D75</f>
        <v>29</v>
      </c>
      <c r="K75" s="404">
        <f>'403 L'!D76</f>
        <v>9</v>
      </c>
      <c r="L75" s="403">
        <f>'404'!D75</f>
        <v>34</v>
      </c>
      <c r="M75" s="403">
        <f>'404 L'!D76</f>
        <v>11</v>
      </c>
      <c r="N75" s="404">
        <f>'405'!D75</f>
        <v>37</v>
      </c>
      <c r="O75" s="403">
        <f>'405 L'!D76</f>
        <v>3</v>
      </c>
      <c r="P75" s="405">
        <f>'406 L'!D76</f>
        <v>16</v>
      </c>
      <c r="Q75" s="404">
        <f t="shared" si="1"/>
        <v>163</v>
      </c>
      <c r="R75" s="406">
        <f t="shared" si="2"/>
        <v>50</v>
      </c>
      <c r="S75" s="405">
        <f t="shared" si="5"/>
        <v>227</v>
      </c>
      <c r="T75" s="429">
        <f t="shared" si="6"/>
        <v>79</v>
      </c>
      <c r="U75" s="408"/>
      <c r="V75" s="408"/>
      <c r="W75" s="408"/>
      <c r="X75" s="408"/>
      <c r="Y75" s="408"/>
      <c r="Z75" s="408"/>
      <c r="AA75" s="408"/>
      <c r="AB75" s="408"/>
      <c r="AC75" s="408"/>
    </row>
    <row r="76" ht="15.75" customHeight="1">
      <c r="A76" s="121">
        <v>67.0</v>
      </c>
      <c r="B76" s="170" t="s">
        <v>189</v>
      </c>
      <c r="C76" s="171" t="s">
        <v>190</v>
      </c>
      <c r="D76" s="400"/>
      <c r="E76" s="409"/>
      <c r="F76" s="401"/>
      <c r="G76" s="402">
        <f>'401'!D76</f>
        <v>15</v>
      </c>
      <c r="H76" s="403">
        <f>'402'!D76</f>
        <v>21</v>
      </c>
      <c r="I76" s="404">
        <f>'402 L'!D77</f>
        <v>6</v>
      </c>
      <c r="J76" s="403">
        <f>'403'!D76</f>
        <v>15</v>
      </c>
      <c r="K76" s="404">
        <f>'403 L'!D77</f>
        <v>1</v>
      </c>
      <c r="L76" s="403">
        <f>'404'!D76</f>
        <v>20</v>
      </c>
      <c r="M76" s="403">
        <f>'404 L'!D77</f>
        <v>6</v>
      </c>
      <c r="N76" s="404">
        <f>'405'!D76</f>
        <v>18</v>
      </c>
      <c r="O76" s="403">
        <f>'405 L'!D77</f>
        <v>1</v>
      </c>
      <c r="P76" s="405">
        <f>'406 L'!D77</f>
        <v>11</v>
      </c>
      <c r="Q76" s="404">
        <f t="shared" si="1"/>
        <v>89</v>
      </c>
      <c r="R76" s="406">
        <f t="shared" si="2"/>
        <v>25</v>
      </c>
      <c r="S76" s="405">
        <f t="shared" si="5"/>
        <v>114</v>
      </c>
      <c r="T76" s="429">
        <f t="shared" si="6"/>
        <v>40</v>
      </c>
      <c r="U76" s="408"/>
      <c r="V76" s="408"/>
      <c r="W76" s="408"/>
      <c r="X76" s="408"/>
      <c r="Y76" s="408"/>
      <c r="Z76" s="408"/>
      <c r="AA76" s="408"/>
      <c r="AB76" s="408"/>
      <c r="AC76" s="408"/>
    </row>
    <row r="77" ht="15.75" customHeight="1">
      <c r="A77" s="428">
        <v>68.0</v>
      </c>
      <c r="B77" s="170" t="s">
        <v>191</v>
      </c>
      <c r="C77" s="171" t="s">
        <v>192</v>
      </c>
      <c r="D77" s="400"/>
      <c r="E77" s="400"/>
      <c r="F77" s="401"/>
      <c r="G77" s="402">
        <f>'401'!D77</f>
        <v>17</v>
      </c>
      <c r="H77" s="403">
        <f>'402'!D77</f>
        <v>21</v>
      </c>
      <c r="I77" s="404">
        <f>'402 L'!D78</f>
        <v>7</v>
      </c>
      <c r="J77" s="403">
        <f>'403'!D77</f>
        <v>19</v>
      </c>
      <c r="K77" s="404">
        <f>'403 L'!D78</f>
        <v>6</v>
      </c>
      <c r="L77" s="403">
        <f>'404'!D77</f>
        <v>18</v>
      </c>
      <c r="M77" s="403">
        <f>'404 L'!D78</f>
        <v>5</v>
      </c>
      <c r="N77" s="404">
        <f>'405'!D77</f>
        <v>27</v>
      </c>
      <c r="O77" s="403">
        <f>'405 L'!D78</f>
        <v>2</v>
      </c>
      <c r="P77" s="405">
        <f>'406 L'!D78</f>
        <v>9</v>
      </c>
      <c r="Q77" s="404">
        <f t="shared" si="1"/>
        <v>102</v>
      </c>
      <c r="R77" s="406">
        <f t="shared" si="2"/>
        <v>29</v>
      </c>
      <c r="S77" s="405">
        <f t="shared" si="5"/>
        <v>131</v>
      </c>
      <c r="T77" s="429">
        <f t="shared" si="6"/>
        <v>46</v>
      </c>
      <c r="U77" s="408"/>
      <c r="V77" s="408"/>
      <c r="W77" s="408"/>
      <c r="X77" s="408"/>
      <c r="Y77" s="408"/>
      <c r="Z77" s="408"/>
      <c r="AA77" s="408"/>
      <c r="AB77" s="408"/>
      <c r="AC77" s="408"/>
    </row>
    <row r="78" ht="15.75" customHeight="1">
      <c r="A78" s="169">
        <v>69.0</v>
      </c>
      <c r="B78" s="170" t="s">
        <v>193</v>
      </c>
      <c r="C78" s="171" t="s">
        <v>194</v>
      </c>
      <c r="D78" s="400"/>
      <c r="E78" s="409"/>
      <c r="F78" s="401"/>
      <c r="G78" s="402">
        <f>'401'!D78</f>
        <v>6</v>
      </c>
      <c r="H78" s="403">
        <f>'402'!D78</f>
        <v>7</v>
      </c>
      <c r="I78" s="404">
        <f>'402 L'!D79</f>
        <v>3</v>
      </c>
      <c r="J78" s="403">
        <f>'403'!D78</f>
        <v>5</v>
      </c>
      <c r="K78" s="404">
        <f>'403 L'!D79</f>
        <v>1</v>
      </c>
      <c r="L78" s="403">
        <f>'404'!D78</f>
        <v>8</v>
      </c>
      <c r="M78" s="403">
        <f>'404 L'!D79</f>
        <v>3</v>
      </c>
      <c r="N78" s="404">
        <f>'405'!D78</f>
        <v>11</v>
      </c>
      <c r="O78" s="403">
        <f>'405 L'!D79</f>
        <v>0</v>
      </c>
      <c r="P78" s="405">
        <f>'406 L'!D79</f>
        <v>5</v>
      </c>
      <c r="Q78" s="404">
        <f t="shared" si="1"/>
        <v>37</v>
      </c>
      <c r="R78" s="406">
        <f t="shared" si="2"/>
        <v>12</v>
      </c>
      <c r="S78" s="405">
        <f t="shared" si="5"/>
        <v>49</v>
      </c>
      <c r="T78" s="429">
        <f t="shared" si="6"/>
        <v>17</v>
      </c>
      <c r="U78" s="408"/>
      <c r="V78" s="408"/>
      <c r="W78" s="408"/>
      <c r="X78" s="408"/>
      <c r="Y78" s="408"/>
      <c r="Z78" s="408"/>
      <c r="AA78" s="408"/>
      <c r="AB78" s="408"/>
      <c r="AC78" s="408"/>
    </row>
    <row r="79" ht="15.75" customHeight="1">
      <c r="A79" s="121">
        <v>70.0</v>
      </c>
      <c r="B79" s="170" t="s">
        <v>195</v>
      </c>
      <c r="C79" s="171" t="s">
        <v>196</v>
      </c>
      <c r="D79" s="400"/>
      <c r="E79" s="400"/>
      <c r="F79" s="401"/>
      <c r="G79" s="402">
        <f>'401'!D79</f>
        <v>21</v>
      </c>
      <c r="H79" s="403">
        <f>'402'!D79</f>
        <v>25</v>
      </c>
      <c r="I79" s="404">
        <f>'402 L'!D80</f>
        <v>7</v>
      </c>
      <c r="J79" s="403">
        <f>'403'!D79</f>
        <v>22</v>
      </c>
      <c r="K79" s="404">
        <f>'403 L'!D80</f>
        <v>9</v>
      </c>
      <c r="L79" s="403">
        <f>'404'!D79</f>
        <v>27</v>
      </c>
      <c r="M79" s="403">
        <f>'404 L'!D80</f>
        <v>7</v>
      </c>
      <c r="N79" s="404">
        <f>'405'!D79</f>
        <v>29</v>
      </c>
      <c r="O79" s="403">
        <f>'405 L'!D80</f>
        <v>4</v>
      </c>
      <c r="P79" s="405">
        <f>'406 L'!D80</f>
        <v>11</v>
      </c>
      <c r="Q79" s="404">
        <f t="shared" si="1"/>
        <v>124</v>
      </c>
      <c r="R79" s="406">
        <f t="shared" si="2"/>
        <v>38</v>
      </c>
      <c r="S79" s="405">
        <f t="shared" si="5"/>
        <v>162</v>
      </c>
      <c r="T79" s="429">
        <f t="shared" si="6"/>
        <v>57</v>
      </c>
      <c r="U79" s="408"/>
      <c r="V79" s="408"/>
      <c r="W79" s="408"/>
      <c r="X79" s="408"/>
      <c r="Y79" s="408"/>
      <c r="Z79" s="408"/>
      <c r="AA79" s="408"/>
      <c r="AB79" s="408"/>
      <c r="AC79" s="408"/>
    </row>
    <row r="80" ht="15.75" customHeight="1">
      <c r="A80" s="428">
        <v>71.0</v>
      </c>
      <c r="B80" s="170" t="s">
        <v>197</v>
      </c>
      <c r="C80" s="171" t="s">
        <v>198</v>
      </c>
      <c r="D80" s="400"/>
      <c r="E80" s="400"/>
      <c r="F80" s="401"/>
      <c r="G80" s="402">
        <f>'401'!D80</f>
        <v>23</v>
      </c>
      <c r="H80" s="403">
        <f>'402'!D80</f>
        <v>27</v>
      </c>
      <c r="I80" s="404">
        <f>'402 L'!D81</f>
        <v>7</v>
      </c>
      <c r="J80" s="403">
        <f>'403'!D80</f>
        <v>25</v>
      </c>
      <c r="K80" s="404">
        <f>'403 L'!D81</f>
        <v>10</v>
      </c>
      <c r="L80" s="403">
        <f>'404'!D80</f>
        <v>27</v>
      </c>
      <c r="M80" s="403">
        <f>'404 L'!D81</f>
        <v>9</v>
      </c>
      <c r="N80" s="404">
        <f>'405'!D80</f>
        <v>29</v>
      </c>
      <c r="O80" s="403">
        <f>'405 L'!D81</f>
        <v>2</v>
      </c>
      <c r="P80" s="405">
        <f>'406 L'!D81</f>
        <v>13</v>
      </c>
      <c r="Q80" s="404">
        <f t="shared" si="1"/>
        <v>131</v>
      </c>
      <c r="R80" s="406">
        <f t="shared" si="2"/>
        <v>41</v>
      </c>
      <c r="S80" s="405">
        <f t="shared" si="5"/>
        <v>172</v>
      </c>
      <c r="T80" s="429">
        <f t="shared" si="6"/>
        <v>60</v>
      </c>
      <c r="U80" s="408"/>
      <c r="V80" s="408"/>
      <c r="W80" s="408"/>
      <c r="X80" s="408"/>
      <c r="Y80" s="408"/>
      <c r="Z80" s="408"/>
      <c r="AA80" s="408"/>
      <c r="AB80" s="408"/>
      <c r="AC80" s="408"/>
    </row>
    <row r="81" ht="15.75" customHeight="1">
      <c r="A81" s="169">
        <v>72.0</v>
      </c>
      <c r="B81" s="170" t="s">
        <v>199</v>
      </c>
      <c r="C81" s="171" t="s">
        <v>200</v>
      </c>
      <c r="D81" s="400"/>
      <c r="E81" s="400"/>
      <c r="F81" s="401"/>
      <c r="G81" s="402">
        <f>'401'!D81</f>
        <v>11</v>
      </c>
      <c r="H81" s="403">
        <f>'402'!D81</f>
        <v>13</v>
      </c>
      <c r="I81" s="404">
        <f>'402 L'!D82</f>
        <v>4</v>
      </c>
      <c r="J81" s="403">
        <f>'403'!D81</f>
        <v>18</v>
      </c>
      <c r="K81" s="404">
        <f>'403 L'!D82</f>
        <v>6</v>
      </c>
      <c r="L81" s="403">
        <f>'404'!D81</f>
        <v>5</v>
      </c>
      <c r="M81" s="403">
        <f>'404 L'!D82</f>
        <v>3</v>
      </c>
      <c r="N81" s="404">
        <f>'405'!D81</f>
        <v>17</v>
      </c>
      <c r="O81" s="403">
        <f>'405 L'!D82</f>
        <v>0</v>
      </c>
      <c r="P81" s="405">
        <f>'406 L'!D82</f>
        <v>4</v>
      </c>
      <c r="Q81" s="404">
        <f t="shared" si="1"/>
        <v>64</v>
      </c>
      <c r="R81" s="406">
        <f t="shared" si="2"/>
        <v>17</v>
      </c>
      <c r="S81" s="405">
        <f t="shared" si="5"/>
        <v>81</v>
      </c>
      <c r="T81" s="429">
        <f t="shared" si="6"/>
        <v>28</v>
      </c>
      <c r="U81" s="408"/>
      <c r="V81" s="408"/>
      <c r="W81" s="408"/>
      <c r="X81" s="408"/>
      <c r="Y81" s="408"/>
      <c r="Z81" s="408"/>
      <c r="AA81" s="408"/>
      <c r="AB81" s="408"/>
      <c r="AC81" s="408"/>
    </row>
    <row r="82" ht="15.75" customHeight="1">
      <c r="A82" s="121">
        <v>73.0</v>
      </c>
      <c r="B82" s="170" t="s">
        <v>201</v>
      </c>
      <c r="C82" s="171" t="s">
        <v>202</v>
      </c>
      <c r="D82" s="400"/>
      <c r="E82" s="400"/>
      <c r="F82" s="401"/>
      <c r="G82" s="402">
        <f>'401'!D82</f>
        <v>30</v>
      </c>
      <c r="H82" s="403">
        <f>'402'!D82</f>
        <v>35</v>
      </c>
      <c r="I82" s="404">
        <f>'402 L'!D83</f>
        <v>9</v>
      </c>
      <c r="J82" s="403">
        <f>'403'!D82</f>
        <v>28</v>
      </c>
      <c r="K82" s="404">
        <f>'403 L'!D83</f>
        <v>7</v>
      </c>
      <c r="L82" s="403">
        <f>'404'!D82</f>
        <v>34</v>
      </c>
      <c r="M82" s="403">
        <f>'404 L'!D83</f>
        <v>11</v>
      </c>
      <c r="N82" s="404">
        <f>'405'!D82</f>
        <v>33</v>
      </c>
      <c r="O82" s="403">
        <f>'405 L'!D83</f>
        <v>3</v>
      </c>
      <c r="P82" s="405">
        <f>'406 L'!D83</f>
        <v>18</v>
      </c>
      <c r="Q82" s="404">
        <f t="shared" si="1"/>
        <v>160</v>
      </c>
      <c r="R82" s="406">
        <f t="shared" si="2"/>
        <v>48</v>
      </c>
      <c r="S82" s="405">
        <f t="shared" si="5"/>
        <v>208</v>
      </c>
      <c r="T82" s="429">
        <f t="shared" si="6"/>
        <v>73</v>
      </c>
      <c r="U82" s="408"/>
      <c r="V82" s="408"/>
      <c r="W82" s="408"/>
      <c r="X82" s="408"/>
      <c r="Y82" s="408"/>
      <c r="Z82" s="408"/>
      <c r="AA82" s="408"/>
      <c r="AB82" s="408"/>
      <c r="AC82" s="408"/>
    </row>
    <row r="83" ht="15.75" customHeight="1">
      <c r="A83" s="428">
        <v>74.0</v>
      </c>
      <c r="B83" s="170" t="s">
        <v>203</v>
      </c>
      <c r="C83" s="171" t="s">
        <v>204</v>
      </c>
      <c r="D83" s="400"/>
      <c r="E83" s="400"/>
      <c r="F83" s="401"/>
      <c r="G83" s="402">
        <f>'401'!D83</f>
        <v>5</v>
      </c>
      <c r="H83" s="403">
        <f>'402'!D83</f>
        <v>6</v>
      </c>
      <c r="I83" s="404">
        <f>'402 L'!D84</f>
        <v>4</v>
      </c>
      <c r="J83" s="403">
        <f>'403'!D83</f>
        <v>6</v>
      </c>
      <c r="K83" s="404">
        <f>'403 L'!D84</f>
        <v>3</v>
      </c>
      <c r="L83" s="403">
        <f>'404'!D83</f>
        <v>5</v>
      </c>
      <c r="M83" s="403">
        <f>'404 L'!D84</f>
        <v>1</v>
      </c>
      <c r="N83" s="404">
        <f>'405'!D83</f>
        <v>8</v>
      </c>
      <c r="O83" s="403">
        <f>'405 L'!D84</f>
        <v>0</v>
      </c>
      <c r="P83" s="405">
        <f>'406 L'!D84</f>
        <v>3</v>
      </c>
      <c r="Q83" s="404">
        <f t="shared" si="1"/>
        <v>30</v>
      </c>
      <c r="R83" s="406">
        <f t="shared" si="2"/>
        <v>11</v>
      </c>
      <c r="S83" s="405">
        <f t="shared" si="5"/>
        <v>41</v>
      </c>
      <c r="T83" s="429">
        <f t="shared" si="6"/>
        <v>14</v>
      </c>
      <c r="U83" s="408"/>
      <c r="V83" s="408"/>
      <c r="W83" s="408"/>
      <c r="X83" s="408"/>
      <c r="Y83" s="408"/>
      <c r="Z83" s="408"/>
      <c r="AA83" s="408"/>
      <c r="AB83" s="408"/>
      <c r="AC83" s="408"/>
    </row>
    <row r="84" ht="15.75" customHeight="1">
      <c r="A84" s="169">
        <v>75.0</v>
      </c>
      <c r="B84" s="170" t="s">
        <v>205</v>
      </c>
      <c r="C84" s="171" t="s">
        <v>206</v>
      </c>
      <c r="D84" s="400"/>
      <c r="E84" s="400"/>
      <c r="F84" s="401"/>
      <c r="G84" s="402">
        <f>'401'!D84</f>
        <v>0</v>
      </c>
      <c r="H84" s="403">
        <f>'402'!D84</f>
        <v>0</v>
      </c>
      <c r="I84" s="404">
        <f>'402 L'!D85</f>
        <v>0</v>
      </c>
      <c r="J84" s="403">
        <f>'403'!D84</f>
        <v>0</v>
      </c>
      <c r="K84" s="404">
        <f>'403 L'!D85</f>
        <v>0</v>
      </c>
      <c r="L84" s="403">
        <f>'404'!D84</f>
        <v>0</v>
      </c>
      <c r="M84" s="403">
        <f>'404 L'!D85</f>
        <v>0</v>
      </c>
      <c r="N84" s="404">
        <f>'405'!D84</f>
        <v>0</v>
      </c>
      <c r="O84" s="403">
        <f>'405 L'!D85</f>
        <v>0</v>
      </c>
      <c r="P84" s="405">
        <f>'406 L'!D85</f>
        <v>0</v>
      </c>
      <c r="Q84" s="404">
        <f t="shared" si="1"/>
        <v>0</v>
      </c>
      <c r="R84" s="406">
        <f t="shared" si="2"/>
        <v>0</v>
      </c>
      <c r="S84" s="405">
        <f t="shared" si="5"/>
        <v>0</v>
      </c>
      <c r="T84" s="429">
        <f t="shared" si="6"/>
        <v>0</v>
      </c>
      <c r="U84" s="408"/>
      <c r="V84" s="408"/>
      <c r="W84" s="408"/>
      <c r="X84" s="408"/>
      <c r="Y84" s="408"/>
      <c r="Z84" s="408"/>
      <c r="AA84" s="408"/>
      <c r="AB84" s="408"/>
      <c r="AC84" s="408"/>
    </row>
    <row r="85" ht="15.75" customHeight="1">
      <c r="A85" s="121">
        <v>76.0</v>
      </c>
      <c r="B85" s="170" t="s">
        <v>207</v>
      </c>
      <c r="C85" s="171" t="s">
        <v>208</v>
      </c>
      <c r="D85" s="400"/>
      <c r="E85" s="400"/>
      <c r="F85" s="401"/>
      <c r="G85" s="402">
        <f>'401'!D85</f>
        <v>21</v>
      </c>
      <c r="H85" s="403">
        <f>'402'!D85</f>
        <v>29</v>
      </c>
      <c r="I85" s="404">
        <f>'402 L'!D86</f>
        <v>7</v>
      </c>
      <c r="J85" s="403">
        <f>'403'!D85</f>
        <v>21</v>
      </c>
      <c r="K85" s="404">
        <f>'403 L'!D86</f>
        <v>9</v>
      </c>
      <c r="L85" s="403">
        <f>'404'!D85</f>
        <v>28</v>
      </c>
      <c r="M85" s="403">
        <f>'404 L'!D86</f>
        <v>6</v>
      </c>
      <c r="N85" s="404">
        <f>'405'!D85</f>
        <v>29</v>
      </c>
      <c r="O85" s="403">
        <f>'405 L'!D86</f>
        <v>2</v>
      </c>
      <c r="P85" s="405">
        <f>'406 L'!D86</f>
        <v>11</v>
      </c>
      <c r="Q85" s="404">
        <f t="shared" si="1"/>
        <v>128</v>
      </c>
      <c r="R85" s="406">
        <f t="shared" si="2"/>
        <v>35</v>
      </c>
      <c r="S85" s="405">
        <f t="shared" si="5"/>
        <v>163</v>
      </c>
      <c r="T85" s="429">
        <f t="shared" si="6"/>
        <v>57</v>
      </c>
      <c r="U85" s="408"/>
      <c r="V85" s="408"/>
      <c r="W85" s="408"/>
      <c r="X85" s="408"/>
      <c r="Y85" s="408"/>
      <c r="Z85" s="408"/>
      <c r="AA85" s="408"/>
      <c r="AB85" s="408"/>
      <c r="AC85" s="408"/>
    </row>
    <row r="86" ht="15.75" customHeight="1">
      <c r="A86" s="428">
        <v>77.0</v>
      </c>
      <c r="B86" s="170" t="s">
        <v>209</v>
      </c>
      <c r="C86" s="171" t="s">
        <v>210</v>
      </c>
      <c r="D86" s="400"/>
      <c r="E86" s="400"/>
      <c r="F86" s="401"/>
      <c r="G86" s="402">
        <f>'401'!D86</f>
        <v>21</v>
      </c>
      <c r="H86" s="403">
        <f>'402'!D86</f>
        <v>28</v>
      </c>
      <c r="I86" s="404">
        <f>'402 L'!D87</f>
        <v>7</v>
      </c>
      <c r="J86" s="403">
        <f>'403'!D86</f>
        <v>18</v>
      </c>
      <c r="K86" s="404">
        <f>'403 L'!D87</f>
        <v>7</v>
      </c>
      <c r="L86" s="403">
        <f>'404'!D86</f>
        <v>27</v>
      </c>
      <c r="M86" s="403">
        <f>'404 L'!D87</f>
        <v>8</v>
      </c>
      <c r="N86" s="404">
        <f>'405'!D86</f>
        <v>26</v>
      </c>
      <c r="O86" s="403">
        <f>'405 L'!D87</f>
        <v>2</v>
      </c>
      <c r="P86" s="405">
        <f>'406 L'!D87</f>
        <v>11</v>
      </c>
      <c r="Q86" s="404">
        <f t="shared" si="1"/>
        <v>120</v>
      </c>
      <c r="R86" s="406">
        <f t="shared" si="2"/>
        <v>35</v>
      </c>
      <c r="S86" s="405">
        <f t="shared" si="5"/>
        <v>155</v>
      </c>
      <c r="T86" s="429">
        <f t="shared" si="6"/>
        <v>54</v>
      </c>
      <c r="U86" s="433"/>
      <c r="V86" s="408"/>
      <c r="W86" s="408"/>
      <c r="X86" s="408"/>
      <c r="Y86" s="408"/>
      <c r="Z86" s="408"/>
      <c r="AA86" s="408"/>
      <c r="AB86" s="408"/>
      <c r="AC86" s="408"/>
    </row>
    <row r="87" ht="15.0" customHeight="1">
      <c r="A87" s="169">
        <v>78.0</v>
      </c>
      <c r="B87" s="170" t="s">
        <v>211</v>
      </c>
      <c r="C87" s="171" t="s">
        <v>212</v>
      </c>
      <c r="D87" s="400"/>
      <c r="E87" s="400"/>
      <c r="F87" s="401"/>
      <c r="G87" s="402">
        <f>'401'!D87</f>
        <v>20</v>
      </c>
      <c r="H87" s="403">
        <f>'402'!D87</f>
        <v>27</v>
      </c>
      <c r="I87" s="404">
        <f>'402 L'!D88</f>
        <v>5</v>
      </c>
      <c r="J87" s="403">
        <f>'403'!D87</f>
        <v>23</v>
      </c>
      <c r="K87" s="404">
        <f>'403 L'!D88</f>
        <v>7</v>
      </c>
      <c r="L87" s="403">
        <f>'404'!D87</f>
        <v>21</v>
      </c>
      <c r="M87" s="403">
        <f>'404 L'!D88</f>
        <v>8</v>
      </c>
      <c r="N87" s="404">
        <f>'405'!D87</f>
        <v>28</v>
      </c>
      <c r="O87" s="403">
        <f>'405 L'!D88</f>
        <v>0</v>
      </c>
      <c r="P87" s="405">
        <f>'406 L'!D88</f>
        <v>10</v>
      </c>
      <c r="Q87" s="404">
        <f t="shared" si="1"/>
        <v>119</v>
      </c>
      <c r="R87" s="406">
        <f t="shared" si="2"/>
        <v>30</v>
      </c>
      <c r="S87" s="405">
        <f t="shared" si="5"/>
        <v>149</v>
      </c>
      <c r="T87" s="429">
        <f t="shared" si="6"/>
        <v>52</v>
      </c>
      <c r="U87" s="433"/>
      <c r="V87" s="408"/>
      <c r="W87" s="408"/>
      <c r="X87" s="408"/>
      <c r="Y87" s="408"/>
      <c r="Z87" s="408"/>
      <c r="AA87" s="408"/>
      <c r="AB87" s="408"/>
      <c r="AC87" s="408"/>
    </row>
    <row r="88" ht="15.75" customHeight="1">
      <c r="A88" s="121">
        <v>79.0</v>
      </c>
      <c r="B88" s="434" t="s">
        <v>443</v>
      </c>
      <c r="C88" s="435" t="s">
        <v>214</v>
      </c>
      <c r="D88" s="400"/>
      <c r="E88" s="400"/>
      <c r="F88" s="401"/>
      <c r="G88" s="402">
        <f>'401'!D88</f>
        <v>19</v>
      </c>
      <c r="H88" s="403">
        <f>'402'!D88</f>
        <v>32</v>
      </c>
      <c r="I88" s="404">
        <f>'402 L'!D89</f>
        <v>6</v>
      </c>
      <c r="J88" s="403">
        <f>'403'!D88</f>
        <v>19</v>
      </c>
      <c r="K88" s="404">
        <f>'403 L'!D89</f>
        <v>8</v>
      </c>
      <c r="L88" s="403">
        <f>'404'!D88</f>
        <v>21</v>
      </c>
      <c r="M88" s="403">
        <f>'404 L'!D89</f>
        <v>6</v>
      </c>
      <c r="N88" s="404">
        <f>'405'!D88</f>
        <v>23</v>
      </c>
      <c r="O88" s="403">
        <f>'405 L'!D89</f>
        <v>3</v>
      </c>
      <c r="P88" s="405">
        <f>'406 L'!D89</f>
        <v>10</v>
      </c>
      <c r="Q88" s="404">
        <f t="shared" si="1"/>
        <v>114</v>
      </c>
      <c r="R88" s="406">
        <f t="shared" si="2"/>
        <v>33</v>
      </c>
      <c r="S88" s="405">
        <f t="shared" si="5"/>
        <v>147</v>
      </c>
      <c r="T88" s="429">
        <f t="shared" si="6"/>
        <v>51</v>
      </c>
      <c r="U88" s="433"/>
      <c r="V88" s="408"/>
      <c r="W88" s="408"/>
      <c r="X88" s="408"/>
      <c r="Y88" s="408"/>
      <c r="Z88" s="408"/>
      <c r="AA88" s="408"/>
      <c r="AB88" s="408"/>
      <c r="AC88" s="408"/>
    </row>
    <row r="89" ht="15.75" customHeight="1">
      <c r="A89" s="428">
        <v>80.0</v>
      </c>
      <c r="B89" s="436" t="s">
        <v>443</v>
      </c>
      <c r="C89" s="437" t="s">
        <v>216</v>
      </c>
      <c r="D89" s="400"/>
      <c r="E89" s="400"/>
      <c r="F89" s="401"/>
      <c r="G89" s="402">
        <f>'401'!D89</f>
        <v>16</v>
      </c>
      <c r="H89" s="403">
        <f>'402'!D89</f>
        <v>14</v>
      </c>
      <c r="I89" s="404">
        <f>'402 L'!D90</f>
        <v>4</v>
      </c>
      <c r="J89" s="403">
        <f>'403'!D89</f>
        <v>16</v>
      </c>
      <c r="K89" s="404">
        <f>'403 L'!D90</f>
        <v>4</v>
      </c>
      <c r="L89" s="403">
        <f>'404'!D89</f>
        <v>15</v>
      </c>
      <c r="M89" s="403">
        <f>'404 L'!D90</f>
        <v>4</v>
      </c>
      <c r="N89" s="404">
        <f>'405'!D89</f>
        <v>23</v>
      </c>
      <c r="O89" s="403">
        <f>'405 L'!D90</f>
        <v>2</v>
      </c>
      <c r="P89" s="405">
        <f>'406 L'!D90</f>
        <v>9</v>
      </c>
      <c r="Q89" s="404">
        <f t="shared" si="1"/>
        <v>84</v>
      </c>
      <c r="R89" s="406">
        <f t="shared" si="2"/>
        <v>23</v>
      </c>
      <c r="S89" s="405">
        <f t="shared" si="5"/>
        <v>107</v>
      </c>
      <c r="T89" s="429">
        <f t="shared" si="6"/>
        <v>37</v>
      </c>
      <c r="U89" s="433"/>
      <c r="V89" s="408"/>
      <c r="W89" s="408"/>
      <c r="X89" s="408"/>
      <c r="Y89" s="408"/>
      <c r="Z89" s="408"/>
      <c r="AA89" s="408"/>
      <c r="AB89" s="408"/>
      <c r="AC89" s="408"/>
    </row>
    <row r="90" ht="15.75" customHeight="1">
      <c r="A90" s="169">
        <v>81.0</v>
      </c>
      <c r="B90" s="436"/>
      <c r="C90" s="438"/>
      <c r="D90" s="400"/>
      <c r="E90" s="400"/>
      <c r="F90" s="401"/>
      <c r="G90" s="402" t="str">
        <f>'401'!D90</f>
        <v/>
      </c>
      <c r="H90" s="403" t="str">
        <f>'402'!D90</f>
        <v/>
      </c>
      <c r="I90" s="404" t="str">
        <f>'402 L'!D91</f>
        <v/>
      </c>
      <c r="J90" s="403" t="str">
        <f>'403'!D90</f>
        <v/>
      </c>
      <c r="K90" s="404" t="str">
        <f>'403 L'!D91</f>
        <v/>
      </c>
      <c r="L90" s="403" t="str">
        <f>'404'!D90</f>
        <v/>
      </c>
      <c r="M90" s="403" t="str">
        <f>'404 L'!D91</f>
        <v/>
      </c>
      <c r="N90" s="404" t="str">
        <f>'405'!D90</f>
        <v/>
      </c>
      <c r="O90" s="403" t="str">
        <f>'405 L'!D91</f>
        <v/>
      </c>
      <c r="P90" s="405" t="str">
        <f>'406 L'!D91</f>
        <v/>
      </c>
      <c r="Q90" s="404">
        <f t="shared" si="1"/>
        <v>0</v>
      </c>
      <c r="R90" s="406">
        <f t="shared" si="2"/>
        <v>0</v>
      </c>
      <c r="S90" s="405">
        <f t="shared" si="5"/>
        <v>0</v>
      </c>
      <c r="T90" s="429">
        <f t="shared" si="6"/>
        <v>0</v>
      </c>
      <c r="U90" s="433"/>
      <c r="V90" s="408"/>
      <c r="W90" s="408"/>
      <c r="X90" s="408"/>
      <c r="Y90" s="408"/>
      <c r="Z90" s="408"/>
      <c r="AA90" s="408"/>
      <c r="AB90" s="408"/>
      <c r="AC90" s="408"/>
    </row>
    <row r="91" ht="15.75" customHeight="1">
      <c r="A91" s="121">
        <v>82.0</v>
      </c>
      <c r="B91" s="436"/>
      <c r="C91" s="438"/>
      <c r="D91" s="400"/>
      <c r="E91" s="400"/>
      <c r="F91" s="401"/>
      <c r="G91" s="402" t="str">
        <f>'401'!D91</f>
        <v/>
      </c>
      <c r="H91" s="403" t="str">
        <f>'402'!D91</f>
        <v/>
      </c>
      <c r="I91" s="404" t="str">
        <f>'402 L'!D92</f>
        <v/>
      </c>
      <c r="J91" s="403" t="str">
        <f>'403'!D91</f>
        <v/>
      </c>
      <c r="K91" s="404" t="str">
        <f>'403 L'!D92</f>
        <v/>
      </c>
      <c r="L91" s="403" t="str">
        <f>'404'!D91</f>
        <v/>
      </c>
      <c r="M91" s="403" t="str">
        <f>'404 L'!D92</f>
        <v/>
      </c>
      <c r="N91" s="404" t="str">
        <f>'405'!D91</f>
        <v/>
      </c>
      <c r="O91" s="403" t="str">
        <f>'405 L'!D92</f>
        <v/>
      </c>
      <c r="P91" s="405" t="str">
        <f>'406 L'!D92</f>
        <v/>
      </c>
      <c r="Q91" s="404">
        <f t="shared" si="1"/>
        <v>0</v>
      </c>
      <c r="R91" s="406">
        <f t="shared" si="2"/>
        <v>0</v>
      </c>
      <c r="S91" s="405">
        <f t="shared" si="5"/>
        <v>0</v>
      </c>
      <c r="T91" s="429">
        <f t="shared" si="6"/>
        <v>0</v>
      </c>
      <c r="U91" s="433"/>
      <c r="V91" s="408"/>
      <c r="W91" s="408"/>
      <c r="X91" s="408"/>
      <c r="Y91" s="408"/>
      <c r="Z91" s="408"/>
      <c r="AA91" s="408"/>
      <c r="AB91" s="408"/>
      <c r="AC91" s="408"/>
    </row>
    <row r="92" ht="15.75" customHeight="1">
      <c r="A92" s="428">
        <v>83.0</v>
      </c>
      <c r="B92" s="436"/>
      <c r="C92" s="436"/>
      <c r="D92" s="400"/>
      <c r="E92" s="400"/>
      <c r="F92" s="401"/>
      <c r="G92" s="402" t="str">
        <f>'401'!D92</f>
        <v/>
      </c>
      <c r="H92" s="403" t="str">
        <f>'402'!D92</f>
        <v/>
      </c>
      <c r="I92" s="404" t="str">
        <f>'402 L'!D93</f>
        <v/>
      </c>
      <c r="J92" s="403" t="str">
        <f>'403'!D92</f>
        <v/>
      </c>
      <c r="K92" s="404" t="str">
        <f>'403 L'!D93</f>
        <v/>
      </c>
      <c r="L92" s="403" t="str">
        <f>'404'!D92</f>
        <v/>
      </c>
      <c r="M92" s="403" t="str">
        <f>'404 L'!D93</f>
        <v/>
      </c>
      <c r="N92" s="404" t="str">
        <f>'405'!D92</f>
        <v/>
      </c>
      <c r="O92" s="403" t="str">
        <f>'405 L'!D93</f>
        <v/>
      </c>
      <c r="P92" s="405" t="str">
        <f>'406 L'!D93</f>
        <v/>
      </c>
      <c r="Q92" s="404">
        <f t="shared" si="1"/>
        <v>0</v>
      </c>
      <c r="R92" s="406">
        <f t="shared" si="2"/>
        <v>0</v>
      </c>
      <c r="S92" s="405">
        <f t="shared" si="5"/>
        <v>0</v>
      </c>
      <c r="T92" s="429">
        <f t="shared" si="6"/>
        <v>0</v>
      </c>
      <c r="U92" s="439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21"/>
      <c r="E93" s="21"/>
      <c r="F93" s="368"/>
      <c r="G93" s="21"/>
      <c r="H93" s="21"/>
      <c r="I93" s="21"/>
      <c r="J93" s="21"/>
      <c r="K93" s="21"/>
      <c r="L93" s="21"/>
      <c r="M93" s="440"/>
      <c r="N93" s="440"/>
      <c r="O93" s="440"/>
      <c r="P93" s="441"/>
      <c r="Q93" s="442"/>
      <c r="R93" s="370"/>
      <c r="S93" s="370"/>
      <c r="T93" s="370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21"/>
      <c r="E94" s="21"/>
      <c r="F94" s="368"/>
      <c r="G94" s="21"/>
      <c r="H94" s="21"/>
      <c r="I94" s="440"/>
      <c r="J94" s="440"/>
      <c r="K94" s="440"/>
      <c r="L94" s="21"/>
      <c r="M94" s="440"/>
      <c r="N94" s="440"/>
      <c r="O94" s="440"/>
      <c r="P94" s="441"/>
      <c r="Q94" s="439"/>
      <c r="R94" s="370"/>
      <c r="S94" s="370"/>
      <c r="T94" s="370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21"/>
      <c r="E95" s="21"/>
      <c r="F95" s="368"/>
      <c r="G95" s="21"/>
      <c r="H95" s="21"/>
      <c r="I95" s="440"/>
      <c r="J95" s="440"/>
      <c r="K95" s="440"/>
      <c r="L95" s="21"/>
      <c r="M95" s="440"/>
      <c r="N95" s="440"/>
      <c r="O95" s="440"/>
      <c r="P95" s="441"/>
      <c r="Q95" s="439"/>
      <c r="R95" s="370"/>
      <c r="S95" s="370"/>
      <c r="T95" s="370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21"/>
      <c r="E96" s="21"/>
      <c r="F96" s="368"/>
      <c r="G96" s="21"/>
      <c r="H96" s="21"/>
      <c r="I96" s="21"/>
      <c r="J96" s="21"/>
      <c r="K96" s="21"/>
      <c r="L96" s="21"/>
      <c r="M96" s="442"/>
      <c r="N96" s="442"/>
      <c r="O96" s="442"/>
      <c r="P96" s="443"/>
      <c r="Q96" s="439"/>
      <c r="R96" s="370"/>
      <c r="S96" s="370"/>
      <c r="T96" s="370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21"/>
      <c r="E97" s="21"/>
      <c r="F97" s="368"/>
      <c r="G97" s="21"/>
      <c r="H97" s="21"/>
      <c r="I97" s="21"/>
      <c r="J97" s="21"/>
      <c r="K97" s="21"/>
      <c r="L97" s="21"/>
      <c r="M97" s="442"/>
      <c r="N97" s="442"/>
      <c r="O97" s="442"/>
      <c r="P97" s="443"/>
      <c r="Q97" s="439"/>
      <c r="R97" s="370"/>
      <c r="S97" s="370"/>
      <c r="T97" s="370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21"/>
      <c r="E98" s="21"/>
      <c r="F98" s="368"/>
      <c r="G98" s="21"/>
      <c r="H98" s="21"/>
      <c r="I98" s="21"/>
      <c r="J98" s="21"/>
      <c r="K98" s="21"/>
      <c r="L98" s="21"/>
      <c r="M98" s="21"/>
      <c r="N98" s="21"/>
      <c r="O98" s="21"/>
      <c r="P98" s="369"/>
      <c r="Q98" s="7"/>
      <c r="R98" s="370"/>
      <c r="S98" s="370"/>
      <c r="T98" s="370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21"/>
      <c r="E99" s="21"/>
      <c r="F99" s="368"/>
      <c r="G99" s="21"/>
      <c r="H99" s="21"/>
      <c r="I99" s="21"/>
      <c r="J99" s="21"/>
      <c r="K99" s="21"/>
      <c r="L99" s="21"/>
      <c r="M99" s="21"/>
      <c r="N99" s="21"/>
      <c r="O99" s="21"/>
      <c r="P99" s="369"/>
      <c r="Q99" s="7"/>
      <c r="R99" s="370"/>
      <c r="S99" s="370"/>
      <c r="T99" s="370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21"/>
      <c r="E100" s="21"/>
      <c r="F100" s="368"/>
      <c r="G100" s="21"/>
      <c r="H100" s="21"/>
      <c r="I100" s="21"/>
      <c r="J100" s="21"/>
      <c r="K100" s="21"/>
      <c r="L100" s="21"/>
      <c r="M100" s="21"/>
      <c r="N100" s="21"/>
      <c r="O100" s="21"/>
      <c r="P100" s="369"/>
      <c r="Q100" s="7"/>
      <c r="R100" s="370"/>
      <c r="S100" s="370"/>
      <c r="T100" s="370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21"/>
      <c r="E101" s="21"/>
      <c r="F101" s="368"/>
      <c r="G101" s="21"/>
      <c r="H101" s="21"/>
      <c r="I101" s="21"/>
      <c r="J101" s="21"/>
      <c r="K101" s="21"/>
      <c r="L101" s="21"/>
      <c r="M101" s="21"/>
      <c r="N101" s="21"/>
      <c r="O101" s="21"/>
      <c r="P101" s="369"/>
      <c r="Q101" s="7"/>
      <c r="R101" s="370"/>
      <c r="S101" s="370"/>
      <c r="T101" s="370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21"/>
      <c r="E102" s="21"/>
      <c r="F102" s="368"/>
      <c r="G102" s="21"/>
      <c r="H102" s="21"/>
      <c r="I102" s="21"/>
      <c r="J102" s="21"/>
      <c r="K102" s="21"/>
      <c r="L102" s="21"/>
      <c r="M102" s="21"/>
      <c r="N102" s="21"/>
      <c r="O102" s="21"/>
      <c r="P102" s="369"/>
      <c r="Q102" s="7"/>
      <c r="R102" s="370"/>
      <c r="S102" s="370"/>
      <c r="T102" s="370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21"/>
      <c r="E103" s="21"/>
      <c r="F103" s="368"/>
      <c r="G103" s="21"/>
      <c r="H103" s="21"/>
      <c r="I103" s="21"/>
      <c r="J103" s="21"/>
      <c r="K103" s="21"/>
      <c r="L103" s="21"/>
      <c r="M103" s="21"/>
      <c r="N103" s="21"/>
      <c r="O103" s="21"/>
      <c r="P103" s="369"/>
      <c r="Q103" s="7"/>
      <c r="R103" s="370"/>
      <c r="S103" s="370"/>
      <c r="T103" s="370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21"/>
      <c r="E104" s="21"/>
      <c r="F104" s="368"/>
      <c r="G104" s="21"/>
      <c r="H104" s="21"/>
      <c r="I104" s="21"/>
      <c r="J104" s="21"/>
      <c r="K104" s="21"/>
      <c r="L104" s="21"/>
      <c r="M104" s="21"/>
      <c r="N104" s="21"/>
      <c r="O104" s="21"/>
      <c r="P104" s="369"/>
      <c r="Q104" s="7"/>
      <c r="R104" s="370"/>
      <c r="S104" s="370"/>
      <c r="T104" s="370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21"/>
      <c r="E105" s="21"/>
      <c r="F105" s="368"/>
      <c r="G105" s="21"/>
      <c r="H105" s="21"/>
      <c r="I105" s="21"/>
      <c r="J105" s="21"/>
      <c r="K105" s="21"/>
      <c r="L105" s="21"/>
      <c r="M105" s="21"/>
      <c r="N105" s="21"/>
      <c r="O105" s="21"/>
      <c r="P105" s="369"/>
      <c r="Q105" s="7"/>
      <c r="R105" s="370"/>
      <c r="S105" s="370"/>
      <c r="T105" s="370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21"/>
      <c r="E106" s="21"/>
      <c r="F106" s="368"/>
      <c r="G106" s="21"/>
      <c r="H106" s="21"/>
      <c r="I106" s="21"/>
      <c r="J106" s="21"/>
      <c r="K106" s="21"/>
      <c r="L106" s="21"/>
      <c r="M106" s="21"/>
      <c r="N106" s="21"/>
      <c r="O106" s="21"/>
      <c r="P106" s="369"/>
      <c r="Q106" s="7"/>
      <c r="R106" s="370"/>
      <c r="S106" s="370"/>
      <c r="T106" s="370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21"/>
      <c r="E107" s="21"/>
      <c r="F107" s="368"/>
      <c r="G107" s="21"/>
      <c r="H107" s="21"/>
      <c r="I107" s="21"/>
      <c r="J107" s="21"/>
      <c r="K107" s="21"/>
      <c r="L107" s="21"/>
      <c r="M107" s="21"/>
      <c r="N107" s="21"/>
      <c r="O107" s="21"/>
      <c r="P107" s="369"/>
      <c r="Q107" s="7"/>
      <c r="R107" s="370"/>
      <c r="S107" s="370"/>
      <c r="T107" s="370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21"/>
      <c r="E108" s="21"/>
      <c r="F108" s="368"/>
      <c r="G108" s="21"/>
      <c r="H108" s="21"/>
      <c r="I108" s="21"/>
      <c r="J108" s="21"/>
      <c r="K108" s="21"/>
      <c r="L108" s="21"/>
      <c r="M108" s="21"/>
      <c r="N108" s="21"/>
      <c r="O108" s="21"/>
      <c r="P108" s="369"/>
      <c r="Q108" s="7"/>
      <c r="R108" s="370"/>
      <c r="S108" s="370"/>
      <c r="T108" s="370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21"/>
      <c r="E109" s="21"/>
      <c r="F109" s="368"/>
      <c r="G109" s="21"/>
      <c r="H109" s="21"/>
      <c r="I109" s="21"/>
      <c r="J109" s="21"/>
      <c r="K109" s="21"/>
      <c r="L109" s="21"/>
      <c r="M109" s="21"/>
      <c r="N109" s="21"/>
      <c r="O109" s="21"/>
      <c r="P109" s="369"/>
      <c r="Q109" s="7"/>
      <c r="R109" s="370"/>
      <c r="S109" s="370"/>
      <c r="T109" s="370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21"/>
      <c r="E110" s="21"/>
      <c r="F110" s="368"/>
      <c r="G110" s="21"/>
      <c r="H110" s="21"/>
      <c r="I110" s="21"/>
      <c r="J110" s="21"/>
      <c r="K110" s="21"/>
      <c r="L110" s="21"/>
      <c r="M110" s="21"/>
      <c r="N110" s="21"/>
      <c r="O110" s="21"/>
      <c r="P110" s="369"/>
      <c r="Q110" s="7"/>
      <c r="R110" s="370"/>
      <c r="S110" s="370"/>
      <c r="T110" s="370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21"/>
      <c r="E111" s="21"/>
      <c r="F111" s="368"/>
      <c r="G111" s="21"/>
      <c r="H111" s="21"/>
      <c r="I111" s="21"/>
      <c r="J111" s="21"/>
      <c r="K111" s="21"/>
      <c r="L111" s="21"/>
      <c r="M111" s="21"/>
      <c r="N111" s="21"/>
      <c r="O111" s="21"/>
      <c r="P111" s="369"/>
      <c r="Q111" s="7"/>
      <c r="R111" s="370"/>
      <c r="S111" s="370"/>
      <c r="T111" s="370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21"/>
      <c r="E112" s="21"/>
      <c r="F112" s="368"/>
      <c r="G112" s="21"/>
      <c r="H112" s="21"/>
      <c r="I112" s="21"/>
      <c r="J112" s="21"/>
      <c r="K112" s="21"/>
      <c r="L112" s="21"/>
      <c r="M112" s="21"/>
      <c r="N112" s="21"/>
      <c r="O112" s="21"/>
      <c r="P112" s="369"/>
      <c r="Q112" s="7"/>
      <c r="R112" s="370"/>
      <c r="S112" s="370"/>
      <c r="T112" s="370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21"/>
      <c r="E113" s="21"/>
      <c r="F113" s="368"/>
      <c r="G113" s="21"/>
      <c r="H113" s="21"/>
      <c r="I113" s="21"/>
      <c r="J113" s="21"/>
      <c r="K113" s="21"/>
      <c r="L113" s="21"/>
      <c r="M113" s="21"/>
      <c r="N113" s="21"/>
      <c r="O113" s="21"/>
      <c r="P113" s="369"/>
      <c r="Q113" s="7"/>
      <c r="R113" s="370"/>
      <c r="S113" s="370"/>
      <c r="T113" s="370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21"/>
      <c r="E114" s="21"/>
      <c r="F114" s="368"/>
      <c r="G114" s="21"/>
      <c r="H114" s="21"/>
      <c r="I114" s="21"/>
      <c r="J114" s="21"/>
      <c r="K114" s="21"/>
      <c r="L114" s="21"/>
      <c r="M114" s="21"/>
      <c r="N114" s="21"/>
      <c r="O114" s="21"/>
      <c r="P114" s="369"/>
      <c r="Q114" s="7"/>
      <c r="R114" s="370"/>
      <c r="S114" s="370"/>
      <c r="T114" s="370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21"/>
      <c r="E115" s="21"/>
      <c r="F115" s="368"/>
      <c r="G115" s="21"/>
      <c r="H115" s="21"/>
      <c r="I115" s="21"/>
      <c r="J115" s="21"/>
      <c r="K115" s="21"/>
      <c r="L115" s="21"/>
      <c r="M115" s="21"/>
      <c r="N115" s="21"/>
      <c r="O115" s="21"/>
      <c r="P115" s="369"/>
      <c r="Q115" s="7"/>
      <c r="R115" s="370"/>
      <c r="S115" s="370"/>
      <c r="T115" s="370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21"/>
      <c r="E116" s="21"/>
      <c r="F116" s="368"/>
      <c r="G116" s="21"/>
      <c r="H116" s="21"/>
      <c r="I116" s="21"/>
      <c r="J116" s="21"/>
      <c r="K116" s="21"/>
      <c r="L116" s="21"/>
      <c r="M116" s="21"/>
      <c r="N116" s="21"/>
      <c r="O116" s="21"/>
      <c r="P116" s="369"/>
      <c r="Q116" s="7"/>
      <c r="R116" s="370"/>
      <c r="S116" s="370"/>
      <c r="T116" s="370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21"/>
      <c r="E117" s="21"/>
      <c r="F117" s="368"/>
      <c r="G117" s="21"/>
      <c r="H117" s="21"/>
      <c r="I117" s="21"/>
      <c r="J117" s="21"/>
      <c r="K117" s="21"/>
      <c r="L117" s="21"/>
      <c r="M117" s="21"/>
      <c r="N117" s="21"/>
      <c r="O117" s="21"/>
      <c r="P117" s="369"/>
      <c r="Q117" s="7"/>
      <c r="R117" s="370"/>
      <c r="S117" s="370"/>
      <c r="T117" s="370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21"/>
      <c r="E118" s="21"/>
      <c r="F118" s="368"/>
      <c r="G118" s="21"/>
      <c r="H118" s="21"/>
      <c r="I118" s="21"/>
      <c r="J118" s="21"/>
      <c r="K118" s="21"/>
      <c r="L118" s="21"/>
      <c r="M118" s="21"/>
      <c r="N118" s="21"/>
      <c r="O118" s="21"/>
      <c r="P118" s="369"/>
      <c r="Q118" s="7"/>
      <c r="R118" s="370"/>
      <c r="S118" s="370"/>
      <c r="T118" s="370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21"/>
      <c r="E119" s="21"/>
      <c r="F119" s="368"/>
      <c r="G119" s="21"/>
      <c r="H119" s="21"/>
      <c r="I119" s="21"/>
      <c r="J119" s="21"/>
      <c r="K119" s="21"/>
      <c r="L119" s="21"/>
      <c r="M119" s="21"/>
      <c r="N119" s="21"/>
      <c r="O119" s="21"/>
      <c r="P119" s="369"/>
      <c r="Q119" s="7"/>
      <c r="R119" s="370"/>
      <c r="S119" s="370"/>
      <c r="T119" s="370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21"/>
      <c r="E120" s="21"/>
      <c r="F120" s="368"/>
      <c r="G120" s="21"/>
      <c r="H120" s="21"/>
      <c r="I120" s="21"/>
      <c r="J120" s="21"/>
      <c r="K120" s="21"/>
      <c r="L120" s="21"/>
      <c r="M120" s="21"/>
      <c r="N120" s="21"/>
      <c r="O120" s="21"/>
      <c r="P120" s="369"/>
      <c r="Q120" s="7"/>
      <c r="R120" s="370"/>
      <c r="S120" s="370"/>
      <c r="T120" s="370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21"/>
      <c r="E121" s="21"/>
      <c r="F121" s="368"/>
      <c r="G121" s="21"/>
      <c r="H121" s="21"/>
      <c r="I121" s="21"/>
      <c r="J121" s="21"/>
      <c r="K121" s="21"/>
      <c r="L121" s="21"/>
      <c r="M121" s="21"/>
      <c r="N121" s="21"/>
      <c r="O121" s="21"/>
      <c r="P121" s="369"/>
      <c r="Q121" s="7"/>
      <c r="R121" s="370"/>
      <c r="S121" s="370"/>
      <c r="T121" s="370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21"/>
      <c r="E122" s="21"/>
      <c r="F122" s="368"/>
      <c r="G122" s="21"/>
      <c r="H122" s="21"/>
      <c r="I122" s="21"/>
      <c r="J122" s="21"/>
      <c r="K122" s="21"/>
      <c r="L122" s="21"/>
      <c r="M122" s="21"/>
      <c r="N122" s="21"/>
      <c r="O122" s="21"/>
      <c r="P122" s="369"/>
      <c r="Q122" s="7"/>
      <c r="R122" s="370"/>
      <c r="S122" s="370"/>
      <c r="T122" s="370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21"/>
      <c r="E123" s="21"/>
      <c r="F123" s="368"/>
      <c r="G123" s="21"/>
      <c r="H123" s="21"/>
      <c r="I123" s="21"/>
      <c r="J123" s="21"/>
      <c r="K123" s="21"/>
      <c r="L123" s="21"/>
      <c r="M123" s="21"/>
      <c r="N123" s="21"/>
      <c r="O123" s="21"/>
      <c r="P123" s="369"/>
      <c r="Q123" s="7"/>
      <c r="R123" s="370"/>
      <c r="S123" s="370"/>
      <c r="T123" s="370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21"/>
      <c r="E124" s="21"/>
      <c r="F124" s="368"/>
      <c r="G124" s="21"/>
      <c r="H124" s="21"/>
      <c r="I124" s="21"/>
      <c r="J124" s="21"/>
      <c r="K124" s="21"/>
      <c r="L124" s="21"/>
      <c r="M124" s="21"/>
      <c r="N124" s="21"/>
      <c r="O124" s="21"/>
      <c r="P124" s="369"/>
      <c r="Q124" s="7"/>
      <c r="R124" s="370"/>
      <c r="S124" s="370"/>
      <c r="T124" s="370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21"/>
      <c r="E125" s="21"/>
      <c r="F125" s="368"/>
      <c r="G125" s="21"/>
      <c r="H125" s="21"/>
      <c r="I125" s="21"/>
      <c r="J125" s="21"/>
      <c r="K125" s="21"/>
      <c r="L125" s="21"/>
      <c r="M125" s="21"/>
      <c r="N125" s="21"/>
      <c r="O125" s="21"/>
      <c r="P125" s="369"/>
      <c r="Q125" s="7"/>
      <c r="R125" s="370"/>
      <c r="S125" s="370"/>
      <c r="T125" s="370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21"/>
      <c r="E126" s="21"/>
      <c r="F126" s="368"/>
      <c r="G126" s="21"/>
      <c r="H126" s="21"/>
      <c r="I126" s="21"/>
      <c r="J126" s="21"/>
      <c r="K126" s="21"/>
      <c r="L126" s="21"/>
      <c r="M126" s="21"/>
      <c r="N126" s="21"/>
      <c r="O126" s="21"/>
      <c r="P126" s="369"/>
      <c r="Q126" s="7"/>
      <c r="R126" s="370"/>
      <c r="S126" s="370"/>
      <c r="T126" s="370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21"/>
      <c r="E127" s="21"/>
      <c r="F127" s="368"/>
      <c r="G127" s="21"/>
      <c r="H127" s="21"/>
      <c r="I127" s="21"/>
      <c r="J127" s="21"/>
      <c r="K127" s="21"/>
      <c r="L127" s="21"/>
      <c r="M127" s="21"/>
      <c r="N127" s="21"/>
      <c r="O127" s="21"/>
      <c r="P127" s="369"/>
      <c r="Q127" s="7"/>
      <c r="R127" s="370"/>
      <c r="S127" s="370"/>
      <c r="T127" s="370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21"/>
      <c r="E128" s="21"/>
      <c r="F128" s="368"/>
      <c r="G128" s="21"/>
      <c r="H128" s="21"/>
      <c r="I128" s="21"/>
      <c r="J128" s="21"/>
      <c r="K128" s="21"/>
      <c r="L128" s="21"/>
      <c r="M128" s="21"/>
      <c r="N128" s="21"/>
      <c r="O128" s="21"/>
      <c r="P128" s="369"/>
      <c r="Q128" s="7"/>
      <c r="R128" s="370"/>
      <c r="S128" s="370"/>
      <c r="T128" s="370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21"/>
      <c r="E129" s="21"/>
      <c r="F129" s="368"/>
      <c r="G129" s="21"/>
      <c r="H129" s="21"/>
      <c r="I129" s="21"/>
      <c r="J129" s="21"/>
      <c r="K129" s="21"/>
      <c r="L129" s="21"/>
      <c r="M129" s="21"/>
      <c r="N129" s="21"/>
      <c r="O129" s="21"/>
      <c r="P129" s="369"/>
      <c r="Q129" s="7"/>
      <c r="R129" s="370"/>
      <c r="S129" s="370"/>
      <c r="T129" s="370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21"/>
      <c r="E130" s="21"/>
      <c r="F130" s="368"/>
      <c r="G130" s="21"/>
      <c r="H130" s="21"/>
      <c r="I130" s="21"/>
      <c r="J130" s="21"/>
      <c r="K130" s="21"/>
      <c r="L130" s="21"/>
      <c r="M130" s="21"/>
      <c r="N130" s="21"/>
      <c r="O130" s="21"/>
      <c r="P130" s="369"/>
      <c r="Q130" s="7"/>
      <c r="R130" s="370"/>
      <c r="S130" s="370"/>
      <c r="T130" s="370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21"/>
      <c r="E131" s="21"/>
      <c r="F131" s="368"/>
      <c r="G131" s="21"/>
      <c r="H131" s="21"/>
      <c r="I131" s="21"/>
      <c r="J131" s="21"/>
      <c r="K131" s="21"/>
      <c r="L131" s="21"/>
      <c r="M131" s="21"/>
      <c r="N131" s="21"/>
      <c r="O131" s="21"/>
      <c r="P131" s="369"/>
      <c r="Q131" s="7"/>
      <c r="R131" s="370"/>
      <c r="S131" s="370"/>
      <c r="T131" s="370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21"/>
      <c r="E132" s="21"/>
      <c r="F132" s="368"/>
      <c r="G132" s="21"/>
      <c r="H132" s="21"/>
      <c r="I132" s="21"/>
      <c r="J132" s="21"/>
      <c r="K132" s="21"/>
      <c r="L132" s="21"/>
      <c r="M132" s="21"/>
      <c r="N132" s="21"/>
      <c r="O132" s="21"/>
      <c r="P132" s="369"/>
      <c r="Q132" s="7"/>
      <c r="R132" s="370"/>
      <c r="S132" s="370"/>
      <c r="T132" s="370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21"/>
      <c r="E133" s="21"/>
      <c r="F133" s="368"/>
      <c r="G133" s="21"/>
      <c r="H133" s="21"/>
      <c r="I133" s="21"/>
      <c r="J133" s="21"/>
      <c r="K133" s="21"/>
      <c r="L133" s="21"/>
      <c r="M133" s="21"/>
      <c r="N133" s="21"/>
      <c r="O133" s="21"/>
      <c r="P133" s="369"/>
      <c r="Q133" s="7"/>
      <c r="R133" s="370"/>
      <c r="S133" s="370"/>
      <c r="T133" s="370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21"/>
      <c r="E134" s="21"/>
      <c r="F134" s="368"/>
      <c r="G134" s="21"/>
      <c r="H134" s="21"/>
      <c r="I134" s="21"/>
      <c r="J134" s="21"/>
      <c r="K134" s="21"/>
      <c r="L134" s="21"/>
      <c r="M134" s="21"/>
      <c r="N134" s="21"/>
      <c r="O134" s="21"/>
      <c r="P134" s="369"/>
      <c r="Q134" s="7"/>
      <c r="R134" s="370"/>
      <c r="S134" s="370"/>
      <c r="T134" s="370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21"/>
      <c r="E135" s="21"/>
      <c r="F135" s="368"/>
      <c r="G135" s="21"/>
      <c r="H135" s="21"/>
      <c r="I135" s="21"/>
      <c r="J135" s="21"/>
      <c r="K135" s="21"/>
      <c r="L135" s="21"/>
      <c r="M135" s="21"/>
      <c r="N135" s="21"/>
      <c r="O135" s="21"/>
      <c r="P135" s="369"/>
      <c r="Q135" s="7"/>
      <c r="R135" s="370"/>
      <c r="S135" s="370"/>
      <c r="T135" s="370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21"/>
      <c r="E136" s="21"/>
      <c r="F136" s="368"/>
      <c r="G136" s="21"/>
      <c r="H136" s="21"/>
      <c r="I136" s="21"/>
      <c r="J136" s="21"/>
      <c r="K136" s="21"/>
      <c r="L136" s="21"/>
      <c r="M136" s="21"/>
      <c r="N136" s="21"/>
      <c r="O136" s="21"/>
      <c r="P136" s="369"/>
      <c r="Q136" s="7"/>
      <c r="R136" s="370"/>
      <c r="S136" s="370"/>
      <c r="T136" s="370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21"/>
      <c r="E137" s="21"/>
      <c r="F137" s="368"/>
      <c r="G137" s="21"/>
      <c r="H137" s="21"/>
      <c r="I137" s="21"/>
      <c r="J137" s="21"/>
      <c r="K137" s="21"/>
      <c r="L137" s="21"/>
      <c r="M137" s="21"/>
      <c r="N137" s="21"/>
      <c r="O137" s="21"/>
      <c r="P137" s="369"/>
      <c r="Q137" s="7"/>
      <c r="R137" s="370"/>
      <c r="S137" s="370"/>
      <c r="T137" s="370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21"/>
      <c r="E138" s="21"/>
      <c r="F138" s="368"/>
      <c r="G138" s="21"/>
      <c r="H138" s="21"/>
      <c r="I138" s="21"/>
      <c r="J138" s="21"/>
      <c r="K138" s="21"/>
      <c r="L138" s="21"/>
      <c r="M138" s="21"/>
      <c r="N138" s="21"/>
      <c r="O138" s="21"/>
      <c r="P138" s="369"/>
      <c r="Q138" s="7"/>
      <c r="R138" s="370"/>
      <c r="S138" s="370"/>
      <c r="T138" s="370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21"/>
      <c r="E139" s="21"/>
      <c r="F139" s="368"/>
      <c r="G139" s="21"/>
      <c r="H139" s="21"/>
      <c r="I139" s="21"/>
      <c r="J139" s="21"/>
      <c r="K139" s="21"/>
      <c r="L139" s="21"/>
      <c r="M139" s="21"/>
      <c r="N139" s="21"/>
      <c r="O139" s="21"/>
      <c r="P139" s="369"/>
      <c r="Q139" s="7"/>
      <c r="R139" s="370"/>
      <c r="S139" s="370"/>
      <c r="T139" s="370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21"/>
      <c r="E140" s="21"/>
      <c r="F140" s="368"/>
      <c r="G140" s="21"/>
      <c r="H140" s="21"/>
      <c r="I140" s="21"/>
      <c r="J140" s="21"/>
      <c r="K140" s="21"/>
      <c r="L140" s="21"/>
      <c r="M140" s="21"/>
      <c r="N140" s="21"/>
      <c r="O140" s="21"/>
      <c r="P140" s="369"/>
      <c r="Q140" s="7"/>
      <c r="R140" s="370"/>
      <c r="S140" s="370"/>
      <c r="T140" s="370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374"/>
      <c r="G141" s="7"/>
      <c r="H141" s="7"/>
      <c r="I141" s="7"/>
      <c r="J141" s="7"/>
      <c r="K141" s="7"/>
      <c r="L141" s="7"/>
      <c r="M141" s="7"/>
      <c r="N141" s="7"/>
      <c r="O141" s="7"/>
      <c r="P141" s="370"/>
      <c r="Q141" s="7"/>
      <c r="R141" s="370"/>
      <c r="S141" s="370"/>
      <c r="T141" s="370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374"/>
      <c r="G142" s="7"/>
      <c r="H142" s="7"/>
      <c r="I142" s="7"/>
      <c r="J142" s="7"/>
      <c r="K142" s="7"/>
      <c r="L142" s="7"/>
      <c r="M142" s="7"/>
      <c r="N142" s="7"/>
      <c r="O142" s="7"/>
      <c r="P142" s="370"/>
      <c r="Q142" s="7"/>
      <c r="R142" s="370"/>
      <c r="S142" s="370"/>
      <c r="T142" s="370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374"/>
      <c r="G143" s="7"/>
      <c r="H143" s="7"/>
      <c r="I143" s="7"/>
      <c r="J143" s="7"/>
      <c r="K143" s="7"/>
      <c r="L143" s="7"/>
      <c r="M143" s="7"/>
      <c r="N143" s="7"/>
      <c r="O143" s="7"/>
      <c r="P143" s="370"/>
      <c r="Q143" s="7"/>
      <c r="R143" s="370"/>
      <c r="S143" s="370"/>
      <c r="T143" s="370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374"/>
      <c r="G144" s="7"/>
      <c r="H144" s="7"/>
      <c r="I144" s="7"/>
      <c r="J144" s="7"/>
      <c r="K144" s="7"/>
      <c r="L144" s="7"/>
      <c r="M144" s="7"/>
      <c r="N144" s="7"/>
      <c r="O144" s="7"/>
      <c r="P144" s="370"/>
      <c r="Q144" s="7"/>
      <c r="R144" s="370"/>
      <c r="S144" s="370"/>
      <c r="T144" s="370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374"/>
      <c r="G145" s="7"/>
      <c r="H145" s="7"/>
      <c r="I145" s="7"/>
      <c r="J145" s="7"/>
      <c r="K145" s="7"/>
      <c r="L145" s="7"/>
      <c r="M145" s="7"/>
      <c r="N145" s="7"/>
      <c r="O145" s="7"/>
      <c r="P145" s="370"/>
      <c r="Q145" s="7"/>
      <c r="R145" s="370"/>
      <c r="S145" s="370"/>
      <c r="T145" s="370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374"/>
      <c r="G146" s="7"/>
      <c r="H146" s="7"/>
      <c r="I146" s="7"/>
      <c r="J146" s="7"/>
      <c r="K146" s="7"/>
      <c r="L146" s="7"/>
      <c r="M146" s="7"/>
      <c r="N146" s="7"/>
      <c r="O146" s="7"/>
      <c r="P146" s="370"/>
      <c r="Q146" s="7"/>
      <c r="R146" s="370"/>
      <c r="S146" s="370"/>
      <c r="T146" s="370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374"/>
      <c r="G147" s="7"/>
      <c r="H147" s="7"/>
      <c r="I147" s="7"/>
      <c r="J147" s="7"/>
      <c r="K147" s="7"/>
      <c r="L147" s="7"/>
      <c r="M147" s="7"/>
      <c r="N147" s="7"/>
      <c r="O147" s="7"/>
      <c r="P147" s="370"/>
      <c r="Q147" s="7"/>
      <c r="R147" s="370"/>
      <c r="S147" s="370"/>
      <c r="T147" s="370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374"/>
      <c r="G148" s="7"/>
      <c r="H148" s="7"/>
      <c r="I148" s="7"/>
      <c r="J148" s="7"/>
      <c r="K148" s="7"/>
      <c r="L148" s="7"/>
      <c r="M148" s="7"/>
      <c r="N148" s="7"/>
      <c r="O148" s="7"/>
      <c r="P148" s="370"/>
      <c r="Q148" s="7"/>
      <c r="R148" s="370"/>
      <c r="S148" s="370"/>
      <c r="T148" s="370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374"/>
      <c r="G149" s="7"/>
      <c r="H149" s="7"/>
      <c r="I149" s="7"/>
      <c r="J149" s="7"/>
      <c r="K149" s="7"/>
      <c r="L149" s="7"/>
      <c r="M149" s="7"/>
      <c r="N149" s="7"/>
      <c r="O149" s="7"/>
      <c r="P149" s="370"/>
      <c r="Q149" s="7"/>
      <c r="R149" s="370"/>
      <c r="S149" s="370"/>
      <c r="T149" s="370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374"/>
      <c r="G150" s="7"/>
      <c r="H150" s="7"/>
      <c r="I150" s="7"/>
      <c r="J150" s="7"/>
      <c r="K150" s="7"/>
      <c r="L150" s="7"/>
      <c r="M150" s="7"/>
      <c r="N150" s="7"/>
      <c r="O150" s="7"/>
      <c r="P150" s="370"/>
      <c r="Q150" s="7"/>
      <c r="R150" s="370"/>
      <c r="S150" s="370"/>
      <c r="T150" s="370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374"/>
      <c r="G151" s="7"/>
      <c r="H151" s="7"/>
      <c r="I151" s="7"/>
      <c r="J151" s="7"/>
      <c r="K151" s="7"/>
      <c r="L151" s="7"/>
      <c r="M151" s="7"/>
      <c r="N151" s="7"/>
      <c r="O151" s="7"/>
      <c r="P151" s="370"/>
      <c r="Q151" s="7"/>
      <c r="R151" s="370"/>
      <c r="S151" s="370"/>
      <c r="T151" s="370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374"/>
      <c r="G152" s="7"/>
      <c r="H152" s="7"/>
      <c r="I152" s="7"/>
      <c r="J152" s="7"/>
      <c r="K152" s="7"/>
      <c r="L152" s="7"/>
      <c r="M152" s="7"/>
      <c r="N152" s="7"/>
      <c r="O152" s="7"/>
      <c r="P152" s="370"/>
      <c r="Q152" s="7"/>
      <c r="R152" s="370"/>
      <c r="S152" s="370"/>
      <c r="T152" s="370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374"/>
      <c r="G153" s="7"/>
      <c r="H153" s="7"/>
      <c r="I153" s="7"/>
      <c r="J153" s="7"/>
      <c r="K153" s="7"/>
      <c r="L153" s="7"/>
      <c r="M153" s="7"/>
      <c r="N153" s="7"/>
      <c r="O153" s="7"/>
      <c r="P153" s="370"/>
      <c r="Q153" s="7"/>
      <c r="R153" s="370"/>
      <c r="S153" s="370"/>
      <c r="T153" s="370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374"/>
      <c r="G154" s="7"/>
      <c r="H154" s="7"/>
      <c r="I154" s="7"/>
      <c r="J154" s="7"/>
      <c r="K154" s="7"/>
      <c r="L154" s="7"/>
      <c r="M154" s="7"/>
      <c r="N154" s="7"/>
      <c r="O154" s="7"/>
      <c r="P154" s="370"/>
      <c r="Q154" s="7"/>
      <c r="R154" s="370"/>
      <c r="S154" s="370"/>
      <c r="T154" s="370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374"/>
      <c r="G155" s="7"/>
      <c r="H155" s="7"/>
      <c r="I155" s="7"/>
      <c r="J155" s="7"/>
      <c r="K155" s="7"/>
      <c r="L155" s="7"/>
      <c r="M155" s="7"/>
      <c r="N155" s="7"/>
      <c r="O155" s="7"/>
      <c r="P155" s="370"/>
      <c r="Q155" s="7"/>
      <c r="R155" s="370"/>
      <c r="S155" s="370"/>
      <c r="T155" s="370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374"/>
      <c r="G156" s="7"/>
      <c r="H156" s="7"/>
      <c r="I156" s="7"/>
      <c r="J156" s="7"/>
      <c r="K156" s="7"/>
      <c r="L156" s="7"/>
      <c r="M156" s="7"/>
      <c r="N156" s="7"/>
      <c r="O156" s="7"/>
      <c r="P156" s="370"/>
      <c r="Q156" s="7"/>
      <c r="R156" s="370"/>
      <c r="S156" s="370"/>
      <c r="T156" s="370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374"/>
      <c r="G157" s="7"/>
      <c r="H157" s="7"/>
      <c r="I157" s="7"/>
      <c r="J157" s="7"/>
      <c r="K157" s="7"/>
      <c r="L157" s="7"/>
      <c r="M157" s="7"/>
      <c r="N157" s="7"/>
      <c r="O157" s="7"/>
      <c r="P157" s="370"/>
      <c r="Q157" s="7"/>
      <c r="R157" s="370"/>
      <c r="S157" s="370"/>
      <c r="T157" s="370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374"/>
      <c r="G158" s="7"/>
      <c r="H158" s="7"/>
      <c r="I158" s="7"/>
      <c r="J158" s="7"/>
      <c r="K158" s="7"/>
      <c r="L158" s="7"/>
      <c r="M158" s="7"/>
      <c r="N158" s="7"/>
      <c r="O158" s="7"/>
      <c r="P158" s="370"/>
      <c r="Q158" s="7"/>
      <c r="R158" s="370"/>
      <c r="S158" s="370"/>
      <c r="T158" s="370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374"/>
      <c r="G159" s="7"/>
      <c r="H159" s="7"/>
      <c r="I159" s="7"/>
      <c r="J159" s="7"/>
      <c r="K159" s="7"/>
      <c r="L159" s="7"/>
      <c r="M159" s="7"/>
      <c r="N159" s="7"/>
      <c r="O159" s="7"/>
      <c r="P159" s="370"/>
      <c r="Q159" s="7"/>
      <c r="R159" s="370"/>
      <c r="S159" s="370"/>
      <c r="T159" s="370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374"/>
      <c r="G160" s="7"/>
      <c r="H160" s="7"/>
      <c r="I160" s="7"/>
      <c r="J160" s="7"/>
      <c r="K160" s="7"/>
      <c r="L160" s="7"/>
      <c r="M160" s="7"/>
      <c r="N160" s="7"/>
      <c r="O160" s="7"/>
      <c r="P160" s="370"/>
      <c r="Q160" s="7"/>
      <c r="R160" s="370"/>
      <c r="S160" s="370"/>
      <c r="T160" s="370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374"/>
      <c r="G161" s="7"/>
      <c r="H161" s="7"/>
      <c r="I161" s="7"/>
      <c r="J161" s="7"/>
      <c r="K161" s="7"/>
      <c r="L161" s="7"/>
      <c r="M161" s="7"/>
      <c r="N161" s="7"/>
      <c r="O161" s="7"/>
      <c r="P161" s="370"/>
      <c r="Q161" s="7"/>
      <c r="R161" s="370"/>
      <c r="S161" s="370"/>
      <c r="T161" s="370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374"/>
      <c r="G162" s="7"/>
      <c r="H162" s="7"/>
      <c r="I162" s="7"/>
      <c r="J162" s="7"/>
      <c r="K162" s="7"/>
      <c r="L162" s="7"/>
      <c r="M162" s="7"/>
      <c r="N162" s="7"/>
      <c r="O162" s="7"/>
      <c r="P162" s="370"/>
      <c r="Q162" s="7"/>
      <c r="R162" s="370"/>
      <c r="S162" s="370"/>
      <c r="T162" s="370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374"/>
      <c r="G163" s="7"/>
      <c r="H163" s="7"/>
      <c r="I163" s="7"/>
      <c r="J163" s="7"/>
      <c r="K163" s="7"/>
      <c r="L163" s="7"/>
      <c r="M163" s="7"/>
      <c r="N163" s="7"/>
      <c r="O163" s="7"/>
      <c r="P163" s="370"/>
      <c r="Q163" s="7"/>
      <c r="R163" s="370"/>
      <c r="S163" s="370"/>
      <c r="T163" s="370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374"/>
      <c r="G164" s="7"/>
      <c r="H164" s="7"/>
      <c r="I164" s="7"/>
      <c r="J164" s="7"/>
      <c r="K164" s="7"/>
      <c r="L164" s="7"/>
      <c r="M164" s="7"/>
      <c r="N164" s="7"/>
      <c r="O164" s="7"/>
      <c r="P164" s="370"/>
      <c r="Q164" s="7"/>
      <c r="R164" s="370"/>
      <c r="S164" s="370"/>
      <c r="T164" s="370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374"/>
      <c r="G165" s="7"/>
      <c r="H165" s="7"/>
      <c r="I165" s="7"/>
      <c r="J165" s="7"/>
      <c r="K165" s="7"/>
      <c r="L165" s="7"/>
      <c r="M165" s="7"/>
      <c r="N165" s="7"/>
      <c r="O165" s="7"/>
      <c r="P165" s="370"/>
      <c r="Q165" s="7"/>
      <c r="R165" s="370"/>
      <c r="S165" s="370"/>
      <c r="T165" s="370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374"/>
      <c r="G166" s="7"/>
      <c r="H166" s="7"/>
      <c r="I166" s="7"/>
      <c r="J166" s="7"/>
      <c r="K166" s="7"/>
      <c r="L166" s="7"/>
      <c r="M166" s="7"/>
      <c r="N166" s="7"/>
      <c r="O166" s="7"/>
      <c r="P166" s="370"/>
      <c r="Q166" s="7"/>
      <c r="R166" s="370"/>
      <c r="S166" s="370"/>
      <c r="T166" s="370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374"/>
      <c r="G167" s="7"/>
      <c r="H167" s="7"/>
      <c r="I167" s="7"/>
      <c r="J167" s="7"/>
      <c r="K167" s="7"/>
      <c r="L167" s="7"/>
      <c r="M167" s="7"/>
      <c r="N167" s="7"/>
      <c r="O167" s="7"/>
      <c r="P167" s="370"/>
      <c r="Q167" s="7"/>
      <c r="R167" s="370"/>
      <c r="S167" s="370"/>
      <c r="T167" s="370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374"/>
      <c r="G168" s="7"/>
      <c r="H168" s="7"/>
      <c r="I168" s="7"/>
      <c r="J168" s="7"/>
      <c r="K168" s="7"/>
      <c r="L168" s="7"/>
      <c r="M168" s="7"/>
      <c r="N168" s="7"/>
      <c r="O168" s="7"/>
      <c r="P168" s="370"/>
      <c r="Q168" s="7"/>
      <c r="R168" s="370"/>
      <c r="S168" s="370"/>
      <c r="T168" s="370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374"/>
      <c r="G169" s="7"/>
      <c r="H169" s="7"/>
      <c r="I169" s="7"/>
      <c r="J169" s="7"/>
      <c r="K169" s="7"/>
      <c r="L169" s="7"/>
      <c r="M169" s="7"/>
      <c r="N169" s="7"/>
      <c r="O169" s="7"/>
      <c r="P169" s="370"/>
      <c r="Q169" s="7"/>
      <c r="R169" s="370"/>
      <c r="S169" s="370"/>
      <c r="T169" s="370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374"/>
      <c r="G170" s="7"/>
      <c r="H170" s="7"/>
      <c r="I170" s="7"/>
      <c r="J170" s="7"/>
      <c r="K170" s="7"/>
      <c r="L170" s="7"/>
      <c r="M170" s="7"/>
      <c r="N170" s="7"/>
      <c r="O170" s="7"/>
      <c r="P170" s="370"/>
      <c r="Q170" s="7"/>
      <c r="R170" s="370"/>
      <c r="S170" s="370"/>
      <c r="T170" s="370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374"/>
      <c r="G171" s="7"/>
      <c r="H171" s="7"/>
      <c r="I171" s="7"/>
      <c r="J171" s="7"/>
      <c r="K171" s="7"/>
      <c r="L171" s="7"/>
      <c r="M171" s="7"/>
      <c r="N171" s="7"/>
      <c r="O171" s="7"/>
      <c r="P171" s="370"/>
      <c r="Q171" s="7"/>
      <c r="R171" s="370"/>
      <c r="S171" s="370"/>
      <c r="T171" s="370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374"/>
      <c r="G172" s="7"/>
      <c r="H172" s="7"/>
      <c r="I172" s="7"/>
      <c r="J172" s="7"/>
      <c r="K172" s="7"/>
      <c r="L172" s="7"/>
      <c r="M172" s="7"/>
      <c r="N172" s="7"/>
      <c r="O172" s="7"/>
      <c r="P172" s="370"/>
      <c r="Q172" s="7"/>
      <c r="R172" s="370"/>
      <c r="S172" s="370"/>
      <c r="T172" s="370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374"/>
      <c r="G173" s="7"/>
      <c r="H173" s="7"/>
      <c r="I173" s="7"/>
      <c r="J173" s="7"/>
      <c r="K173" s="7"/>
      <c r="L173" s="7"/>
      <c r="M173" s="7"/>
      <c r="N173" s="7"/>
      <c r="O173" s="7"/>
      <c r="P173" s="370"/>
      <c r="Q173" s="7"/>
      <c r="R173" s="370"/>
      <c r="S173" s="370"/>
      <c r="T173" s="370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374"/>
      <c r="G174" s="7"/>
      <c r="H174" s="7"/>
      <c r="I174" s="7"/>
      <c r="J174" s="7"/>
      <c r="K174" s="7"/>
      <c r="L174" s="7"/>
      <c r="M174" s="7"/>
      <c r="N174" s="7"/>
      <c r="O174" s="7"/>
      <c r="P174" s="370"/>
      <c r="Q174" s="7"/>
      <c r="R174" s="370"/>
      <c r="S174" s="370"/>
      <c r="T174" s="370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374"/>
      <c r="G175" s="7"/>
      <c r="H175" s="7"/>
      <c r="I175" s="7"/>
      <c r="J175" s="7"/>
      <c r="K175" s="7"/>
      <c r="L175" s="7"/>
      <c r="M175" s="7"/>
      <c r="N175" s="7"/>
      <c r="O175" s="7"/>
      <c r="P175" s="370"/>
      <c r="Q175" s="7"/>
      <c r="R175" s="370"/>
      <c r="S175" s="370"/>
      <c r="T175" s="370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374"/>
      <c r="G176" s="7"/>
      <c r="H176" s="7"/>
      <c r="I176" s="7"/>
      <c r="J176" s="7"/>
      <c r="K176" s="7"/>
      <c r="L176" s="7"/>
      <c r="M176" s="7"/>
      <c r="N176" s="7"/>
      <c r="O176" s="7"/>
      <c r="P176" s="370"/>
      <c r="Q176" s="7"/>
      <c r="R176" s="370"/>
      <c r="S176" s="370"/>
      <c r="T176" s="370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374"/>
      <c r="G177" s="7"/>
      <c r="H177" s="7"/>
      <c r="I177" s="7"/>
      <c r="J177" s="7"/>
      <c r="K177" s="7"/>
      <c r="L177" s="7"/>
      <c r="M177" s="7"/>
      <c r="N177" s="7"/>
      <c r="O177" s="7"/>
      <c r="P177" s="370"/>
      <c r="Q177" s="7"/>
      <c r="R177" s="370"/>
      <c r="S177" s="370"/>
      <c r="T177" s="370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374"/>
      <c r="G178" s="7"/>
      <c r="H178" s="7"/>
      <c r="I178" s="7"/>
      <c r="J178" s="7"/>
      <c r="K178" s="7"/>
      <c r="L178" s="7"/>
      <c r="M178" s="7"/>
      <c r="N178" s="7"/>
      <c r="O178" s="7"/>
      <c r="P178" s="370"/>
      <c r="Q178" s="7"/>
      <c r="R178" s="370"/>
      <c r="S178" s="370"/>
      <c r="T178" s="370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374"/>
      <c r="G179" s="7"/>
      <c r="H179" s="7"/>
      <c r="I179" s="7"/>
      <c r="J179" s="7"/>
      <c r="K179" s="7"/>
      <c r="L179" s="7"/>
      <c r="M179" s="7"/>
      <c r="N179" s="7"/>
      <c r="O179" s="7"/>
      <c r="P179" s="370"/>
      <c r="Q179" s="7"/>
      <c r="R179" s="370"/>
      <c r="S179" s="370"/>
      <c r="T179" s="370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374"/>
      <c r="G180" s="7"/>
      <c r="H180" s="7"/>
      <c r="I180" s="7"/>
      <c r="J180" s="7"/>
      <c r="K180" s="7"/>
      <c r="L180" s="7"/>
      <c r="M180" s="7"/>
      <c r="N180" s="7"/>
      <c r="O180" s="7"/>
      <c r="P180" s="370"/>
      <c r="Q180" s="7"/>
      <c r="R180" s="370"/>
      <c r="S180" s="370"/>
      <c r="T180" s="370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374"/>
      <c r="G181" s="7"/>
      <c r="H181" s="7"/>
      <c r="I181" s="7"/>
      <c r="J181" s="7"/>
      <c r="K181" s="7"/>
      <c r="L181" s="7"/>
      <c r="M181" s="7"/>
      <c r="N181" s="7"/>
      <c r="O181" s="7"/>
      <c r="P181" s="370"/>
      <c r="Q181" s="7"/>
      <c r="R181" s="370"/>
      <c r="S181" s="370"/>
      <c r="T181" s="370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374"/>
      <c r="G182" s="7"/>
      <c r="H182" s="7"/>
      <c r="I182" s="7"/>
      <c r="J182" s="7"/>
      <c r="K182" s="7"/>
      <c r="L182" s="7"/>
      <c r="M182" s="7"/>
      <c r="N182" s="7"/>
      <c r="O182" s="7"/>
      <c r="P182" s="370"/>
      <c r="Q182" s="7"/>
      <c r="R182" s="370"/>
      <c r="S182" s="370"/>
      <c r="T182" s="370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374"/>
      <c r="G183" s="7"/>
      <c r="H183" s="7"/>
      <c r="I183" s="7"/>
      <c r="J183" s="7"/>
      <c r="K183" s="7"/>
      <c r="L183" s="7"/>
      <c r="M183" s="7"/>
      <c r="N183" s="7"/>
      <c r="O183" s="7"/>
      <c r="P183" s="370"/>
      <c r="Q183" s="7"/>
      <c r="R183" s="370"/>
      <c r="S183" s="370"/>
      <c r="T183" s="370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374"/>
      <c r="G184" s="7"/>
      <c r="H184" s="7"/>
      <c r="I184" s="7"/>
      <c r="J184" s="7"/>
      <c r="K184" s="7"/>
      <c r="L184" s="7"/>
      <c r="M184" s="7"/>
      <c r="N184" s="7"/>
      <c r="O184" s="7"/>
      <c r="P184" s="370"/>
      <c r="Q184" s="7"/>
      <c r="R184" s="370"/>
      <c r="S184" s="370"/>
      <c r="T184" s="370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374"/>
      <c r="G185" s="7"/>
      <c r="H185" s="7"/>
      <c r="I185" s="7"/>
      <c r="J185" s="7"/>
      <c r="K185" s="7"/>
      <c r="L185" s="7"/>
      <c r="M185" s="7"/>
      <c r="N185" s="7"/>
      <c r="O185" s="7"/>
      <c r="P185" s="370"/>
      <c r="Q185" s="7"/>
      <c r="R185" s="370"/>
      <c r="S185" s="370"/>
      <c r="T185" s="370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374"/>
      <c r="G186" s="7"/>
      <c r="H186" s="7"/>
      <c r="I186" s="7"/>
      <c r="J186" s="7"/>
      <c r="K186" s="7"/>
      <c r="L186" s="7"/>
      <c r="M186" s="7"/>
      <c r="N186" s="7"/>
      <c r="O186" s="7"/>
      <c r="P186" s="370"/>
      <c r="Q186" s="7"/>
      <c r="R186" s="370"/>
      <c r="S186" s="370"/>
      <c r="T186" s="370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374"/>
      <c r="G187" s="7"/>
      <c r="H187" s="7"/>
      <c r="I187" s="7"/>
      <c r="J187" s="7"/>
      <c r="K187" s="7"/>
      <c r="L187" s="7"/>
      <c r="M187" s="7"/>
      <c r="N187" s="7"/>
      <c r="O187" s="7"/>
      <c r="P187" s="370"/>
      <c r="Q187" s="7"/>
      <c r="R187" s="370"/>
      <c r="S187" s="370"/>
      <c r="T187" s="370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374"/>
      <c r="G188" s="7"/>
      <c r="H188" s="7"/>
      <c r="I188" s="7"/>
      <c r="J188" s="7"/>
      <c r="K188" s="7"/>
      <c r="L188" s="7"/>
      <c r="M188" s="7"/>
      <c r="N188" s="7"/>
      <c r="O188" s="7"/>
      <c r="P188" s="370"/>
      <c r="Q188" s="7"/>
      <c r="R188" s="370"/>
      <c r="S188" s="370"/>
      <c r="T188" s="370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374"/>
      <c r="G189" s="7"/>
      <c r="H189" s="7"/>
      <c r="I189" s="7"/>
      <c r="J189" s="7"/>
      <c r="K189" s="7"/>
      <c r="L189" s="7"/>
      <c r="M189" s="7"/>
      <c r="N189" s="7"/>
      <c r="O189" s="7"/>
      <c r="P189" s="370"/>
      <c r="Q189" s="7"/>
      <c r="R189" s="370"/>
      <c r="S189" s="370"/>
      <c r="T189" s="370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374"/>
      <c r="G190" s="7"/>
      <c r="H190" s="7"/>
      <c r="I190" s="7"/>
      <c r="J190" s="7"/>
      <c r="K190" s="7"/>
      <c r="L190" s="7"/>
      <c r="M190" s="7"/>
      <c r="N190" s="7"/>
      <c r="O190" s="7"/>
      <c r="P190" s="370"/>
      <c r="Q190" s="7"/>
      <c r="R190" s="370"/>
      <c r="S190" s="370"/>
      <c r="T190" s="370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374"/>
      <c r="G191" s="7"/>
      <c r="H191" s="7"/>
      <c r="I191" s="7"/>
      <c r="J191" s="7"/>
      <c r="K191" s="7"/>
      <c r="L191" s="7"/>
      <c r="M191" s="7"/>
      <c r="N191" s="7"/>
      <c r="O191" s="7"/>
      <c r="P191" s="370"/>
      <c r="Q191" s="7"/>
      <c r="R191" s="370"/>
      <c r="S191" s="370"/>
      <c r="T191" s="370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374"/>
      <c r="G192" s="7"/>
      <c r="H192" s="7"/>
      <c r="I192" s="7"/>
      <c r="J192" s="7"/>
      <c r="K192" s="7"/>
      <c r="L192" s="7"/>
      <c r="M192" s="7"/>
      <c r="N192" s="7"/>
      <c r="O192" s="7"/>
      <c r="P192" s="370"/>
      <c r="Q192" s="7"/>
      <c r="R192" s="370"/>
      <c r="S192" s="370"/>
      <c r="T192" s="370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374"/>
      <c r="G193" s="7"/>
      <c r="H193" s="7"/>
      <c r="I193" s="7"/>
      <c r="J193" s="7"/>
      <c r="K193" s="7"/>
      <c r="L193" s="7"/>
      <c r="M193" s="7"/>
      <c r="N193" s="7"/>
      <c r="O193" s="7"/>
      <c r="P193" s="370"/>
      <c r="Q193" s="7"/>
      <c r="R193" s="370"/>
      <c r="S193" s="370"/>
      <c r="T193" s="370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374"/>
      <c r="G194" s="7"/>
      <c r="H194" s="7"/>
      <c r="I194" s="7"/>
      <c r="J194" s="7"/>
      <c r="K194" s="7"/>
      <c r="L194" s="7"/>
      <c r="M194" s="7"/>
      <c r="N194" s="7"/>
      <c r="O194" s="7"/>
      <c r="P194" s="370"/>
      <c r="Q194" s="7"/>
      <c r="R194" s="370"/>
      <c r="S194" s="370"/>
      <c r="T194" s="370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374"/>
      <c r="G195" s="7"/>
      <c r="H195" s="7"/>
      <c r="I195" s="7"/>
      <c r="J195" s="7"/>
      <c r="K195" s="7"/>
      <c r="L195" s="7"/>
      <c r="M195" s="7"/>
      <c r="N195" s="7"/>
      <c r="O195" s="7"/>
      <c r="P195" s="370"/>
      <c r="Q195" s="7"/>
      <c r="R195" s="370"/>
      <c r="S195" s="370"/>
      <c r="T195" s="370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374"/>
      <c r="G196" s="7"/>
      <c r="H196" s="7"/>
      <c r="I196" s="7"/>
      <c r="J196" s="7"/>
      <c r="K196" s="7"/>
      <c r="L196" s="7"/>
      <c r="M196" s="7"/>
      <c r="N196" s="7"/>
      <c r="O196" s="7"/>
      <c r="P196" s="370"/>
      <c r="Q196" s="7"/>
      <c r="R196" s="370"/>
      <c r="S196" s="370"/>
      <c r="T196" s="370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374"/>
      <c r="G197" s="7"/>
      <c r="H197" s="7"/>
      <c r="I197" s="7"/>
      <c r="J197" s="7"/>
      <c r="K197" s="7"/>
      <c r="L197" s="7"/>
      <c r="M197" s="7"/>
      <c r="N197" s="7"/>
      <c r="O197" s="7"/>
      <c r="P197" s="370"/>
      <c r="Q197" s="7"/>
      <c r="R197" s="370"/>
      <c r="S197" s="370"/>
      <c r="T197" s="370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374"/>
      <c r="G198" s="7"/>
      <c r="H198" s="7"/>
      <c r="I198" s="7"/>
      <c r="J198" s="7"/>
      <c r="K198" s="7"/>
      <c r="L198" s="7"/>
      <c r="M198" s="7"/>
      <c r="N198" s="7"/>
      <c r="O198" s="7"/>
      <c r="P198" s="370"/>
      <c r="Q198" s="7"/>
      <c r="R198" s="370"/>
      <c r="S198" s="370"/>
      <c r="T198" s="370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374"/>
      <c r="G199" s="7"/>
      <c r="H199" s="7"/>
      <c r="I199" s="7"/>
      <c r="J199" s="7"/>
      <c r="K199" s="7"/>
      <c r="L199" s="7"/>
      <c r="M199" s="7"/>
      <c r="N199" s="7"/>
      <c r="O199" s="7"/>
      <c r="P199" s="370"/>
      <c r="Q199" s="7"/>
      <c r="R199" s="370"/>
      <c r="S199" s="370"/>
      <c r="T199" s="370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374"/>
      <c r="G200" s="7"/>
      <c r="H200" s="7"/>
      <c r="I200" s="7"/>
      <c r="J200" s="7"/>
      <c r="K200" s="7"/>
      <c r="L200" s="7"/>
      <c r="M200" s="7"/>
      <c r="N200" s="7"/>
      <c r="O200" s="7"/>
      <c r="P200" s="370"/>
      <c r="Q200" s="7"/>
      <c r="R200" s="370"/>
      <c r="S200" s="370"/>
      <c r="T200" s="370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374"/>
      <c r="G201" s="7"/>
      <c r="H201" s="7"/>
      <c r="I201" s="7"/>
      <c r="J201" s="7"/>
      <c r="K201" s="7"/>
      <c r="L201" s="7"/>
      <c r="M201" s="7"/>
      <c r="N201" s="7"/>
      <c r="O201" s="7"/>
      <c r="P201" s="370"/>
      <c r="Q201" s="7"/>
      <c r="R201" s="370"/>
      <c r="S201" s="370"/>
      <c r="T201" s="370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374"/>
      <c r="G202" s="7"/>
      <c r="H202" s="7"/>
      <c r="I202" s="7"/>
      <c r="J202" s="7"/>
      <c r="K202" s="7"/>
      <c r="L202" s="7"/>
      <c r="M202" s="7"/>
      <c r="N202" s="7"/>
      <c r="O202" s="7"/>
      <c r="P202" s="370"/>
      <c r="Q202" s="7"/>
      <c r="R202" s="370"/>
      <c r="S202" s="370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374"/>
      <c r="G203" s="7"/>
      <c r="H203" s="7"/>
      <c r="I203" s="7"/>
      <c r="J203" s="7"/>
      <c r="K203" s="7"/>
      <c r="L203" s="7"/>
      <c r="M203" s="7"/>
      <c r="N203" s="7"/>
      <c r="O203" s="7"/>
      <c r="P203" s="370"/>
      <c r="Q203" s="7"/>
      <c r="R203" s="370"/>
      <c r="S203" s="370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374"/>
      <c r="G204" s="7"/>
      <c r="H204" s="7"/>
      <c r="I204" s="7"/>
      <c r="J204" s="7"/>
      <c r="K204" s="7"/>
      <c r="L204" s="7"/>
      <c r="M204" s="7"/>
      <c r="N204" s="7"/>
      <c r="O204" s="7"/>
      <c r="P204" s="370"/>
      <c r="Q204" s="7"/>
      <c r="R204" s="370"/>
      <c r="S204" s="370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374"/>
      <c r="G205" s="7"/>
      <c r="H205" s="7"/>
      <c r="I205" s="7"/>
      <c r="J205" s="7"/>
      <c r="K205" s="7"/>
      <c r="L205" s="7"/>
      <c r="M205" s="7"/>
      <c r="N205" s="7"/>
      <c r="O205" s="7"/>
      <c r="P205" s="370"/>
      <c r="Q205" s="7"/>
      <c r="R205" s="370"/>
      <c r="S205" s="370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374"/>
      <c r="G206" s="7"/>
      <c r="H206" s="7"/>
      <c r="I206" s="7"/>
      <c r="J206" s="7"/>
      <c r="K206" s="7"/>
      <c r="L206" s="7"/>
      <c r="M206" s="7"/>
      <c r="N206" s="7"/>
      <c r="O206" s="7"/>
      <c r="P206" s="370"/>
      <c r="Q206" s="7"/>
      <c r="R206" s="370"/>
      <c r="S206" s="370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374"/>
      <c r="G207" s="7"/>
      <c r="H207" s="7"/>
      <c r="I207" s="7"/>
      <c r="J207" s="7"/>
      <c r="K207" s="7"/>
      <c r="L207" s="7"/>
      <c r="M207" s="7"/>
      <c r="N207" s="7"/>
      <c r="O207" s="7"/>
      <c r="P207" s="370"/>
      <c r="Q207" s="7"/>
      <c r="R207" s="370"/>
      <c r="S207" s="370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374"/>
      <c r="G208" s="7"/>
      <c r="H208" s="7"/>
      <c r="I208" s="7"/>
      <c r="J208" s="7"/>
      <c r="K208" s="7"/>
      <c r="L208" s="7"/>
      <c r="M208" s="7"/>
      <c r="N208" s="7"/>
      <c r="O208" s="7"/>
      <c r="P208" s="370"/>
      <c r="Q208" s="7"/>
      <c r="R208" s="370"/>
      <c r="S208" s="370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374"/>
      <c r="G209" s="7"/>
      <c r="H209" s="7"/>
      <c r="I209" s="7"/>
      <c r="J209" s="7"/>
      <c r="K209" s="7"/>
      <c r="L209" s="7"/>
      <c r="M209" s="7"/>
      <c r="N209" s="7"/>
      <c r="O209" s="7"/>
      <c r="P209" s="370"/>
      <c r="Q209" s="7"/>
      <c r="R209" s="370"/>
      <c r="S209" s="370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374"/>
      <c r="G210" s="7"/>
      <c r="H210" s="7"/>
      <c r="I210" s="7"/>
      <c r="J210" s="7"/>
      <c r="K210" s="7"/>
      <c r="L210" s="7"/>
      <c r="M210" s="7"/>
      <c r="N210" s="7"/>
      <c r="O210" s="7"/>
      <c r="P210" s="370"/>
      <c r="Q210" s="7"/>
      <c r="R210" s="370"/>
      <c r="S210" s="370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374"/>
      <c r="G211" s="7"/>
      <c r="H211" s="7"/>
      <c r="I211" s="7"/>
      <c r="J211" s="7"/>
      <c r="K211" s="7"/>
      <c r="L211" s="7"/>
      <c r="M211" s="7"/>
      <c r="N211" s="7"/>
      <c r="O211" s="7"/>
      <c r="P211" s="370"/>
      <c r="Q211" s="7"/>
      <c r="R211" s="370"/>
      <c r="S211" s="370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374"/>
      <c r="G212" s="7"/>
      <c r="H212" s="7"/>
      <c r="I212" s="7"/>
      <c r="J212" s="7"/>
      <c r="K212" s="7"/>
      <c r="L212" s="7"/>
      <c r="M212" s="7"/>
      <c r="N212" s="7"/>
      <c r="O212" s="7"/>
      <c r="P212" s="370"/>
      <c r="Q212" s="7"/>
      <c r="R212" s="370"/>
      <c r="S212" s="370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374"/>
      <c r="G213" s="7"/>
      <c r="H213" s="7"/>
      <c r="I213" s="7"/>
      <c r="J213" s="7"/>
      <c r="K213" s="7"/>
      <c r="L213" s="7"/>
      <c r="M213" s="7"/>
      <c r="N213" s="7"/>
      <c r="O213" s="7"/>
      <c r="P213" s="370"/>
      <c r="Q213" s="7"/>
      <c r="R213" s="370"/>
      <c r="S213" s="370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374"/>
      <c r="G214" s="7"/>
      <c r="H214" s="7"/>
      <c r="I214" s="7"/>
      <c r="J214" s="7"/>
      <c r="K214" s="7"/>
      <c r="L214" s="7"/>
      <c r="M214" s="7"/>
      <c r="N214" s="7"/>
      <c r="O214" s="7"/>
      <c r="P214" s="370"/>
      <c r="Q214" s="7"/>
      <c r="R214" s="370"/>
      <c r="S214" s="370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374"/>
      <c r="G215" s="7"/>
      <c r="H215" s="7"/>
      <c r="I215" s="7"/>
      <c r="J215" s="7"/>
      <c r="K215" s="7"/>
      <c r="L215" s="7"/>
      <c r="M215" s="7"/>
      <c r="N215" s="7"/>
      <c r="O215" s="7"/>
      <c r="P215" s="370"/>
      <c r="Q215" s="7"/>
      <c r="R215" s="370"/>
      <c r="S215" s="370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374"/>
      <c r="G216" s="7"/>
      <c r="H216" s="7"/>
      <c r="I216" s="7"/>
      <c r="J216" s="7"/>
      <c r="K216" s="7"/>
      <c r="L216" s="7"/>
      <c r="M216" s="7"/>
      <c r="N216" s="7"/>
      <c r="O216" s="7"/>
      <c r="P216" s="370"/>
      <c r="Q216" s="7"/>
      <c r="R216" s="370"/>
      <c r="S216" s="370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374"/>
      <c r="G217" s="7"/>
      <c r="H217" s="7"/>
      <c r="I217" s="7"/>
      <c r="J217" s="7"/>
      <c r="K217" s="7"/>
      <c r="L217" s="7"/>
      <c r="M217" s="7"/>
      <c r="N217" s="7"/>
      <c r="O217" s="7"/>
      <c r="P217" s="370"/>
      <c r="Q217" s="7"/>
      <c r="R217" s="370"/>
      <c r="S217" s="370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374"/>
      <c r="G218" s="7"/>
      <c r="H218" s="7"/>
      <c r="I218" s="7"/>
      <c r="J218" s="7"/>
      <c r="K218" s="7"/>
      <c r="L218" s="7"/>
      <c r="M218" s="7"/>
      <c r="N218" s="7"/>
      <c r="O218" s="7"/>
      <c r="P218" s="370"/>
      <c r="Q218" s="7"/>
      <c r="R218" s="370"/>
      <c r="S218" s="370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374"/>
      <c r="G219" s="7"/>
      <c r="H219" s="7"/>
      <c r="I219" s="7"/>
      <c r="J219" s="7"/>
      <c r="K219" s="7"/>
      <c r="L219" s="7"/>
      <c r="M219" s="7"/>
      <c r="N219" s="7"/>
      <c r="O219" s="7"/>
      <c r="P219" s="370"/>
      <c r="Q219" s="7"/>
      <c r="R219" s="370"/>
      <c r="S219" s="370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374"/>
      <c r="G220" s="7"/>
      <c r="H220" s="7"/>
      <c r="I220" s="7"/>
      <c r="J220" s="7"/>
      <c r="K220" s="7"/>
      <c r="L220" s="7"/>
      <c r="M220" s="7"/>
      <c r="N220" s="7"/>
      <c r="O220" s="7"/>
      <c r="P220" s="370"/>
      <c r="Q220" s="7"/>
      <c r="R220" s="370"/>
      <c r="S220" s="370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374"/>
      <c r="G221" s="7"/>
      <c r="H221" s="7"/>
      <c r="I221" s="7"/>
      <c r="J221" s="7"/>
      <c r="K221" s="7"/>
      <c r="L221" s="7"/>
      <c r="M221" s="7"/>
      <c r="N221" s="7"/>
      <c r="O221" s="7"/>
      <c r="P221" s="370"/>
      <c r="Q221" s="7"/>
      <c r="R221" s="370"/>
      <c r="S221" s="370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374"/>
      <c r="G222" s="7"/>
      <c r="H222" s="7"/>
      <c r="I222" s="7"/>
      <c r="J222" s="7"/>
      <c r="K222" s="7"/>
      <c r="L222" s="7"/>
      <c r="M222" s="7"/>
      <c r="N222" s="7"/>
      <c r="O222" s="7"/>
      <c r="P222" s="370"/>
      <c r="Q222" s="7"/>
      <c r="R222" s="370"/>
      <c r="S222" s="370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374"/>
      <c r="G223" s="7"/>
      <c r="H223" s="7"/>
      <c r="I223" s="7"/>
      <c r="J223" s="7"/>
      <c r="K223" s="7"/>
      <c r="L223" s="7"/>
      <c r="M223" s="7"/>
      <c r="N223" s="7"/>
      <c r="O223" s="7"/>
      <c r="P223" s="370"/>
      <c r="Q223" s="7"/>
      <c r="R223" s="370"/>
      <c r="S223" s="370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374"/>
      <c r="G224" s="7"/>
      <c r="H224" s="7"/>
      <c r="I224" s="7"/>
      <c r="J224" s="7"/>
      <c r="K224" s="7"/>
      <c r="L224" s="7"/>
      <c r="M224" s="7"/>
      <c r="N224" s="7"/>
      <c r="O224" s="7"/>
      <c r="P224" s="370"/>
      <c r="Q224" s="7"/>
      <c r="R224" s="370"/>
      <c r="S224" s="370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374"/>
      <c r="G225" s="7"/>
      <c r="H225" s="7"/>
      <c r="I225" s="7"/>
      <c r="J225" s="7"/>
      <c r="K225" s="7"/>
      <c r="L225" s="7"/>
      <c r="M225" s="7"/>
      <c r="N225" s="7"/>
      <c r="O225" s="7"/>
      <c r="P225" s="370"/>
      <c r="Q225" s="7"/>
      <c r="R225" s="370"/>
      <c r="S225" s="370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374"/>
      <c r="G226" s="7"/>
      <c r="H226" s="7"/>
      <c r="I226" s="7"/>
      <c r="J226" s="7"/>
      <c r="K226" s="7"/>
      <c r="L226" s="7"/>
      <c r="M226" s="7"/>
      <c r="N226" s="7"/>
      <c r="O226" s="7"/>
      <c r="P226" s="370"/>
      <c r="Q226" s="7"/>
      <c r="R226" s="370"/>
      <c r="S226" s="370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374"/>
      <c r="G227" s="7"/>
      <c r="H227" s="7"/>
      <c r="I227" s="7"/>
      <c r="J227" s="7"/>
      <c r="K227" s="7"/>
      <c r="L227" s="7"/>
      <c r="M227" s="7"/>
      <c r="N227" s="7"/>
      <c r="O227" s="7"/>
      <c r="P227" s="370"/>
      <c r="Q227" s="7"/>
      <c r="R227" s="370"/>
      <c r="S227" s="370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374"/>
      <c r="G228" s="7"/>
      <c r="H228" s="7"/>
      <c r="I228" s="7"/>
      <c r="J228" s="7"/>
      <c r="K228" s="7"/>
      <c r="L228" s="7"/>
      <c r="M228" s="7"/>
      <c r="N228" s="7"/>
      <c r="O228" s="7"/>
      <c r="P228" s="370"/>
      <c r="Q228" s="7"/>
      <c r="R228" s="370"/>
      <c r="S228" s="370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374"/>
      <c r="G229" s="7"/>
      <c r="H229" s="7"/>
      <c r="I229" s="7"/>
      <c r="J229" s="7"/>
      <c r="K229" s="7"/>
      <c r="L229" s="7"/>
      <c r="M229" s="7"/>
      <c r="N229" s="7"/>
      <c r="O229" s="7"/>
      <c r="P229" s="370"/>
      <c r="Q229" s="7"/>
      <c r="R229" s="370"/>
      <c r="S229" s="370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374"/>
      <c r="G230" s="7"/>
      <c r="H230" s="7"/>
      <c r="I230" s="7"/>
      <c r="J230" s="7"/>
      <c r="K230" s="7"/>
      <c r="L230" s="7"/>
      <c r="M230" s="7"/>
      <c r="N230" s="7"/>
      <c r="O230" s="7"/>
      <c r="P230" s="370"/>
      <c r="Q230" s="7"/>
      <c r="R230" s="370"/>
      <c r="S230" s="370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374"/>
      <c r="G231" s="7"/>
      <c r="H231" s="7"/>
      <c r="I231" s="7"/>
      <c r="J231" s="7"/>
      <c r="K231" s="7"/>
      <c r="L231" s="7"/>
      <c r="M231" s="7"/>
      <c r="N231" s="7"/>
      <c r="O231" s="7"/>
      <c r="P231" s="370"/>
      <c r="Q231" s="7"/>
      <c r="R231" s="370"/>
      <c r="S231" s="370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374"/>
      <c r="G232" s="7"/>
      <c r="H232" s="7"/>
      <c r="I232" s="7"/>
      <c r="J232" s="7"/>
      <c r="K232" s="7"/>
      <c r="L232" s="7"/>
      <c r="M232" s="7"/>
      <c r="N232" s="7"/>
      <c r="O232" s="7"/>
      <c r="P232" s="370"/>
      <c r="Q232" s="7"/>
      <c r="R232" s="370"/>
      <c r="S232" s="370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374"/>
      <c r="G233" s="7"/>
      <c r="H233" s="7"/>
      <c r="I233" s="7"/>
      <c r="J233" s="7"/>
      <c r="K233" s="7"/>
      <c r="L233" s="7"/>
      <c r="M233" s="7"/>
      <c r="N233" s="7"/>
      <c r="O233" s="7"/>
      <c r="P233" s="370"/>
      <c r="Q233" s="7"/>
      <c r="R233" s="370"/>
      <c r="S233" s="370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374"/>
      <c r="G234" s="7"/>
      <c r="H234" s="7"/>
      <c r="I234" s="7"/>
      <c r="J234" s="7"/>
      <c r="K234" s="7"/>
      <c r="L234" s="7"/>
      <c r="M234" s="7"/>
      <c r="N234" s="7"/>
      <c r="O234" s="7"/>
      <c r="P234" s="370"/>
      <c r="Q234" s="7"/>
      <c r="R234" s="370"/>
      <c r="S234" s="370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374"/>
      <c r="G235" s="7"/>
      <c r="H235" s="7"/>
      <c r="I235" s="7"/>
      <c r="J235" s="7"/>
      <c r="K235" s="7"/>
      <c r="L235" s="7"/>
      <c r="M235" s="7"/>
      <c r="N235" s="7"/>
      <c r="O235" s="7"/>
      <c r="P235" s="370"/>
      <c r="Q235" s="7"/>
      <c r="R235" s="370"/>
      <c r="S235" s="370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374"/>
      <c r="G236" s="7"/>
      <c r="H236" s="7"/>
      <c r="I236" s="7"/>
      <c r="J236" s="7"/>
      <c r="K236" s="7"/>
      <c r="L236" s="7"/>
      <c r="M236" s="7"/>
      <c r="N236" s="7"/>
      <c r="O236" s="7"/>
      <c r="P236" s="370"/>
      <c r="Q236" s="7"/>
      <c r="R236" s="370"/>
      <c r="S236" s="370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374"/>
      <c r="G237" s="7"/>
      <c r="H237" s="7"/>
      <c r="I237" s="7"/>
      <c r="J237" s="7"/>
      <c r="K237" s="7"/>
      <c r="L237" s="7"/>
      <c r="M237" s="7"/>
      <c r="N237" s="7"/>
      <c r="O237" s="7"/>
      <c r="P237" s="370"/>
      <c r="Q237" s="7"/>
      <c r="R237" s="370"/>
      <c r="S237" s="370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374"/>
      <c r="G238" s="7"/>
      <c r="H238" s="7"/>
      <c r="I238" s="7"/>
      <c r="J238" s="7"/>
      <c r="K238" s="7"/>
      <c r="L238" s="7"/>
      <c r="M238" s="7"/>
      <c r="N238" s="7"/>
      <c r="O238" s="7"/>
      <c r="P238" s="370"/>
      <c r="Q238" s="7"/>
      <c r="R238" s="370"/>
      <c r="S238" s="370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374"/>
      <c r="G239" s="7"/>
      <c r="H239" s="7"/>
      <c r="I239" s="7"/>
      <c r="J239" s="7"/>
      <c r="K239" s="7"/>
      <c r="L239" s="7"/>
      <c r="M239" s="7"/>
      <c r="N239" s="7"/>
      <c r="O239" s="7"/>
      <c r="P239" s="370"/>
      <c r="Q239" s="7"/>
      <c r="R239" s="370"/>
      <c r="S239" s="370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374"/>
      <c r="G240" s="7"/>
      <c r="H240" s="7"/>
      <c r="I240" s="7"/>
      <c r="J240" s="7"/>
      <c r="K240" s="7"/>
      <c r="L240" s="7"/>
      <c r="M240" s="7"/>
      <c r="N240" s="7"/>
      <c r="O240" s="7"/>
      <c r="P240" s="370"/>
      <c r="Q240" s="7"/>
      <c r="R240" s="370"/>
      <c r="S240" s="370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7"/>
      <c r="B241" s="7"/>
      <c r="C241" s="7"/>
      <c r="D241" s="7"/>
      <c r="E241" s="7"/>
      <c r="F241" s="374"/>
      <c r="G241" s="7"/>
      <c r="H241" s="7"/>
      <c r="I241" s="7"/>
      <c r="J241" s="7"/>
      <c r="K241" s="7"/>
      <c r="L241" s="7"/>
      <c r="M241" s="7"/>
      <c r="N241" s="7"/>
      <c r="O241" s="7"/>
      <c r="P241" s="370"/>
      <c r="Q241" s="7"/>
      <c r="R241" s="370"/>
      <c r="S241" s="370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7"/>
      <c r="B242" s="7"/>
      <c r="C242" s="7"/>
      <c r="D242" s="7"/>
      <c r="E242" s="7"/>
      <c r="F242" s="374"/>
      <c r="G242" s="7"/>
      <c r="H242" s="7"/>
      <c r="I242" s="7"/>
      <c r="J242" s="7"/>
      <c r="K242" s="7"/>
      <c r="L242" s="7"/>
      <c r="M242" s="7"/>
      <c r="N242" s="7"/>
      <c r="O242" s="7"/>
      <c r="P242" s="370"/>
      <c r="Q242" s="7"/>
      <c r="R242" s="370"/>
      <c r="S242" s="370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7"/>
      <c r="B243" s="7"/>
      <c r="C243" s="7"/>
      <c r="D243" s="7"/>
      <c r="E243" s="7"/>
      <c r="F243" s="374"/>
      <c r="G243" s="7"/>
      <c r="H243" s="7"/>
      <c r="I243" s="7"/>
      <c r="J243" s="7"/>
      <c r="K243" s="7"/>
      <c r="L243" s="7"/>
      <c r="M243" s="7"/>
      <c r="N243" s="7"/>
      <c r="O243" s="7"/>
      <c r="P243" s="370"/>
      <c r="Q243" s="7"/>
      <c r="R243" s="370"/>
      <c r="S243" s="370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7"/>
      <c r="B244" s="7"/>
      <c r="C244" s="7"/>
      <c r="D244" s="7"/>
      <c r="E244" s="7"/>
      <c r="F244" s="374"/>
      <c r="G244" s="7"/>
      <c r="H244" s="7"/>
      <c r="I244" s="7"/>
      <c r="J244" s="7"/>
      <c r="K244" s="7"/>
      <c r="L244" s="7"/>
      <c r="M244" s="7"/>
      <c r="N244" s="7"/>
      <c r="O244" s="7"/>
      <c r="P244" s="370"/>
      <c r="Q244" s="7"/>
      <c r="R244" s="370"/>
      <c r="S244" s="370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7"/>
      <c r="B245" s="7"/>
      <c r="C245" s="7"/>
      <c r="D245" s="7"/>
      <c r="E245" s="7"/>
      <c r="F245" s="374"/>
      <c r="G245" s="7"/>
      <c r="H245" s="7"/>
      <c r="I245" s="7"/>
      <c r="J245" s="7"/>
      <c r="K245" s="7"/>
      <c r="L245" s="7"/>
      <c r="M245" s="7"/>
      <c r="N245" s="7"/>
      <c r="O245" s="7"/>
      <c r="P245" s="370"/>
      <c r="Q245" s="7"/>
      <c r="R245" s="370"/>
      <c r="S245" s="370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7"/>
      <c r="B246" s="7"/>
      <c r="C246" s="7"/>
      <c r="D246" s="7"/>
      <c r="E246" s="7"/>
      <c r="F246" s="374"/>
      <c r="G246" s="7"/>
      <c r="H246" s="7"/>
      <c r="I246" s="7"/>
      <c r="J246" s="7"/>
      <c r="K246" s="7"/>
      <c r="L246" s="7"/>
      <c r="M246" s="7"/>
      <c r="N246" s="7"/>
      <c r="O246" s="7"/>
      <c r="P246" s="370"/>
      <c r="Q246" s="7"/>
      <c r="R246" s="370"/>
      <c r="S246" s="370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7"/>
      <c r="B247" s="7"/>
      <c r="C247" s="7"/>
      <c r="D247" s="7"/>
      <c r="E247" s="7"/>
      <c r="F247" s="374"/>
      <c r="G247" s="7"/>
      <c r="H247" s="7"/>
      <c r="I247" s="7"/>
      <c r="J247" s="7"/>
      <c r="K247" s="7"/>
      <c r="L247" s="7"/>
      <c r="M247" s="7"/>
      <c r="N247" s="7"/>
      <c r="O247" s="7"/>
      <c r="P247" s="370"/>
      <c r="Q247" s="7"/>
      <c r="R247" s="370"/>
      <c r="S247" s="370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7"/>
      <c r="B248" s="7"/>
      <c r="C248" s="7"/>
      <c r="D248" s="7"/>
      <c r="E248" s="7"/>
      <c r="F248" s="374"/>
      <c r="G248" s="7"/>
      <c r="H248" s="7"/>
      <c r="I248" s="7"/>
      <c r="J248" s="7"/>
      <c r="K248" s="7"/>
      <c r="L248" s="7"/>
      <c r="M248" s="7"/>
      <c r="N248" s="7"/>
      <c r="O248" s="7"/>
      <c r="P248" s="370"/>
      <c r="Q248" s="7"/>
      <c r="R248" s="370"/>
      <c r="S248" s="370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7"/>
      <c r="B249" s="7"/>
      <c r="C249" s="7"/>
      <c r="D249" s="7"/>
      <c r="E249" s="7"/>
      <c r="F249" s="374"/>
      <c r="G249" s="7"/>
      <c r="H249" s="7"/>
      <c r="I249" s="7"/>
      <c r="J249" s="7"/>
      <c r="K249" s="7"/>
      <c r="L249" s="7"/>
      <c r="M249" s="7"/>
      <c r="N249" s="7"/>
      <c r="O249" s="7"/>
      <c r="P249" s="370"/>
      <c r="Q249" s="7"/>
      <c r="R249" s="370"/>
      <c r="S249" s="370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7"/>
      <c r="B250" s="7"/>
      <c r="C250" s="7"/>
      <c r="D250" s="7"/>
      <c r="E250" s="7"/>
      <c r="F250" s="374"/>
      <c r="G250" s="7"/>
      <c r="H250" s="7"/>
      <c r="I250" s="7"/>
      <c r="J250" s="7"/>
      <c r="K250" s="7"/>
      <c r="L250" s="7"/>
      <c r="M250" s="7"/>
      <c r="N250" s="7"/>
      <c r="O250" s="7"/>
      <c r="P250" s="370"/>
      <c r="Q250" s="7"/>
      <c r="R250" s="370"/>
      <c r="S250" s="370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7"/>
      <c r="B251" s="7"/>
      <c r="C251" s="7"/>
      <c r="D251" s="7"/>
      <c r="E251" s="7"/>
      <c r="F251" s="374"/>
      <c r="G251" s="7"/>
      <c r="H251" s="7"/>
      <c r="I251" s="7"/>
      <c r="J251" s="7"/>
      <c r="K251" s="7"/>
      <c r="L251" s="7"/>
      <c r="M251" s="7"/>
      <c r="N251" s="7"/>
      <c r="O251" s="7"/>
      <c r="P251" s="370"/>
      <c r="Q251" s="7"/>
      <c r="R251" s="370"/>
      <c r="S251" s="370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7"/>
      <c r="B252" s="7"/>
      <c r="C252" s="7"/>
      <c r="D252" s="7"/>
      <c r="E252" s="7"/>
      <c r="F252" s="374"/>
      <c r="G252" s="7"/>
      <c r="H252" s="7"/>
      <c r="I252" s="7"/>
      <c r="J252" s="7"/>
      <c r="K252" s="7"/>
      <c r="L252" s="7"/>
      <c r="M252" s="7"/>
      <c r="N252" s="7"/>
      <c r="O252" s="7"/>
      <c r="P252" s="370"/>
      <c r="Q252" s="7"/>
      <c r="R252" s="370"/>
      <c r="S252" s="370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7"/>
      <c r="B253" s="7"/>
      <c r="C253" s="7"/>
      <c r="D253" s="7"/>
      <c r="E253" s="7"/>
      <c r="F253" s="374"/>
      <c r="G253" s="7"/>
      <c r="H253" s="7"/>
      <c r="I253" s="7"/>
      <c r="J253" s="7"/>
      <c r="K253" s="7"/>
      <c r="L253" s="7"/>
      <c r="M253" s="7"/>
      <c r="N253" s="7"/>
      <c r="O253" s="7"/>
      <c r="P253" s="370"/>
      <c r="Q253" s="7"/>
      <c r="R253" s="370"/>
      <c r="S253" s="370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7"/>
      <c r="B254" s="7"/>
      <c r="C254" s="7"/>
      <c r="D254" s="7"/>
      <c r="E254" s="7"/>
      <c r="F254" s="374"/>
      <c r="G254" s="7"/>
      <c r="H254" s="7"/>
      <c r="I254" s="7"/>
      <c r="J254" s="7"/>
      <c r="K254" s="7"/>
      <c r="L254" s="7"/>
      <c r="M254" s="7"/>
      <c r="N254" s="7"/>
      <c r="O254" s="7"/>
      <c r="P254" s="370"/>
      <c r="Q254" s="7"/>
      <c r="R254" s="370"/>
      <c r="S254" s="370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7"/>
      <c r="B255" s="7"/>
      <c r="C255" s="7"/>
      <c r="D255" s="7"/>
      <c r="E255" s="7"/>
      <c r="F255" s="374"/>
      <c r="G255" s="7"/>
      <c r="H255" s="7"/>
      <c r="I255" s="7"/>
      <c r="J255" s="7"/>
      <c r="K255" s="7"/>
      <c r="L255" s="7"/>
      <c r="M255" s="7"/>
      <c r="N255" s="7"/>
      <c r="O255" s="7"/>
      <c r="P255" s="370"/>
      <c r="Q255" s="7"/>
      <c r="R255" s="370"/>
      <c r="S255" s="370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7"/>
      <c r="B256" s="7"/>
      <c r="C256" s="7"/>
      <c r="D256" s="7"/>
      <c r="E256" s="7"/>
      <c r="F256" s="374"/>
      <c r="G256" s="7"/>
      <c r="H256" s="7"/>
      <c r="I256" s="7"/>
      <c r="J256" s="7"/>
      <c r="K256" s="7"/>
      <c r="L256" s="7"/>
      <c r="M256" s="7"/>
      <c r="N256" s="7"/>
      <c r="O256" s="7"/>
      <c r="P256" s="370"/>
      <c r="Q256" s="7"/>
      <c r="R256" s="370"/>
      <c r="S256" s="370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7"/>
      <c r="B257" s="7"/>
      <c r="C257" s="7"/>
      <c r="D257" s="7"/>
      <c r="E257" s="7"/>
      <c r="F257" s="374"/>
      <c r="G257" s="7"/>
      <c r="H257" s="7"/>
      <c r="I257" s="7"/>
      <c r="J257" s="7"/>
      <c r="K257" s="7"/>
      <c r="L257" s="7"/>
      <c r="M257" s="7"/>
      <c r="N257" s="7"/>
      <c r="O257" s="7"/>
      <c r="P257" s="370"/>
      <c r="Q257" s="7"/>
      <c r="R257" s="370"/>
      <c r="S257" s="370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7"/>
      <c r="B258" s="7"/>
      <c r="C258" s="7"/>
      <c r="D258" s="7"/>
      <c r="E258" s="7"/>
      <c r="F258" s="374"/>
      <c r="G258" s="7"/>
      <c r="H258" s="7"/>
      <c r="I258" s="7"/>
      <c r="J258" s="7"/>
      <c r="K258" s="7"/>
      <c r="L258" s="7"/>
      <c r="M258" s="7"/>
      <c r="N258" s="7"/>
      <c r="O258" s="7"/>
      <c r="P258" s="370"/>
      <c r="Q258" s="7"/>
      <c r="R258" s="370"/>
      <c r="S258" s="370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7"/>
      <c r="B259" s="7"/>
      <c r="C259" s="7"/>
      <c r="D259" s="7"/>
      <c r="E259" s="7"/>
      <c r="F259" s="374"/>
      <c r="G259" s="7"/>
      <c r="H259" s="7"/>
      <c r="I259" s="7"/>
      <c r="J259" s="7"/>
      <c r="K259" s="7"/>
      <c r="L259" s="7"/>
      <c r="M259" s="7"/>
      <c r="N259" s="7"/>
      <c r="O259" s="7"/>
      <c r="P259" s="370"/>
      <c r="Q259" s="7"/>
      <c r="R259" s="370"/>
      <c r="S259" s="370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7"/>
      <c r="B260" s="7"/>
      <c r="C260" s="7"/>
      <c r="D260" s="7"/>
      <c r="E260" s="7"/>
      <c r="F260" s="374"/>
      <c r="G260" s="7"/>
      <c r="H260" s="7"/>
      <c r="I260" s="7"/>
      <c r="J260" s="7"/>
      <c r="K260" s="7"/>
      <c r="L260" s="7"/>
      <c r="M260" s="7"/>
      <c r="N260" s="7"/>
      <c r="O260" s="7"/>
      <c r="P260" s="370"/>
      <c r="Q260" s="7"/>
      <c r="R260" s="370"/>
      <c r="S260" s="370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7"/>
      <c r="B261" s="7"/>
      <c r="C261" s="7"/>
      <c r="D261" s="7"/>
      <c r="E261" s="7"/>
      <c r="F261" s="374"/>
      <c r="G261" s="7"/>
      <c r="H261" s="7"/>
      <c r="I261" s="7"/>
      <c r="J261" s="7"/>
      <c r="K261" s="7"/>
      <c r="L261" s="7"/>
      <c r="M261" s="7"/>
      <c r="N261" s="7"/>
      <c r="O261" s="7"/>
      <c r="P261" s="370"/>
      <c r="Q261" s="7"/>
      <c r="R261" s="370"/>
      <c r="S261" s="370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7"/>
      <c r="B262" s="7"/>
      <c r="C262" s="7"/>
      <c r="D262" s="7"/>
      <c r="E262" s="7"/>
      <c r="F262" s="374"/>
      <c r="G262" s="7"/>
      <c r="H262" s="7"/>
      <c r="I262" s="7"/>
      <c r="J262" s="7"/>
      <c r="K262" s="7"/>
      <c r="L262" s="7"/>
      <c r="M262" s="7"/>
      <c r="N262" s="7"/>
      <c r="O262" s="7"/>
      <c r="P262" s="370"/>
      <c r="Q262" s="7"/>
      <c r="R262" s="370"/>
      <c r="S262" s="370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7"/>
      <c r="B263" s="7"/>
      <c r="C263" s="7"/>
      <c r="D263" s="7"/>
      <c r="E263" s="7"/>
      <c r="F263" s="374"/>
      <c r="G263" s="7"/>
      <c r="H263" s="7"/>
      <c r="I263" s="7"/>
      <c r="J263" s="7"/>
      <c r="K263" s="7"/>
      <c r="L263" s="7"/>
      <c r="M263" s="7"/>
      <c r="N263" s="7"/>
      <c r="O263" s="7"/>
      <c r="P263" s="370"/>
      <c r="Q263" s="7"/>
      <c r="R263" s="370"/>
      <c r="S263" s="370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7"/>
      <c r="B264" s="7"/>
      <c r="C264" s="7"/>
      <c r="D264" s="7"/>
      <c r="E264" s="7"/>
      <c r="F264" s="374"/>
      <c r="G264" s="7"/>
      <c r="H264" s="7"/>
      <c r="I264" s="7"/>
      <c r="J264" s="7"/>
      <c r="K264" s="7"/>
      <c r="L264" s="7"/>
      <c r="M264" s="7"/>
      <c r="N264" s="7"/>
      <c r="O264" s="7"/>
      <c r="P264" s="370"/>
      <c r="Q264" s="7"/>
      <c r="R264" s="370"/>
      <c r="S264" s="370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7"/>
      <c r="B265" s="7"/>
      <c r="C265" s="7"/>
      <c r="D265" s="7"/>
      <c r="E265" s="7"/>
      <c r="F265" s="374"/>
      <c r="G265" s="7"/>
      <c r="H265" s="7"/>
      <c r="I265" s="7"/>
      <c r="J265" s="7"/>
      <c r="K265" s="7"/>
      <c r="L265" s="7"/>
      <c r="M265" s="7"/>
      <c r="N265" s="7"/>
      <c r="O265" s="7"/>
      <c r="P265" s="370"/>
      <c r="Q265" s="7"/>
      <c r="R265" s="370"/>
      <c r="S265" s="370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7"/>
      <c r="B266" s="7"/>
      <c r="C266" s="7"/>
      <c r="D266" s="7"/>
      <c r="E266" s="7"/>
      <c r="F266" s="374"/>
      <c r="G266" s="7"/>
      <c r="H266" s="7"/>
      <c r="I266" s="7"/>
      <c r="J266" s="7"/>
      <c r="K266" s="7"/>
      <c r="L266" s="7"/>
      <c r="M266" s="7"/>
      <c r="N266" s="7"/>
      <c r="O266" s="7"/>
      <c r="P266" s="370"/>
      <c r="Q266" s="7"/>
      <c r="R266" s="370"/>
      <c r="S266" s="370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7"/>
      <c r="B267" s="7"/>
      <c r="C267" s="7"/>
      <c r="D267" s="7"/>
      <c r="E267" s="7"/>
      <c r="F267" s="374"/>
      <c r="G267" s="7"/>
      <c r="H267" s="7"/>
      <c r="I267" s="7"/>
      <c r="J267" s="7"/>
      <c r="K267" s="7"/>
      <c r="L267" s="7"/>
      <c r="M267" s="7"/>
      <c r="N267" s="7"/>
      <c r="O267" s="7"/>
      <c r="P267" s="370"/>
      <c r="Q267" s="7"/>
      <c r="R267" s="370"/>
      <c r="S267" s="370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7"/>
      <c r="B268" s="7"/>
      <c r="C268" s="7"/>
      <c r="D268" s="7"/>
      <c r="E268" s="7"/>
      <c r="F268" s="374"/>
      <c r="G268" s="7"/>
      <c r="H268" s="7"/>
      <c r="I268" s="7"/>
      <c r="J268" s="7"/>
      <c r="K268" s="7"/>
      <c r="L268" s="7"/>
      <c r="M268" s="7"/>
      <c r="N268" s="7"/>
      <c r="O268" s="7"/>
      <c r="P268" s="370"/>
      <c r="Q268" s="7"/>
      <c r="R268" s="370"/>
      <c r="S268" s="370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7"/>
      <c r="B269" s="7"/>
      <c r="C269" s="7"/>
      <c r="D269" s="7"/>
      <c r="E269" s="7"/>
      <c r="F269" s="374"/>
      <c r="G269" s="7"/>
      <c r="H269" s="7"/>
      <c r="I269" s="7"/>
      <c r="J269" s="7"/>
      <c r="K269" s="7"/>
      <c r="L269" s="7"/>
      <c r="M269" s="7"/>
      <c r="N269" s="7"/>
      <c r="O269" s="7"/>
      <c r="P269" s="370"/>
      <c r="Q269" s="7"/>
      <c r="R269" s="370"/>
      <c r="S269" s="370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7"/>
      <c r="B270" s="7"/>
      <c r="C270" s="7"/>
      <c r="D270" s="7"/>
      <c r="E270" s="7"/>
      <c r="F270" s="374"/>
      <c r="G270" s="7"/>
      <c r="H270" s="7"/>
      <c r="I270" s="7"/>
      <c r="J270" s="7"/>
      <c r="K270" s="7"/>
      <c r="L270" s="7"/>
      <c r="M270" s="7"/>
      <c r="N270" s="7"/>
      <c r="O270" s="7"/>
      <c r="P270" s="370"/>
      <c r="Q270" s="7"/>
      <c r="R270" s="370"/>
      <c r="S270" s="370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7"/>
      <c r="B271" s="7"/>
      <c r="C271" s="7"/>
      <c r="D271" s="7"/>
      <c r="E271" s="7"/>
      <c r="F271" s="374"/>
      <c r="G271" s="7"/>
      <c r="H271" s="7"/>
      <c r="I271" s="7"/>
      <c r="J271" s="7"/>
      <c r="K271" s="7"/>
      <c r="L271" s="7"/>
      <c r="M271" s="7"/>
      <c r="N271" s="7"/>
      <c r="O271" s="7"/>
      <c r="P271" s="370"/>
      <c r="Q271" s="7"/>
      <c r="R271" s="370"/>
      <c r="S271" s="370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7"/>
      <c r="B272" s="7"/>
      <c r="C272" s="7"/>
      <c r="D272" s="7"/>
      <c r="E272" s="7"/>
      <c r="F272" s="374"/>
      <c r="G272" s="7"/>
      <c r="H272" s="7"/>
      <c r="I272" s="7"/>
      <c r="J272" s="7"/>
      <c r="K272" s="7"/>
      <c r="L272" s="7"/>
      <c r="M272" s="7"/>
      <c r="N272" s="7"/>
      <c r="O272" s="7"/>
      <c r="P272" s="370"/>
      <c r="Q272" s="7"/>
      <c r="R272" s="370"/>
      <c r="S272" s="370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7"/>
      <c r="B273" s="7"/>
      <c r="C273" s="7"/>
      <c r="D273" s="7"/>
      <c r="E273" s="7"/>
      <c r="F273" s="374"/>
      <c r="G273" s="7"/>
      <c r="H273" s="7"/>
      <c r="I273" s="7"/>
      <c r="J273" s="7"/>
      <c r="K273" s="7"/>
      <c r="L273" s="7"/>
      <c r="M273" s="7"/>
      <c r="N273" s="7"/>
      <c r="O273" s="7"/>
      <c r="P273" s="370"/>
      <c r="Q273" s="7"/>
      <c r="R273" s="370"/>
      <c r="S273" s="370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7"/>
      <c r="B274" s="7"/>
      <c r="C274" s="7"/>
      <c r="D274" s="7"/>
      <c r="E274" s="7"/>
      <c r="F274" s="374"/>
      <c r="G274" s="7"/>
      <c r="H274" s="7"/>
      <c r="I274" s="7"/>
      <c r="J274" s="7"/>
      <c r="K274" s="7"/>
      <c r="L274" s="7"/>
      <c r="M274" s="7"/>
      <c r="N274" s="7"/>
      <c r="O274" s="7"/>
      <c r="P274" s="370"/>
      <c r="Q274" s="7"/>
      <c r="R274" s="370"/>
      <c r="S274" s="370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7"/>
      <c r="B275" s="7"/>
      <c r="C275" s="7"/>
      <c r="D275" s="7"/>
      <c r="E275" s="7"/>
      <c r="F275" s="374"/>
      <c r="G275" s="7"/>
      <c r="H275" s="7"/>
      <c r="I275" s="7"/>
      <c r="J275" s="7"/>
      <c r="K275" s="7"/>
      <c r="L275" s="7"/>
      <c r="M275" s="7"/>
      <c r="N275" s="7"/>
      <c r="O275" s="7"/>
      <c r="P275" s="370"/>
      <c r="Q275" s="7"/>
      <c r="R275" s="370"/>
      <c r="S275" s="370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7"/>
      <c r="B276" s="7"/>
      <c r="C276" s="7"/>
      <c r="D276" s="7"/>
      <c r="E276" s="7"/>
      <c r="F276" s="374"/>
      <c r="G276" s="7"/>
      <c r="H276" s="7"/>
      <c r="I276" s="7"/>
      <c r="J276" s="7"/>
      <c r="K276" s="7"/>
      <c r="L276" s="7"/>
      <c r="M276" s="7"/>
      <c r="N276" s="7"/>
      <c r="O276" s="7"/>
      <c r="P276" s="370"/>
      <c r="Q276" s="7"/>
      <c r="R276" s="370"/>
      <c r="S276" s="370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7"/>
      <c r="B277" s="7"/>
      <c r="C277" s="7"/>
      <c r="D277" s="7"/>
      <c r="E277" s="7"/>
      <c r="F277" s="374"/>
      <c r="G277" s="7"/>
      <c r="H277" s="7"/>
      <c r="I277" s="7"/>
      <c r="J277" s="7"/>
      <c r="K277" s="7"/>
      <c r="L277" s="7"/>
      <c r="M277" s="7"/>
      <c r="N277" s="7"/>
      <c r="O277" s="7"/>
      <c r="P277" s="370"/>
      <c r="Q277" s="7"/>
      <c r="R277" s="370"/>
      <c r="S277" s="370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7"/>
      <c r="B278" s="7"/>
      <c r="C278" s="7"/>
      <c r="D278" s="7"/>
      <c r="E278" s="7"/>
      <c r="F278" s="374"/>
      <c r="G278" s="7"/>
      <c r="H278" s="7"/>
      <c r="I278" s="7"/>
      <c r="J278" s="7"/>
      <c r="K278" s="7"/>
      <c r="L278" s="7"/>
      <c r="M278" s="7"/>
      <c r="N278" s="7"/>
      <c r="O278" s="7"/>
      <c r="P278" s="370"/>
      <c r="Q278" s="7"/>
      <c r="R278" s="370"/>
      <c r="S278" s="370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7"/>
      <c r="B279" s="7"/>
      <c r="C279" s="7"/>
      <c r="D279" s="7"/>
      <c r="E279" s="7"/>
      <c r="F279" s="374"/>
      <c r="G279" s="7"/>
      <c r="H279" s="7"/>
      <c r="I279" s="7"/>
      <c r="J279" s="7"/>
      <c r="K279" s="7"/>
      <c r="L279" s="7"/>
      <c r="M279" s="7"/>
      <c r="N279" s="7"/>
      <c r="O279" s="7"/>
      <c r="P279" s="370"/>
      <c r="Q279" s="7"/>
      <c r="R279" s="370"/>
      <c r="S279" s="370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7"/>
      <c r="B280" s="7"/>
      <c r="C280" s="7"/>
      <c r="D280" s="7"/>
      <c r="E280" s="7"/>
      <c r="F280" s="374"/>
      <c r="G280" s="7"/>
      <c r="H280" s="7"/>
      <c r="I280" s="7"/>
      <c r="J280" s="7"/>
      <c r="K280" s="7"/>
      <c r="L280" s="7"/>
      <c r="M280" s="7"/>
      <c r="N280" s="7"/>
      <c r="O280" s="7"/>
      <c r="P280" s="370"/>
      <c r="Q280" s="7"/>
      <c r="R280" s="370"/>
      <c r="S280" s="370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7"/>
      <c r="B281" s="7"/>
      <c r="C281" s="7"/>
      <c r="D281" s="7"/>
      <c r="E281" s="7"/>
      <c r="F281" s="374"/>
      <c r="G281" s="7"/>
      <c r="H281" s="7"/>
      <c r="I281" s="7"/>
      <c r="J281" s="7"/>
      <c r="K281" s="7"/>
      <c r="L281" s="7"/>
      <c r="M281" s="7"/>
      <c r="N281" s="7"/>
      <c r="O281" s="7"/>
      <c r="P281" s="370"/>
      <c r="Q281" s="7"/>
      <c r="R281" s="370"/>
      <c r="S281" s="370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7"/>
      <c r="B282" s="7"/>
      <c r="C282" s="7"/>
      <c r="D282" s="7"/>
      <c r="E282" s="7"/>
      <c r="F282" s="374"/>
      <c r="G282" s="7"/>
      <c r="H282" s="7"/>
      <c r="I282" s="7"/>
      <c r="J282" s="7"/>
      <c r="K282" s="7"/>
      <c r="L282" s="7"/>
      <c r="M282" s="7"/>
      <c r="N282" s="7"/>
      <c r="O282" s="7"/>
      <c r="P282" s="370"/>
      <c r="Q282" s="7"/>
      <c r="R282" s="370"/>
      <c r="S282" s="370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7"/>
      <c r="B283" s="7"/>
      <c r="C283" s="7"/>
      <c r="D283" s="7"/>
      <c r="E283" s="7"/>
      <c r="F283" s="374"/>
      <c r="G283" s="7"/>
      <c r="H283" s="7"/>
      <c r="I283" s="7"/>
      <c r="J283" s="7"/>
      <c r="K283" s="7"/>
      <c r="L283" s="7"/>
      <c r="M283" s="7"/>
      <c r="N283" s="7"/>
      <c r="O283" s="7"/>
      <c r="P283" s="370"/>
      <c r="Q283" s="7"/>
      <c r="R283" s="370"/>
      <c r="S283" s="370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7"/>
      <c r="B284" s="7"/>
      <c r="C284" s="7"/>
      <c r="D284" s="7"/>
      <c r="E284" s="7"/>
      <c r="F284" s="374"/>
      <c r="G284" s="7"/>
      <c r="H284" s="7"/>
      <c r="I284" s="7"/>
      <c r="J284" s="7"/>
      <c r="K284" s="7"/>
      <c r="L284" s="7"/>
      <c r="M284" s="7"/>
      <c r="N284" s="7"/>
      <c r="O284" s="7"/>
      <c r="P284" s="370"/>
      <c r="Q284" s="7"/>
      <c r="R284" s="370"/>
      <c r="S284" s="370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7"/>
      <c r="B285" s="7"/>
      <c r="C285" s="7"/>
      <c r="D285" s="7"/>
      <c r="E285" s="7"/>
      <c r="F285" s="374"/>
      <c r="G285" s="7"/>
      <c r="H285" s="7"/>
      <c r="I285" s="7"/>
      <c r="J285" s="7"/>
      <c r="K285" s="7"/>
      <c r="L285" s="7"/>
      <c r="M285" s="7"/>
      <c r="N285" s="7"/>
      <c r="O285" s="7"/>
      <c r="P285" s="370"/>
      <c r="Q285" s="7"/>
      <c r="R285" s="370"/>
      <c r="S285" s="370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7"/>
      <c r="B286" s="7"/>
      <c r="C286" s="7"/>
      <c r="D286" s="7"/>
      <c r="E286" s="7"/>
      <c r="F286" s="374"/>
      <c r="G286" s="7"/>
      <c r="H286" s="7"/>
      <c r="I286" s="7"/>
      <c r="J286" s="7"/>
      <c r="K286" s="7"/>
      <c r="L286" s="7"/>
      <c r="M286" s="7"/>
      <c r="N286" s="7"/>
      <c r="O286" s="7"/>
      <c r="P286" s="370"/>
      <c r="Q286" s="7"/>
      <c r="R286" s="370"/>
      <c r="S286" s="370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7"/>
      <c r="B287" s="7"/>
      <c r="C287" s="7"/>
      <c r="D287" s="7"/>
      <c r="E287" s="7"/>
      <c r="F287" s="374"/>
      <c r="G287" s="7"/>
      <c r="H287" s="7"/>
      <c r="I287" s="7"/>
      <c r="J287" s="7"/>
      <c r="K287" s="7"/>
      <c r="L287" s="7"/>
      <c r="M287" s="7"/>
      <c r="N287" s="7"/>
      <c r="O287" s="7"/>
      <c r="P287" s="370"/>
      <c r="Q287" s="7"/>
      <c r="R287" s="370"/>
      <c r="S287" s="370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7"/>
      <c r="B288" s="7"/>
      <c r="C288" s="7"/>
      <c r="D288" s="7"/>
      <c r="E288" s="7"/>
      <c r="F288" s="374"/>
      <c r="G288" s="7"/>
      <c r="H288" s="7"/>
      <c r="I288" s="7"/>
      <c r="J288" s="7"/>
      <c r="K288" s="7"/>
      <c r="L288" s="7"/>
      <c r="M288" s="7"/>
      <c r="N288" s="7"/>
      <c r="O288" s="7"/>
      <c r="P288" s="370"/>
      <c r="Q288" s="7"/>
      <c r="R288" s="370"/>
      <c r="S288" s="370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7"/>
      <c r="B289" s="7"/>
      <c r="C289" s="7"/>
      <c r="D289" s="7"/>
      <c r="E289" s="7"/>
      <c r="F289" s="374"/>
      <c r="G289" s="7"/>
      <c r="H289" s="7"/>
      <c r="I289" s="7"/>
      <c r="J289" s="7"/>
      <c r="K289" s="7"/>
      <c r="L289" s="7"/>
      <c r="M289" s="7"/>
      <c r="N289" s="7"/>
      <c r="O289" s="7"/>
      <c r="P289" s="370"/>
      <c r="Q289" s="7"/>
      <c r="R289" s="370"/>
      <c r="S289" s="370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7"/>
      <c r="B290" s="7"/>
      <c r="C290" s="7"/>
      <c r="D290" s="7"/>
      <c r="E290" s="7"/>
      <c r="F290" s="374"/>
      <c r="G290" s="7"/>
      <c r="H290" s="7"/>
      <c r="I290" s="7"/>
      <c r="J290" s="7"/>
      <c r="K290" s="7"/>
      <c r="L290" s="7"/>
      <c r="M290" s="7"/>
      <c r="N290" s="7"/>
      <c r="O290" s="7"/>
      <c r="P290" s="370"/>
      <c r="Q290" s="7"/>
      <c r="R290" s="370"/>
      <c r="S290" s="370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7"/>
      <c r="B291" s="7"/>
      <c r="C291" s="7"/>
      <c r="D291" s="7"/>
      <c r="E291" s="7"/>
      <c r="F291" s="374"/>
      <c r="G291" s="7"/>
      <c r="H291" s="7"/>
      <c r="I291" s="7"/>
      <c r="J291" s="7"/>
      <c r="K291" s="7"/>
      <c r="L291" s="7"/>
      <c r="M291" s="7"/>
      <c r="N291" s="7"/>
      <c r="O291" s="7"/>
      <c r="P291" s="370"/>
      <c r="Q291" s="7"/>
      <c r="R291" s="370"/>
      <c r="S291" s="370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P292" s="444"/>
      <c r="R292" s="444"/>
      <c r="S292" s="444"/>
    </row>
    <row r="293" ht="15.75" customHeight="1">
      <c r="P293" s="444"/>
      <c r="R293" s="444"/>
      <c r="S293" s="444"/>
    </row>
    <row r="294" ht="15.75" customHeight="1">
      <c r="P294" s="444"/>
      <c r="R294" s="444"/>
      <c r="S294" s="444"/>
    </row>
    <row r="295" ht="15.75" customHeight="1">
      <c r="P295" s="444"/>
      <c r="R295" s="444"/>
      <c r="S295" s="444"/>
    </row>
    <row r="296" ht="15.75" customHeight="1">
      <c r="P296" s="444"/>
      <c r="R296" s="444"/>
      <c r="S296" s="444"/>
    </row>
    <row r="297" ht="15.75" customHeight="1">
      <c r="P297" s="444"/>
      <c r="R297" s="444"/>
      <c r="S297" s="444"/>
    </row>
    <row r="298" ht="15.75" customHeight="1">
      <c r="P298" s="444"/>
      <c r="R298" s="444"/>
      <c r="S298" s="444"/>
    </row>
    <row r="299" ht="15.75" customHeight="1">
      <c r="P299" s="444"/>
      <c r="R299" s="444"/>
      <c r="S299" s="444"/>
    </row>
    <row r="300" ht="15.75" customHeight="1">
      <c r="P300" s="444"/>
      <c r="R300" s="444"/>
      <c r="S300" s="444"/>
    </row>
    <row r="301" ht="15.75" customHeight="1">
      <c r="P301" s="444"/>
      <c r="R301" s="444"/>
      <c r="S301" s="444"/>
    </row>
    <row r="302" ht="15.75" customHeight="1">
      <c r="P302" s="444"/>
      <c r="R302" s="444"/>
      <c r="S302" s="444"/>
    </row>
    <row r="303" ht="15.75" customHeight="1">
      <c r="P303" s="444"/>
      <c r="R303" s="444"/>
      <c r="S303" s="444"/>
    </row>
    <row r="304" ht="15.75" customHeight="1">
      <c r="P304" s="444"/>
      <c r="R304" s="444"/>
      <c r="S304" s="444"/>
    </row>
    <row r="305" ht="15.75" customHeight="1">
      <c r="P305" s="444"/>
      <c r="R305" s="444"/>
      <c r="S305" s="444"/>
    </row>
    <row r="306" ht="15.75" customHeight="1">
      <c r="P306" s="444"/>
      <c r="R306" s="444"/>
      <c r="S306" s="444"/>
    </row>
    <row r="307" ht="15.75" customHeight="1">
      <c r="P307" s="444"/>
      <c r="R307" s="444"/>
      <c r="S307" s="444"/>
    </row>
    <row r="308" ht="15.75" customHeight="1">
      <c r="P308" s="444"/>
      <c r="R308" s="444"/>
      <c r="S308" s="444"/>
    </row>
    <row r="309" ht="15.75" customHeight="1">
      <c r="P309" s="444"/>
      <c r="R309" s="444"/>
      <c r="S309" s="444"/>
    </row>
    <row r="310" ht="15.75" customHeight="1">
      <c r="P310" s="444"/>
      <c r="R310" s="444"/>
      <c r="S310" s="444"/>
    </row>
    <row r="311" ht="15.75" customHeight="1">
      <c r="P311" s="444"/>
      <c r="R311" s="444"/>
      <c r="S311" s="444"/>
    </row>
    <row r="312" ht="15.75" customHeight="1">
      <c r="P312" s="444"/>
      <c r="R312" s="444"/>
      <c r="S312" s="444"/>
    </row>
    <row r="313" ht="15.75" customHeight="1">
      <c r="P313" s="444"/>
      <c r="R313" s="444"/>
      <c r="S313" s="444"/>
    </row>
    <row r="314" ht="15.75" customHeight="1">
      <c r="P314" s="444"/>
      <c r="R314" s="444"/>
      <c r="S314" s="444"/>
    </row>
    <row r="315" ht="15.75" customHeight="1">
      <c r="P315" s="444"/>
      <c r="R315" s="444"/>
      <c r="S315" s="444"/>
    </row>
    <row r="316" ht="15.75" customHeight="1">
      <c r="P316" s="444"/>
      <c r="R316" s="444"/>
      <c r="S316" s="444"/>
    </row>
    <row r="317" ht="15.75" customHeight="1">
      <c r="P317" s="444"/>
      <c r="R317" s="444"/>
      <c r="S317" s="444"/>
    </row>
    <row r="318" ht="15.75" customHeight="1">
      <c r="P318" s="444"/>
      <c r="R318" s="444"/>
      <c r="S318" s="444"/>
    </row>
    <row r="319" ht="15.75" customHeight="1">
      <c r="P319" s="444"/>
      <c r="R319" s="444"/>
      <c r="S319" s="444"/>
    </row>
    <row r="320" ht="15.75" customHeight="1">
      <c r="P320" s="444"/>
      <c r="R320" s="444"/>
      <c r="S320" s="444"/>
    </row>
    <row r="321" ht="15.75" customHeight="1">
      <c r="P321" s="444"/>
      <c r="R321" s="444"/>
      <c r="S321" s="444"/>
    </row>
    <row r="322" ht="15.75" customHeight="1">
      <c r="P322" s="444"/>
      <c r="R322" s="444"/>
      <c r="S322" s="444"/>
    </row>
    <row r="323" ht="15.75" customHeight="1">
      <c r="P323" s="444"/>
      <c r="R323" s="444"/>
      <c r="S323" s="444"/>
    </row>
    <row r="324" ht="15.75" customHeight="1">
      <c r="P324" s="444"/>
      <c r="R324" s="444"/>
      <c r="S324" s="444"/>
    </row>
    <row r="325" ht="15.75" customHeight="1">
      <c r="P325" s="444"/>
      <c r="R325" s="444"/>
      <c r="S325" s="444"/>
    </row>
    <row r="326" ht="15.75" customHeight="1">
      <c r="P326" s="444"/>
      <c r="R326" s="444"/>
      <c r="S326" s="444"/>
    </row>
    <row r="327" ht="15.75" customHeight="1">
      <c r="P327" s="444"/>
      <c r="R327" s="444"/>
      <c r="S327" s="444"/>
    </row>
    <row r="328" ht="15.75" customHeight="1">
      <c r="P328" s="444"/>
      <c r="R328" s="444"/>
      <c r="S328" s="444"/>
    </row>
    <row r="329" ht="15.75" customHeight="1">
      <c r="P329" s="444"/>
      <c r="R329" s="444"/>
      <c r="S329" s="444"/>
    </row>
    <row r="330" ht="15.75" customHeight="1">
      <c r="P330" s="444"/>
      <c r="R330" s="444"/>
      <c r="S330" s="444"/>
    </row>
    <row r="331" ht="15.75" customHeight="1">
      <c r="P331" s="444"/>
      <c r="R331" s="444"/>
      <c r="S331" s="444"/>
    </row>
    <row r="332" ht="15.75" customHeight="1">
      <c r="P332" s="444"/>
      <c r="R332" s="444"/>
      <c r="S332" s="444"/>
    </row>
    <row r="333" ht="15.75" customHeight="1">
      <c r="P333" s="444"/>
      <c r="R333" s="444"/>
      <c r="S333" s="444"/>
    </row>
    <row r="334" ht="15.75" customHeight="1">
      <c r="P334" s="444"/>
      <c r="R334" s="444"/>
      <c r="S334" s="444"/>
    </row>
    <row r="335" ht="15.75" customHeight="1">
      <c r="P335" s="444"/>
      <c r="R335" s="444"/>
      <c r="S335" s="444"/>
    </row>
    <row r="336" ht="15.75" customHeight="1">
      <c r="P336" s="444"/>
      <c r="R336" s="444"/>
      <c r="S336" s="444"/>
    </row>
    <row r="337" ht="15.75" customHeight="1">
      <c r="P337" s="444"/>
      <c r="R337" s="444"/>
      <c r="S337" s="444"/>
    </row>
    <row r="338" ht="15.75" customHeight="1">
      <c r="P338" s="444"/>
      <c r="R338" s="444"/>
      <c r="S338" s="444"/>
    </row>
    <row r="339" ht="15.75" customHeight="1">
      <c r="P339" s="444"/>
      <c r="R339" s="444"/>
      <c r="S339" s="444"/>
    </row>
    <row r="340" ht="15.75" customHeight="1">
      <c r="P340" s="444"/>
      <c r="R340" s="444"/>
      <c r="S340" s="444"/>
    </row>
    <row r="341" ht="15.75" customHeight="1">
      <c r="P341" s="444"/>
      <c r="R341" s="444"/>
      <c r="S341" s="444"/>
    </row>
    <row r="342" ht="15.75" customHeight="1">
      <c r="P342" s="444"/>
      <c r="R342" s="444"/>
      <c r="S342" s="444"/>
    </row>
    <row r="343" ht="15.75" customHeight="1">
      <c r="P343" s="444"/>
      <c r="R343" s="444"/>
      <c r="S343" s="444"/>
    </row>
    <row r="344" ht="15.75" customHeight="1">
      <c r="P344" s="444"/>
      <c r="R344" s="444"/>
      <c r="S344" s="444"/>
    </row>
    <row r="345" ht="15.75" customHeight="1">
      <c r="P345" s="444"/>
      <c r="R345" s="444"/>
      <c r="S345" s="444"/>
    </row>
    <row r="346" ht="15.75" customHeight="1">
      <c r="P346" s="444"/>
      <c r="R346" s="444"/>
      <c r="S346" s="444"/>
    </row>
    <row r="347" ht="15.75" customHeight="1">
      <c r="P347" s="444"/>
      <c r="R347" s="444"/>
      <c r="S347" s="444"/>
    </row>
    <row r="348" ht="15.75" customHeight="1">
      <c r="P348" s="444"/>
      <c r="R348" s="444"/>
      <c r="S348" s="444"/>
    </row>
    <row r="349" ht="15.75" customHeight="1">
      <c r="P349" s="444"/>
      <c r="R349" s="444"/>
      <c r="S349" s="444"/>
    </row>
    <row r="350" ht="15.75" customHeight="1">
      <c r="P350" s="444"/>
      <c r="R350" s="444"/>
      <c r="S350" s="444"/>
    </row>
    <row r="351" ht="15.75" customHeight="1">
      <c r="P351" s="444"/>
      <c r="R351" s="444"/>
      <c r="S351" s="444"/>
    </row>
    <row r="352" ht="15.75" customHeight="1">
      <c r="P352" s="444"/>
      <c r="R352" s="444"/>
      <c r="S352" s="444"/>
    </row>
    <row r="353" ht="15.75" customHeight="1">
      <c r="P353" s="444"/>
      <c r="R353" s="444"/>
      <c r="S353" s="444"/>
    </row>
    <row r="354" ht="15.75" customHeight="1">
      <c r="P354" s="444"/>
      <c r="R354" s="444"/>
      <c r="S354" s="444"/>
    </row>
    <row r="355" ht="15.75" customHeight="1">
      <c r="P355" s="444"/>
      <c r="R355" s="444"/>
      <c r="S355" s="444"/>
    </row>
    <row r="356" ht="15.75" customHeight="1">
      <c r="P356" s="444"/>
      <c r="R356" s="444"/>
      <c r="S356" s="444"/>
    </row>
    <row r="357" ht="15.75" customHeight="1">
      <c r="P357" s="444"/>
      <c r="R357" s="444"/>
      <c r="S357" s="444"/>
    </row>
    <row r="358" ht="15.75" customHeight="1">
      <c r="P358" s="444"/>
      <c r="R358" s="444"/>
      <c r="S358" s="444"/>
    </row>
    <row r="359" ht="15.75" customHeight="1">
      <c r="P359" s="444"/>
      <c r="R359" s="444"/>
      <c r="S359" s="444"/>
    </row>
    <row r="360" ht="15.75" customHeight="1">
      <c r="P360" s="444"/>
      <c r="R360" s="444"/>
      <c r="S360" s="444"/>
    </row>
    <row r="361" ht="15.75" customHeight="1">
      <c r="P361" s="444"/>
      <c r="R361" s="444"/>
      <c r="S361" s="444"/>
    </row>
    <row r="362" ht="15.75" customHeight="1">
      <c r="P362" s="444"/>
      <c r="R362" s="444"/>
      <c r="S362" s="444"/>
    </row>
    <row r="363" ht="15.75" customHeight="1">
      <c r="P363" s="444"/>
      <c r="R363" s="444"/>
      <c r="S363" s="444"/>
    </row>
    <row r="364" ht="15.75" customHeight="1">
      <c r="P364" s="444"/>
      <c r="R364" s="444"/>
      <c r="S364" s="444"/>
    </row>
    <row r="365" ht="15.75" customHeight="1">
      <c r="P365" s="444"/>
      <c r="R365" s="444"/>
      <c r="S365" s="444"/>
    </row>
    <row r="366" ht="15.75" customHeight="1">
      <c r="P366" s="444"/>
      <c r="R366" s="444"/>
      <c r="S366" s="444"/>
    </row>
    <row r="367" ht="15.75" customHeight="1">
      <c r="P367" s="444"/>
      <c r="R367" s="444"/>
      <c r="S367" s="444"/>
    </row>
    <row r="368" ht="15.75" customHeight="1">
      <c r="P368" s="444"/>
      <c r="R368" s="444"/>
      <c r="S368" s="444"/>
    </row>
    <row r="369" ht="15.75" customHeight="1">
      <c r="P369" s="444"/>
      <c r="R369" s="444"/>
      <c r="S369" s="444"/>
    </row>
    <row r="370" ht="15.75" customHeight="1">
      <c r="P370" s="444"/>
      <c r="R370" s="444"/>
      <c r="S370" s="444"/>
    </row>
    <row r="371" ht="15.75" customHeight="1">
      <c r="P371" s="444"/>
      <c r="R371" s="444"/>
      <c r="S371" s="444"/>
    </row>
    <row r="372" ht="15.75" customHeight="1">
      <c r="P372" s="444"/>
      <c r="R372" s="444"/>
      <c r="S372" s="444"/>
    </row>
    <row r="373" ht="15.75" customHeight="1">
      <c r="P373" s="444"/>
      <c r="R373" s="444"/>
      <c r="S373" s="444"/>
    </row>
    <row r="374" ht="15.75" customHeight="1">
      <c r="P374" s="444"/>
      <c r="R374" s="444"/>
      <c r="S374" s="444"/>
    </row>
    <row r="375" ht="15.75" customHeight="1">
      <c r="P375" s="444"/>
      <c r="R375" s="444"/>
      <c r="S375" s="444"/>
    </row>
    <row r="376" ht="15.75" customHeight="1">
      <c r="P376" s="444"/>
      <c r="R376" s="444"/>
      <c r="S376" s="444"/>
    </row>
    <row r="377" ht="15.75" customHeight="1">
      <c r="P377" s="444"/>
      <c r="R377" s="444"/>
      <c r="S377" s="444"/>
    </row>
    <row r="378" ht="15.75" customHeight="1">
      <c r="P378" s="444"/>
      <c r="R378" s="444"/>
      <c r="S378" s="444"/>
    </row>
    <row r="379" ht="15.75" customHeight="1">
      <c r="P379" s="444"/>
      <c r="R379" s="444"/>
      <c r="S379" s="444"/>
    </row>
    <row r="380" ht="15.75" customHeight="1">
      <c r="P380" s="444"/>
      <c r="R380" s="444"/>
      <c r="S380" s="444"/>
    </row>
    <row r="381" ht="15.75" customHeight="1">
      <c r="P381" s="444"/>
      <c r="R381" s="444"/>
      <c r="S381" s="444"/>
    </row>
    <row r="382" ht="15.75" customHeight="1">
      <c r="P382" s="444"/>
      <c r="R382" s="444"/>
      <c r="S382" s="444"/>
    </row>
    <row r="383" ht="15.75" customHeight="1">
      <c r="P383" s="444"/>
      <c r="R383" s="444"/>
      <c r="S383" s="444"/>
    </row>
    <row r="384" ht="15.75" customHeight="1">
      <c r="P384" s="444"/>
      <c r="R384" s="444"/>
      <c r="S384" s="444"/>
    </row>
    <row r="385" ht="15.75" customHeight="1">
      <c r="P385" s="444"/>
      <c r="R385" s="444"/>
      <c r="S385" s="444"/>
    </row>
    <row r="386" ht="15.75" customHeight="1">
      <c r="P386" s="444"/>
      <c r="R386" s="444"/>
      <c r="S386" s="444"/>
    </row>
    <row r="387" ht="15.75" customHeight="1">
      <c r="P387" s="444"/>
      <c r="R387" s="444"/>
      <c r="S387" s="444"/>
    </row>
    <row r="388" ht="15.75" customHeight="1">
      <c r="P388" s="444"/>
      <c r="R388" s="444"/>
      <c r="S388" s="444"/>
    </row>
    <row r="389" ht="15.75" customHeight="1">
      <c r="P389" s="444"/>
      <c r="R389" s="444"/>
      <c r="S389" s="444"/>
    </row>
    <row r="390" ht="15.75" customHeight="1">
      <c r="P390" s="444"/>
      <c r="R390" s="444"/>
      <c r="S390" s="444"/>
    </row>
    <row r="391" ht="15.75" customHeight="1">
      <c r="P391" s="444"/>
      <c r="R391" s="444"/>
      <c r="S391" s="444"/>
    </row>
    <row r="392" ht="15.75" customHeight="1">
      <c r="P392" s="444"/>
      <c r="R392" s="444"/>
      <c r="S392" s="444"/>
    </row>
    <row r="393" ht="15.75" customHeight="1">
      <c r="P393" s="444"/>
      <c r="R393" s="444"/>
      <c r="S393" s="444"/>
    </row>
    <row r="394" ht="15.75" customHeight="1">
      <c r="P394" s="444"/>
      <c r="R394" s="444"/>
      <c r="S394" s="444"/>
    </row>
    <row r="395" ht="15.75" customHeight="1">
      <c r="P395" s="444"/>
      <c r="R395" s="444"/>
      <c r="S395" s="444"/>
    </row>
    <row r="396" ht="15.75" customHeight="1">
      <c r="P396" s="444"/>
      <c r="R396" s="444"/>
      <c r="S396" s="444"/>
    </row>
    <row r="397" ht="15.75" customHeight="1">
      <c r="P397" s="444"/>
      <c r="R397" s="444"/>
      <c r="S397" s="444"/>
    </row>
    <row r="398" ht="15.75" customHeight="1">
      <c r="P398" s="444"/>
      <c r="R398" s="444"/>
      <c r="S398" s="444"/>
    </row>
    <row r="399" ht="15.75" customHeight="1">
      <c r="P399" s="444"/>
      <c r="R399" s="444"/>
      <c r="S399" s="444"/>
    </row>
    <row r="400" ht="15.75" customHeight="1">
      <c r="P400" s="444"/>
      <c r="R400" s="444"/>
      <c r="S400" s="444"/>
    </row>
    <row r="401" ht="15.75" customHeight="1">
      <c r="P401" s="444"/>
      <c r="R401" s="444"/>
      <c r="S401" s="444"/>
    </row>
    <row r="402" ht="15.75" customHeight="1">
      <c r="P402" s="444"/>
      <c r="R402" s="444"/>
      <c r="S402" s="444"/>
    </row>
    <row r="403" ht="15.75" customHeight="1">
      <c r="P403" s="444"/>
      <c r="R403" s="444"/>
      <c r="S403" s="444"/>
    </row>
    <row r="404" ht="15.75" customHeight="1">
      <c r="P404" s="444"/>
      <c r="R404" s="444"/>
      <c r="S404" s="444"/>
    </row>
    <row r="405" ht="15.75" customHeight="1">
      <c r="P405" s="444"/>
      <c r="R405" s="444"/>
      <c r="S405" s="444"/>
    </row>
    <row r="406" ht="15.75" customHeight="1">
      <c r="P406" s="444"/>
      <c r="R406" s="444"/>
      <c r="S406" s="444"/>
    </row>
    <row r="407" ht="15.75" customHeight="1">
      <c r="P407" s="444"/>
      <c r="R407" s="444"/>
      <c r="S407" s="444"/>
    </row>
    <row r="408" ht="15.75" customHeight="1">
      <c r="P408" s="444"/>
      <c r="R408" s="444"/>
      <c r="S408" s="444"/>
    </row>
    <row r="409" ht="15.75" customHeight="1">
      <c r="P409" s="444"/>
      <c r="R409" s="444"/>
      <c r="S409" s="444"/>
    </row>
    <row r="410" ht="15.75" customHeight="1">
      <c r="P410" s="444"/>
      <c r="R410" s="444"/>
      <c r="S410" s="444"/>
    </row>
    <row r="411" ht="15.75" customHeight="1">
      <c r="P411" s="444"/>
      <c r="R411" s="444"/>
      <c r="S411" s="444"/>
    </row>
    <row r="412" ht="15.75" customHeight="1">
      <c r="P412" s="444"/>
      <c r="R412" s="444"/>
      <c r="S412" s="444"/>
    </row>
    <row r="413" ht="15.75" customHeight="1">
      <c r="P413" s="444"/>
      <c r="R413" s="444"/>
      <c r="S413" s="444"/>
    </row>
    <row r="414" ht="15.75" customHeight="1">
      <c r="P414" s="444"/>
      <c r="R414" s="444"/>
      <c r="S414" s="444"/>
    </row>
    <row r="415" ht="15.75" customHeight="1">
      <c r="P415" s="444"/>
      <c r="R415" s="444"/>
      <c r="S415" s="444"/>
    </row>
    <row r="416" ht="15.75" customHeight="1">
      <c r="P416" s="444"/>
      <c r="R416" s="444"/>
      <c r="S416" s="444"/>
    </row>
    <row r="417" ht="15.75" customHeight="1">
      <c r="P417" s="444"/>
      <c r="R417" s="444"/>
      <c r="S417" s="444"/>
    </row>
    <row r="418" ht="15.75" customHeight="1">
      <c r="P418" s="444"/>
      <c r="R418" s="444"/>
      <c r="S418" s="444"/>
    </row>
    <row r="419" ht="15.75" customHeight="1">
      <c r="P419" s="444"/>
      <c r="R419" s="444"/>
      <c r="S419" s="444"/>
    </row>
    <row r="420" ht="15.75" customHeight="1">
      <c r="P420" s="444"/>
      <c r="R420" s="444"/>
      <c r="S420" s="444"/>
    </row>
    <row r="421" ht="15.75" customHeight="1">
      <c r="P421" s="444"/>
      <c r="R421" s="444"/>
      <c r="S421" s="444"/>
    </row>
    <row r="422" ht="15.75" customHeight="1">
      <c r="P422" s="444"/>
      <c r="R422" s="444"/>
      <c r="S422" s="444"/>
    </row>
    <row r="423" ht="15.75" customHeight="1">
      <c r="P423" s="444"/>
      <c r="R423" s="444"/>
      <c r="S423" s="444"/>
    </row>
    <row r="424" ht="15.75" customHeight="1">
      <c r="P424" s="444"/>
      <c r="R424" s="444"/>
      <c r="S424" s="444"/>
    </row>
    <row r="425" ht="15.75" customHeight="1">
      <c r="P425" s="444"/>
      <c r="R425" s="444"/>
      <c r="S425" s="444"/>
    </row>
    <row r="426" ht="15.75" customHeight="1">
      <c r="P426" s="444"/>
      <c r="R426" s="444"/>
      <c r="S426" s="444"/>
    </row>
    <row r="427" ht="15.75" customHeight="1">
      <c r="P427" s="444"/>
      <c r="R427" s="444"/>
      <c r="S427" s="444"/>
    </row>
    <row r="428" ht="15.75" customHeight="1">
      <c r="P428" s="444"/>
      <c r="R428" s="444"/>
      <c r="S428" s="444"/>
    </row>
    <row r="429" ht="15.75" customHeight="1">
      <c r="P429" s="444"/>
      <c r="R429" s="444"/>
      <c r="S429" s="444"/>
    </row>
    <row r="430" ht="15.75" customHeight="1">
      <c r="P430" s="444"/>
      <c r="R430" s="444"/>
      <c r="S430" s="444"/>
    </row>
    <row r="431" ht="15.75" customHeight="1">
      <c r="P431" s="444"/>
      <c r="R431" s="444"/>
      <c r="S431" s="444"/>
    </row>
    <row r="432" ht="15.75" customHeight="1">
      <c r="P432" s="444"/>
      <c r="R432" s="444"/>
      <c r="S432" s="444"/>
    </row>
    <row r="433" ht="15.75" customHeight="1">
      <c r="P433" s="444"/>
      <c r="R433" s="444"/>
      <c r="S433" s="444"/>
    </row>
    <row r="434" ht="15.75" customHeight="1">
      <c r="P434" s="444"/>
      <c r="R434" s="444"/>
      <c r="S434" s="444"/>
    </row>
    <row r="435" ht="15.75" customHeight="1">
      <c r="P435" s="444"/>
      <c r="R435" s="444"/>
      <c r="S435" s="444"/>
    </row>
    <row r="436" ht="15.75" customHeight="1">
      <c r="P436" s="444"/>
      <c r="R436" s="444"/>
      <c r="S436" s="444"/>
    </row>
    <row r="437" ht="15.75" customHeight="1">
      <c r="P437" s="444"/>
      <c r="R437" s="444"/>
      <c r="S437" s="444"/>
    </row>
    <row r="438" ht="15.75" customHeight="1">
      <c r="P438" s="444"/>
      <c r="R438" s="444"/>
      <c r="S438" s="444"/>
    </row>
    <row r="439" ht="15.75" customHeight="1">
      <c r="P439" s="444"/>
      <c r="R439" s="444"/>
      <c r="S439" s="444"/>
    </row>
    <row r="440" ht="15.75" customHeight="1">
      <c r="P440" s="444"/>
      <c r="R440" s="444"/>
      <c r="S440" s="444"/>
    </row>
    <row r="441" ht="15.75" customHeight="1">
      <c r="P441" s="444"/>
      <c r="R441" s="444"/>
      <c r="S441" s="444"/>
    </row>
    <row r="442" ht="15.75" customHeight="1">
      <c r="P442" s="444"/>
      <c r="R442" s="444"/>
      <c r="S442" s="444"/>
    </row>
    <row r="443" ht="15.75" customHeight="1">
      <c r="P443" s="444"/>
      <c r="R443" s="444"/>
      <c r="S443" s="444"/>
    </row>
    <row r="444" ht="15.75" customHeight="1">
      <c r="P444" s="444"/>
      <c r="R444" s="444"/>
      <c r="S444" s="444"/>
    </row>
    <row r="445" ht="15.75" customHeight="1">
      <c r="P445" s="444"/>
      <c r="R445" s="444"/>
      <c r="S445" s="444"/>
    </row>
    <row r="446" ht="15.75" customHeight="1">
      <c r="P446" s="444"/>
      <c r="R446" s="444"/>
      <c r="S446" s="444"/>
    </row>
    <row r="447" ht="15.75" customHeight="1">
      <c r="P447" s="444"/>
      <c r="R447" s="444"/>
      <c r="S447" s="444"/>
    </row>
    <row r="448" ht="15.75" customHeight="1">
      <c r="P448" s="444"/>
      <c r="R448" s="444"/>
      <c r="S448" s="444"/>
    </row>
    <row r="449" ht="15.75" customHeight="1">
      <c r="P449" s="444"/>
      <c r="R449" s="444"/>
      <c r="S449" s="444"/>
    </row>
    <row r="450" ht="15.75" customHeight="1">
      <c r="P450" s="444"/>
      <c r="R450" s="444"/>
      <c r="S450" s="444"/>
    </row>
    <row r="451" ht="15.75" customHeight="1">
      <c r="P451" s="444"/>
      <c r="R451" s="444"/>
      <c r="S451" s="444"/>
    </row>
    <row r="452" ht="15.75" customHeight="1">
      <c r="P452" s="444"/>
      <c r="R452" s="444"/>
      <c r="S452" s="444"/>
    </row>
    <row r="453" ht="15.75" customHeight="1">
      <c r="P453" s="444"/>
      <c r="R453" s="444"/>
      <c r="S453" s="444"/>
    </row>
    <row r="454" ht="15.75" customHeight="1">
      <c r="P454" s="444"/>
      <c r="R454" s="444"/>
      <c r="S454" s="444"/>
    </row>
    <row r="455" ht="15.75" customHeight="1">
      <c r="P455" s="444"/>
      <c r="R455" s="444"/>
      <c r="S455" s="444"/>
    </row>
    <row r="456" ht="15.75" customHeight="1">
      <c r="P456" s="444"/>
      <c r="R456" s="444"/>
      <c r="S456" s="444"/>
    </row>
    <row r="457" ht="15.75" customHeight="1">
      <c r="P457" s="444"/>
      <c r="R457" s="444"/>
      <c r="S457" s="444"/>
    </row>
    <row r="458" ht="15.75" customHeight="1">
      <c r="P458" s="444"/>
      <c r="R458" s="444"/>
      <c r="S458" s="444"/>
    </row>
    <row r="459" ht="15.75" customHeight="1">
      <c r="P459" s="444"/>
      <c r="R459" s="444"/>
      <c r="S459" s="444"/>
    </row>
    <row r="460" ht="15.75" customHeight="1">
      <c r="P460" s="444"/>
      <c r="R460" s="444"/>
      <c r="S460" s="444"/>
    </row>
    <row r="461" ht="15.75" customHeight="1">
      <c r="P461" s="444"/>
      <c r="R461" s="444"/>
      <c r="S461" s="444"/>
    </row>
    <row r="462" ht="15.75" customHeight="1">
      <c r="P462" s="444"/>
      <c r="R462" s="444"/>
      <c r="S462" s="444"/>
    </row>
    <row r="463" ht="15.75" customHeight="1">
      <c r="P463" s="444"/>
      <c r="R463" s="444"/>
      <c r="S463" s="444"/>
    </row>
    <row r="464" ht="15.75" customHeight="1">
      <c r="P464" s="444"/>
      <c r="R464" s="444"/>
      <c r="S464" s="444"/>
    </row>
    <row r="465" ht="15.75" customHeight="1">
      <c r="P465" s="444"/>
      <c r="R465" s="444"/>
      <c r="S465" s="444"/>
    </row>
    <row r="466" ht="15.75" customHeight="1">
      <c r="P466" s="444"/>
      <c r="R466" s="444"/>
      <c r="S466" s="444"/>
    </row>
    <row r="467" ht="15.75" customHeight="1">
      <c r="P467" s="444"/>
      <c r="R467" s="444"/>
      <c r="S467" s="444"/>
    </row>
    <row r="468" ht="15.75" customHeight="1">
      <c r="P468" s="444"/>
      <c r="R468" s="444"/>
      <c r="S468" s="444"/>
    </row>
    <row r="469" ht="15.75" customHeight="1">
      <c r="P469" s="444"/>
      <c r="R469" s="444"/>
      <c r="S469" s="444"/>
    </row>
    <row r="470" ht="15.75" customHeight="1">
      <c r="P470" s="444"/>
      <c r="R470" s="444"/>
      <c r="S470" s="444"/>
    </row>
    <row r="471" ht="15.75" customHeight="1">
      <c r="P471" s="444"/>
      <c r="R471" s="444"/>
      <c r="S471" s="444"/>
    </row>
    <row r="472" ht="15.75" customHeight="1">
      <c r="P472" s="444"/>
      <c r="R472" s="444"/>
      <c r="S472" s="444"/>
    </row>
    <row r="473" ht="15.75" customHeight="1">
      <c r="P473" s="444"/>
      <c r="R473" s="444"/>
      <c r="S473" s="444"/>
    </row>
    <row r="474" ht="15.75" customHeight="1">
      <c r="P474" s="444"/>
      <c r="R474" s="444"/>
      <c r="S474" s="444"/>
    </row>
    <row r="475" ht="15.75" customHeight="1">
      <c r="P475" s="444"/>
      <c r="R475" s="444"/>
      <c r="S475" s="444"/>
    </row>
    <row r="476" ht="15.75" customHeight="1">
      <c r="P476" s="444"/>
      <c r="R476" s="444"/>
      <c r="S476" s="444"/>
    </row>
    <row r="477" ht="15.75" customHeight="1">
      <c r="P477" s="444"/>
      <c r="R477" s="444"/>
      <c r="S477" s="444"/>
    </row>
    <row r="478" ht="15.75" customHeight="1">
      <c r="P478" s="444"/>
      <c r="R478" s="444"/>
      <c r="S478" s="444"/>
    </row>
    <row r="479" ht="15.75" customHeight="1">
      <c r="P479" s="444"/>
      <c r="R479" s="444"/>
      <c r="S479" s="444"/>
    </row>
    <row r="480" ht="15.75" customHeight="1">
      <c r="P480" s="444"/>
      <c r="R480" s="444"/>
      <c r="S480" s="444"/>
    </row>
    <row r="481" ht="15.75" customHeight="1">
      <c r="P481" s="444"/>
      <c r="R481" s="444"/>
      <c r="S481" s="444"/>
    </row>
    <row r="482" ht="15.75" customHeight="1">
      <c r="P482" s="444"/>
      <c r="R482" s="444"/>
      <c r="S482" s="444"/>
    </row>
    <row r="483" ht="15.75" customHeight="1">
      <c r="P483" s="444"/>
      <c r="R483" s="444"/>
      <c r="S483" s="444"/>
    </row>
    <row r="484" ht="15.75" customHeight="1">
      <c r="P484" s="444"/>
      <c r="R484" s="444"/>
      <c r="S484" s="444"/>
    </row>
    <row r="485" ht="15.75" customHeight="1">
      <c r="P485" s="444"/>
      <c r="R485" s="444"/>
      <c r="S485" s="444"/>
    </row>
    <row r="486" ht="15.75" customHeight="1">
      <c r="P486" s="444"/>
      <c r="R486" s="444"/>
      <c r="S486" s="444"/>
    </row>
    <row r="487" ht="15.75" customHeight="1">
      <c r="P487" s="444"/>
      <c r="R487" s="444"/>
      <c r="S487" s="444"/>
    </row>
    <row r="488" ht="15.75" customHeight="1">
      <c r="P488" s="444"/>
      <c r="R488" s="444"/>
      <c r="S488" s="444"/>
    </row>
    <row r="489" ht="15.75" customHeight="1">
      <c r="P489" s="444"/>
      <c r="R489" s="444"/>
      <c r="S489" s="444"/>
    </row>
    <row r="490" ht="15.75" customHeight="1">
      <c r="P490" s="444"/>
      <c r="R490" s="444"/>
      <c r="S490" s="444"/>
    </row>
    <row r="491" ht="15.75" customHeight="1">
      <c r="P491" s="444"/>
      <c r="R491" s="444"/>
      <c r="S491" s="444"/>
    </row>
    <row r="492" ht="15.75" customHeight="1">
      <c r="P492" s="444"/>
      <c r="R492" s="444"/>
      <c r="S492" s="444"/>
    </row>
    <row r="493" ht="15.75" customHeight="1">
      <c r="P493" s="444"/>
      <c r="R493" s="444"/>
      <c r="S493" s="444"/>
    </row>
    <row r="494" ht="15.75" customHeight="1">
      <c r="P494" s="444"/>
      <c r="R494" s="444"/>
      <c r="S494" s="444"/>
    </row>
    <row r="495" ht="15.75" customHeight="1">
      <c r="P495" s="444"/>
      <c r="R495" s="444"/>
      <c r="S495" s="444"/>
    </row>
    <row r="496" ht="15.75" customHeight="1">
      <c r="P496" s="444"/>
      <c r="R496" s="444"/>
      <c r="S496" s="444"/>
    </row>
    <row r="497" ht="15.75" customHeight="1">
      <c r="P497" s="444"/>
      <c r="R497" s="444"/>
      <c r="S497" s="444"/>
    </row>
    <row r="498" ht="15.75" customHeight="1">
      <c r="P498" s="444"/>
      <c r="R498" s="444"/>
      <c r="S498" s="444"/>
    </row>
    <row r="499" ht="15.75" customHeight="1">
      <c r="P499" s="444"/>
      <c r="R499" s="444"/>
      <c r="S499" s="444"/>
    </row>
    <row r="500" ht="15.75" customHeight="1">
      <c r="P500" s="444"/>
      <c r="R500" s="444"/>
      <c r="S500" s="444"/>
    </row>
    <row r="501" ht="15.75" customHeight="1">
      <c r="P501" s="444"/>
      <c r="R501" s="444"/>
      <c r="S501" s="444"/>
    </row>
    <row r="502" ht="15.75" customHeight="1">
      <c r="P502" s="444"/>
      <c r="R502" s="444"/>
      <c r="S502" s="444"/>
    </row>
    <row r="503" ht="15.75" customHeight="1">
      <c r="P503" s="444"/>
      <c r="R503" s="444"/>
      <c r="S503" s="444"/>
    </row>
    <row r="504" ht="15.75" customHeight="1">
      <c r="P504" s="444"/>
      <c r="R504" s="444"/>
      <c r="S504" s="444"/>
    </row>
    <row r="505" ht="15.75" customHeight="1">
      <c r="P505" s="444"/>
      <c r="R505" s="444"/>
      <c r="S505" s="444"/>
    </row>
    <row r="506" ht="15.75" customHeight="1">
      <c r="P506" s="444"/>
      <c r="R506" s="444"/>
      <c r="S506" s="444"/>
    </row>
    <row r="507" ht="15.75" customHeight="1">
      <c r="P507" s="444"/>
      <c r="R507" s="444"/>
      <c r="S507" s="444"/>
    </row>
    <row r="508" ht="15.75" customHeight="1">
      <c r="P508" s="444"/>
      <c r="R508" s="444"/>
      <c r="S508" s="444"/>
    </row>
    <row r="509" ht="15.75" customHeight="1">
      <c r="P509" s="444"/>
      <c r="R509" s="444"/>
      <c r="S509" s="444"/>
    </row>
    <row r="510" ht="15.75" customHeight="1">
      <c r="P510" s="444"/>
      <c r="R510" s="444"/>
      <c r="S510" s="444"/>
    </row>
    <row r="511" ht="15.75" customHeight="1">
      <c r="P511" s="444"/>
      <c r="R511" s="444"/>
      <c r="S511" s="444"/>
    </row>
    <row r="512" ht="15.75" customHeight="1">
      <c r="P512" s="444"/>
      <c r="R512" s="444"/>
      <c r="S512" s="444"/>
    </row>
    <row r="513" ht="15.75" customHeight="1">
      <c r="P513" s="444"/>
      <c r="R513" s="444"/>
      <c r="S513" s="444"/>
    </row>
    <row r="514" ht="15.75" customHeight="1">
      <c r="P514" s="444"/>
      <c r="R514" s="444"/>
      <c r="S514" s="444"/>
    </row>
    <row r="515" ht="15.75" customHeight="1">
      <c r="P515" s="444"/>
      <c r="R515" s="444"/>
      <c r="S515" s="444"/>
    </row>
    <row r="516" ht="15.75" customHeight="1">
      <c r="P516" s="444"/>
      <c r="R516" s="444"/>
      <c r="S516" s="444"/>
    </row>
    <row r="517" ht="15.75" customHeight="1">
      <c r="P517" s="444"/>
      <c r="R517" s="444"/>
      <c r="S517" s="444"/>
    </row>
    <row r="518" ht="15.75" customHeight="1">
      <c r="P518" s="444"/>
      <c r="R518" s="444"/>
      <c r="S518" s="444"/>
    </row>
    <row r="519" ht="15.75" customHeight="1">
      <c r="P519" s="444"/>
      <c r="R519" s="444"/>
      <c r="S519" s="444"/>
    </row>
    <row r="520" ht="15.75" customHeight="1">
      <c r="P520" s="444"/>
      <c r="R520" s="444"/>
      <c r="S520" s="444"/>
    </row>
    <row r="521" ht="15.75" customHeight="1">
      <c r="P521" s="444"/>
      <c r="R521" s="444"/>
      <c r="S521" s="444"/>
    </row>
    <row r="522" ht="15.75" customHeight="1">
      <c r="P522" s="444"/>
      <c r="R522" s="444"/>
      <c r="S522" s="444"/>
    </row>
    <row r="523" ht="15.75" customHeight="1">
      <c r="P523" s="444"/>
      <c r="R523" s="444"/>
      <c r="S523" s="444"/>
    </row>
    <row r="524" ht="15.75" customHeight="1">
      <c r="P524" s="444"/>
      <c r="R524" s="444"/>
      <c r="S524" s="444"/>
    </row>
    <row r="525" ht="15.75" customHeight="1">
      <c r="P525" s="444"/>
      <c r="R525" s="444"/>
      <c r="S525" s="444"/>
    </row>
    <row r="526" ht="15.75" customHeight="1">
      <c r="P526" s="444"/>
      <c r="R526" s="444"/>
      <c r="S526" s="444"/>
    </row>
    <row r="527" ht="15.75" customHeight="1">
      <c r="P527" s="444"/>
      <c r="R527" s="444"/>
      <c r="S527" s="444"/>
    </row>
    <row r="528" ht="15.75" customHeight="1">
      <c r="P528" s="444"/>
      <c r="R528" s="444"/>
      <c r="S528" s="444"/>
    </row>
    <row r="529" ht="15.75" customHeight="1">
      <c r="P529" s="444"/>
      <c r="R529" s="444"/>
      <c r="S529" s="444"/>
    </row>
    <row r="530" ht="15.75" customHeight="1">
      <c r="P530" s="444"/>
      <c r="R530" s="444"/>
      <c r="S530" s="444"/>
    </row>
    <row r="531" ht="15.75" customHeight="1">
      <c r="P531" s="444"/>
      <c r="R531" s="444"/>
      <c r="S531" s="444"/>
    </row>
    <row r="532" ht="15.75" customHeight="1">
      <c r="P532" s="444"/>
      <c r="R532" s="444"/>
      <c r="S532" s="444"/>
    </row>
    <row r="533" ht="15.75" customHeight="1">
      <c r="P533" s="444"/>
      <c r="R533" s="444"/>
      <c r="S533" s="444"/>
    </row>
    <row r="534" ht="15.75" customHeight="1">
      <c r="P534" s="444"/>
      <c r="R534" s="444"/>
      <c r="S534" s="444"/>
    </row>
    <row r="535" ht="15.75" customHeight="1">
      <c r="P535" s="444"/>
      <c r="R535" s="444"/>
      <c r="S535" s="444"/>
    </row>
    <row r="536" ht="15.75" customHeight="1">
      <c r="P536" s="444"/>
      <c r="R536" s="444"/>
      <c r="S536" s="444"/>
    </row>
    <row r="537" ht="15.75" customHeight="1">
      <c r="P537" s="444"/>
      <c r="R537" s="444"/>
      <c r="S537" s="444"/>
    </row>
    <row r="538" ht="15.75" customHeight="1">
      <c r="P538" s="444"/>
      <c r="R538" s="444"/>
      <c r="S538" s="444"/>
    </row>
    <row r="539" ht="15.75" customHeight="1">
      <c r="P539" s="444"/>
      <c r="R539" s="444"/>
      <c r="S539" s="444"/>
    </row>
    <row r="540" ht="15.75" customHeight="1">
      <c r="P540" s="444"/>
      <c r="R540" s="444"/>
      <c r="S540" s="444"/>
    </row>
    <row r="541" ht="15.75" customHeight="1">
      <c r="P541" s="444"/>
      <c r="R541" s="444"/>
      <c r="S541" s="444"/>
    </row>
    <row r="542" ht="15.75" customHeight="1">
      <c r="P542" s="444"/>
      <c r="R542" s="444"/>
      <c r="S542" s="444"/>
    </row>
    <row r="543" ht="15.75" customHeight="1">
      <c r="P543" s="444"/>
      <c r="R543" s="444"/>
      <c r="S543" s="444"/>
    </row>
    <row r="544" ht="15.75" customHeight="1">
      <c r="P544" s="444"/>
      <c r="R544" s="444"/>
      <c r="S544" s="444"/>
    </row>
    <row r="545" ht="15.75" customHeight="1">
      <c r="P545" s="444"/>
      <c r="R545" s="444"/>
      <c r="S545" s="444"/>
    </row>
    <row r="546" ht="15.75" customHeight="1">
      <c r="P546" s="444"/>
      <c r="R546" s="444"/>
      <c r="S546" s="444"/>
    </row>
    <row r="547" ht="15.75" customHeight="1">
      <c r="P547" s="444"/>
      <c r="R547" s="444"/>
      <c r="S547" s="444"/>
    </row>
    <row r="548" ht="15.75" customHeight="1">
      <c r="P548" s="444"/>
      <c r="R548" s="444"/>
      <c r="S548" s="444"/>
    </row>
    <row r="549" ht="15.75" customHeight="1">
      <c r="P549" s="444"/>
      <c r="R549" s="444"/>
      <c r="S549" s="444"/>
    </row>
    <row r="550" ht="15.75" customHeight="1">
      <c r="P550" s="444"/>
      <c r="R550" s="444"/>
      <c r="S550" s="444"/>
    </row>
    <row r="551" ht="15.75" customHeight="1">
      <c r="P551" s="444"/>
      <c r="R551" s="444"/>
      <c r="S551" s="444"/>
    </row>
    <row r="552" ht="15.75" customHeight="1">
      <c r="P552" s="444"/>
      <c r="R552" s="444"/>
      <c r="S552" s="444"/>
    </row>
    <row r="553" ht="15.75" customHeight="1">
      <c r="P553" s="444"/>
      <c r="R553" s="444"/>
      <c r="S553" s="444"/>
    </row>
    <row r="554" ht="15.75" customHeight="1">
      <c r="P554" s="444"/>
      <c r="R554" s="444"/>
      <c r="S554" s="444"/>
    </row>
    <row r="555" ht="15.75" customHeight="1">
      <c r="P555" s="444"/>
      <c r="R555" s="444"/>
      <c r="S555" s="444"/>
    </row>
    <row r="556" ht="15.75" customHeight="1">
      <c r="P556" s="444"/>
      <c r="R556" s="444"/>
      <c r="S556" s="444"/>
    </row>
    <row r="557" ht="15.75" customHeight="1">
      <c r="P557" s="444"/>
      <c r="R557" s="444"/>
      <c r="S557" s="444"/>
    </row>
    <row r="558" ht="15.75" customHeight="1">
      <c r="P558" s="444"/>
      <c r="R558" s="444"/>
      <c r="S558" s="444"/>
    </row>
    <row r="559" ht="15.75" customHeight="1">
      <c r="P559" s="444"/>
      <c r="R559" s="444"/>
      <c r="S559" s="444"/>
    </row>
    <row r="560" ht="15.75" customHeight="1">
      <c r="P560" s="444"/>
      <c r="R560" s="444"/>
      <c r="S560" s="444"/>
    </row>
    <row r="561" ht="15.75" customHeight="1">
      <c r="P561" s="444"/>
      <c r="R561" s="444"/>
      <c r="S561" s="444"/>
    </row>
    <row r="562" ht="15.75" customHeight="1">
      <c r="P562" s="444"/>
      <c r="R562" s="444"/>
      <c r="S562" s="444"/>
    </row>
    <row r="563" ht="15.75" customHeight="1">
      <c r="P563" s="444"/>
      <c r="R563" s="444"/>
      <c r="S563" s="444"/>
    </row>
    <row r="564" ht="15.75" customHeight="1">
      <c r="P564" s="444"/>
      <c r="R564" s="444"/>
      <c r="S564" s="444"/>
    </row>
    <row r="565" ht="15.75" customHeight="1">
      <c r="P565" s="444"/>
      <c r="R565" s="444"/>
      <c r="S565" s="444"/>
    </row>
    <row r="566" ht="15.75" customHeight="1">
      <c r="P566" s="444"/>
      <c r="R566" s="444"/>
      <c r="S566" s="444"/>
    </row>
    <row r="567" ht="15.75" customHeight="1">
      <c r="P567" s="444"/>
      <c r="R567" s="444"/>
      <c r="S567" s="444"/>
    </row>
    <row r="568" ht="15.75" customHeight="1">
      <c r="P568" s="444"/>
      <c r="R568" s="444"/>
      <c r="S568" s="444"/>
    </row>
    <row r="569" ht="15.75" customHeight="1">
      <c r="P569" s="444"/>
      <c r="R569" s="444"/>
      <c r="S569" s="444"/>
    </row>
    <row r="570" ht="15.75" customHeight="1">
      <c r="P570" s="444"/>
      <c r="R570" s="444"/>
      <c r="S570" s="444"/>
    </row>
    <row r="571" ht="15.75" customHeight="1">
      <c r="P571" s="444"/>
      <c r="R571" s="444"/>
      <c r="S571" s="444"/>
    </row>
    <row r="572" ht="15.75" customHeight="1">
      <c r="P572" s="444"/>
      <c r="R572" s="444"/>
      <c r="S572" s="444"/>
    </row>
    <row r="573" ht="15.75" customHeight="1">
      <c r="P573" s="444"/>
      <c r="R573" s="444"/>
      <c r="S573" s="444"/>
    </row>
    <row r="574" ht="15.75" customHeight="1">
      <c r="P574" s="444"/>
      <c r="R574" s="444"/>
      <c r="S574" s="444"/>
    </row>
    <row r="575" ht="15.75" customHeight="1">
      <c r="P575" s="444"/>
      <c r="R575" s="444"/>
      <c r="S575" s="444"/>
    </row>
    <row r="576" ht="15.75" customHeight="1">
      <c r="P576" s="444"/>
      <c r="R576" s="444"/>
      <c r="S576" s="444"/>
    </row>
    <row r="577" ht="15.75" customHeight="1">
      <c r="P577" s="444"/>
      <c r="R577" s="444"/>
      <c r="S577" s="444"/>
    </row>
    <row r="578" ht="15.75" customHeight="1">
      <c r="P578" s="444"/>
      <c r="R578" s="444"/>
      <c r="S578" s="444"/>
    </row>
    <row r="579" ht="15.75" customHeight="1">
      <c r="P579" s="444"/>
      <c r="R579" s="444"/>
      <c r="S579" s="444"/>
    </row>
    <row r="580" ht="15.75" customHeight="1">
      <c r="P580" s="444"/>
      <c r="R580" s="444"/>
      <c r="S580" s="444"/>
    </row>
    <row r="581" ht="15.75" customHeight="1">
      <c r="P581" s="444"/>
      <c r="R581" s="444"/>
      <c r="S581" s="444"/>
    </row>
    <row r="582" ht="15.75" customHeight="1">
      <c r="P582" s="444"/>
      <c r="R582" s="444"/>
      <c r="S582" s="444"/>
    </row>
    <row r="583" ht="15.75" customHeight="1">
      <c r="P583" s="444"/>
      <c r="R583" s="444"/>
      <c r="S583" s="444"/>
    </row>
    <row r="584" ht="15.75" customHeight="1">
      <c r="P584" s="444"/>
      <c r="R584" s="444"/>
      <c r="S584" s="444"/>
    </row>
    <row r="585" ht="15.75" customHeight="1">
      <c r="P585" s="444"/>
      <c r="R585" s="444"/>
      <c r="S585" s="444"/>
    </row>
    <row r="586" ht="15.75" customHeight="1">
      <c r="P586" s="444"/>
      <c r="R586" s="444"/>
      <c r="S586" s="444"/>
    </row>
    <row r="587" ht="15.75" customHeight="1">
      <c r="P587" s="444"/>
      <c r="R587" s="444"/>
      <c r="S587" s="444"/>
    </row>
    <row r="588" ht="15.75" customHeight="1">
      <c r="P588" s="444"/>
      <c r="R588" s="444"/>
      <c r="S588" s="444"/>
    </row>
    <row r="589" ht="15.75" customHeight="1">
      <c r="P589" s="444"/>
      <c r="R589" s="444"/>
      <c r="S589" s="444"/>
    </row>
    <row r="590" ht="15.75" customHeight="1">
      <c r="P590" s="444"/>
      <c r="R590" s="444"/>
      <c r="S590" s="444"/>
    </row>
    <row r="591" ht="15.75" customHeight="1">
      <c r="P591" s="444"/>
      <c r="R591" s="444"/>
      <c r="S591" s="444"/>
    </row>
    <row r="592" ht="15.75" customHeight="1">
      <c r="P592" s="444"/>
      <c r="R592" s="444"/>
      <c r="S592" s="444"/>
    </row>
    <row r="593" ht="15.75" customHeight="1">
      <c r="P593" s="444"/>
      <c r="R593" s="444"/>
      <c r="S593" s="444"/>
    </row>
    <row r="594" ht="15.75" customHeight="1">
      <c r="P594" s="444"/>
      <c r="R594" s="444"/>
      <c r="S594" s="444"/>
    </row>
    <row r="595" ht="15.75" customHeight="1">
      <c r="P595" s="444"/>
      <c r="R595" s="444"/>
      <c r="S595" s="444"/>
    </row>
    <row r="596" ht="15.75" customHeight="1">
      <c r="P596" s="444"/>
      <c r="R596" s="444"/>
      <c r="S596" s="444"/>
    </row>
    <row r="597" ht="15.75" customHeight="1">
      <c r="P597" s="444"/>
      <c r="R597" s="444"/>
      <c r="S597" s="444"/>
    </row>
    <row r="598" ht="15.75" customHeight="1">
      <c r="P598" s="444"/>
      <c r="R598" s="444"/>
      <c r="S598" s="444"/>
    </row>
    <row r="599" ht="15.75" customHeight="1">
      <c r="P599" s="444"/>
      <c r="R599" s="444"/>
      <c r="S599" s="444"/>
    </row>
    <row r="600" ht="15.75" customHeight="1">
      <c r="P600" s="444"/>
      <c r="R600" s="444"/>
      <c r="S600" s="444"/>
    </row>
    <row r="601" ht="15.75" customHeight="1">
      <c r="P601" s="444"/>
      <c r="R601" s="444"/>
      <c r="S601" s="444"/>
    </row>
    <row r="602" ht="15.75" customHeight="1">
      <c r="P602" s="444"/>
      <c r="R602" s="444"/>
      <c r="S602" s="444"/>
    </row>
    <row r="603" ht="15.75" customHeight="1">
      <c r="P603" s="444"/>
      <c r="R603" s="444"/>
      <c r="S603" s="444"/>
    </row>
    <row r="604" ht="15.75" customHeight="1">
      <c r="P604" s="444"/>
      <c r="R604" s="444"/>
      <c r="S604" s="444"/>
    </row>
    <row r="605" ht="15.75" customHeight="1">
      <c r="P605" s="444"/>
      <c r="R605" s="444"/>
      <c r="S605" s="444"/>
    </row>
    <row r="606" ht="15.75" customHeight="1">
      <c r="P606" s="444"/>
      <c r="R606" s="444"/>
      <c r="S606" s="444"/>
    </row>
    <row r="607" ht="15.75" customHeight="1">
      <c r="P607" s="444"/>
      <c r="R607" s="444"/>
      <c r="S607" s="444"/>
    </row>
    <row r="608" ht="15.75" customHeight="1">
      <c r="P608" s="444"/>
      <c r="R608" s="444"/>
      <c r="S608" s="444"/>
    </row>
    <row r="609" ht="15.75" customHeight="1">
      <c r="P609" s="444"/>
      <c r="R609" s="444"/>
      <c r="S609" s="444"/>
    </row>
    <row r="610" ht="15.75" customHeight="1">
      <c r="P610" s="444"/>
      <c r="R610" s="444"/>
      <c r="S610" s="444"/>
    </row>
    <row r="611" ht="15.75" customHeight="1">
      <c r="P611" s="444"/>
      <c r="R611" s="444"/>
      <c r="S611" s="444"/>
    </row>
    <row r="612" ht="15.75" customHeight="1">
      <c r="P612" s="444"/>
      <c r="R612" s="444"/>
      <c r="S612" s="444"/>
    </row>
    <row r="613" ht="15.75" customHeight="1">
      <c r="P613" s="444"/>
      <c r="R613" s="444"/>
      <c r="S613" s="444"/>
    </row>
    <row r="614" ht="15.75" customHeight="1">
      <c r="P614" s="444"/>
      <c r="R614" s="444"/>
      <c r="S614" s="444"/>
    </row>
    <row r="615" ht="15.75" customHeight="1">
      <c r="P615" s="444"/>
      <c r="R615" s="444"/>
      <c r="S615" s="444"/>
    </row>
    <row r="616" ht="15.75" customHeight="1">
      <c r="P616" s="444"/>
      <c r="R616" s="444"/>
      <c r="S616" s="444"/>
    </row>
    <row r="617" ht="15.75" customHeight="1">
      <c r="P617" s="444"/>
      <c r="R617" s="444"/>
      <c r="S617" s="444"/>
    </row>
    <row r="618" ht="15.75" customHeight="1">
      <c r="P618" s="444"/>
      <c r="R618" s="444"/>
      <c r="S618" s="444"/>
    </row>
    <row r="619" ht="15.75" customHeight="1">
      <c r="P619" s="444"/>
      <c r="R619" s="444"/>
      <c r="S619" s="444"/>
    </row>
    <row r="620" ht="15.75" customHeight="1">
      <c r="P620" s="444"/>
      <c r="R620" s="444"/>
      <c r="S620" s="444"/>
    </row>
    <row r="621" ht="15.75" customHeight="1">
      <c r="P621" s="444"/>
      <c r="R621" s="444"/>
      <c r="S621" s="444"/>
    </row>
    <row r="622" ht="15.75" customHeight="1">
      <c r="P622" s="444"/>
      <c r="R622" s="444"/>
      <c r="S622" s="444"/>
    </row>
    <row r="623" ht="15.75" customHeight="1">
      <c r="P623" s="444"/>
      <c r="R623" s="444"/>
      <c r="S623" s="444"/>
    </row>
    <row r="624" ht="15.75" customHeight="1">
      <c r="P624" s="444"/>
      <c r="R624" s="444"/>
      <c r="S624" s="444"/>
    </row>
    <row r="625" ht="15.75" customHeight="1">
      <c r="P625" s="444"/>
      <c r="R625" s="444"/>
      <c r="S625" s="444"/>
    </row>
    <row r="626" ht="15.75" customHeight="1">
      <c r="P626" s="444"/>
      <c r="R626" s="444"/>
      <c r="S626" s="444"/>
    </row>
    <row r="627" ht="15.75" customHeight="1">
      <c r="P627" s="444"/>
      <c r="R627" s="444"/>
      <c r="S627" s="444"/>
    </row>
    <row r="628" ht="15.75" customHeight="1">
      <c r="P628" s="444"/>
      <c r="R628" s="444"/>
      <c r="S628" s="444"/>
    </row>
    <row r="629" ht="15.75" customHeight="1">
      <c r="P629" s="444"/>
      <c r="R629" s="444"/>
      <c r="S629" s="444"/>
    </row>
    <row r="630" ht="15.75" customHeight="1">
      <c r="P630" s="444"/>
      <c r="R630" s="444"/>
      <c r="S630" s="444"/>
    </row>
    <row r="631" ht="15.75" customHeight="1">
      <c r="P631" s="444"/>
      <c r="R631" s="444"/>
      <c r="S631" s="444"/>
    </row>
    <row r="632" ht="15.75" customHeight="1">
      <c r="P632" s="444"/>
      <c r="R632" s="444"/>
      <c r="S632" s="444"/>
    </row>
    <row r="633" ht="15.75" customHeight="1">
      <c r="P633" s="444"/>
      <c r="R633" s="444"/>
      <c r="S633" s="444"/>
    </row>
    <row r="634" ht="15.75" customHeight="1">
      <c r="P634" s="444"/>
      <c r="R634" s="444"/>
      <c r="S634" s="444"/>
    </row>
    <row r="635" ht="15.75" customHeight="1">
      <c r="P635" s="444"/>
      <c r="R635" s="444"/>
      <c r="S635" s="444"/>
    </row>
    <row r="636" ht="15.75" customHeight="1">
      <c r="P636" s="444"/>
      <c r="R636" s="444"/>
      <c r="S636" s="444"/>
    </row>
    <row r="637" ht="15.75" customHeight="1">
      <c r="P637" s="444"/>
      <c r="R637" s="444"/>
      <c r="S637" s="444"/>
    </row>
    <row r="638" ht="15.75" customHeight="1">
      <c r="P638" s="444"/>
      <c r="R638" s="444"/>
      <c r="S638" s="444"/>
    </row>
    <row r="639" ht="15.75" customHeight="1">
      <c r="P639" s="444"/>
      <c r="R639" s="444"/>
      <c r="S639" s="444"/>
    </row>
    <row r="640" ht="15.75" customHeight="1">
      <c r="P640" s="444"/>
      <c r="R640" s="444"/>
      <c r="S640" s="444"/>
    </row>
    <row r="641" ht="15.75" customHeight="1">
      <c r="P641" s="444"/>
      <c r="R641" s="444"/>
      <c r="S641" s="444"/>
    </row>
    <row r="642" ht="15.75" customHeight="1">
      <c r="P642" s="444"/>
      <c r="R642" s="444"/>
      <c r="S642" s="444"/>
    </row>
    <row r="643" ht="15.75" customHeight="1">
      <c r="P643" s="444"/>
      <c r="R643" s="444"/>
      <c r="S643" s="444"/>
    </row>
    <row r="644" ht="15.75" customHeight="1">
      <c r="P644" s="444"/>
      <c r="R644" s="444"/>
      <c r="S644" s="444"/>
    </row>
    <row r="645" ht="15.75" customHeight="1">
      <c r="P645" s="444"/>
      <c r="R645" s="444"/>
      <c r="S645" s="444"/>
    </row>
    <row r="646" ht="15.75" customHeight="1">
      <c r="P646" s="444"/>
      <c r="R646" s="444"/>
      <c r="S646" s="444"/>
    </row>
    <row r="647" ht="15.75" customHeight="1">
      <c r="P647" s="444"/>
      <c r="R647" s="444"/>
      <c r="S647" s="444"/>
    </row>
    <row r="648" ht="15.75" customHeight="1">
      <c r="P648" s="444"/>
      <c r="R648" s="444"/>
      <c r="S648" s="444"/>
    </row>
    <row r="649" ht="15.75" customHeight="1">
      <c r="P649" s="444"/>
      <c r="R649" s="444"/>
      <c r="S649" s="444"/>
    </row>
    <row r="650" ht="15.75" customHeight="1">
      <c r="P650" s="444"/>
      <c r="R650" s="444"/>
      <c r="S650" s="444"/>
    </row>
    <row r="651" ht="15.75" customHeight="1">
      <c r="P651" s="444"/>
      <c r="R651" s="444"/>
      <c r="S651" s="444"/>
    </row>
    <row r="652" ht="15.75" customHeight="1">
      <c r="P652" s="444"/>
      <c r="R652" s="444"/>
      <c r="S652" s="444"/>
    </row>
    <row r="653" ht="15.75" customHeight="1">
      <c r="P653" s="444"/>
      <c r="R653" s="444"/>
      <c r="S653" s="444"/>
    </row>
    <row r="654" ht="15.75" customHeight="1">
      <c r="P654" s="444"/>
      <c r="R654" s="444"/>
      <c r="S654" s="444"/>
    </row>
    <row r="655" ht="15.75" customHeight="1">
      <c r="P655" s="444"/>
      <c r="R655" s="444"/>
      <c r="S655" s="444"/>
    </row>
    <row r="656" ht="15.75" customHeight="1">
      <c r="P656" s="444"/>
      <c r="R656" s="444"/>
      <c r="S656" s="444"/>
    </row>
    <row r="657" ht="15.75" customHeight="1">
      <c r="P657" s="444"/>
      <c r="R657" s="444"/>
      <c r="S657" s="444"/>
    </row>
    <row r="658" ht="15.75" customHeight="1">
      <c r="P658" s="444"/>
      <c r="R658" s="444"/>
      <c r="S658" s="444"/>
    </row>
    <row r="659" ht="15.75" customHeight="1">
      <c r="P659" s="444"/>
      <c r="R659" s="444"/>
      <c r="S659" s="444"/>
    </row>
    <row r="660" ht="15.75" customHeight="1">
      <c r="P660" s="444"/>
      <c r="R660" s="444"/>
      <c r="S660" s="444"/>
    </row>
    <row r="661" ht="15.75" customHeight="1">
      <c r="P661" s="444"/>
      <c r="R661" s="444"/>
      <c r="S661" s="444"/>
    </row>
    <row r="662" ht="15.75" customHeight="1">
      <c r="P662" s="444"/>
      <c r="R662" s="444"/>
      <c r="S662" s="444"/>
    </row>
    <row r="663" ht="15.75" customHeight="1">
      <c r="P663" s="444"/>
      <c r="R663" s="444"/>
      <c r="S663" s="444"/>
    </row>
    <row r="664" ht="15.75" customHeight="1">
      <c r="P664" s="444"/>
      <c r="R664" s="444"/>
      <c r="S664" s="444"/>
    </row>
    <row r="665" ht="15.75" customHeight="1">
      <c r="P665" s="444"/>
      <c r="R665" s="444"/>
      <c r="S665" s="444"/>
    </row>
    <row r="666" ht="15.75" customHeight="1">
      <c r="P666" s="444"/>
      <c r="R666" s="444"/>
      <c r="S666" s="444"/>
    </row>
    <row r="667" ht="15.75" customHeight="1">
      <c r="P667" s="444"/>
      <c r="R667" s="444"/>
      <c r="S667" s="444"/>
    </row>
    <row r="668" ht="15.75" customHeight="1">
      <c r="P668" s="444"/>
      <c r="R668" s="444"/>
      <c r="S668" s="444"/>
    </row>
    <row r="669" ht="15.75" customHeight="1">
      <c r="P669" s="444"/>
      <c r="R669" s="444"/>
      <c r="S669" s="444"/>
    </row>
    <row r="670" ht="15.75" customHeight="1">
      <c r="P670" s="444"/>
      <c r="R670" s="444"/>
      <c r="S670" s="444"/>
    </row>
    <row r="671" ht="15.75" customHeight="1">
      <c r="P671" s="444"/>
      <c r="R671" s="444"/>
      <c r="S671" s="444"/>
    </row>
    <row r="672" ht="15.75" customHeight="1">
      <c r="P672" s="444"/>
      <c r="R672" s="444"/>
      <c r="S672" s="444"/>
    </row>
    <row r="673" ht="15.75" customHeight="1">
      <c r="P673" s="444"/>
      <c r="R673" s="444"/>
      <c r="S673" s="444"/>
    </row>
    <row r="674" ht="15.75" customHeight="1">
      <c r="P674" s="444"/>
      <c r="R674" s="444"/>
      <c r="S674" s="444"/>
    </row>
    <row r="675" ht="15.75" customHeight="1">
      <c r="P675" s="444"/>
      <c r="R675" s="444"/>
      <c r="S675" s="444"/>
    </row>
    <row r="676" ht="15.75" customHeight="1">
      <c r="P676" s="444"/>
      <c r="R676" s="444"/>
      <c r="S676" s="444"/>
    </row>
    <row r="677" ht="15.75" customHeight="1">
      <c r="P677" s="444"/>
      <c r="R677" s="444"/>
      <c r="S677" s="444"/>
    </row>
    <row r="678" ht="15.75" customHeight="1">
      <c r="P678" s="444"/>
      <c r="R678" s="444"/>
      <c r="S678" s="444"/>
    </row>
    <row r="679" ht="15.75" customHeight="1">
      <c r="P679" s="444"/>
      <c r="R679" s="444"/>
      <c r="S679" s="444"/>
    </row>
    <row r="680" ht="15.75" customHeight="1">
      <c r="P680" s="444"/>
      <c r="R680" s="444"/>
      <c r="S680" s="444"/>
    </row>
    <row r="681" ht="15.75" customHeight="1">
      <c r="P681" s="444"/>
      <c r="R681" s="444"/>
      <c r="S681" s="444"/>
    </row>
    <row r="682" ht="15.75" customHeight="1">
      <c r="P682" s="444"/>
      <c r="R682" s="444"/>
      <c r="S682" s="444"/>
    </row>
    <row r="683" ht="15.75" customHeight="1">
      <c r="P683" s="444"/>
      <c r="R683" s="444"/>
      <c r="S683" s="444"/>
    </row>
    <row r="684" ht="15.75" customHeight="1">
      <c r="P684" s="444"/>
      <c r="R684" s="444"/>
      <c r="S684" s="444"/>
    </row>
    <row r="685" ht="15.75" customHeight="1">
      <c r="P685" s="444"/>
      <c r="R685" s="444"/>
      <c r="S685" s="444"/>
    </row>
    <row r="686" ht="15.75" customHeight="1">
      <c r="P686" s="444"/>
      <c r="R686" s="444"/>
      <c r="S686" s="444"/>
    </row>
    <row r="687" ht="15.75" customHeight="1">
      <c r="P687" s="444"/>
      <c r="R687" s="444"/>
      <c r="S687" s="444"/>
    </row>
    <row r="688" ht="15.75" customHeight="1">
      <c r="P688" s="444"/>
      <c r="R688" s="444"/>
      <c r="S688" s="444"/>
    </row>
    <row r="689" ht="15.75" customHeight="1">
      <c r="P689" s="444"/>
      <c r="R689" s="444"/>
      <c r="S689" s="444"/>
    </row>
    <row r="690" ht="15.75" customHeight="1">
      <c r="P690" s="444"/>
      <c r="R690" s="444"/>
      <c r="S690" s="444"/>
    </row>
    <row r="691" ht="15.75" customHeight="1">
      <c r="P691" s="444"/>
      <c r="R691" s="444"/>
      <c r="S691" s="444"/>
    </row>
    <row r="692" ht="15.75" customHeight="1">
      <c r="P692" s="444"/>
      <c r="R692" s="444"/>
      <c r="S692" s="444"/>
    </row>
    <row r="693" ht="15.75" customHeight="1">
      <c r="P693" s="444"/>
      <c r="R693" s="444"/>
      <c r="S693" s="444"/>
    </row>
    <row r="694" ht="15.75" customHeight="1">
      <c r="P694" s="444"/>
      <c r="R694" s="444"/>
      <c r="S694" s="444"/>
    </row>
    <row r="695" ht="15.75" customHeight="1">
      <c r="P695" s="444"/>
      <c r="R695" s="444"/>
      <c r="S695" s="444"/>
    </row>
    <row r="696" ht="15.75" customHeight="1">
      <c r="P696" s="444"/>
      <c r="R696" s="444"/>
      <c r="S696" s="444"/>
    </row>
    <row r="697" ht="15.75" customHeight="1">
      <c r="P697" s="444"/>
      <c r="R697" s="444"/>
      <c r="S697" s="444"/>
    </row>
    <row r="698" ht="15.75" customHeight="1">
      <c r="P698" s="444"/>
      <c r="R698" s="444"/>
      <c r="S698" s="444"/>
    </row>
    <row r="699" ht="15.75" customHeight="1">
      <c r="P699" s="444"/>
      <c r="R699" s="444"/>
      <c r="S699" s="444"/>
    </row>
    <row r="700" ht="15.75" customHeight="1">
      <c r="P700" s="444"/>
      <c r="R700" s="444"/>
      <c r="S700" s="444"/>
    </row>
    <row r="701" ht="15.75" customHeight="1">
      <c r="P701" s="444"/>
      <c r="R701" s="444"/>
      <c r="S701" s="444"/>
    </row>
    <row r="702" ht="15.75" customHeight="1">
      <c r="P702" s="444"/>
      <c r="R702" s="444"/>
      <c r="S702" s="444"/>
    </row>
    <row r="703" ht="15.75" customHeight="1">
      <c r="P703" s="444"/>
      <c r="R703" s="444"/>
      <c r="S703" s="444"/>
    </row>
    <row r="704" ht="15.75" customHeight="1">
      <c r="P704" s="444"/>
      <c r="R704" s="444"/>
      <c r="S704" s="444"/>
    </row>
    <row r="705" ht="15.75" customHeight="1">
      <c r="P705" s="444"/>
      <c r="R705" s="444"/>
      <c r="S705" s="444"/>
    </row>
    <row r="706" ht="15.75" customHeight="1">
      <c r="P706" s="444"/>
      <c r="R706" s="444"/>
      <c r="S706" s="444"/>
    </row>
    <row r="707" ht="15.75" customHeight="1">
      <c r="P707" s="444"/>
      <c r="R707" s="444"/>
      <c r="S707" s="444"/>
    </row>
    <row r="708" ht="15.75" customHeight="1">
      <c r="P708" s="444"/>
      <c r="R708" s="444"/>
      <c r="S708" s="444"/>
    </row>
    <row r="709" ht="15.75" customHeight="1">
      <c r="P709" s="444"/>
      <c r="R709" s="444"/>
      <c r="S709" s="444"/>
    </row>
    <row r="710" ht="15.75" customHeight="1">
      <c r="P710" s="444"/>
      <c r="R710" s="444"/>
      <c r="S710" s="444"/>
    </row>
    <row r="711" ht="15.75" customHeight="1">
      <c r="P711" s="444"/>
      <c r="R711" s="444"/>
      <c r="S711" s="444"/>
    </row>
    <row r="712" ht="15.75" customHeight="1">
      <c r="P712" s="444"/>
      <c r="R712" s="444"/>
      <c r="S712" s="444"/>
    </row>
    <row r="713" ht="15.75" customHeight="1">
      <c r="P713" s="444"/>
      <c r="R713" s="444"/>
      <c r="S713" s="444"/>
    </row>
    <row r="714" ht="15.75" customHeight="1">
      <c r="P714" s="444"/>
      <c r="R714" s="444"/>
      <c r="S714" s="444"/>
    </row>
    <row r="715" ht="15.75" customHeight="1">
      <c r="P715" s="444"/>
      <c r="R715" s="444"/>
      <c r="S715" s="444"/>
    </row>
    <row r="716" ht="15.75" customHeight="1">
      <c r="P716" s="444"/>
      <c r="R716" s="444"/>
      <c r="S716" s="444"/>
    </row>
    <row r="717" ht="15.75" customHeight="1">
      <c r="P717" s="444"/>
      <c r="R717" s="444"/>
      <c r="S717" s="444"/>
    </row>
    <row r="718" ht="15.75" customHeight="1">
      <c r="P718" s="444"/>
      <c r="R718" s="444"/>
      <c r="S718" s="444"/>
    </row>
    <row r="719" ht="15.75" customHeight="1">
      <c r="P719" s="444"/>
      <c r="R719" s="444"/>
      <c r="S719" s="444"/>
    </row>
    <row r="720" ht="15.75" customHeight="1">
      <c r="P720" s="444"/>
      <c r="R720" s="444"/>
      <c r="S720" s="444"/>
    </row>
    <row r="721" ht="15.75" customHeight="1">
      <c r="P721" s="444"/>
      <c r="R721" s="444"/>
      <c r="S721" s="444"/>
    </row>
    <row r="722" ht="15.75" customHeight="1">
      <c r="P722" s="444"/>
      <c r="R722" s="444"/>
      <c r="S722" s="444"/>
    </row>
    <row r="723" ht="15.75" customHeight="1">
      <c r="P723" s="444"/>
      <c r="R723" s="444"/>
      <c r="S723" s="444"/>
    </row>
    <row r="724" ht="15.75" customHeight="1">
      <c r="P724" s="444"/>
      <c r="R724" s="444"/>
      <c r="S724" s="444"/>
    </row>
    <row r="725" ht="15.75" customHeight="1">
      <c r="P725" s="444"/>
      <c r="R725" s="444"/>
      <c r="S725" s="444"/>
    </row>
    <row r="726" ht="15.75" customHeight="1">
      <c r="P726" s="444"/>
      <c r="R726" s="444"/>
      <c r="S726" s="444"/>
    </row>
    <row r="727" ht="15.75" customHeight="1">
      <c r="P727" s="444"/>
      <c r="R727" s="444"/>
      <c r="S727" s="444"/>
    </row>
    <row r="728" ht="15.75" customHeight="1">
      <c r="P728" s="444"/>
      <c r="R728" s="444"/>
      <c r="S728" s="444"/>
    </row>
    <row r="729" ht="15.75" customHeight="1">
      <c r="P729" s="444"/>
      <c r="R729" s="444"/>
      <c r="S729" s="444"/>
    </row>
    <row r="730" ht="15.75" customHeight="1">
      <c r="P730" s="444"/>
      <c r="R730" s="444"/>
      <c r="S730" s="444"/>
    </row>
    <row r="731" ht="15.75" customHeight="1">
      <c r="P731" s="444"/>
      <c r="R731" s="444"/>
      <c r="S731" s="444"/>
    </row>
    <row r="732" ht="15.75" customHeight="1">
      <c r="P732" s="444"/>
      <c r="R732" s="444"/>
      <c r="S732" s="444"/>
    </row>
    <row r="733" ht="15.75" customHeight="1">
      <c r="P733" s="444"/>
      <c r="R733" s="444"/>
      <c r="S733" s="444"/>
    </row>
    <row r="734" ht="15.75" customHeight="1">
      <c r="P734" s="444"/>
      <c r="R734" s="444"/>
      <c r="S734" s="444"/>
    </row>
    <row r="735" ht="15.75" customHeight="1">
      <c r="P735" s="444"/>
      <c r="R735" s="444"/>
      <c r="S735" s="444"/>
    </row>
    <row r="736" ht="15.75" customHeight="1">
      <c r="P736" s="444"/>
      <c r="R736" s="444"/>
      <c r="S736" s="444"/>
    </row>
    <row r="737" ht="15.75" customHeight="1">
      <c r="P737" s="444"/>
      <c r="R737" s="444"/>
      <c r="S737" s="444"/>
    </row>
    <row r="738" ht="15.75" customHeight="1">
      <c r="P738" s="444"/>
      <c r="R738" s="444"/>
      <c r="S738" s="444"/>
    </row>
    <row r="739" ht="15.75" customHeight="1">
      <c r="P739" s="444"/>
      <c r="R739" s="444"/>
      <c r="S739" s="444"/>
    </row>
    <row r="740" ht="15.75" customHeight="1">
      <c r="P740" s="444"/>
      <c r="R740" s="444"/>
      <c r="S740" s="444"/>
    </row>
    <row r="741" ht="15.75" customHeight="1">
      <c r="P741" s="444"/>
      <c r="R741" s="444"/>
      <c r="S741" s="444"/>
    </row>
    <row r="742" ht="15.75" customHeight="1">
      <c r="P742" s="444"/>
      <c r="R742" s="444"/>
      <c r="S742" s="444"/>
    </row>
    <row r="743" ht="15.75" customHeight="1">
      <c r="P743" s="444"/>
      <c r="R743" s="444"/>
      <c r="S743" s="444"/>
    </row>
    <row r="744" ht="15.75" customHeight="1">
      <c r="P744" s="444"/>
      <c r="R744" s="444"/>
      <c r="S744" s="444"/>
    </row>
    <row r="745" ht="15.75" customHeight="1">
      <c r="P745" s="444"/>
      <c r="R745" s="444"/>
      <c r="S745" s="444"/>
    </row>
    <row r="746" ht="15.75" customHeight="1">
      <c r="P746" s="444"/>
      <c r="R746" s="444"/>
      <c r="S746" s="444"/>
    </row>
    <row r="747" ht="15.75" customHeight="1">
      <c r="P747" s="444"/>
      <c r="R747" s="444"/>
      <c r="S747" s="444"/>
    </row>
    <row r="748" ht="15.75" customHeight="1">
      <c r="P748" s="444"/>
      <c r="R748" s="444"/>
      <c r="S748" s="444"/>
    </row>
    <row r="749" ht="15.75" customHeight="1">
      <c r="P749" s="444"/>
      <c r="R749" s="444"/>
      <c r="S749" s="444"/>
    </row>
    <row r="750" ht="15.75" customHeight="1">
      <c r="P750" s="444"/>
      <c r="R750" s="444"/>
      <c r="S750" s="444"/>
    </row>
    <row r="751" ht="15.75" customHeight="1">
      <c r="P751" s="444"/>
      <c r="R751" s="444"/>
      <c r="S751" s="444"/>
    </row>
    <row r="752" ht="15.75" customHeight="1">
      <c r="P752" s="444"/>
      <c r="R752" s="444"/>
      <c r="S752" s="444"/>
    </row>
    <row r="753" ht="15.75" customHeight="1">
      <c r="P753" s="444"/>
      <c r="R753" s="444"/>
      <c r="S753" s="444"/>
    </row>
    <row r="754" ht="15.75" customHeight="1">
      <c r="P754" s="444"/>
      <c r="R754" s="444"/>
      <c r="S754" s="444"/>
    </row>
    <row r="755" ht="15.75" customHeight="1">
      <c r="P755" s="444"/>
      <c r="R755" s="444"/>
      <c r="S755" s="444"/>
    </row>
    <row r="756" ht="15.75" customHeight="1">
      <c r="P756" s="444"/>
      <c r="R756" s="444"/>
      <c r="S756" s="444"/>
    </row>
    <row r="757" ht="15.75" customHeight="1">
      <c r="P757" s="444"/>
      <c r="R757" s="444"/>
      <c r="S757" s="444"/>
    </row>
    <row r="758" ht="15.75" customHeight="1">
      <c r="P758" s="444"/>
      <c r="R758" s="444"/>
      <c r="S758" s="444"/>
    </row>
    <row r="759" ht="15.75" customHeight="1">
      <c r="P759" s="444"/>
      <c r="R759" s="444"/>
      <c r="S759" s="444"/>
    </row>
    <row r="760" ht="15.75" customHeight="1">
      <c r="P760" s="444"/>
      <c r="R760" s="444"/>
      <c r="S760" s="444"/>
    </row>
    <row r="761" ht="15.75" customHeight="1">
      <c r="P761" s="444"/>
      <c r="R761" s="444"/>
      <c r="S761" s="444"/>
    </row>
    <row r="762" ht="15.75" customHeight="1">
      <c r="P762" s="444"/>
      <c r="R762" s="444"/>
      <c r="S762" s="444"/>
    </row>
    <row r="763" ht="15.75" customHeight="1">
      <c r="P763" s="444"/>
      <c r="R763" s="444"/>
      <c r="S763" s="444"/>
    </row>
    <row r="764" ht="15.75" customHeight="1">
      <c r="P764" s="444"/>
      <c r="R764" s="444"/>
      <c r="S764" s="444"/>
    </row>
    <row r="765" ht="15.75" customHeight="1">
      <c r="P765" s="444"/>
      <c r="R765" s="444"/>
      <c r="S765" s="444"/>
    </row>
    <row r="766" ht="15.75" customHeight="1">
      <c r="P766" s="444"/>
      <c r="R766" s="444"/>
      <c r="S766" s="444"/>
    </row>
    <row r="767" ht="15.75" customHeight="1">
      <c r="P767" s="444"/>
      <c r="R767" s="444"/>
      <c r="S767" s="444"/>
    </row>
    <row r="768" ht="15.75" customHeight="1">
      <c r="P768" s="444"/>
      <c r="R768" s="444"/>
      <c r="S768" s="444"/>
    </row>
    <row r="769" ht="15.75" customHeight="1">
      <c r="P769" s="444"/>
      <c r="R769" s="444"/>
      <c r="S769" s="444"/>
    </row>
    <row r="770" ht="15.75" customHeight="1">
      <c r="P770" s="444"/>
      <c r="R770" s="444"/>
      <c r="S770" s="444"/>
    </row>
    <row r="771" ht="15.75" customHeight="1">
      <c r="P771" s="444"/>
      <c r="R771" s="444"/>
      <c r="S771" s="444"/>
    </row>
    <row r="772" ht="15.75" customHeight="1">
      <c r="P772" s="444"/>
      <c r="R772" s="444"/>
      <c r="S772" s="444"/>
    </row>
    <row r="773" ht="15.75" customHeight="1">
      <c r="P773" s="444"/>
      <c r="R773" s="444"/>
      <c r="S773" s="444"/>
    </row>
    <row r="774" ht="15.75" customHeight="1">
      <c r="P774" s="444"/>
      <c r="R774" s="444"/>
      <c r="S774" s="444"/>
    </row>
    <row r="775" ht="15.75" customHeight="1">
      <c r="P775" s="444"/>
      <c r="R775" s="444"/>
      <c r="S775" s="444"/>
    </row>
    <row r="776" ht="15.75" customHeight="1">
      <c r="P776" s="444"/>
      <c r="R776" s="444"/>
      <c r="S776" s="444"/>
    </row>
    <row r="777" ht="15.75" customHeight="1">
      <c r="P777" s="444"/>
      <c r="R777" s="444"/>
      <c r="S777" s="444"/>
    </row>
    <row r="778" ht="15.75" customHeight="1">
      <c r="P778" s="444"/>
      <c r="R778" s="444"/>
      <c r="S778" s="444"/>
    </row>
    <row r="779" ht="15.75" customHeight="1">
      <c r="P779" s="444"/>
      <c r="R779" s="444"/>
      <c r="S779" s="444"/>
    </row>
    <row r="780" ht="15.75" customHeight="1">
      <c r="P780" s="444"/>
      <c r="R780" s="444"/>
      <c r="S780" s="444"/>
    </row>
    <row r="781" ht="15.75" customHeight="1">
      <c r="P781" s="444"/>
      <c r="R781" s="444"/>
      <c r="S781" s="444"/>
    </row>
    <row r="782" ht="15.75" customHeight="1">
      <c r="P782" s="444"/>
      <c r="R782" s="444"/>
      <c r="S782" s="444"/>
    </row>
    <row r="783" ht="15.75" customHeight="1">
      <c r="P783" s="444"/>
      <c r="R783" s="444"/>
      <c r="S783" s="444"/>
    </row>
    <row r="784" ht="15.75" customHeight="1">
      <c r="P784" s="444"/>
      <c r="R784" s="444"/>
      <c r="S784" s="444"/>
    </row>
    <row r="785" ht="15.75" customHeight="1">
      <c r="P785" s="444"/>
      <c r="R785" s="444"/>
      <c r="S785" s="444"/>
    </row>
    <row r="786" ht="15.75" customHeight="1">
      <c r="P786" s="444"/>
      <c r="R786" s="444"/>
      <c r="S786" s="444"/>
    </row>
    <row r="787" ht="15.75" customHeight="1">
      <c r="P787" s="444"/>
      <c r="R787" s="444"/>
      <c r="S787" s="444"/>
    </row>
    <row r="788" ht="15.75" customHeight="1">
      <c r="P788" s="444"/>
      <c r="R788" s="444"/>
      <c r="S788" s="444"/>
    </row>
    <row r="789" ht="15.75" customHeight="1">
      <c r="P789" s="444"/>
      <c r="R789" s="444"/>
      <c r="S789" s="444"/>
    </row>
    <row r="790" ht="15.75" customHeight="1">
      <c r="P790" s="444"/>
      <c r="R790" s="444"/>
      <c r="S790" s="444"/>
    </row>
    <row r="791" ht="15.75" customHeight="1">
      <c r="P791" s="444"/>
      <c r="R791" s="444"/>
      <c r="S791" s="444"/>
    </row>
    <row r="792" ht="15.75" customHeight="1">
      <c r="P792" s="444"/>
      <c r="R792" s="444"/>
      <c r="S792" s="444"/>
    </row>
    <row r="793" ht="15.75" customHeight="1">
      <c r="P793" s="444"/>
      <c r="R793" s="444"/>
      <c r="S793" s="444"/>
    </row>
    <row r="794" ht="15.75" customHeight="1">
      <c r="P794" s="444"/>
      <c r="R794" s="444"/>
      <c r="S794" s="444"/>
    </row>
    <row r="795" ht="15.75" customHeight="1">
      <c r="P795" s="444"/>
      <c r="R795" s="444"/>
      <c r="S795" s="444"/>
    </row>
    <row r="796" ht="15.75" customHeight="1">
      <c r="P796" s="444"/>
      <c r="R796" s="444"/>
      <c r="S796" s="444"/>
    </row>
    <row r="797" ht="15.75" customHeight="1">
      <c r="P797" s="444"/>
      <c r="R797" s="444"/>
      <c r="S797" s="444"/>
    </row>
    <row r="798" ht="15.75" customHeight="1">
      <c r="P798" s="444"/>
      <c r="R798" s="444"/>
      <c r="S798" s="444"/>
    </row>
    <row r="799" ht="15.75" customHeight="1">
      <c r="P799" s="444"/>
      <c r="R799" s="444"/>
      <c r="S799" s="444"/>
    </row>
    <row r="800" ht="15.75" customHeight="1">
      <c r="P800" s="444"/>
      <c r="R800" s="444"/>
      <c r="S800" s="444"/>
    </row>
    <row r="801" ht="15.75" customHeight="1">
      <c r="P801" s="444"/>
      <c r="R801" s="444"/>
      <c r="S801" s="444"/>
    </row>
    <row r="802" ht="15.75" customHeight="1">
      <c r="P802" s="444"/>
      <c r="R802" s="444"/>
      <c r="S802" s="444"/>
    </row>
    <row r="803" ht="15.75" customHeight="1">
      <c r="P803" s="444"/>
      <c r="R803" s="444"/>
      <c r="S803" s="444"/>
    </row>
    <row r="804" ht="15.75" customHeight="1">
      <c r="P804" s="444"/>
      <c r="R804" s="444"/>
      <c r="S804" s="444"/>
    </row>
    <row r="805" ht="15.75" customHeight="1">
      <c r="P805" s="444"/>
      <c r="R805" s="444"/>
      <c r="S805" s="444"/>
    </row>
    <row r="806" ht="15.75" customHeight="1">
      <c r="P806" s="444"/>
      <c r="R806" s="444"/>
      <c r="S806" s="444"/>
    </row>
    <row r="807" ht="15.75" customHeight="1">
      <c r="P807" s="444"/>
      <c r="R807" s="444"/>
      <c r="S807" s="444"/>
    </row>
    <row r="808" ht="15.75" customHeight="1">
      <c r="P808" s="444"/>
      <c r="R808" s="444"/>
      <c r="S808" s="444"/>
    </row>
    <row r="809" ht="15.75" customHeight="1">
      <c r="P809" s="444"/>
      <c r="R809" s="444"/>
      <c r="S809" s="444"/>
    </row>
    <row r="810" ht="15.75" customHeight="1">
      <c r="P810" s="444"/>
      <c r="R810" s="444"/>
      <c r="S810" s="444"/>
    </row>
    <row r="811" ht="15.75" customHeight="1">
      <c r="P811" s="444"/>
      <c r="R811" s="444"/>
      <c r="S811" s="444"/>
    </row>
    <row r="812" ht="15.75" customHeight="1">
      <c r="P812" s="444"/>
      <c r="R812" s="444"/>
      <c r="S812" s="444"/>
    </row>
    <row r="813" ht="15.75" customHeight="1">
      <c r="P813" s="444"/>
      <c r="R813" s="444"/>
      <c r="S813" s="444"/>
    </row>
    <row r="814" ht="15.75" customHeight="1">
      <c r="P814" s="444"/>
      <c r="R814" s="444"/>
      <c r="S814" s="444"/>
    </row>
    <row r="815" ht="15.75" customHeight="1">
      <c r="P815" s="444"/>
      <c r="R815" s="444"/>
      <c r="S815" s="444"/>
    </row>
    <row r="816" ht="15.75" customHeight="1">
      <c r="P816" s="444"/>
      <c r="R816" s="444"/>
      <c r="S816" s="444"/>
    </row>
    <row r="817" ht="15.75" customHeight="1">
      <c r="P817" s="444"/>
      <c r="R817" s="444"/>
      <c r="S817" s="444"/>
    </row>
    <row r="818" ht="15.75" customHeight="1">
      <c r="P818" s="444"/>
      <c r="R818" s="444"/>
      <c r="S818" s="444"/>
    </row>
    <row r="819" ht="15.75" customHeight="1">
      <c r="P819" s="444"/>
      <c r="R819" s="444"/>
      <c r="S819" s="444"/>
    </row>
    <row r="820" ht="15.75" customHeight="1">
      <c r="P820" s="444"/>
      <c r="R820" s="444"/>
      <c r="S820" s="444"/>
    </row>
    <row r="821" ht="15.75" customHeight="1">
      <c r="P821" s="444"/>
      <c r="R821" s="444"/>
      <c r="S821" s="444"/>
    </row>
    <row r="822" ht="15.75" customHeight="1">
      <c r="P822" s="444"/>
      <c r="R822" s="444"/>
      <c r="S822" s="444"/>
    </row>
    <row r="823" ht="15.75" customHeight="1">
      <c r="P823" s="444"/>
      <c r="R823" s="444"/>
      <c r="S823" s="444"/>
    </row>
    <row r="824" ht="15.75" customHeight="1">
      <c r="P824" s="444"/>
      <c r="R824" s="444"/>
      <c r="S824" s="444"/>
    </row>
    <row r="825" ht="15.75" customHeight="1">
      <c r="P825" s="444"/>
      <c r="R825" s="444"/>
      <c r="S825" s="444"/>
    </row>
    <row r="826" ht="15.75" customHeight="1">
      <c r="P826" s="444"/>
      <c r="R826" s="444"/>
      <c r="S826" s="444"/>
    </row>
    <row r="827" ht="15.75" customHeight="1">
      <c r="P827" s="444"/>
      <c r="R827" s="444"/>
      <c r="S827" s="444"/>
    </row>
    <row r="828" ht="15.75" customHeight="1">
      <c r="P828" s="444"/>
      <c r="R828" s="444"/>
      <c r="S828" s="444"/>
    </row>
    <row r="829" ht="15.75" customHeight="1">
      <c r="P829" s="444"/>
      <c r="R829" s="444"/>
      <c r="S829" s="444"/>
    </row>
    <row r="830" ht="15.75" customHeight="1">
      <c r="P830" s="444"/>
      <c r="R830" s="444"/>
      <c r="S830" s="444"/>
    </row>
    <row r="831" ht="15.75" customHeight="1">
      <c r="P831" s="444"/>
      <c r="R831" s="444"/>
      <c r="S831" s="444"/>
    </row>
    <row r="832" ht="15.75" customHeight="1">
      <c r="P832" s="444"/>
      <c r="R832" s="444"/>
      <c r="S832" s="444"/>
    </row>
    <row r="833" ht="15.75" customHeight="1">
      <c r="P833" s="444"/>
      <c r="R833" s="444"/>
      <c r="S833" s="444"/>
    </row>
    <row r="834" ht="15.75" customHeight="1">
      <c r="P834" s="444"/>
      <c r="R834" s="444"/>
      <c r="S834" s="444"/>
    </row>
    <row r="835" ht="15.75" customHeight="1">
      <c r="P835" s="444"/>
      <c r="R835" s="444"/>
      <c r="S835" s="444"/>
    </row>
    <row r="836" ht="15.75" customHeight="1">
      <c r="P836" s="444"/>
      <c r="R836" s="444"/>
      <c r="S836" s="444"/>
    </row>
    <row r="837" ht="15.75" customHeight="1">
      <c r="P837" s="444"/>
      <c r="R837" s="444"/>
      <c r="S837" s="444"/>
    </row>
    <row r="838" ht="15.75" customHeight="1">
      <c r="P838" s="444"/>
      <c r="R838" s="444"/>
      <c r="S838" s="444"/>
    </row>
    <row r="839" ht="15.75" customHeight="1">
      <c r="P839" s="444"/>
      <c r="R839" s="444"/>
      <c r="S839" s="444"/>
    </row>
    <row r="840" ht="15.75" customHeight="1">
      <c r="P840" s="444"/>
      <c r="R840" s="444"/>
      <c r="S840" s="444"/>
    </row>
    <row r="841" ht="15.75" customHeight="1">
      <c r="P841" s="444"/>
      <c r="R841" s="444"/>
      <c r="S841" s="444"/>
    </row>
    <row r="842" ht="15.75" customHeight="1">
      <c r="P842" s="444"/>
      <c r="R842" s="444"/>
      <c r="S842" s="444"/>
    </row>
    <row r="843" ht="15.75" customHeight="1">
      <c r="P843" s="444"/>
      <c r="R843" s="444"/>
      <c r="S843" s="444"/>
    </row>
    <row r="844" ht="15.75" customHeight="1">
      <c r="P844" s="444"/>
      <c r="R844" s="444"/>
      <c r="S844" s="444"/>
    </row>
    <row r="845" ht="15.75" customHeight="1">
      <c r="P845" s="444"/>
      <c r="R845" s="444"/>
      <c r="S845" s="444"/>
    </row>
    <row r="846" ht="15.75" customHeight="1">
      <c r="P846" s="444"/>
      <c r="R846" s="444"/>
      <c r="S846" s="444"/>
    </row>
    <row r="847" ht="15.75" customHeight="1">
      <c r="P847" s="444"/>
      <c r="R847" s="444"/>
      <c r="S847" s="444"/>
    </row>
    <row r="848" ht="15.75" customHeight="1">
      <c r="P848" s="444"/>
      <c r="R848" s="444"/>
      <c r="S848" s="444"/>
    </row>
    <row r="849" ht="15.75" customHeight="1">
      <c r="P849" s="444"/>
      <c r="R849" s="444"/>
      <c r="S849" s="444"/>
    </row>
    <row r="850" ht="15.75" customHeight="1">
      <c r="P850" s="444"/>
      <c r="R850" s="444"/>
      <c r="S850" s="444"/>
    </row>
    <row r="851" ht="15.75" customHeight="1">
      <c r="P851" s="444"/>
      <c r="R851" s="444"/>
      <c r="S851" s="444"/>
    </row>
    <row r="852" ht="15.75" customHeight="1">
      <c r="P852" s="444"/>
      <c r="R852" s="444"/>
      <c r="S852" s="444"/>
    </row>
    <row r="853" ht="15.75" customHeight="1">
      <c r="P853" s="444"/>
      <c r="R853" s="444"/>
      <c r="S853" s="444"/>
    </row>
    <row r="854" ht="15.75" customHeight="1">
      <c r="P854" s="444"/>
      <c r="R854" s="444"/>
      <c r="S854" s="444"/>
    </row>
    <row r="855" ht="15.75" customHeight="1">
      <c r="P855" s="444"/>
      <c r="R855" s="444"/>
      <c r="S855" s="444"/>
    </row>
    <row r="856" ht="15.75" customHeight="1">
      <c r="P856" s="444"/>
      <c r="R856" s="444"/>
      <c r="S856" s="444"/>
    </row>
    <row r="857" ht="15.75" customHeight="1">
      <c r="P857" s="444"/>
      <c r="R857" s="444"/>
      <c r="S857" s="444"/>
    </row>
    <row r="858" ht="15.75" customHeight="1">
      <c r="P858" s="444"/>
      <c r="R858" s="444"/>
      <c r="S858" s="444"/>
    </row>
    <row r="859" ht="15.75" customHeight="1">
      <c r="P859" s="444"/>
      <c r="R859" s="444"/>
      <c r="S859" s="444"/>
    </row>
    <row r="860" ht="15.75" customHeight="1">
      <c r="P860" s="444"/>
      <c r="R860" s="444"/>
      <c r="S860" s="444"/>
    </row>
    <row r="861" ht="15.75" customHeight="1">
      <c r="P861" s="444"/>
      <c r="R861" s="444"/>
      <c r="S861" s="444"/>
    </row>
    <row r="862" ht="15.75" customHeight="1">
      <c r="P862" s="444"/>
      <c r="R862" s="444"/>
      <c r="S862" s="444"/>
    </row>
    <row r="863" ht="15.75" customHeight="1">
      <c r="P863" s="444"/>
      <c r="R863" s="444"/>
      <c r="S863" s="444"/>
    </row>
    <row r="864" ht="15.75" customHeight="1">
      <c r="P864" s="444"/>
      <c r="R864" s="444"/>
      <c r="S864" s="444"/>
    </row>
    <row r="865" ht="15.75" customHeight="1">
      <c r="P865" s="444"/>
      <c r="R865" s="444"/>
      <c r="S865" s="444"/>
    </row>
    <row r="866" ht="15.75" customHeight="1">
      <c r="P866" s="444"/>
      <c r="R866" s="444"/>
      <c r="S866" s="444"/>
    </row>
    <row r="867" ht="15.75" customHeight="1">
      <c r="P867" s="444"/>
      <c r="R867" s="444"/>
      <c r="S867" s="444"/>
    </row>
    <row r="868" ht="15.75" customHeight="1">
      <c r="P868" s="444"/>
      <c r="R868" s="444"/>
      <c r="S868" s="444"/>
    </row>
    <row r="869" ht="15.75" customHeight="1">
      <c r="P869" s="444"/>
      <c r="R869" s="444"/>
      <c r="S869" s="444"/>
    </row>
    <row r="870" ht="15.75" customHeight="1">
      <c r="P870" s="444"/>
      <c r="R870" s="444"/>
      <c r="S870" s="444"/>
    </row>
    <row r="871" ht="15.75" customHeight="1">
      <c r="P871" s="444"/>
      <c r="R871" s="444"/>
      <c r="S871" s="444"/>
    </row>
    <row r="872" ht="15.75" customHeight="1">
      <c r="P872" s="444"/>
      <c r="R872" s="444"/>
      <c r="S872" s="444"/>
    </row>
    <row r="873" ht="15.75" customHeight="1">
      <c r="P873" s="444"/>
      <c r="R873" s="444"/>
      <c r="S873" s="444"/>
    </row>
    <row r="874" ht="15.75" customHeight="1">
      <c r="P874" s="444"/>
      <c r="R874" s="444"/>
      <c r="S874" s="444"/>
    </row>
    <row r="875" ht="15.75" customHeight="1">
      <c r="P875" s="444"/>
      <c r="R875" s="444"/>
      <c r="S875" s="444"/>
    </row>
    <row r="876" ht="15.75" customHeight="1">
      <c r="P876" s="444"/>
      <c r="R876" s="444"/>
      <c r="S876" s="444"/>
    </row>
    <row r="877" ht="15.75" customHeight="1">
      <c r="P877" s="444"/>
      <c r="R877" s="444"/>
      <c r="S877" s="444"/>
    </row>
    <row r="878" ht="15.75" customHeight="1">
      <c r="P878" s="444"/>
      <c r="R878" s="444"/>
      <c r="S878" s="444"/>
    </row>
    <row r="879" ht="15.75" customHeight="1">
      <c r="P879" s="444"/>
      <c r="R879" s="444"/>
      <c r="S879" s="444"/>
    </row>
    <row r="880" ht="15.75" customHeight="1">
      <c r="P880" s="444"/>
      <c r="R880" s="444"/>
      <c r="S880" s="444"/>
    </row>
    <row r="881" ht="15.75" customHeight="1">
      <c r="P881" s="444"/>
      <c r="R881" s="444"/>
      <c r="S881" s="444"/>
    </row>
    <row r="882" ht="15.75" customHeight="1">
      <c r="P882" s="444"/>
      <c r="R882" s="444"/>
      <c r="S882" s="444"/>
    </row>
    <row r="883" ht="15.75" customHeight="1">
      <c r="P883" s="444"/>
      <c r="R883" s="444"/>
      <c r="S883" s="444"/>
    </row>
    <row r="884" ht="15.75" customHeight="1">
      <c r="P884" s="444"/>
      <c r="R884" s="444"/>
      <c r="S884" s="444"/>
    </row>
    <row r="885" ht="15.75" customHeight="1">
      <c r="P885" s="444"/>
      <c r="R885" s="444"/>
      <c r="S885" s="444"/>
    </row>
    <row r="886" ht="15.75" customHeight="1">
      <c r="P886" s="444"/>
      <c r="R886" s="444"/>
      <c r="S886" s="444"/>
    </row>
    <row r="887" ht="15.75" customHeight="1">
      <c r="P887" s="444"/>
      <c r="R887" s="444"/>
      <c r="S887" s="444"/>
    </row>
    <row r="888" ht="15.75" customHeight="1">
      <c r="P888" s="444"/>
      <c r="R888" s="444"/>
      <c r="S888" s="444"/>
    </row>
    <row r="889" ht="15.75" customHeight="1">
      <c r="P889" s="444"/>
      <c r="R889" s="444"/>
      <c r="S889" s="444"/>
    </row>
    <row r="890" ht="15.75" customHeight="1">
      <c r="P890" s="444"/>
      <c r="R890" s="444"/>
      <c r="S890" s="444"/>
    </row>
    <row r="891" ht="15.75" customHeight="1">
      <c r="P891" s="444"/>
      <c r="R891" s="444"/>
      <c r="S891" s="444"/>
    </row>
    <row r="892" ht="15.75" customHeight="1">
      <c r="P892" s="444"/>
      <c r="R892" s="444"/>
      <c r="S892" s="444"/>
    </row>
    <row r="893" ht="15.75" customHeight="1">
      <c r="P893" s="444"/>
      <c r="R893" s="444"/>
      <c r="S893" s="444"/>
    </row>
    <row r="894" ht="15.75" customHeight="1">
      <c r="P894" s="444"/>
      <c r="R894" s="444"/>
      <c r="S894" s="444"/>
    </row>
    <row r="895" ht="15.75" customHeight="1">
      <c r="P895" s="444"/>
      <c r="R895" s="444"/>
      <c r="S895" s="444"/>
    </row>
    <row r="896" ht="15.75" customHeight="1">
      <c r="P896" s="444"/>
      <c r="R896" s="444"/>
      <c r="S896" s="444"/>
    </row>
    <row r="897" ht="15.75" customHeight="1">
      <c r="P897" s="444"/>
      <c r="R897" s="444"/>
      <c r="S897" s="444"/>
    </row>
    <row r="898" ht="15.75" customHeight="1">
      <c r="P898" s="444"/>
      <c r="R898" s="444"/>
      <c r="S898" s="444"/>
    </row>
    <row r="899" ht="15.75" customHeight="1">
      <c r="P899" s="444"/>
      <c r="R899" s="444"/>
      <c r="S899" s="444"/>
    </row>
    <row r="900" ht="15.75" customHeight="1">
      <c r="P900" s="444"/>
      <c r="R900" s="444"/>
      <c r="S900" s="444"/>
    </row>
    <row r="901" ht="15.75" customHeight="1">
      <c r="P901" s="444"/>
      <c r="R901" s="444"/>
      <c r="S901" s="444"/>
    </row>
    <row r="902" ht="15.75" customHeight="1">
      <c r="P902" s="444"/>
      <c r="R902" s="444"/>
      <c r="S902" s="444"/>
    </row>
    <row r="903" ht="15.75" customHeight="1">
      <c r="P903" s="444"/>
      <c r="R903" s="444"/>
      <c r="S903" s="444"/>
    </row>
    <row r="904" ht="15.75" customHeight="1">
      <c r="P904" s="444"/>
      <c r="R904" s="444"/>
      <c r="S904" s="444"/>
    </row>
    <row r="905" ht="15.75" customHeight="1">
      <c r="P905" s="444"/>
      <c r="R905" s="444"/>
      <c r="S905" s="444"/>
    </row>
    <row r="906" ht="15.75" customHeight="1">
      <c r="P906" s="444"/>
      <c r="R906" s="444"/>
      <c r="S906" s="444"/>
    </row>
    <row r="907" ht="15.75" customHeight="1">
      <c r="P907" s="444"/>
      <c r="R907" s="444"/>
      <c r="S907" s="444"/>
    </row>
    <row r="908" ht="15.75" customHeight="1">
      <c r="P908" s="444"/>
      <c r="R908" s="444"/>
      <c r="S908" s="444"/>
    </row>
    <row r="909" ht="15.75" customHeight="1">
      <c r="P909" s="444"/>
      <c r="R909" s="444"/>
      <c r="S909" s="444"/>
    </row>
    <row r="910" ht="15.75" customHeight="1">
      <c r="P910" s="444"/>
      <c r="R910" s="444"/>
      <c r="S910" s="444"/>
    </row>
    <row r="911" ht="15.75" customHeight="1">
      <c r="P911" s="444"/>
      <c r="R911" s="444"/>
      <c r="S911" s="444"/>
    </row>
    <row r="912" ht="15.75" customHeight="1">
      <c r="P912" s="444"/>
      <c r="R912" s="444"/>
      <c r="S912" s="444"/>
    </row>
    <row r="913" ht="15.75" customHeight="1">
      <c r="P913" s="444"/>
      <c r="R913" s="444"/>
      <c r="S913" s="444"/>
    </row>
    <row r="914" ht="15.75" customHeight="1">
      <c r="P914" s="444"/>
      <c r="R914" s="444"/>
      <c r="S914" s="444"/>
    </row>
    <row r="915" ht="15.75" customHeight="1">
      <c r="P915" s="444"/>
      <c r="R915" s="444"/>
      <c r="S915" s="444"/>
    </row>
    <row r="916" ht="15.75" customHeight="1">
      <c r="P916" s="444"/>
      <c r="R916" s="444"/>
      <c r="S916" s="444"/>
    </row>
    <row r="917" ht="15.75" customHeight="1">
      <c r="P917" s="444"/>
      <c r="R917" s="444"/>
      <c r="S917" s="444"/>
    </row>
    <row r="918" ht="15.75" customHeight="1">
      <c r="P918" s="444"/>
      <c r="R918" s="444"/>
      <c r="S918" s="444"/>
    </row>
    <row r="919" ht="15.75" customHeight="1">
      <c r="P919" s="444"/>
      <c r="R919" s="444"/>
      <c r="S919" s="444"/>
    </row>
    <row r="920" ht="15.75" customHeight="1">
      <c r="P920" s="444"/>
      <c r="R920" s="444"/>
      <c r="S920" s="444"/>
    </row>
    <row r="921" ht="15.75" customHeight="1">
      <c r="P921" s="444"/>
      <c r="R921" s="444"/>
      <c r="S921" s="444"/>
    </row>
    <row r="922" ht="15.75" customHeight="1">
      <c r="P922" s="444"/>
      <c r="R922" s="444"/>
      <c r="S922" s="444"/>
    </row>
    <row r="923" ht="15.75" customHeight="1">
      <c r="P923" s="444"/>
      <c r="R923" s="444"/>
      <c r="S923" s="444"/>
    </row>
    <row r="924" ht="15.75" customHeight="1">
      <c r="P924" s="444"/>
      <c r="R924" s="444"/>
      <c r="S924" s="444"/>
    </row>
    <row r="925" ht="15.75" customHeight="1">
      <c r="P925" s="444"/>
      <c r="R925" s="444"/>
      <c r="S925" s="444"/>
    </row>
    <row r="926" ht="15.75" customHeight="1">
      <c r="P926" s="444"/>
      <c r="R926" s="444"/>
      <c r="S926" s="444"/>
    </row>
    <row r="927" ht="15.75" customHeight="1">
      <c r="P927" s="444"/>
      <c r="R927" s="444"/>
      <c r="S927" s="444"/>
    </row>
    <row r="928" ht="15.75" customHeight="1">
      <c r="P928" s="444"/>
      <c r="R928" s="444"/>
      <c r="S928" s="444"/>
    </row>
    <row r="929" ht="15.75" customHeight="1">
      <c r="P929" s="444"/>
      <c r="R929" s="444"/>
      <c r="S929" s="444"/>
    </row>
    <row r="930" ht="15.75" customHeight="1">
      <c r="P930" s="444"/>
      <c r="R930" s="444"/>
      <c r="S930" s="444"/>
    </row>
    <row r="931" ht="15.75" customHeight="1">
      <c r="P931" s="444"/>
      <c r="R931" s="444"/>
      <c r="S931" s="444"/>
    </row>
    <row r="932" ht="15.75" customHeight="1">
      <c r="P932" s="444"/>
      <c r="R932" s="444"/>
      <c r="S932" s="444"/>
    </row>
    <row r="933" ht="15.75" customHeight="1">
      <c r="P933" s="444"/>
      <c r="R933" s="444"/>
      <c r="S933" s="444"/>
    </row>
    <row r="934" ht="15.75" customHeight="1">
      <c r="P934" s="444"/>
      <c r="R934" s="444"/>
      <c r="S934" s="444"/>
    </row>
    <row r="935" ht="15.75" customHeight="1">
      <c r="P935" s="444"/>
      <c r="R935" s="444"/>
      <c r="S935" s="444"/>
    </row>
    <row r="936" ht="15.75" customHeight="1">
      <c r="P936" s="444"/>
      <c r="R936" s="444"/>
      <c r="S936" s="444"/>
    </row>
    <row r="937" ht="15.75" customHeight="1">
      <c r="P937" s="444"/>
      <c r="R937" s="444"/>
      <c r="S937" s="444"/>
    </row>
    <row r="938" ht="15.75" customHeight="1">
      <c r="P938" s="444"/>
      <c r="R938" s="444"/>
      <c r="S938" s="444"/>
    </row>
    <row r="939" ht="15.75" customHeight="1">
      <c r="P939" s="444"/>
      <c r="R939" s="444"/>
      <c r="S939" s="444"/>
    </row>
    <row r="940" ht="15.75" customHeight="1">
      <c r="P940" s="444"/>
      <c r="R940" s="444"/>
      <c r="S940" s="444"/>
    </row>
    <row r="941" ht="15.75" customHeight="1">
      <c r="P941" s="444"/>
      <c r="R941" s="444"/>
      <c r="S941" s="444"/>
    </row>
    <row r="942" ht="15.75" customHeight="1">
      <c r="P942" s="444"/>
      <c r="R942" s="444"/>
      <c r="S942" s="444"/>
    </row>
    <row r="943" ht="15.75" customHeight="1">
      <c r="P943" s="444"/>
      <c r="R943" s="444"/>
      <c r="S943" s="444"/>
    </row>
    <row r="944" ht="15.75" customHeight="1">
      <c r="P944" s="444"/>
      <c r="R944" s="444"/>
      <c r="S944" s="444"/>
    </row>
    <row r="945" ht="15.75" customHeight="1">
      <c r="P945" s="444"/>
      <c r="R945" s="444"/>
      <c r="S945" s="444"/>
    </row>
    <row r="946" ht="15.75" customHeight="1">
      <c r="P946" s="444"/>
      <c r="R946" s="444"/>
      <c r="S946" s="444"/>
    </row>
    <row r="947" ht="15.75" customHeight="1">
      <c r="P947" s="444"/>
      <c r="R947" s="444"/>
      <c r="S947" s="444"/>
    </row>
    <row r="948" ht="15.75" customHeight="1">
      <c r="P948" s="444"/>
      <c r="R948" s="444"/>
      <c r="S948" s="444"/>
    </row>
    <row r="949" ht="15.75" customHeight="1">
      <c r="P949" s="444"/>
      <c r="R949" s="444"/>
      <c r="S949" s="444"/>
    </row>
    <row r="950" ht="15.75" customHeight="1">
      <c r="P950" s="444"/>
      <c r="R950" s="444"/>
      <c r="S950" s="444"/>
    </row>
    <row r="951" ht="15.75" customHeight="1">
      <c r="P951" s="444"/>
      <c r="R951" s="444"/>
      <c r="S951" s="444"/>
    </row>
    <row r="952" ht="15.75" customHeight="1">
      <c r="P952" s="444"/>
      <c r="R952" s="444"/>
      <c r="S952" s="444"/>
    </row>
    <row r="953" ht="15.75" customHeight="1">
      <c r="P953" s="444"/>
      <c r="R953" s="444"/>
      <c r="S953" s="444"/>
    </row>
    <row r="954" ht="15.75" customHeight="1">
      <c r="P954" s="444"/>
      <c r="R954" s="444"/>
      <c r="S954" s="444"/>
    </row>
    <row r="955" ht="15.75" customHeight="1">
      <c r="P955" s="444"/>
      <c r="R955" s="444"/>
      <c r="S955" s="444"/>
    </row>
    <row r="956" ht="15.75" customHeight="1">
      <c r="P956" s="444"/>
      <c r="R956" s="444"/>
      <c r="S956" s="444"/>
    </row>
    <row r="957" ht="15.75" customHeight="1">
      <c r="P957" s="444"/>
      <c r="R957" s="444"/>
      <c r="S957" s="444"/>
    </row>
    <row r="958" ht="15.75" customHeight="1">
      <c r="P958" s="444"/>
      <c r="R958" s="444"/>
      <c r="S958" s="444"/>
    </row>
    <row r="959" ht="15.75" customHeight="1">
      <c r="P959" s="444"/>
      <c r="R959" s="444"/>
      <c r="S959" s="444"/>
    </row>
    <row r="960" ht="15.75" customHeight="1">
      <c r="P960" s="444"/>
      <c r="R960" s="444"/>
      <c r="S960" s="444"/>
    </row>
    <row r="961" ht="15.75" customHeight="1">
      <c r="P961" s="444"/>
      <c r="R961" s="444"/>
      <c r="S961" s="444"/>
    </row>
    <row r="962" ht="15.75" customHeight="1">
      <c r="P962" s="444"/>
      <c r="R962" s="444"/>
      <c r="S962" s="444"/>
    </row>
    <row r="963" ht="15.75" customHeight="1">
      <c r="P963" s="444"/>
      <c r="R963" s="444"/>
      <c r="S963" s="444"/>
    </row>
    <row r="964" ht="15.75" customHeight="1">
      <c r="P964" s="444"/>
      <c r="R964" s="444"/>
      <c r="S964" s="444"/>
    </row>
    <row r="965" ht="15.75" customHeight="1">
      <c r="P965" s="444"/>
      <c r="R965" s="444"/>
      <c r="S965" s="444"/>
    </row>
    <row r="966" ht="15.75" customHeight="1">
      <c r="P966" s="444"/>
      <c r="R966" s="444"/>
      <c r="S966" s="444"/>
    </row>
    <row r="967" ht="15.75" customHeight="1">
      <c r="P967" s="444"/>
      <c r="R967" s="444"/>
      <c r="S967" s="444"/>
    </row>
    <row r="968" ht="15.75" customHeight="1">
      <c r="P968" s="444"/>
      <c r="R968" s="444"/>
      <c r="S968" s="444"/>
    </row>
    <row r="969" ht="15.75" customHeight="1">
      <c r="P969" s="444"/>
      <c r="R969" s="444"/>
      <c r="S969" s="444"/>
    </row>
    <row r="970" ht="15.75" customHeight="1">
      <c r="P970" s="444"/>
      <c r="R970" s="444"/>
      <c r="S970" s="444"/>
    </row>
    <row r="971" ht="15.75" customHeight="1">
      <c r="P971" s="444"/>
      <c r="R971" s="444"/>
      <c r="S971" s="444"/>
    </row>
    <row r="972" ht="15.75" customHeight="1">
      <c r="P972" s="444"/>
      <c r="R972" s="444"/>
      <c r="S972" s="444"/>
    </row>
    <row r="973" ht="15.75" customHeight="1">
      <c r="P973" s="444"/>
      <c r="R973" s="444"/>
      <c r="S973" s="444"/>
    </row>
    <row r="974" ht="15.75" customHeight="1">
      <c r="P974" s="444"/>
      <c r="R974" s="444"/>
      <c r="S974" s="444"/>
    </row>
    <row r="975" ht="15.75" customHeight="1">
      <c r="P975" s="444"/>
      <c r="R975" s="444"/>
      <c r="S975" s="444"/>
    </row>
    <row r="976" ht="15.75" customHeight="1">
      <c r="P976" s="444"/>
      <c r="R976" s="444"/>
      <c r="S976" s="444"/>
    </row>
    <row r="977" ht="15.75" customHeight="1">
      <c r="P977" s="444"/>
      <c r="R977" s="444"/>
      <c r="S977" s="444"/>
    </row>
    <row r="978" ht="15.75" customHeight="1">
      <c r="P978" s="444"/>
      <c r="R978" s="444"/>
      <c r="S978" s="444"/>
    </row>
    <row r="979" ht="15.75" customHeight="1">
      <c r="P979" s="444"/>
      <c r="R979" s="444"/>
      <c r="S979" s="444"/>
    </row>
    <row r="980" ht="15.75" customHeight="1">
      <c r="P980" s="444"/>
      <c r="R980" s="444"/>
      <c r="S980" s="444"/>
    </row>
    <row r="981" ht="15.75" customHeight="1">
      <c r="P981" s="444"/>
      <c r="R981" s="444"/>
      <c r="S981" s="444"/>
    </row>
    <row r="982" ht="15.75" customHeight="1">
      <c r="P982" s="444"/>
      <c r="R982" s="444"/>
      <c r="S982" s="444"/>
    </row>
    <row r="983" ht="15.75" customHeight="1">
      <c r="P983" s="444"/>
      <c r="R983" s="444"/>
      <c r="S983" s="444"/>
    </row>
    <row r="984" ht="15.75" customHeight="1">
      <c r="P984" s="444"/>
      <c r="R984" s="444"/>
      <c r="S984" s="444"/>
    </row>
    <row r="985" ht="15.75" customHeight="1">
      <c r="P985" s="444"/>
      <c r="R985" s="444"/>
      <c r="S985" s="444"/>
    </row>
    <row r="986" ht="15.75" customHeight="1">
      <c r="P986" s="444"/>
      <c r="R986" s="444"/>
      <c r="S986" s="444"/>
    </row>
    <row r="987" ht="15.75" customHeight="1">
      <c r="P987" s="444"/>
      <c r="R987" s="444"/>
      <c r="S987" s="444"/>
    </row>
    <row r="988" ht="15.75" customHeight="1">
      <c r="P988" s="444"/>
      <c r="R988" s="444"/>
      <c r="S988" s="444"/>
    </row>
    <row r="989" ht="15.75" customHeight="1">
      <c r="P989" s="444"/>
      <c r="R989" s="444"/>
      <c r="S989" s="444"/>
    </row>
    <row r="990" ht="15.75" customHeight="1">
      <c r="P990" s="444"/>
      <c r="R990" s="444"/>
      <c r="S990" s="444"/>
    </row>
    <row r="991" ht="15.75" customHeight="1">
      <c r="P991" s="444"/>
      <c r="R991" s="444"/>
      <c r="S991" s="444"/>
    </row>
    <row r="992" ht="15.75" customHeight="1">
      <c r="P992" s="444"/>
      <c r="R992" s="444"/>
      <c r="S992" s="444"/>
    </row>
    <row r="993" ht="15.75" customHeight="1">
      <c r="P993" s="444"/>
      <c r="R993" s="444"/>
      <c r="S993" s="444"/>
    </row>
    <row r="994" ht="15.75" customHeight="1">
      <c r="P994" s="444"/>
      <c r="R994" s="444"/>
      <c r="S994" s="444"/>
    </row>
    <row r="995" ht="15.75" customHeight="1">
      <c r="P995" s="444"/>
      <c r="R995" s="444"/>
      <c r="S995" s="444"/>
    </row>
    <row r="996" ht="15.75" customHeight="1">
      <c r="P996" s="444"/>
      <c r="R996" s="444"/>
      <c r="S996" s="444"/>
    </row>
    <row r="997" ht="15.75" customHeight="1">
      <c r="P997" s="444"/>
      <c r="R997" s="444"/>
      <c r="S997" s="444"/>
    </row>
    <row r="998" ht="15.75" customHeight="1">
      <c r="P998" s="444"/>
      <c r="R998" s="444"/>
      <c r="S998" s="444"/>
    </row>
    <row r="999" ht="15.75" customHeight="1">
      <c r="P999" s="444"/>
      <c r="R999" s="444"/>
      <c r="S999" s="444"/>
    </row>
    <row r="1000" ht="15.75" customHeight="1">
      <c r="P1000" s="444"/>
      <c r="R1000" s="444"/>
      <c r="S1000" s="444"/>
    </row>
  </sheetData>
  <mergeCells count="1">
    <mergeCell ref="A49:C49"/>
  </mergeCells>
  <conditionalFormatting sqref="D8:P92 S8:S92 T9:T92">
    <cfRule type="cellIs" dxfId="1" priority="1" operator="lessThan">
      <formula>1</formula>
    </cfRule>
  </conditionalFormatting>
  <conditionalFormatting sqref="T1:T1000">
    <cfRule type="cellIs" dxfId="2" priority="2" operator="lessThan">
      <formula>49.9</formula>
    </cfRule>
  </conditionalFormatting>
  <conditionalFormatting sqref="T1:T1000">
    <cfRule type="cellIs" dxfId="3" priority="3" operator="greaterThanOrEqual">
      <formula>50</formula>
    </cfRule>
  </conditionalFormatting>
  <hyperlinks>
    <hyperlink r:id="rId1" ref="A8"/>
  </hyperlinks>
  <drawing r:id="rId2"/>
</worksheet>
</file>